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harts/chartEx5.xml" ContentType="application/vnd.ms-office.chartex+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tables/table9.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harts/chart16.xml" ContentType="application/vnd.openxmlformats-officedocument.drawingml.chart+xml"/>
  <Override PartName="/xl/charts/style21.xml" ContentType="application/vnd.ms-office.chartstyle+xml"/>
  <Override PartName="/xl/charts/colors21.xml" ContentType="application/vnd.ms-office.chartcolorstyle+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tables/table10.xml" ContentType="application/vnd.openxmlformats-officedocument.spreadsheetml.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23.xml" ContentType="application/vnd.ms-office.chartstyle+xml"/>
  <Override PartName="/xl/charts/colors23.xml" ContentType="application/vnd.ms-office.chartcolorstyle+xml"/>
  <Override PartName="/xl/charts/chart19.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drawings/drawing11.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pivotTables/pivotTable20.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5.xml" ContentType="application/vnd.ms-office.chartstyle+xml"/>
  <Override PartName="/xl/charts/colors25.xml" ContentType="application/vnd.ms-office.chartcolorstyle+xml"/>
  <Override PartName="/xl/tables/table14.xml" ContentType="application/vnd.openxmlformats-officedocument.spreadsheetml.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Justin\Desktop\Analytics Portfolio\"/>
    </mc:Choice>
  </mc:AlternateContent>
  <xr:revisionPtr revIDLastSave="0" documentId="13_ncr:1_{05D98F16-F153-4345-B18B-64C3C5B569ED}" xr6:coauthVersionLast="47" xr6:coauthVersionMax="47" xr10:uidLastSave="{00000000-0000-0000-0000-000000000000}"/>
  <bookViews>
    <workbookView xWindow="-28920" yWindow="-90" windowWidth="29040" windowHeight="15840" firstSheet="1" activeTab="3" xr2:uid="{00000000-000D-0000-FFFF-FFFF00000000}"/>
  </bookViews>
  <sheets>
    <sheet name="Contents" sheetId="63" r:id="rId1"/>
    <sheet name="Data Handling Summary" sheetId="27" r:id="rId2"/>
    <sheet name="Data Dictionary" sheetId="61" r:id="rId3"/>
    <sheet name="Year" sheetId="7" r:id="rId4"/>
    <sheet name="Month" sheetId="45" r:id="rId5"/>
    <sheet name="Month_Charts" sheetId="46" r:id="rId6"/>
    <sheet name="Hour" sheetId="47" r:id="rId7"/>
    <sheet name="Hour_Charts" sheetId="29" r:id="rId8"/>
    <sheet name="Time_To_Close" sheetId="36" r:id="rId9"/>
    <sheet name="Time_To_Close_Charts" sheetId="44" r:id="rId10"/>
    <sheet name="Request_Type" sheetId="48" r:id="rId11"/>
    <sheet name="Request_Type_Charts" sheetId="49" r:id="rId12"/>
    <sheet name="Agency" sheetId="54" r:id="rId13"/>
    <sheet name="Agency_Charts" sheetId="56" r:id="rId14"/>
    <sheet name="Borough" sheetId="19" r:id="rId15"/>
    <sheet name="Borough_Charts" sheetId="53" r:id="rId16"/>
    <sheet name="Zip_Code" sheetId="57" r:id="rId17"/>
    <sheet name="Zip_Code_Heat_Maps" sheetId="58" r:id="rId18"/>
    <sheet name="Source" sheetId="25" r:id="rId19"/>
    <sheet name="Source_Charts" sheetId="55" r:id="rId20"/>
    <sheet name="Status" sheetId="26" r:id="rId21"/>
    <sheet name="Status_Charts" sheetId="60" r:id="rId22"/>
    <sheet name="NYC 2020 Population by Zip Code" sheetId="6" r:id="rId23"/>
  </sheets>
  <definedNames>
    <definedName name="_xlchart.v1.0" hidden="1">Request_Type!$A$3:$A$1118</definedName>
    <definedName name="_xlchart.v1.1" hidden="1">Request_Type!$C$2</definedName>
    <definedName name="_xlchart.v1.10" hidden="1">Request_Type!$C$2</definedName>
    <definedName name="_xlchart.v1.11" hidden="1">Request_Type!$C$3:$C$1118</definedName>
    <definedName name="_xlchart.v1.12" hidden="1">Request_Type!$A$3:$A$1118</definedName>
    <definedName name="_xlchart.v1.13" hidden="1">Request_Type!$C$2</definedName>
    <definedName name="_xlchart.v1.14" hidden="1">Request_Type!$C$3:$C$1118</definedName>
    <definedName name="_xlchart.v1.2" hidden="1">Request_Type!$C$3:$C$1118</definedName>
    <definedName name="_xlchart.v1.3" hidden="1">Request_Type!$A$3:$A$1118</definedName>
    <definedName name="_xlchart.v1.4" hidden="1">Request_Type!$C$2</definedName>
    <definedName name="_xlchart.v1.5" hidden="1">Request_Type!$C$3:$C$1118</definedName>
    <definedName name="_xlchart.v1.6" hidden="1">Request_Type!$A$3:$A$1118</definedName>
    <definedName name="_xlchart.v1.7" hidden="1">Request_Type!$C$2</definedName>
    <definedName name="_xlchart.v1.8" hidden="1">Request_Type!$C$3:$C$1118</definedName>
    <definedName name="_xlchart.v1.9" hidden="1">Request_Type!$A$3:$A$1118</definedName>
  </definedNames>
  <calcPr calcId="191029"/>
  <pivotCaches>
    <pivotCache cacheId="4" r:id="rId24"/>
    <pivotCache cacheId="5" r:id="rId25"/>
    <pivotCache cacheId="6" r:id="rId26"/>
    <pivotCache cacheId="7" r:id="rId27"/>
    <pivotCache cacheId="8" r:id="rId28"/>
    <pivotCache cacheId="9" r:id="rId29"/>
    <pivotCache cacheId="10" r:id="rId30"/>
    <pivotCache cacheId="11" r:id="rId31"/>
    <pivotCache cacheId="12" r:id="rId32"/>
    <pivotCache cacheId="13" r:id="rId3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 i="7" l="1"/>
  <c r="G18" i="7"/>
  <c r="G17" i="7"/>
  <c r="J4" i="54"/>
  <c r="J5" i="54"/>
  <c r="J6" i="54"/>
  <c r="J7" i="54"/>
  <c r="J8" i="54"/>
  <c r="J9" i="54"/>
  <c r="J10" i="54"/>
  <c r="J11" i="54"/>
  <c r="J12" i="54"/>
  <c r="J13" i="54"/>
  <c r="J14" i="54"/>
  <c r="J15" i="54"/>
  <c r="J16" i="54"/>
  <c r="J17" i="54"/>
  <c r="J18" i="54"/>
  <c r="J19" i="54"/>
  <c r="J20" i="54"/>
  <c r="J21" i="54"/>
  <c r="J22" i="54"/>
  <c r="J23" i="54"/>
  <c r="J24" i="54"/>
  <c r="J25" i="54"/>
  <c r="J26" i="54"/>
  <c r="J27" i="54"/>
  <c r="J28" i="54"/>
  <c r="J29" i="54"/>
  <c r="J30" i="54"/>
  <c r="J31" i="54"/>
  <c r="J32" i="54"/>
  <c r="J33" i="54"/>
  <c r="J34" i="54"/>
  <c r="J35" i="54"/>
  <c r="J36" i="54"/>
  <c r="J37" i="54"/>
  <c r="J38" i="54"/>
  <c r="J39" i="54"/>
  <c r="J40" i="54"/>
  <c r="J41" i="54"/>
  <c r="J42" i="54"/>
  <c r="J43" i="54"/>
  <c r="J44" i="54"/>
  <c r="J45" i="54"/>
  <c r="J46" i="54"/>
  <c r="J47" i="54"/>
  <c r="J48" i="54"/>
  <c r="J49" i="54"/>
  <c r="J50" i="54"/>
  <c r="J51" i="54"/>
  <c r="J52" i="54"/>
  <c r="J53" i="54"/>
  <c r="J54" i="54"/>
  <c r="J55" i="54"/>
  <c r="J56" i="54"/>
  <c r="J57" i="54"/>
  <c r="J58" i="54"/>
  <c r="J59" i="54"/>
  <c r="J60" i="54"/>
  <c r="J61" i="54"/>
  <c r="J62" i="54"/>
  <c r="J63" i="54"/>
  <c r="J64" i="54"/>
  <c r="J65" i="54"/>
  <c r="J66" i="54"/>
  <c r="J67" i="54"/>
  <c r="J68" i="54"/>
  <c r="J69" i="54"/>
  <c r="J70" i="54"/>
  <c r="J71" i="54"/>
  <c r="J72" i="54"/>
  <c r="J73" i="54"/>
  <c r="J74" i="54"/>
  <c r="J75" i="54"/>
  <c r="J76" i="54"/>
  <c r="J77" i="54"/>
  <c r="J78" i="54"/>
  <c r="J79" i="54"/>
  <c r="J80" i="54"/>
  <c r="J81" i="54"/>
  <c r="J82" i="54"/>
  <c r="J83" i="54"/>
  <c r="J84" i="54"/>
  <c r="J85" i="54"/>
  <c r="J86" i="54"/>
  <c r="J87" i="54"/>
  <c r="J88" i="54"/>
  <c r="J89" i="54"/>
  <c r="J90" i="54"/>
  <c r="J91" i="54"/>
  <c r="J92" i="54"/>
  <c r="J93" i="54"/>
  <c r="J94" i="54"/>
  <c r="J95" i="54"/>
  <c r="J96" i="54"/>
  <c r="J97" i="54"/>
  <c r="J98" i="54"/>
  <c r="J99" i="54"/>
  <c r="J100" i="54"/>
  <c r="J101" i="54"/>
  <c r="J102" i="54"/>
  <c r="J103" i="54"/>
  <c r="J104" i="54"/>
  <c r="J105" i="54"/>
  <c r="J106" i="54"/>
  <c r="J107" i="54"/>
  <c r="J108" i="54"/>
  <c r="J109" i="54"/>
  <c r="J110" i="54"/>
  <c r="J111" i="54"/>
  <c r="J112" i="54"/>
  <c r="J113" i="54"/>
  <c r="J114" i="54"/>
  <c r="J115" i="54"/>
  <c r="J116" i="54"/>
  <c r="J117" i="54"/>
  <c r="J118" i="54"/>
  <c r="J119" i="54"/>
  <c r="J3" i="54"/>
  <c r="I7" i="25"/>
  <c r="I6" i="25"/>
  <c r="I5" i="25"/>
  <c r="I4" i="25"/>
  <c r="I3" i="25"/>
</calcChain>
</file>

<file path=xl/sharedStrings.xml><?xml version="1.0" encoding="utf-8"?>
<sst xmlns="http://schemas.openxmlformats.org/spreadsheetml/2006/main" count="11758" uniqueCount="730">
  <si>
    <t>count</t>
  </si>
  <si>
    <t>avg_time_to_close</t>
  </si>
  <si>
    <t>FHV Licensee Complaint</t>
  </si>
  <si>
    <t>Taxi Complaint</t>
  </si>
  <si>
    <t>Driver Complaint - Passenger</t>
  </si>
  <si>
    <t>For Hire Vehicle Complaint</t>
  </si>
  <si>
    <t>Driver Complaint - Non Passenger</t>
  </si>
  <si>
    <t>Municipal Parking Facility</t>
  </si>
  <si>
    <t>For Hire Vehicle Report</t>
  </si>
  <si>
    <t>Car Service Company Report</t>
  </si>
  <si>
    <t>Green Taxi Report</t>
  </si>
  <si>
    <t>Taxi Report</t>
  </si>
  <si>
    <t>Root/Sewer/Sidewalk Condition</t>
  </si>
  <si>
    <t>Trees and Sidewalks Program</t>
  </si>
  <si>
    <t>Drinking Water</t>
  </si>
  <si>
    <t>Bottled Water</t>
  </si>
  <si>
    <t>Facades</t>
  </si>
  <si>
    <t>Illegal Tree Damage</t>
  </si>
  <si>
    <t>Special Natural Area District (SNAD)</t>
  </si>
  <si>
    <t>Bike Rack Condition</t>
  </si>
  <si>
    <t>X-Ray Machine/Equipment</t>
  </si>
  <si>
    <t>Plumbing</t>
  </si>
  <si>
    <t>Elevator</t>
  </si>
  <si>
    <t>Elevator - Single Device On Property/No Alternate Service</t>
  </si>
  <si>
    <t>Day Care</t>
  </si>
  <si>
    <t>Other</t>
  </si>
  <si>
    <t>Building/Use</t>
  </si>
  <si>
    <t>Illegal Conversion Of Residential Building/Space</t>
  </si>
  <si>
    <t>LinkNYC</t>
  </si>
  <si>
    <t>Overgrown Tree/Branches</t>
  </si>
  <si>
    <t>Hitting Building</t>
  </si>
  <si>
    <t>School Maintenance</t>
  </si>
  <si>
    <t>Unclean Condition</t>
  </si>
  <si>
    <t>Cooling Tower</t>
  </si>
  <si>
    <t>Unsanitary Condition</t>
  </si>
  <si>
    <t>Executive Inspections</t>
  </si>
  <si>
    <t>Bus Stop Shelter Complaint</t>
  </si>
  <si>
    <t>Dead/Dying Tree</t>
  </si>
  <si>
    <t>Planted More Than 2 Years Ago</t>
  </si>
  <si>
    <t>Curb Condition</t>
  </si>
  <si>
    <t>Broken Curb</t>
  </si>
  <si>
    <t>Vacant Lot</t>
  </si>
  <si>
    <t>8 Request to Clean Vacant Lot</t>
  </si>
  <si>
    <t>Home Delivered Meal - Missed Delivery</t>
  </si>
  <si>
    <t>Public Payphone Complaint</t>
  </si>
  <si>
    <t>Damaged Telephone</t>
  </si>
  <si>
    <t>Water Quality</t>
  </si>
  <si>
    <t>Radioactive Material</t>
  </si>
  <si>
    <t>Maintenance or Facility</t>
  </si>
  <si>
    <t>Structure - Outdoors</t>
  </si>
  <si>
    <t>Sidewalk Condition</t>
  </si>
  <si>
    <t>Broken Sidewalk</t>
  </si>
  <si>
    <t>Street Sign - Missing</t>
  </si>
  <si>
    <t>Other/Unknown</t>
  </si>
  <si>
    <t>Highway Sign - Missing</t>
  </si>
  <si>
    <t>Damaged Tree</t>
  </si>
  <si>
    <t>Branch or Limb Has Fallen Down</t>
  </si>
  <si>
    <t>Beach/Pool/Sauna Complaint</t>
  </si>
  <si>
    <t>Facility Maintenance</t>
  </si>
  <si>
    <t>DEP Street Condition</t>
  </si>
  <si>
    <t>General Construction/Plumbing</t>
  </si>
  <si>
    <t>Building Permit - None</t>
  </si>
  <si>
    <t>Special Projects Inspection Team (SPIT)</t>
  </si>
  <si>
    <t>Street Sign - Damaged</t>
  </si>
  <si>
    <t>Highway Condition</t>
  </si>
  <si>
    <t>Street Sign - Dangling</t>
  </si>
  <si>
    <t>Highway Sign - Damaged</t>
  </si>
  <si>
    <t>Electrical</t>
  </si>
  <si>
    <t>Electrical Wiring Defective/Exposed</t>
  </si>
  <si>
    <t>Bus Stop Shelter Placement</t>
  </si>
  <si>
    <t>Internal Code</t>
  </si>
  <si>
    <t>Investigations and Discipline (IAD)</t>
  </si>
  <si>
    <t>Bridge Condition</t>
  </si>
  <si>
    <t>Pothole</t>
  </si>
  <si>
    <t>Building Marshals office</t>
  </si>
  <si>
    <t>Boilers</t>
  </si>
  <si>
    <t>Broken Parking Meter</t>
  </si>
  <si>
    <t>Coin or Card Did Not Register</t>
  </si>
  <si>
    <t>Highway Sign - Dangling</t>
  </si>
  <si>
    <t>Scaffold Safety</t>
  </si>
  <si>
    <t>Snow Removal</t>
  </si>
  <si>
    <t>Animal in a Park</t>
  </si>
  <si>
    <t>New Tree Request</t>
  </si>
  <si>
    <t>For One Address</t>
  </si>
  <si>
    <t>Emergency Response Team (ERT)</t>
  </si>
  <si>
    <t>After Hours Work - Illegal</t>
  </si>
  <si>
    <t>Employee Behavior</t>
  </si>
  <si>
    <t>Litter Basket / Request</t>
  </si>
  <si>
    <t>10 Litter Basket / Request</t>
  </si>
  <si>
    <t>Food Poisoning</t>
  </si>
  <si>
    <t>1 or 2</t>
  </si>
  <si>
    <t>Borough Office</t>
  </si>
  <si>
    <t>Air Quality</t>
  </si>
  <si>
    <t>Air: Odor/Fumes, Vehicle Idling (AD3)</t>
  </si>
  <si>
    <t>Noise</t>
  </si>
  <si>
    <t>Noise: Construction Before/After Hours (NM1)</t>
  </si>
  <si>
    <t>Recycling Enforcement</t>
  </si>
  <si>
    <t>Traffic Signal Condition</t>
  </si>
  <si>
    <t>Smoking</t>
  </si>
  <si>
    <t>Smoking Violation</t>
  </si>
  <si>
    <t>Violation of Park Rules</t>
  </si>
  <si>
    <t>Obstructing Public Use</t>
  </si>
  <si>
    <t>Street Condition</t>
  </si>
  <si>
    <t>Taxi Compliment</t>
  </si>
  <si>
    <t>Ferry Complaint</t>
  </si>
  <si>
    <t>Derelict Bicycle</t>
  </si>
  <si>
    <t>14B Derelict Bicycle</t>
  </si>
  <si>
    <t>Non-Residential Heat</t>
  </si>
  <si>
    <t>Inadequate or No Heat</t>
  </si>
  <si>
    <t>Missed Collection (All Materials)</t>
  </si>
  <si>
    <t>1 Missed Collection</t>
  </si>
  <si>
    <t>Indoor Sewage</t>
  </si>
  <si>
    <t>Dirty Conditions</t>
  </si>
  <si>
    <t>Water System</t>
  </si>
  <si>
    <t>Leak (Use Comments) (WA2)</t>
  </si>
  <si>
    <t>Other Enforcement</t>
  </si>
  <si>
    <t>Tunnel Condition</t>
  </si>
  <si>
    <t>Sanitation Condition</t>
  </si>
  <si>
    <t>15 Street Cond/Dump-Out/Drop-Off</t>
  </si>
  <si>
    <t>Industrial Waste</t>
  </si>
  <si>
    <t>Asbestos</t>
  </si>
  <si>
    <t>Asbestos Complaint (B1)</t>
  </si>
  <si>
    <t>Consumer Complaint</t>
  </si>
  <si>
    <t>Retail Store</t>
  </si>
  <si>
    <t>Indoor Air Quality</t>
  </si>
  <si>
    <t>Chemical Vapors/Gases/Odors</t>
  </si>
  <si>
    <t>Public Toilet</t>
  </si>
  <si>
    <t>Ferry Inquiry</t>
  </si>
  <si>
    <t>Cranes and Derricks</t>
  </si>
  <si>
    <t>Sewer</t>
  </si>
  <si>
    <t>Home Delivered Meal Complaint</t>
  </si>
  <si>
    <t>HEAT/HOT WATER</t>
  </si>
  <si>
    <t>Derelict Vehicles</t>
  </si>
  <si>
    <t>14 Derelict Vehicles</t>
  </si>
  <si>
    <t>Snow</t>
  </si>
  <si>
    <t>15I Street Condition Ice-Non Storm</t>
  </si>
  <si>
    <t>Overflowing Litter Baskets</t>
  </si>
  <si>
    <t>Lead</t>
  </si>
  <si>
    <t>Lead Kit Request (Residential) (L10)</t>
  </si>
  <si>
    <t>Ferry Permit</t>
  </si>
  <si>
    <t>Mold</t>
  </si>
  <si>
    <t>Public Complaint - Comm Location</t>
  </si>
  <si>
    <t>Lost Property</t>
  </si>
  <si>
    <t>Bag/Wallet</t>
  </si>
  <si>
    <t>Hazardous Materials</t>
  </si>
  <si>
    <t>Water Conservation</t>
  </si>
  <si>
    <t>Abandoned Vehicle</t>
  </si>
  <si>
    <t>With License Plate</t>
  </si>
  <si>
    <t>Dept of Investigations</t>
  </si>
  <si>
    <t>Street Light Condition</t>
  </si>
  <si>
    <t>Street Light Out</t>
  </si>
  <si>
    <t>Blocked Driveway</t>
  </si>
  <si>
    <t>No Access</t>
  </si>
  <si>
    <t>Food Establishment</t>
  </si>
  <si>
    <t>Rodents/Insects/Garbage</t>
  </si>
  <si>
    <t>Graffiti</t>
  </si>
  <si>
    <t>Illegal Parking</t>
  </si>
  <si>
    <t>Blocked Hydrant</t>
  </si>
  <si>
    <t>Animal-Abuse</t>
  </si>
  <si>
    <t>Drug Activity</t>
  </si>
  <si>
    <t>Drinking</t>
  </si>
  <si>
    <t>Noise - House of Worship</t>
  </si>
  <si>
    <t>Loud Music/Party</t>
  </si>
  <si>
    <t>Noise - Residential</t>
  </si>
  <si>
    <t>Noise - Commercial</t>
  </si>
  <si>
    <t>Urinating in Public</t>
  </si>
  <si>
    <t>Vending</t>
  </si>
  <si>
    <t>Unlicensed</t>
  </si>
  <si>
    <t>Construction</t>
  </si>
  <si>
    <t>Homeless Person Assistance</t>
  </si>
  <si>
    <t>Rodent</t>
  </si>
  <si>
    <t>Rat Sighting</t>
  </si>
  <si>
    <t>Noise - Park</t>
  </si>
  <si>
    <t>Noise - Street/Sidewalk</t>
  </si>
  <si>
    <t>Noise - Vehicle</t>
  </si>
  <si>
    <t>Car/Truck Music</t>
  </si>
  <si>
    <t>Illegal Fireworks</t>
  </si>
  <si>
    <t>Unsanitary Animal Pvt Property</t>
  </si>
  <si>
    <t>Bike/Roller/Skate Chronic</t>
  </si>
  <si>
    <t>Plant</t>
  </si>
  <si>
    <t>Unsanitary Pigeon Condition</t>
  </si>
  <si>
    <t>Pigeon Waste</t>
  </si>
  <si>
    <t>Disorderly Youth</t>
  </si>
  <si>
    <t>Posting Advertisement</t>
  </si>
  <si>
    <t>Homeless Encampment</t>
  </si>
  <si>
    <t>Traffic</t>
  </si>
  <si>
    <t>Homeless Street Condition</t>
  </si>
  <si>
    <t>Non-Emergency Police Matter</t>
  </si>
  <si>
    <t>Social Distancing</t>
  </si>
  <si>
    <t>Panhandling</t>
  </si>
  <si>
    <t>Building Condition</t>
  </si>
  <si>
    <t>Noise - Helicopter</t>
  </si>
  <si>
    <t>Squeegee</t>
  </si>
  <si>
    <t>source</t>
  </si>
  <si>
    <t>year</t>
  </si>
  <si>
    <t>Mobile</t>
  </si>
  <si>
    <t>Online</t>
  </si>
  <si>
    <t>Unknown</t>
  </si>
  <si>
    <t>Phone</t>
  </si>
  <si>
    <t>agency_code</t>
  </si>
  <si>
    <t>DOF</t>
  </si>
  <si>
    <t>DCP</t>
  </si>
  <si>
    <t>NYCEM</t>
  </si>
  <si>
    <t>NYC Emergency Management</t>
  </si>
  <si>
    <t>DOITT</t>
  </si>
  <si>
    <t>Department of Information Technology and Telecommunications</t>
  </si>
  <si>
    <t>DHS</t>
  </si>
  <si>
    <t>DSNY</t>
  </si>
  <si>
    <t>DORIS</t>
  </si>
  <si>
    <t>Municipal Archives</t>
  </si>
  <si>
    <t>DOB</t>
  </si>
  <si>
    <t>Department of Buildings</t>
  </si>
  <si>
    <t>DFTA</t>
  </si>
  <si>
    <t>Department for the Aging</t>
  </si>
  <si>
    <t>ACS</t>
  </si>
  <si>
    <t>DOE</t>
  </si>
  <si>
    <t>NYPD</t>
  </si>
  <si>
    <t>New York City Police Department</t>
  </si>
  <si>
    <t>DOT</t>
  </si>
  <si>
    <t>Department of Transportation</t>
  </si>
  <si>
    <t>3-1-1 Call Center</t>
  </si>
  <si>
    <t>DOHMH</t>
  </si>
  <si>
    <t>Department of Health and Mental Hygiene</t>
  </si>
  <si>
    <t>DEP</t>
  </si>
  <si>
    <t>Department of Environmental Protection</t>
  </si>
  <si>
    <t>DPR</t>
  </si>
  <si>
    <t>Department of Parks and Recreation</t>
  </si>
  <si>
    <t>HPD</t>
  </si>
  <si>
    <t>Department of Housing Preservation and Development</t>
  </si>
  <si>
    <t>DCA</t>
  </si>
  <si>
    <t>Department of Consumer Affairs</t>
  </si>
  <si>
    <t>EDC</t>
  </si>
  <si>
    <t>Economic Development Corporation</t>
  </si>
  <si>
    <t>TLC</t>
  </si>
  <si>
    <t>Taxi and Limousine Commission</t>
  </si>
  <si>
    <t>HRA</t>
  </si>
  <si>
    <t>HRA Benefit Card Replacement</t>
  </si>
  <si>
    <t>DCAS</t>
  </si>
  <si>
    <t>COIB</t>
  </si>
  <si>
    <t>TAX</t>
  </si>
  <si>
    <t>Department of Sanitation</t>
  </si>
  <si>
    <t>TAT</t>
  </si>
  <si>
    <t>Department of Education</t>
  </si>
  <si>
    <t>OMB</t>
  </si>
  <si>
    <t>CEO</t>
  </si>
  <si>
    <t>FDNY</t>
  </si>
  <si>
    <t>Fire Department of New York</t>
  </si>
  <si>
    <t>MOC</t>
  </si>
  <si>
    <t>DVS</t>
  </si>
  <si>
    <t>Department of Homeless Services</t>
  </si>
  <si>
    <t>Zip Code</t>
  </si>
  <si>
    <t>Population</t>
  </si>
  <si>
    <t>median_time_to_close</t>
  </si>
  <si>
    <t>time_to_close</t>
  </si>
  <si>
    <t>month</t>
  </si>
  <si>
    <t>month_number</t>
  </si>
  <si>
    <t>mode_request</t>
  </si>
  <si>
    <t>mode_agency</t>
  </si>
  <si>
    <t xml:space="preserve">January  </t>
  </si>
  <si>
    <t xml:space="preserve">February </t>
  </si>
  <si>
    <t xml:space="preserve">March    </t>
  </si>
  <si>
    <t xml:space="preserve">April    </t>
  </si>
  <si>
    <t xml:space="preserve">May      </t>
  </si>
  <si>
    <t xml:space="preserve">June     </t>
  </si>
  <si>
    <t xml:space="preserve">July     </t>
  </si>
  <si>
    <t xml:space="preserve">August   </t>
  </si>
  <si>
    <t>September</t>
  </si>
  <si>
    <t xml:space="preserve">October  </t>
  </si>
  <si>
    <t xml:space="preserve">November </t>
  </si>
  <si>
    <t xml:space="preserve">December </t>
  </si>
  <si>
    <t>Request Large Bulky Item Collection</t>
  </si>
  <si>
    <t>hour</t>
  </si>
  <si>
    <t>request_type</t>
  </si>
  <si>
    <t>Advocate-Property Value</t>
  </si>
  <si>
    <t>Poison Ivy</t>
  </si>
  <si>
    <t>Window Guard</t>
  </si>
  <si>
    <t>Animal Abuse</t>
  </si>
  <si>
    <t>Advocate-UBT</t>
  </si>
  <si>
    <t>Elder Abuse</t>
  </si>
  <si>
    <t>Advocate - Other</t>
  </si>
  <si>
    <t>DOF Property - Reduction Issue</t>
  </si>
  <si>
    <t>Unleashed Dog</t>
  </si>
  <si>
    <t>DOF Property - City Rebate</t>
  </si>
  <si>
    <t>Agency</t>
  </si>
  <si>
    <t>Trans Fat</t>
  </si>
  <si>
    <t>Found Property</t>
  </si>
  <si>
    <t>Adopt-A-Basket</t>
  </si>
  <si>
    <t>Taxpayer Advocate Inquiry</t>
  </si>
  <si>
    <t>Request Xmas Tree Collection</t>
  </si>
  <si>
    <t>DOF Property - RPIE Issue</t>
  </si>
  <si>
    <t>Benefit Card Replacement</t>
  </si>
  <si>
    <t>Door/window</t>
  </si>
  <si>
    <t>Asbestos/Garbage Nuisance</t>
  </si>
  <si>
    <t>Illegal Animal Sold</t>
  </si>
  <si>
    <t>Advocate-Commercial Exemptions</t>
  </si>
  <si>
    <t>Interior Demo</t>
  </si>
  <si>
    <t>Construction Safety Enforcement</t>
  </si>
  <si>
    <t>DOF Parking - Request Copy</t>
  </si>
  <si>
    <t>Standing Water</t>
  </si>
  <si>
    <t>Norc complaint</t>
  </si>
  <si>
    <t>Calorie Labeling</t>
  </si>
  <si>
    <t>DOF Property - Request Copy</t>
  </si>
  <si>
    <t>Flooring/stairs</t>
  </si>
  <si>
    <t>Forms</t>
  </si>
  <si>
    <t>DOF Property - Owner Issue</t>
  </si>
  <si>
    <t>Forensic Engineering</t>
  </si>
  <si>
    <t>Parking Card</t>
  </si>
  <si>
    <t>OEM Literature Request</t>
  </si>
  <si>
    <t>Sweeping/Missed</t>
  </si>
  <si>
    <t>Advocate-Co-opCondo Abatement</t>
  </si>
  <si>
    <t>DOF Parking - Payment Issue</t>
  </si>
  <si>
    <t>Stalled Sites</t>
  </si>
  <si>
    <t>Trapping Pigeon</t>
  </si>
  <si>
    <t>Illegal Animal Kept as Pet</t>
  </si>
  <si>
    <t>Overflowing Recycling Baskets</t>
  </si>
  <si>
    <t>Harboring Bees/Wasps</t>
  </si>
  <si>
    <t>DOF Parking - DMV Clearance</t>
  </si>
  <si>
    <t>City Vehicle Placard Complaint</t>
  </si>
  <si>
    <t>DOF Property - Payment Issue</t>
  </si>
  <si>
    <t>Advocate-Personal Exemptions</t>
  </si>
  <si>
    <t>Derelict Vehicle</t>
  </si>
  <si>
    <t>Housing - Low Income Senior</t>
  </si>
  <si>
    <t>DCA / DOH New License Application Request</t>
  </si>
  <si>
    <t>Tanning</t>
  </si>
  <si>
    <t>Heat/hot water</t>
  </si>
  <si>
    <t>Electronics Waste</t>
  </si>
  <si>
    <t>DOF Property - Update Account</t>
  </si>
  <si>
    <t>Quality of Life</t>
  </si>
  <si>
    <t>Appliance</t>
  </si>
  <si>
    <t>Bereavement Support Group</t>
  </si>
  <si>
    <t>Case Management Agency Complaint</t>
  </si>
  <si>
    <t>Mosquitoes</t>
  </si>
  <si>
    <t>Sustainability Enforcement</t>
  </si>
  <si>
    <t>Housing Options</t>
  </si>
  <si>
    <t>Drie</t>
  </si>
  <si>
    <t>DOF Parking - Tax Exemption</t>
  </si>
  <si>
    <t>Legal Services Provider Complaint</t>
  </si>
  <si>
    <t>Ztestint</t>
  </si>
  <si>
    <t>DOF Parking - Request Status</t>
  </si>
  <si>
    <t>General</t>
  </si>
  <si>
    <t>OEM Disabled Vehicle</t>
  </si>
  <si>
    <t>Unsanitary condition</t>
  </si>
  <si>
    <t>Dead Tree</t>
  </si>
  <si>
    <t>Collection Truck Noise</t>
  </si>
  <si>
    <t>Senior Center Complaint</t>
  </si>
  <si>
    <t>Water leak</t>
  </si>
  <si>
    <t>HPD Literature Request</t>
  </si>
  <si>
    <t>Atf</t>
  </si>
  <si>
    <t>Transportation Provider Complaint</t>
  </si>
  <si>
    <t>Animal Facility - No Permit</t>
  </si>
  <si>
    <t>Scrie</t>
  </si>
  <si>
    <t>Advocate - RPIE</t>
  </si>
  <si>
    <t>Research Questions</t>
  </si>
  <si>
    <t>Advocate-SCRIE/DRIE</t>
  </si>
  <si>
    <t>Paint/plaster</t>
  </si>
  <si>
    <t>Advocate-Prop Refunds/Credits</t>
  </si>
  <si>
    <t>Alzheimer's Care</t>
  </si>
  <si>
    <t>DPR Internal</t>
  </si>
  <si>
    <t>Tattooing</t>
  </si>
  <si>
    <t>Outside building</t>
  </si>
  <si>
    <t>Vacant apartment</t>
  </si>
  <si>
    <t>Best/site safety</t>
  </si>
  <si>
    <t>Sweeping/Missed-Inadequate</t>
  </si>
  <si>
    <t>Unsanitary Animal Facility</t>
  </si>
  <si>
    <t>Broken Muni Meter</t>
  </si>
  <si>
    <t>Sweeping/Inadequate</t>
  </si>
  <si>
    <t>DOF Property - Property Value</t>
  </si>
  <si>
    <t>Safety</t>
  </si>
  <si>
    <t>Electric</t>
  </si>
  <si>
    <t>Lifeguard</t>
  </si>
  <si>
    <t>Advocate-Business Tax</t>
  </si>
  <si>
    <t>Fatf</t>
  </si>
  <si>
    <t>Srde</t>
  </si>
  <si>
    <t>Home Care Provider Complaint</t>
  </si>
  <si>
    <t>DOR Literature Request</t>
  </si>
  <si>
    <t>Question</t>
  </si>
  <si>
    <t>Zsystest</t>
  </si>
  <si>
    <t>Advocate - Levy</t>
  </si>
  <si>
    <t>Advocate-Prop Class Incorrect</t>
  </si>
  <si>
    <t>Pet Shop</t>
  </si>
  <si>
    <t>Electronics Waste Appointment</t>
  </si>
  <si>
    <t>Fcst</t>
  </si>
  <si>
    <t>Advocate - Lien</t>
  </si>
  <si>
    <t>Comments</t>
  </si>
  <si>
    <t>Special Operations</t>
  </si>
  <si>
    <t>Unlicensed Dog</t>
  </si>
  <si>
    <t>Illegal Animal - Sold/Kept</t>
  </si>
  <si>
    <t>Rangehood</t>
  </si>
  <si>
    <t>Fire Alarm - Modification</t>
  </si>
  <si>
    <t>Fire Alarm - New System</t>
  </si>
  <si>
    <t>Fire Alarm - Reinspection</t>
  </si>
  <si>
    <t>Public Assembly</t>
  </si>
  <si>
    <t>Special Enforcement</t>
  </si>
  <si>
    <t>Snw</t>
  </si>
  <si>
    <t>Hazmat Storage/Use</t>
  </si>
  <si>
    <t>Open Flame Permit</t>
  </si>
  <si>
    <t>Taxi Licensee Complaint</t>
  </si>
  <si>
    <t>Homebound Evacuation 4</t>
  </si>
  <si>
    <t>Sprinkler - Mechanical</t>
  </si>
  <si>
    <t>Select Message Type...</t>
  </si>
  <si>
    <t>Gas Station Discharge Lines</t>
  </si>
  <si>
    <t>Injured Wildlife</t>
  </si>
  <si>
    <t>Mobile Food Vendor</t>
  </si>
  <si>
    <t>Public Assembly - Temporary</t>
  </si>
  <si>
    <t>General Question</t>
  </si>
  <si>
    <t>Dispatched Taxi Complaint</t>
  </si>
  <si>
    <t>Outside Building</t>
  </si>
  <si>
    <t>Advocate-Foreclosure</t>
  </si>
  <si>
    <t>Single Occupancy Bathroom</t>
  </si>
  <si>
    <t>Dsny spillage</t>
  </si>
  <si>
    <t>DEP Highway Condition</t>
  </si>
  <si>
    <t>Missed Collection</t>
  </si>
  <si>
    <t>Fire Alarm - Replacement</t>
  </si>
  <si>
    <t>Foam Ban Enforcement</t>
  </si>
  <si>
    <t>Dispatched Taxi Compliment</t>
  </si>
  <si>
    <t>DEP Sidewalk Condition</t>
  </si>
  <si>
    <t>Peeling Paint</t>
  </si>
  <si>
    <t>Request Changes - A.S.P.</t>
  </si>
  <si>
    <t>Water Leak</t>
  </si>
  <si>
    <t>Construction Lead Dust</t>
  </si>
  <si>
    <t>Green Taxi Complaint</t>
  </si>
  <si>
    <t>Msother</t>
  </si>
  <si>
    <t>Covid-19 non-essential construction</t>
  </si>
  <si>
    <t>mode_category</t>
  </si>
  <si>
    <t>month_mode</t>
  </si>
  <si>
    <t>day_mode</t>
  </si>
  <si>
    <t>hour_mode</t>
  </si>
  <si>
    <t>Entire building</t>
  </si>
  <si>
    <t>Posted Parking Sign Violation</t>
  </si>
  <si>
    <t>Water supply</t>
  </si>
  <si>
    <t>Cooking gas</t>
  </si>
  <si>
    <t>No Receipt</t>
  </si>
  <si>
    <t>Other (complaint details)</t>
  </si>
  <si>
    <t>Csc - monitoring tracking</t>
  </si>
  <si>
    <t>Personal SCHE Exemption</t>
  </si>
  <si>
    <t>No Parking, Standing, Stopping</t>
  </si>
  <si>
    <t>In Prohibited Area</t>
  </si>
  <si>
    <t>Medicaid</t>
  </si>
  <si>
    <t>Billing Address Incorrect</t>
  </si>
  <si>
    <t>Other School Condition</t>
  </si>
  <si>
    <t>Driver Report</t>
  </si>
  <si>
    <t>Demolition Notification Received</t>
  </si>
  <si>
    <t>Sustainability Enforcement Work Order</t>
  </si>
  <si>
    <t>Administration</t>
  </si>
  <si>
    <t>3A Sweeping/Missed</t>
  </si>
  <si>
    <t>Cave-in</t>
  </si>
  <si>
    <t>Office of Preventive Technical Assistance/OPTA</t>
  </si>
  <si>
    <t>Ready NY My Emergency Plan - English</t>
  </si>
  <si>
    <t>Driver Complaint</t>
  </si>
  <si>
    <t>Existing System</t>
  </si>
  <si>
    <t>Doing Business with NYC</t>
  </si>
  <si>
    <t>responsibleagency</t>
  </si>
  <si>
    <t>mode_requesttype</t>
  </si>
  <si>
    <t>Administration for Children's services</t>
  </si>
  <si>
    <t>Conflice of Interest Board</t>
  </si>
  <si>
    <t>Advice Request</t>
  </si>
  <si>
    <t>Department of City Planning</t>
  </si>
  <si>
    <t>Department of Finance</t>
  </si>
  <si>
    <t>DOF property - reduction issue</t>
  </si>
  <si>
    <t>Department of Verteran's Services</t>
  </si>
  <si>
    <t>Trauma Counseling</t>
  </si>
  <si>
    <t>Mayor's Office of Contract Services</t>
  </si>
  <si>
    <t>OEM literature request</t>
  </si>
  <si>
    <t>Tourism Authority of Thailand</t>
  </si>
  <si>
    <t>New York City Tax Commission</t>
  </si>
  <si>
    <t>Real Property Tax Assessment/Correction</t>
  </si>
  <si>
    <t>Center for Employment</t>
  </si>
  <si>
    <t>About NYC Opportunity</t>
  </si>
  <si>
    <t>Exchange/Refund/Return</t>
  </si>
  <si>
    <t>Air Conditioning Problem</t>
  </si>
  <si>
    <t>For Violation</t>
  </si>
  <si>
    <t>Contractor Responsibility/VENDEX</t>
  </si>
  <si>
    <t>Ready NY - English - Full Size</t>
  </si>
  <si>
    <t>Office of the Mayoral Budget</t>
  </si>
  <si>
    <t>Budget</t>
  </si>
  <si>
    <t>Community Outreach</t>
  </si>
  <si>
    <t>Mandated Reporters</t>
  </si>
  <si>
    <t>DOR literature request</t>
  </si>
  <si>
    <t>Death Certificate Before 1949 Order Form</t>
  </si>
  <si>
    <t>borough</t>
  </si>
  <si>
    <t>Unspecified</t>
  </si>
  <si>
    <t>Staten Island</t>
  </si>
  <si>
    <t>Bronx</t>
  </si>
  <si>
    <t>Manhattan</t>
  </si>
  <si>
    <t>Brooklyn</t>
  </si>
  <si>
    <t>Queens</t>
  </si>
  <si>
    <t>Recycling Electronics</t>
  </si>
  <si>
    <t>zip_code</t>
  </si>
  <si>
    <t>Banging/Pounding</t>
  </si>
  <si>
    <t>3 or More</t>
  </si>
  <si>
    <t>Failed Street Repair</t>
  </si>
  <si>
    <t>Noise: Construction Equipment (NC1)</t>
  </si>
  <si>
    <t>Blocked Sidewalk</t>
  </si>
  <si>
    <t>Blocked Bike Lane</t>
  </si>
  <si>
    <t>Loud Talking</t>
  </si>
  <si>
    <t>Electronics/Phones</t>
  </si>
  <si>
    <t>Double Parked Blocking Traffic</t>
  </si>
  <si>
    <t>Blocked - Construction</t>
  </si>
  <si>
    <t>Car Service Company Complaint</t>
  </si>
  <si>
    <t>Dirty Water (WE)</t>
  </si>
  <si>
    <t>Noise: Boat(Engine,Music,Etc) (NR10)</t>
  </si>
  <si>
    <t>Catch Basin Clogged/Flooding (Use Comments) (SC)</t>
  </si>
  <si>
    <t>Apartment only</t>
  </si>
  <si>
    <t>Egress - Doors Locked/Blocked/Improper/No Secondary Means</t>
  </si>
  <si>
    <t>Car/Truck Horn</t>
  </si>
  <si>
    <t>Commercial Overnight Parking</t>
  </si>
  <si>
    <t>Noise: Private Carting Noise (NQ1)</t>
  </si>
  <si>
    <t>House/Property Damaged</t>
  </si>
  <si>
    <t>Pedicab</t>
  </si>
  <si>
    <t>Toilet Facility</t>
  </si>
  <si>
    <t>Hours of Operation</t>
  </si>
  <si>
    <t>Dissatisfaction with Provider</t>
  </si>
  <si>
    <t>Damaged Vehicle</t>
  </si>
  <si>
    <t>Food Contaminated</t>
  </si>
  <si>
    <t>Hydrant Knocked Over/Missing (WC)</t>
  </si>
  <si>
    <t>Elevator - Multiple Devices On Property</t>
  </si>
  <si>
    <t>Illegal Tow</t>
  </si>
  <si>
    <t>Out of Order</t>
  </si>
  <si>
    <t>Hydrant Running (WC3)</t>
  </si>
  <si>
    <t>Hydrant Leaking (WC1)</t>
  </si>
  <si>
    <t>Noise, Barking Dog (NR5)</t>
  </si>
  <si>
    <t>Branch Cracked and Will Fall</t>
  </si>
  <si>
    <t>False Advertising</t>
  </si>
  <si>
    <t>Employment Agency</t>
  </si>
  <si>
    <t>Kitchen/Food Prep Area</t>
  </si>
  <si>
    <t>Damaged/Defective Parts</t>
  </si>
  <si>
    <t>Non-Delivery Goods/Services</t>
  </si>
  <si>
    <t>Debt Collection Agency</t>
  </si>
  <si>
    <t>Installation/Work Quality</t>
  </si>
  <si>
    <t>Harassment</t>
  </si>
  <si>
    <t>Tow Truck Company</t>
  </si>
  <si>
    <t>Billing Dispute</t>
  </si>
  <si>
    <t>Home Improvement Contractor</t>
  </si>
  <si>
    <t>Damaged/Defective Goods</t>
  </si>
  <si>
    <t>Vehicle Complaint</t>
  </si>
  <si>
    <t>Cell Phone Store</t>
  </si>
  <si>
    <t>Debt Not Owed</t>
  </si>
  <si>
    <t>Dead Branches in Tree</t>
  </si>
  <si>
    <t>Credit Card Stuck in Meter</t>
  </si>
  <si>
    <t>Food Spoiled</t>
  </si>
  <si>
    <t>Prohibited Item Sale to Minor</t>
  </si>
  <si>
    <t>Cigarette Sale to Minor</t>
  </si>
  <si>
    <t>Blocking Street</t>
  </si>
  <si>
    <t>Garbage or Litter</t>
  </si>
  <si>
    <t>Hitting Power/Phone Lines</t>
  </si>
  <si>
    <t>Possible Water Main Break (Use Comments) (WA1)</t>
  </si>
  <si>
    <t>Entire Tree Has Fallen Down</t>
  </si>
  <si>
    <t>Signs of Rodents</t>
  </si>
  <si>
    <t>Food Contains Foreign Object</t>
  </si>
  <si>
    <t>Removing Wildlife</t>
  </si>
  <si>
    <t>Contract Dispute</t>
  </si>
  <si>
    <t>Sidewalk Violation</t>
  </si>
  <si>
    <t>Site Conditions Endangering Workers</t>
  </si>
  <si>
    <t>Fixture/Luminaire Hanging</t>
  </si>
  <si>
    <t>Pesticide</t>
  </si>
  <si>
    <t>Food Worker Activity</t>
  </si>
  <si>
    <t>Biking/Rollerblading off Path</t>
  </si>
  <si>
    <t>Privately Owned Public Space/Non-Compliance</t>
  </si>
  <si>
    <t>DOF property - payment issue</t>
  </si>
  <si>
    <t>Pet/Animal</t>
  </si>
  <si>
    <t>Advertising Sign/Billboard/Posters/Flexible Fabric - Illegal</t>
  </si>
  <si>
    <t>Bare Hands in Contact w/ Food</t>
  </si>
  <si>
    <t>Tree Alive - in Poor Condition</t>
  </si>
  <si>
    <t>Overcharge</t>
  </si>
  <si>
    <t>High Pressure to Take on Loan/Debt</t>
  </si>
  <si>
    <t>Demand for Cash</t>
  </si>
  <si>
    <t>Engine Idling</t>
  </si>
  <si>
    <t>15S Re-Plow/Spread/Ice-Snow Cond.</t>
  </si>
  <si>
    <t>Tree Leaning/Uprooted</t>
  </si>
  <si>
    <t>Rodent Sighting</t>
  </si>
  <si>
    <t>Defacement</t>
  </si>
  <si>
    <t>Contact Sign Not Posted</t>
  </si>
  <si>
    <t>Wear &amp; Tear</t>
  </si>
  <si>
    <t>Roots Damaged</t>
  </si>
  <si>
    <t>Food Source/Protection</t>
  </si>
  <si>
    <t>Street Flooding (SJ)</t>
  </si>
  <si>
    <t>Non-Delivery of Papers</t>
  </si>
  <si>
    <t>Receipt Incomplete/Not Given</t>
  </si>
  <si>
    <t>Lamppost Damaged</t>
  </si>
  <si>
    <t>Debris - Falling Or In Danger Of Falling</t>
  </si>
  <si>
    <t>Lamppost Base Door/Cover Open</t>
  </si>
  <si>
    <t>Timer Defect - Fast/Fail</t>
  </si>
  <si>
    <t>Insurance Information Requested</t>
  </si>
  <si>
    <t>Defective Hardware</t>
  </si>
  <si>
    <t>Elevator - Defective/Not Working</t>
  </si>
  <si>
    <t>Manhole Cover Broken/Making Noise (SB)</t>
  </si>
  <si>
    <t>Letter Grading</t>
  </si>
  <si>
    <t>Partial Access</t>
  </si>
  <si>
    <t>Clothing Damage</t>
  </si>
  <si>
    <t>Clear Street Light</t>
  </si>
  <si>
    <t>Noise: Alarms (NR3)</t>
  </si>
  <si>
    <t>22 Weeds</t>
  </si>
  <si>
    <t>E2A Storage Of Receptacles</t>
  </si>
  <si>
    <t>Failure To Maintain</t>
  </si>
  <si>
    <t>Rough, Pitted or Cracked Roads</t>
  </si>
  <si>
    <t>No Certificate Of Occupancy/Illegal/Contrary To CO</t>
  </si>
  <si>
    <t>Working Contrary To Stop Work Order</t>
  </si>
  <si>
    <t>Door Open with Air Conditioning On</t>
  </si>
  <si>
    <t>Vehicle</t>
  </si>
  <si>
    <t>No Status Call</t>
  </si>
  <si>
    <t>2 Bulk-Missed Collection</t>
  </si>
  <si>
    <t>Fire Hydrant Emergency (FHE)</t>
  </si>
  <si>
    <t>Non-Disclosure of Fees</t>
  </si>
  <si>
    <t>Adjacent Buildings Not Protected</t>
  </si>
  <si>
    <t>Wall/Retaining Wall - Bulging/Cracked</t>
  </si>
  <si>
    <t>Curb Cut/Driveway/Carport - Illegal</t>
  </si>
  <si>
    <t>status</t>
  </si>
  <si>
    <t>Open</t>
  </si>
  <si>
    <t>Assigned</t>
  </si>
  <si>
    <t>Pending</t>
  </si>
  <si>
    <t>Closed - Testing</t>
  </si>
  <si>
    <t>Unassigned</t>
  </si>
  <si>
    <t>Closed</t>
  </si>
  <si>
    <t>In Progress</t>
  </si>
  <si>
    <t>Started</t>
  </si>
  <si>
    <t>Email Sent</t>
  </si>
  <si>
    <t>Draft</t>
  </si>
  <si>
    <t>Year</t>
  </si>
  <si>
    <t>mode_requestype</t>
  </si>
  <si>
    <t>UNSANITARY CONDITION</t>
  </si>
  <si>
    <t>Total</t>
  </si>
  <si>
    <t>Data Handling Summary</t>
  </si>
  <si>
    <t>Row Labels</t>
  </si>
  <si>
    <t>Grand Total</t>
  </si>
  <si>
    <t>Sum of count</t>
  </si>
  <si>
    <t>Sum of avg_time_to_close</t>
  </si>
  <si>
    <t>Sum of median_time_to_close</t>
  </si>
  <si>
    <t>Column Labels</t>
  </si>
  <si>
    <t>Column1</t>
  </si>
  <si>
    <t>time_to_close_hours</t>
  </si>
  <si>
    <t>Hour</t>
  </si>
  <si>
    <t>March</t>
  </si>
  <si>
    <t>June</t>
  </si>
  <si>
    <t>January</t>
  </si>
  <si>
    <t>February</t>
  </si>
  <si>
    <t>October</t>
  </si>
  <si>
    <t>April</t>
  </si>
  <si>
    <t>May</t>
  </si>
  <si>
    <t>December</t>
  </si>
  <si>
    <t>July</t>
  </si>
  <si>
    <t>August</t>
  </si>
  <si>
    <t>November</t>
  </si>
  <si>
    <t>Source:</t>
  </si>
  <si>
    <t>https://www.newyork-demographics.com/zip_codes_by_population</t>
  </si>
  <si>
    <t>Data Dictionary</t>
  </si>
  <si>
    <t>Contents</t>
  </si>
  <si>
    <t>Column Name</t>
  </si>
  <si>
    <t>Description</t>
  </si>
  <si>
    <t>Expected Values</t>
  </si>
  <si>
    <t>requets_id</t>
  </si>
  <si>
    <t>created_date</t>
  </si>
  <si>
    <t>closed_date</t>
  </si>
  <si>
    <t>communityboardid</t>
  </si>
  <si>
    <t>address</t>
  </si>
  <si>
    <t>cross_street</t>
  </si>
  <si>
    <t>landmark</t>
  </si>
  <si>
    <t>locationtype</t>
  </si>
  <si>
    <t>facilitytype</t>
  </si>
  <si>
    <t>Type</t>
  </si>
  <si>
    <t>Notes</t>
  </si>
  <si>
    <t>addresstype</t>
  </si>
  <si>
    <t>vehicletype</t>
  </si>
  <si>
    <t>requesttype</t>
  </si>
  <si>
    <t>category</t>
  </si>
  <si>
    <t>request_details</t>
  </si>
  <si>
    <t>latitude</t>
  </si>
  <si>
    <t>longitude</t>
  </si>
  <si>
    <t>Modified from NYC Open Data - 311 Service Request from 2010 to Present data set: https://data.cityofnewyork.us/Social-Services/311-Service-Requests-from-2010-to-Present/erm2-nwe9</t>
  </si>
  <si>
    <t>Unique identifier of a service request</t>
  </si>
  <si>
    <t>Date the request was created</t>
  </si>
  <si>
    <t>date the request was closed by the responding agency</t>
  </si>
  <si>
    <t>status of the submitted request</t>
  </si>
  <si>
    <t>house number, state and zip code of incident provided by submitter</t>
  </si>
  <si>
    <t>If the incident locations is indentified as a landmark the name of the landmark will display here</t>
  </si>
  <si>
    <t>If available, this filed describes the type of city facility associated with the request</t>
  </si>
  <si>
    <t>type of incident location information available</t>
  </si>
  <si>
    <t>Acronym of responding City Government Agency</t>
  </si>
  <si>
    <t>Full Agency name of responding City Government Agency</t>
  </si>
  <si>
    <t>This is the first level of a hierarchy identifying the topic of the incident or conditon. Request Type may have a corresponding category or may stand alone</t>
  </si>
  <si>
    <t>This is associated to the requesttype, and provides further detail on the incident or conditon. Category values are depdentant on requesttype , and are not always required in a request</t>
  </si>
  <si>
    <t xml:space="preserve">Indicates how the reqeust was submitted to 311. </t>
  </si>
  <si>
    <t>Geo based Lat of the incident location</t>
  </si>
  <si>
    <t>Provided by geovalidation</t>
  </si>
  <si>
    <t>Describes the last action taken on the request by the responding agency. May describe next or further steps</t>
  </si>
  <si>
    <t>integer</t>
  </si>
  <si>
    <t>timestamp with time zone</t>
  </si>
  <si>
    <t>text</t>
  </si>
  <si>
    <t>Geo based Long of the incident location</t>
  </si>
  <si>
    <t>numeric</t>
  </si>
  <si>
    <t>cross street based on the geo validated incident location</t>
  </si>
  <si>
    <t>describes the type of lcoation used in the address information</t>
  </si>
  <si>
    <t>If the incident is a taxi, this field descrbes the type of TLC vehicle</t>
  </si>
  <si>
    <t>ADDRESS, BLOCK FACE, INTERSECTION, LATLONG, PLACENAME</t>
  </si>
  <si>
    <t>PHONE, ONLINE, MOBILE, OTHER, UNKNOWN</t>
  </si>
  <si>
    <t>Date in formatYYYY-MM-DD HH:MM:SS</t>
  </si>
  <si>
    <t>Assigned, Cancelled, Closed, Pending, Open etc.</t>
  </si>
  <si>
    <t>##  MANHATTAN, ##BROOKLYN, ## BRONX,## QUEENS ## STATEN ISLAND, or ## Unspecified</t>
  </si>
  <si>
    <t>If available, 5 numeric take off the end to get zip code</t>
  </si>
  <si>
    <t>Not used in the analysis</t>
  </si>
  <si>
    <t>Sub Agency names consoldiated into one agency name per agency code</t>
  </si>
  <si>
    <t>## cut off to make Borough column</t>
  </si>
  <si>
    <t>Overview</t>
  </si>
  <si>
    <t>Tables</t>
  </si>
  <si>
    <t>Analysis &amp; Charts</t>
  </si>
  <si>
    <t>Month</t>
  </si>
  <si>
    <t>Time_To_Close</t>
  </si>
  <si>
    <t>Month_Charts</t>
  </si>
  <si>
    <t>Hour_Charts</t>
  </si>
  <si>
    <t>Request_Types</t>
  </si>
  <si>
    <t>Agency_Charts</t>
  </si>
  <si>
    <t>Borough</t>
  </si>
  <si>
    <t>Borough_Charts</t>
  </si>
  <si>
    <t>Zip_Code</t>
  </si>
  <si>
    <t>Zip_Code_Heat_Maps</t>
  </si>
  <si>
    <t>Source</t>
  </si>
  <si>
    <t>Status</t>
  </si>
  <si>
    <t>Source_Charts</t>
  </si>
  <si>
    <t>Status_Charts</t>
  </si>
  <si>
    <t>Reference</t>
  </si>
  <si>
    <t>NYC 2020 Population by Zip Code</t>
  </si>
  <si>
    <t>Back to Contents</t>
  </si>
  <si>
    <t>Time To Close Charts</t>
  </si>
  <si>
    <t>https://www.citypopulation.de/en/usa/newyorkcity/</t>
  </si>
  <si>
    <t>Request_Type_Charts</t>
  </si>
  <si>
    <r>
      <t xml:space="preserve">Subtracted from closed_date to get time_to_close </t>
    </r>
    <r>
      <rPr>
        <b/>
        <sz val="11"/>
        <color theme="1"/>
        <rFont val="Calibri"/>
        <family val="2"/>
        <scheme val="minor"/>
      </rPr>
      <t xml:space="preserve">CAST </t>
    </r>
    <r>
      <rPr>
        <sz val="11"/>
        <color theme="1"/>
        <rFont val="Calibri"/>
        <family val="2"/>
        <scheme val="minor"/>
      </rPr>
      <t>as date to perform subtraction</t>
    </r>
  </si>
  <si>
    <r>
      <t xml:space="preserve">created_date substracted from this value to get time_to_close </t>
    </r>
    <r>
      <rPr>
        <b/>
        <sz val="11"/>
        <color theme="1"/>
        <rFont val="Calibri"/>
        <family val="2"/>
        <scheme val="minor"/>
      </rPr>
      <t>CAST</t>
    </r>
    <r>
      <rPr>
        <sz val="11"/>
        <color theme="1"/>
        <rFont val="Calibri"/>
        <family val="2"/>
        <scheme val="minor"/>
      </rPr>
      <t xml:space="preserve"> as date to perform subtraction</t>
    </r>
  </si>
  <si>
    <t>4-year avg time to close</t>
  </si>
  <si>
    <t>4-year median time to close</t>
  </si>
  <si>
    <t>Column2</t>
  </si>
  <si>
    <t>4 year avg request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</si>
</sst>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95067"/>
      <name val="Inherit"/>
    </font>
    <font>
      <sz val="10"/>
      <color rgb="FF666677"/>
      <name val="Inherit"/>
    </font>
    <font>
      <sz val="11"/>
      <name val="Calibri"/>
      <family val="2"/>
      <scheme val="minor"/>
    </font>
    <font>
      <b/>
      <sz val="11"/>
      <name val="Calibri"/>
      <family val="2"/>
      <scheme val="minor"/>
    </font>
    <font>
      <u/>
      <sz val="11"/>
      <color theme="10"/>
      <name val="Calibri"/>
      <family val="2"/>
      <scheme val="minor"/>
    </font>
    <font>
      <b/>
      <sz val="14"/>
      <color theme="1"/>
      <name val="Calibri"/>
      <family val="2"/>
      <scheme val="minor"/>
    </font>
    <font>
      <sz val="10"/>
      <name val="Arial"/>
      <family val="2"/>
    </font>
    <font>
      <b/>
      <sz val="18"/>
      <color theme="3"/>
      <name val="Calibri Light"/>
      <family val="2"/>
      <scheme val="major"/>
    </font>
    <font>
      <sz val="11"/>
      <color rgb="FF9C6500"/>
      <name val="Calibri"/>
      <family val="2"/>
      <scheme val="minor"/>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ECF0F1"/>
      </left>
      <right style="medium">
        <color rgb="FFECF0F1"/>
      </right>
      <top style="medium">
        <color rgb="FFDDDDDD"/>
      </top>
      <bottom style="medium">
        <color rgb="FFECF0F1"/>
      </bottom>
      <diagonal/>
    </border>
    <border>
      <left/>
      <right/>
      <top style="medium">
        <color rgb="FFDDDDDD"/>
      </top>
      <bottom style="medium">
        <color rgb="FFECF0F1"/>
      </bottom>
      <diagonal/>
    </border>
    <border>
      <left/>
      <right style="medium">
        <color rgb="FFECF0F1"/>
      </right>
      <top style="medium">
        <color rgb="FFDDDDDD"/>
      </top>
      <bottom style="medium">
        <color rgb="FFECF0F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ECF0F1"/>
      </left>
      <right style="medium">
        <color rgb="FFECF0F1"/>
      </right>
      <top/>
      <bottom style="medium">
        <color rgb="FFECF0F1"/>
      </bottom>
      <diagonal/>
    </border>
  </borders>
  <cellStyleXfs count="7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24" fillId="0" borderId="0"/>
    <xf numFmtId="0" fontId="25" fillId="0" borderId="0" applyNumberFormat="0" applyFill="0" applyBorder="0" applyAlignment="0" applyProtection="0"/>
    <xf numFmtId="0" fontId="26"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27" fillId="0" borderId="0"/>
    <xf numFmtId="0" fontId="27" fillId="0" borderId="0"/>
  </cellStyleXfs>
  <cellXfs count="36">
    <xf numFmtId="0" fontId="0" fillId="0" borderId="0" xfId="0"/>
    <xf numFmtId="0" fontId="0" fillId="0" borderId="0" xfId="0"/>
    <xf numFmtId="0" fontId="0" fillId="0" borderId="0" xfId="0" applyFill="1"/>
    <xf numFmtId="0" fontId="20" fillId="0" borderId="0" xfId="0" applyFont="1"/>
    <xf numFmtId="0" fontId="21" fillId="33" borderId="10" xfId="0" applyFont="1" applyFill="1" applyBorder="1" applyAlignment="1">
      <alignment horizontal="left" vertical="center" wrapText="1"/>
    </xf>
    <xf numFmtId="0" fontId="20" fillId="33" borderId="10" xfId="0" applyFont="1" applyFill="1" applyBorder="1" applyAlignment="1">
      <alignment horizontal="left" vertical="center" wrapText="1"/>
    </xf>
    <xf numFmtId="3" fontId="20" fillId="33" borderId="10" xfId="0" applyNumberFormat="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6" borderId="0" xfId="0" applyFill="1"/>
    <xf numFmtId="0" fontId="22" fillId="36" borderId="0" xfId="42" applyFill="1"/>
    <xf numFmtId="0" fontId="0" fillId="0" borderId="0" xfId="0" applyAlignment="1">
      <alignment wrapText="1"/>
    </xf>
    <xf numFmtId="0" fontId="23" fillId="34" borderId="13" xfId="0" applyFont="1" applyFill="1" applyBorder="1"/>
    <xf numFmtId="0" fontId="23" fillId="34" borderId="14" xfId="0" applyFont="1" applyFill="1" applyBorder="1"/>
    <xf numFmtId="0" fontId="22" fillId="35" borderId="15" xfId="42" applyFill="1" applyBorder="1"/>
    <xf numFmtId="0" fontId="0" fillId="34" borderId="16" xfId="0" applyFill="1" applyBorder="1"/>
    <xf numFmtId="0" fontId="0" fillId="34" borderId="17" xfId="0" applyFill="1" applyBorder="1"/>
    <xf numFmtId="0" fontId="23" fillId="34" borderId="15" xfId="0" applyFont="1" applyFill="1" applyBorder="1"/>
    <xf numFmtId="0" fontId="22" fillId="35" borderId="18" xfId="42" applyFill="1" applyBorder="1"/>
    <xf numFmtId="0" fontId="23" fillId="34" borderId="19" xfId="0" applyFont="1" applyFill="1" applyBorder="1"/>
    <xf numFmtId="0" fontId="23" fillId="34" borderId="20" xfId="0" applyFont="1" applyFill="1" applyBorder="1" applyAlignment="1">
      <alignment wrapText="1"/>
    </xf>
    <xf numFmtId="0" fontId="23" fillId="34" borderId="21" xfId="0" applyFont="1" applyFill="1" applyBorder="1"/>
    <xf numFmtId="0" fontId="16" fillId="34" borderId="15" xfId="0" applyFont="1" applyFill="1" applyBorder="1" applyAlignment="1">
      <alignment wrapText="1"/>
    </xf>
    <xf numFmtId="0" fontId="16" fillId="34" borderId="15" xfId="0" applyFont="1" applyFill="1" applyBorder="1"/>
    <xf numFmtId="0" fontId="18" fillId="33" borderId="22" xfId="0" applyFont="1" applyFill="1" applyBorder="1" applyAlignment="1">
      <alignment horizontal="left" vertical="center" wrapText="1"/>
    </xf>
    <xf numFmtId="2" fontId="0" fillId="0" borderId="0" xfId="0" applyNumberFormat="1"/>
    <xf numFmtId="0" fontId="22" fillId="0" borderId="0" xfId="42"/>
    <xf numFmtId="0" fontId="0" fillId="0" borderId="0" xfId="0" applyBorder="1" applyAlignment="1">
      <alignment wrapText="1"/>
    </xf>
    <xf numFmtId="0" fontId="0" fillId="0" borderId="0" xfId="0" applyBorder="1"/>
    <xf numFmtId="0" fontId="0" fillId="0" borderId="21" xfId="0" applyBorder="1"/>
    <xf numFmtId="0" fontId="0" fillId="0" borderId="0" xfId="0" applyFill="1" applyBorder="1" applyAlignment="1">
      <alignment wrapText="1"/>
    </xf>
    <xf numFmtId="0" fontId="7" fillId="3" borderId="0" xfId="7" applyBorder="1" applyAlignment="1">
      <alignment wrapText="1"/>
    </xf>
    <xf numFmtId="0" fontId="19" fillId="33" borderId="11" xfId="0" applyFont="1" applyFill="1" applyBorder="1" applyAlignment="1">
      <alignment horizontal="left" vertical="center" wrapText="1"/>
    </xf>
    <xf numFmtId="0" fontId="19" fillId="33" borderId="12" xfId="0" applyFont="1" applyFill="1" applyBorder="1" applyAlignment="1">
      <alignment horizontal="left" vertical="center" wrapText="1"/>
    </xf>
  </cellXfs>
  <cellStyles count="71">
    <cellStyle name="20% - Accent1" xfId="19" builtinId="30" customBuiltin="1"/>
    <cellStyle name="20% - Accent1 2" xfId="56" xr:uid="{EA7F7DA4-0409-4480-9C2B-2C461BEA2CC6}"/>
    <cellStyle name="20% - Accent2" xfId="23" builtinId="34" customBuiltin="1"/>
    <cellStyle name="20% - Accent2 2" xfId="58" xr:uid="{2EEF2713-6EB0-410C-9CAB-4776F828083A}"/>
    <cellStyle name="20% - Accent3" xfId="27" builtinId="38" customBuiltin="1"/>
    <cellStyle name="20% - Accent3 2" xfId="60" xr:uid="{874096DF-F1B9-431A-ADCC-6EF477E7C02E}"/>
    <cellStyle name="20% - Accent4" xfId="31" builtinId="42" customBuiltin="1"/>
    <cellStyle name="20% - Accent4 2" xfId="62" xr:uid="{AF2600A8-EFF9-4366-B6D1-B28E31AF5C84}"/>
    <cellStyle name="20% - Accent5" xfId="35" builtinId="46" customBuiltin="1"/>
    <cellStyle name="20% - Accent5 2" xfId="64" xr:uid="{E5033AF6-8EE0-4035-A7C8-BBA0D192909D}"/>
    <cellStyle name="20% - Accent6" xfId="39" builtinId="50" customBuiltin="1"/>
    <cellStyle name="20% - Accent6 2" xfId="66" xr:uid="{AD0BA5CC-5546-4232-B219-1605BE650E6D}"/>
    <cellStyle name="40% - Accent1" xfId="20" builtinId="31" customBuiltin="1"/>
    <cellStyle name="40% - Accent1 2" xfId="57" xr:uid="{1C876C1B-64A2-429C-B7DE-66C7DF4DA50B}"/>
    <cellStyle name="40% - Accent2" xfId="24" builtinId="35" customBuiltin="1"/>
    <cellStyle name="40% - Accent2 2" xfId="59" xr:uid="{3392C68E-43F7-491D-A086-13B6453BB6AC}"/>
    <cellStyle name="40% - Accent3" xfId="28" builtinId="39" customBuiltin="1"/>
    <cellStyle name="40% - Accent3 2" xfId="61" xr:uid="{483B9275-A929-4CD2-94CC-1FF5DE7B1EFB}"/>
    <cellStyle name="40% - Accent4" xfId="32" builtinId="43" customBuiltin="1"/>
    <cellStyle name="40% - Accent4 2" xfId="63" xr:uid="{64A430D5-7A7B-48E6-AF17-337BCF220665}"/>
    <cellStyle name="40% - Accent5" xfId="36" builtinId="47" customBuiltin="1"/>
    <cellStyle name="40% - Accent5 2" xfId="65" xr:uid="{18630BB6-4FAA-4B40-A7E2-89F2D1FDD126}"/>
    <cellStyle name="40% - Accent6" xfId="40" builtinId="51" customBuiltin="1"/>
    <cellStyle name="40% - Accent6 2" xfId="67" xr:uid="{D9FDD025-3AF8-4E78-A1DD-91B0E38D4762}"/>
    <cellStyle name="60% - Accent1" xfId="21" builtinId="32" customBuiltin="1"/>
    <cellStyle name="60% - Accent1 2" xfId="46" xr:uid="{16184854-1248-4811-AD8E-957A5C2F6828}"/>
    <cellStyle name="60% - Accent2" xfId="25" builtinId="36" customBuiltin="1"/>
    <cellStyle name="60% - Accent2 2" xfId="47" xr:uid="{5FF2E092-DF7D-4066-8D0A-66E7E10632B2}"/>
    <cellStyle name="60% - Accent3" xfId="29" builtinId="40" customBuiltin="1"/>
    <cellStyle name="60% - Accent3 2" xfId="48" xr:uid="{FD6747CF-0129-4ED2-AA83-70F45DA64F1B}"/>
    <cellStyle name="60% - Accent4" xfId="33" builtinId="44" customBuiltin="1"/>
    <cellStyle name="60% - Accent4 2" xfId="49" xr:uid="{E001B258-F9D7-4B3F-BBDA-05B94621F5A8}"/>
    <cellStyle name="60% - Accent5" xfId="37" builtinId="48" customBuiltin="1"/>
    <cellStyle name="60% - Accent5 2" xfId="50" xr:uid="{39DCD65D-EE2E-42D7-B7D6-998456891AE0}"/>
    <cellStyle name="60% - Accent6" xfId="41" builtinId="52" customBuiltin="1"/>
    <cellStyle name="60% - Accent6 2" xfId="51" xr:uid="{D40B9886-13ED-4340-BB01-503490A996B6}"/>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eutral 2" xfId="45" xr:uid="{20D6A659-DC91-4536-97AA-283DCF5FF3BE}"/>
    <cellStyle name="Normal" xfId="0" builtinId="0"/>
    <cellStyle name="Normal 2" xfId="52" xr:uid="{E4250CAC-1750-404D-A146-7682B629CD1F}"/>
    <cellStyle name="Normal 2 2" xfId="70" xr:uid="{8FD8A8E6-B464-474A-9DB0-83D23D9E8374}"/>
    <cellStyle name="Normal 2 3" xfId="69" xr:uid="{29748C10-C36D-461B-806F-C0BB82D40A39}"/>
    <cellStyle name="Normal 3" xfId="54" xr:uid="{BDFA8433-ED01-45EC-9E6D-3CB2A8453C36}"/>
    <cellStyle name="Normal 4" xfId="68" xr:uid="{074E6F1B-3D30-40B9-BA6F-6E132FDBBEE5}"/>
    <cellStyle name="Normal 5" xfId="43" xr:uid="{E48A5265-CEC0-4500-B481-B7D7FE22252E}"/>
    <cellStyle name="Note" xfId="15" builtinId="10" customBuiltin="1"/>
    <cellStyle name="Note 2" xfId="53" xr:uid="{5DDE55C7-4A07-42B8-B5D5-637036754FE5}"/>
    <cellStyle name="Note 3" xfId="55" xr:uid="{096F12A5-2956-48BB-AD76-15A21B93FAAC}"/>
    <cellStyle name="Output" xfId="10" builtinId="21" customBuiltin="1"/>
    <cellStyle name="Title" xfId="1" builtinId="15" customBuiltin="1"/>
    <cellStyle name="Title 2" xfId="44" xr:uid="{A2C615FA-0F44-4FAD-AD9E-21C46498A95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9.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Analysis.xlsx]Year!PivotTable3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b="1">
                <a:solidFill>
                  <a:sysClr val="windowText" lastClr="000000"/>
                </a:solidFill>
              </a:rPr>
              <a:t>311 Request Count by Year</a:t>
            </a:r>
          </a:p>
          <a:p>
            <a:pPr>
              <a:defRPr sz="2000" b="0" i="0" u="none" strike="noStrike" kern="1200" cap="none" spc="0" normalizeH="0" baseline="0">
                <a:solidFill>
                  <a:schemeClr val="tx1">
                    <a:lumMod val="65000"/>
                    <a:lumOff val="35000"/>
                  </a:schemeClr>
                </a:solidFill>
                <a:latin typeface="+mj-lt"/>
                <a:ea typeface="+mj-ea"/>
                <a:cs typeface="+mj-cs"/>
              </a:defRPr>
            </a:pPr>
            <a:endParaRPr lang="en-US"/>
          </a:p>
        </c:rich>
      </c:tx>
      <c:layout>
        <c:manualLayout>
          <c:xMode val="edge"/>
          <c:yMode val="edge"/>
          <c:x val="0.2286111111111111"/>
          <c:y val="5.4534849810440364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layout>
            <c:manualLayout>
              <c:x val="-6.1111111111111109E-2"/>
              <c:y val="-9.7222222222222224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layout>
            <c:manualLayout>
              <c:x val="-4.7222222222222221E-2"/>
              <c:y val="-7.8703703703703706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layout>
            <c:manualLayout>
              <c:x val="-6.3888888888888884E-2"/>
              <c:y val="-5.0925925925925923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Year!$G$2</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Pt>
            <c:idx val="0"/>
            <c:marker>
              <c:symbol val="circle"/>
              <c:size val="8"/>
              <c:spPr>
                <a:solidFill>
                  <a:schemeClr val="accent1"/>
                </a:solidFill>
                <a:ln>
                  <a:noFill/>
                </a:ln>
                <a:effectLst/>
              </c:spPr>
            </c:marker>
            <c:bubble3D val="0"/>
            <c:extLst>
              <c:ext xmlns:c16="http://schemas.microsoft.com/office/drawing/2014/chart" uri="{C3380CC4-5D6E-409C-BE32-E72D297353CC}">
                <c16:uniqueId val="{00000002-C960-45E2-9C78-229BE3B35EFD}"/>
              </c:ext>
            </c:extLst>
          </c:dPt>
          <c:dPt>
            <c:idx val="1"/>
            <c:marker>
              <c:symbol val="circle"/>
              <c:size val="8"/>
              <c:spPr>
                <a:solidFill>
                  <a:schemeClr val="accent1"/>
                </a:solidFill>
                <a:ln>
                  <a:noFill/>
                </a:ln>
                <a:effectLst/>
              </c:spPr>
            </c:marker>
            <c:bubble3D val="0"/>
            <c:extLst>
              <c:ext xmlns:c16="http://schemas.microsoft.com/office/drawing/2014/chart" uri="{C3380CC4-5D6E-409C-BE32-E72D297353CC}">
                <c16:uniqueId val="{00000000-C960-45E2-9C78-229BE3B35EFD}"/>
              </c:ext>
            </c:extLst>
          </c:dPt>
          <c:dPt>
            <c:idx val="2"/>
            <c:marker>
              <c:symbol val="circle"/>
              <c:size val="8"/>
              <c:spPr>
                <a:solidFill>
                  <a:schemeClr val="accent1"/>
                </a:solidFill>
                <a:ln>
                  <a:noFill/>
                </a:ln>
                <a:effectLst/>
              </c:spPr>
            </c:marker>
            <c:bubble3D val="0"/>
            <c:extLst>
              <c:ext xmlns:c16="http://schemas.microsoft.com/office/drawing/2014/chart" uri="{C3380CC4-5D6E-409C-BE32-E72D297353CC}">
                <c16:uniqueId val="{00000001-C960-45E2-9C78-229BE3B35EFD}"/>
              </c:ext>
            </c:extLst>
          </c:dPt>
          <c:dLbls>
            <c:dLbl>
              <c:idx val="0"/>
              <c:layout>
                <c:manualLayout>
                  <c:x val="-6.3888888888888884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60-45E2-9C78-229BE3B35EFD}"/>
                </c:ext>
              </c:extLst>
            </c:dLbl>
            <c:dLbl>
              <c:idx val="1"/>
              <c:layout>
                <c:manualLayout>
                  <c:x val="-6.1111111111111109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60-45E2-9C78-229BE3B35EFD}"/>
                </c:ext>
              </c:extLst>
            </c:dLbl>
            <c:dLbl>
              <c:idx val="2"/>
              <c:layout>
                <c:manualLayout>
                  <c:x val="-4.7222222222222221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60-45E2-9C78-229BE3B35EFD}"/>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Year!$F$3:$F$7</c:f>
              <c:strCache>
                <c:ptCount val="4"/>
                <c:pt idx="0">
                  <c:v>2016</c:v>
                </c:pt>
                <c:pt idx="1">
                  <c:v>2017</c:v>
                </c:pt>
                <c:pt idx="2">
                  <c:v>2018</c:v>
                </c:pt>
                <c:pt idx="3">
                  <c:v>2019</c:v>
                </c:pt>
              </c:strCache>
            </c:strRef>
          </c:cat>
          <c:val>
            <c:numRef>
              <c:f>Year!$G$3:$G$7</c:f>
              <c:numCache>
                <c:formatCode>General</c:formatCode>
                <c:ptCount val="4"/>
                <c:pt idx="0">
                  <c:v>2391354</c:v>
                </c:pt>
                <c:pt idx="1">
                  <c:v>2491991</c:v>
                </c:pt>
                <c:pt idx="2">
                  <c:v>2747651</c:v>
                </c:pt>
                <c:pt idx="3">
                  <c:v>2460160</c:v>
                </c:pt>
              </c:numCache>
            </c:numRef>
          </c:val>
          <c:smooth val="0"/>
          <c:extLst>
            <c:ext xmlns:c16="http://schemas.microsoft.com/office/drawing/2014/chart" uri="{C3380CC4-5D6E-409C-BE32-E72D297353CC}">
              <c16:uniqueId val="{00000000-01D4-4A9C-A497-56CA1865670D}"/>
            </c:ext>
          </c:extLst>
        </c:ser>
        <c:dLbls>
          <c:showLegendKey val="0"/>
          <c:showVal val="0"/>
          <c:showCatName val="0"/>
          <c:showSerName val="0"/>
          <c:showPercent val="0"/>
          <c:showBubbleSize val="0"/>
        </c:dLbls>
        <c:marker val="1"/>
        <c:smooth val="0"/>
        <c:axId val="880473519"/>
        <c:axId val="880485583"/>
      </c:lineChart>
      <c:catAx>
        <c:axId val="880473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80485583"/>
        <c:crosses val="autoZero"/>
        <c:auto val="1"/>
        <c:lblAlgn val="ctr"/>
        <c:lblOffset val="100"/>
        <c:noMultiLvlLbl val="0"/>
      </c:catAx>
      <c:valAx>
        <c:axId val="880485583"/>
        <c:scaling>
          <c:orientation val="minMax"/>
        </c:scaling>
        <c:delete val="0"/>
        <c:axPos val="l"/>
        <c:majorGridlines>
          <c:spPr>
            <a:ln w="9525" cap="flat" cmpd="sng" algn="ctr">
              <a:solidFill>
                <a:schemeClr val="tx1">
                  <a:alpha val="28000"/>
                </a:schemeClr>
              </a:solidFill>
              <a:round/>
            </a:ln>
            <a:effectLst/>
          </c:spPr>
        </c:majorGridlines>
        <c:minorGridlines>
          <c:spPr>
            <a:ln w="9525" cap="flat" cmpd="sng" algn="ctr">
              <a:solidFill>
                <a:schemeClr val="tx1">
                  <a:alpha val="30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Request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7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Analysis.xlsx]Hour_Charts!PivotTable15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Most Common Agency by Hour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Hour_Charts!$B$127:$B$128</c:f>
              <c:strCache>
                <c:ptCount val="1"/>
                <c:pt idx="0">
                  <c:v>2016</c:v>
                </c:pt>
              </c:strCache>
            </c:strRef>
          </c:tx>
          <c:spPr>
            <a:solidFill>
              <a:schemeClr val="accent1"/>
            </a:solidFill>
            <a:ln>
              <a:noFill/>
            </a:ln>
            <a:effectLst/>
          </c:spPr>
          <c:invertIfNegative val="0"/>
          <c:cat>
            <c:multiLvlStrRef>
              <c:f>Hour_Charts!$A$129:$A$189</c:f>
              <c:multiLvlStrCache>
                <c:ptCount val="36"/>
                <c:lvl>
                  <c:pt idx="0">
                    <c:v>New York City Police Department</c:v>
                  </c:pt>
                  <c:pt idx="1">
                    <c:v>New York City Police Department</c:v>
                  </c:pt>
                  <c:pt idx="2">
                    <c:v>New York City Police Department</c:v>
                  </c:pt>
                  <c:pt idx="3">
                    <c:v>New York City Police Department</c:v>
                  </c:pt>
                  <c:pt idx="4">
                    <c:v>New York City Police Department</c:v>
                  </c:pt>
                  <c:pt idx="5">
                    <c:v>New York City Police Department</c:v>
                  </c:pt>
                  <c:pt idx="6">
                    <c:v>Department of Housing Preservation and Development</c:v>
                  </c:pt>
                  <c:pt idx="7">
                    <c:v>New York City Police Department</c:v>
                  </c:pt>
                  <c:pt idx="8">
                    <c:v>Department of Housing Preservation and Development</c:v>
                  </c:pt>
                  <c:pt idx="9">
                    <c:v>New York City Police Department</c:v>
                  </c:pt>
                  <c:pt idx="10">
                    <c:v>Department of Housing Preservation and Development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pt idx="18">
                    <c:v>Department of Housing Preservation and Development</c:v>
                  </c:pt>
                  <c:pt idx="19">
                    <c:v>New York City Police Department</c:v>
                  </c:pt>
                  <c:pt idx="20">
                    <c:v>Department of Housing Preservation and Development</c:v>
                  </c:pt>
                  <c:pt idx="21">
                    <c:v>New York City Police Department</c:v>
                  </c:pt>
                  <c:pt idx="22">
                    <c:v>Department of Housing Preservation and Development</c:v>
                  </c:pt>
                  <c:pt idx="23">
                    <c:v>New York City Police Department</c:v>
                  </c:pt>
                  <c:pt idx="24">
                    <c:v>Department of Housing Preservation and Development</c:v>
                  </c:pt>
                  <c:pt idx="25">
                    <c:v>New York City Police Department</c:v>
                  </c:pt>
                  <c:pt idx="26">
                    <c:v>Department of Housing Preservation and Development</c:v>
                  </c:pt>
                  <c:pt idx="27">
                    <c:v>New York City Police Department</c:v>
                  </c:pt>
                  <c:pt idx="28">
                    <c:v>Department of Housing Preservation and Development</c:v>
                  </c:pt>
                  <c:pt idx="29">
                    <c:v>New York City Police Department</c:v>
                  </c:pt>
                  <c:pt idx="30">
                    <c:v>New York City Police Department</c:v>
                  </c:pt>
                  <c:pt idx="31">
                    <c:v>New York City Police Department</c:v>
                  </c:pt>
                  <c:pt idx="32">
                    <c:v>New York City Police Department</c:v>
                  </c:pt>
                  <c:pt idx="33">
                    <c:v>New York City Police Department</c:v>
                  </c:pt>
                  <c:pt idx="34">
                    <c:v>New York City Police Department</c:v>
                  </c:pt>
                  <c:pt idx="35">
                    <c:v>New York City Police Department</c:v>
                  </c:pt>
                </c:lvl>
                <c:lvl>
                  <c:pt idx="0">
                    <c:v>0</c:v>
                  </c:pt>
                  <c:pt idx="1">
                    <c:v>1</c:v>
                  </c:pt>
                  <c:pt idx="2">
                    <c:v>2</c:v>
                  </c:pt>
                  <c:pt idx="3">
                    <c:v>3</c:v>
                  </c:pt>
                  <c:pt idx="4">
                    <c:v>4</c:v>
                  </c:pt>
                  <c:pt idx="5">
                    <c:v>5</c:v>
                  </c:pt>
                  <c:pt idx="6">
                    <c:v>6</c:v>
                  </c:pt>
                  <c:pt idx="8">
                    <c:v>7</c:v>
                  </c:pt>
                  <c:pt idx="10">
                    <c:v>8</c:v>
                  </c:pt>
                  <c:pt idx="12">
                    <c:v>9</c:v>
                  </c:pt>
                  <c:pt idx="14">
                    <c:v>10</c:v>
                  </c:pt>
                  <c:pt idx="16">
                    <c:v>11</c:v>
                  </c:pt>
                  <c:pt idx="18">
                    <c:v>12</c:v>
                  </c:pt>
                  <c:pt idx="20">
                    <c:v>13</c:v>
                  </c:pt>
                  <c:pt idx="22">
                    <c:v>14</c:v>
                  </c:pt>
                  <c:pt idx="24">
                    <c:v>15</c:v>
                  </c:pt>
                  <c:pt idx="26">
                    <c:v>16</c:v>
                  </c:pt>
                  <c:pt idx="28">
                    <c:v>17</c:v>
                  </c:pt>
                  <c:pt idx="30">
                    <c:v>18</c:v>
                  </c:pt>
                  <c:pt idx="31">
                    <c:v>19</c:v>
                  </c:pt>
                  <c:pt idx="32">
                    <c:v>20</c:v>
                  </c:pt>
                  <c:pt idx="33">
                    <c:v>21</c:v>
                  </c:pt>
                  <c:pt idx="34">
                    <c:v>22</c:v>
                  </c:pt>
                  <c:pt idx="35">
                    <c:v>23</c:v>
                  </c:pt>
                </c:lvl>
              </c:multiLvlStrCache>
            </c:multiLvlStrRef>
          </c:cat>
          <c:val>
            <c:numRef>
              <c:f>Hour_Charts!$B$129:$B$189</c:f>
              <c:numCache>
                <c:formatCode>General</c:formatCode>
                <c:ptCount val="36"/>
                <c:pt idx="0">
                  <c:v>115229</c:v>
                </c:pt>
                <c:pt idx="1">
                  <c:v>52552</c:v>
                </c:pt>
                <c:pt idx="2">
                  <c:v>34068</c:v>
                </c:pt>
                <c:pt idx="3">
                  <c:v>22987</c:v>
                </c:pt>
                <c:pt idx="4">
                  <c:v>19196</c:v>
                </c:pt>
                <c:pt idx="5">
                  <c:v>21120</c:v>
                </c:pt>
                <c:pt idx="6">
                  <c:v>39752</c:v>
                </c:pt>
                <c:pt idx="8">
                  <c:v>70717</c:v>
                </c:pt>
                <c:pt idx="10">
                  <c:v>117110</c:v>
                </c:pt>
                <c:pt idx="12">
                  <c:v>151350</c:v>
                </c:pt>
                <c:pt idx="14">
                  <c:v>166561</c:v>
                </c:pt>
                <c:pt idx="16">
                  <c:v>173682</c:v>
                </c:pt>
                <c:pt idx="18">
                  <c:v>157560</c:v>
                </c:pt>
                <c:pt idx="20">
                  <c:v>141857</c:v>
                </c:pt>
                <c:pt idx="22">
                  <c:v>147503</c:v>
                </c:pt>
                <c:pt idx="24">
                  <c:v>138504</c:v>
                </c:pt>
                <c:pt idx="26">
                  <c:v>128093</c:v>
                </c:pt>
                <c:pt idx="28">
                  <c:v>109245</c:v>
                </c:pt>
                <c:pt idx="30">
                  <c:v>99573</c:v>
                </c:pt>
                <c:pt idx="31">
                  <c:v>94990</c:v>
                </c:pt>
                <c:pt idx="32">
                  <c:v>94251</c:v>
                </c:pt>
                <c:pt idx="33">
                  <c:v>98019</c:v>
                </c:pt>
                <c:pt idx="34">
                  <c:v>101184</c:v>
                </c:pt>
                <c:pt idx="35">
                  <c:v>96251</c:v>
                </c:pt>
              </c:numCache>
            </c:numRef>
          </c:val>
          <c:extLst>
            <c:ext xmlns:c16="http://schemas.microsoft.com/office/drawing/2014/chart" uri="{C3380CC4-5D6E-409C-BE32-E72D297353CC}">
              <c16:uniqueId val="{00000000-B147-4C8D-8078-E81445C1F30B}"/>
            </c:ext>
          </c:extLst>
        </c:ser>
        <c:ser>
          <c:idx val="1"/>
          <c:order val="1"/>
          <c:tx>
            <c:strRef>
              <c:f>Hour_Charts!$C$127:$C$128</c:f>
              <c:strCache>
                <c:ptCount val="1"/>
                <c:pt idx="0">
                  <c:v>2017</c:v>
                </c:pt>
              </c:strCache>
            </c:strRef>
          </c:tx>
          <c:spPr>
            <a:solidFill>
              <a:schemeClr val="accent2"/>
            </a:solidFill>
            <a:ln>
              <a:noFill/>
            </a:ln>
            <a:effectLst/>
          </c:spPr>
          <c:invertIfNegative val="0"/>
          <c:cat>
            <c:multiLvlStrRef>
              <c:f>Hour_Charts!$A$129:$A$189</c:f>
              <c:multiLvlStrCache>
                <c:ptCount val="36"/>
                <c:lvl>
                  <c:pt idx="0">
                    <c:v>New York City Police Department</c:v>
                  </c:pt>
                  <c:pt idx="1">
                    <c:v>New York City Police Department</c:v>
                  </c:pt>
                  <c:pt idx="2">
                    <c:v>New York City Police Department</c:v>
                  </c:pt>
                  <c:pt idx="3">
                    <c:v>New York City Police Department</c:v>
                  </c:pt>
                  <c:pt idx="4">
                    <c:v>New York City Police Department</c:v>
                  </c:pt>
                  <c:pt idx="5">
                    <c:v>New York City Police Department</c:v>
                  </c:pt>
                  <c:pt idx="6">
                    <c:v>Department of Housing Preservation and Development</c:v>
                  </c:pt>
                  <c:pt idx="7">
                    <c:v>New York City Police Department</c:v>
                  </c:pt>
                  <c:pt idx="8">
                    <c:v>Department of Housing Preservation and Development</c:v>
                  </c:pt>
                  <c:pt idx="9">
                    <c:v>New York City Police Department</c:v>
                  </c:pt>
                  <c:pt idx="10">
                    <c:v>Department of Housing Preservation and Development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pt idx="18">
                    <c:v>Department of Housing Preservation and Development</c:v>
                  </c:pt>
                  <c:pt idx="19">
                    <c:v>New York City Police Department</c:v>
                  </c:pt>
                  <c:pt idx="20">
                    <c:v>Department of Housing Preservation and Development</c:v>
                  </c:pt>
                  <c:pt idx="21">
                    <c:v>New York City Police Department</c:v>
                  </c:pt>
                  <c:pt idx="22">
                    <c:v>Department of Housing Preservation and Development</c:v>
                  </c:pt>
                  <c:pt idx="23">
                    <c:v>New York City Police Department</c:v>
                  </c:pt>
                  <c:pt idx="24">
                    <c:v>Department of Housing Preservation and Development</c:v>
                  </c:pt>
                  <c:pt idx="25">
                    <c:v>New York City Police Department</c:v>
                  </c:pt>
                  <c:pt idx="26">
                    <c:v>Department of Housing Preservation and Development</c:v>
                  </c:pt>
                  <c:pt idx="27">
                    <c:v>New York City Police Department</c:v>
                  </c:pt>
                  <c:pt idx="28">
                    <c:v>Department of Housing Preservation and Development</c:v>
                  </c:pt>
                  <c:pt idx="29">
                    <c:v>New York City Police Department</c:v>
                  </c:pt>
                  <c:pt idx="30">
                    <c:v>New York City Police Department</c:v>
                  </c:pt>
                  <c:pt idx="31">
                    <c:v>New York City Police Department</c:v>
                  </c:pt>
                  <c:pt idx="32">
                    <c:v>New York City Police Department</c:v>
                  </c:pt>
                  <c:pt idx="33">
                    <c:v>New York City Police Department</c:v>
                  </c:pt>
                  <c:pt idx="34">
                    <c:v>New York City Police Department</c:v>
                  </c:pt>
                  <c:pt idx="35">
                    <c:v>New York City Police Department</c:v>
                  </c:pt>
                </c:lvl>
                <c:lvl>
                  <c:pt idx="0">
                    <c:v>0</c:v>
                  </c:pt>
                  <c:pt idx="1">
                    <c:v>1</c:v>
                  </c:pt>
                  <c:pt idx="2">
                    <c:v>2</c:v>
                  </c:pt>
                  <c:pt idx="3">
                    <c:v>3</c:v>
                  </c:pt>
                  <c:pt idx="4">
                    <c:v>4</c:v>
                  </c:pt>
                  <c:pt idx="5">
                    <c:v>5</c:v>
                  </c:pt>
                  <c:pt idx="6">
                    <c:v>6</c:v>
                  </c:pt>
                  <c:pt idx="8">
                    <c:v>7</c:v>
                  </c:pt>
                  <c:pt idx="10">
                    <c:v>8</c:v>
                  </c:pt>
                  <c:pt idx="12">
                    <c:v>9</c:v>
                  </c:pt>
                  <c:pt idx="14">
                    <c:v>10</c:v>
                  </c:pt>
                  <c:pt idx="16">
                    <c:v>11</c:v>
                  </c:pt>
                  <c:pt idx="18">
                    <c:v>12</c:v>
                  </c:pt>
                  <c:pt idx="20">
                    <c:v>13</c:v>
                  </c:pt>
                  <c:pt idx="22">
                    <c:v>14</c:v>
                  </c:pt>
                  <c:pt idx="24">
                    <c:v>15</c:v>
                  </c:pt>
                  <c:pt idx="26">
                    <c:v>16</c:v>
                  </c:pt>
                  <c:pt idx="28">
                    <c:v>17</c:v>
                  </c:pt>
                  <c:pt idx="30">
                    <c:v>18</c:v>
                  </c:pt>
                  <c:pt idx="31">
                    <c:v>19</c:v>
                  </c:pt>
                  <c:pt idx="32">
                    <c:v>20</c:v>
                  </c:pt>
                  <c:pt idx="33">
                    <c:v>21</c:v>
                  </c:pt>
                  <c:pt idx="34">
                    <c:v>22</c:v>
                  </c:pt>
                  <c:pt idx="35">
                    <c:v>23</c:v>
                  </c:pt>
                </c:lvl>
              </c:multiLvlStrCache>
            </c:multiLvlStrRef>
          </c:cat>
          <c:val>
            <c:numRef>
              <c:f>Hour_Charts!$C$129:$C$189</c:f>
              <c:numCache>
                <c:formatCode>General</c:formatCode>
                <c:ptCount val="36"/>
                <c:pt idx="0">
                  <c:v>121159</c:v>
                </c:pt>
                <c:pt idx="1">
                  <c:v>55207</c:v>
                </c:pt>
                <c:pt idx="2">
                  <c:v>34706</c:v>
                </c:pt>
                <c:pt idx="3">
                  <c:v>23962</c:v>
                </c:pt>
                <c:pt idx="4">
                  <c:v>19347</c:v>
                </c:pt>
                <c:pt idx="5">
                  <c:v>22086</c:v>
                </c:pt>
                <c:pt idx="7">
                  <c:v>42891</c:v>
                </c:pt>
                <c:pt idx="9">
                  <c:v>74216</c:v>
                </c:pt>
                <c:pt idx="11">
                  <c:v>116692</c:v>
                </c:pt>
                <c:pt idx="12">
                  <c:v>159498</c:v>
                </c:pt>
                <c:pt idx="14">
                  <c:v>177301</c:v>
                </c:pt>
                <c:pt idx="16">
                  <c:v>179549</c:v>
                </c:pt>
                <c:pt idx="18">
                  <c:v>159699</c:v>
                </c:pt>
                <c:pt idx="20">
                  <c:v>150022</c:v>
                </c:pt>
                <c:pt idx="22">
                  <c:v>152150</c:v>
                </c:pt>
                <c:pt idx="24">
                  <c:v>141323</c:v>
                </c:pt>
                <c:pt idx="26">
                  <c:v>131987</c:v>
                </c:pt>
                <c:pt idx="28">
                  <c:v>110882</c:v>
                </c:pt>
                <c:pt idx="30">
                  <c:v>103773</c:v>
                </c:pt>
                <c:pt idx="31">
                  <c:v>99229</c:v>
                </c:pt>
                <c:pt idx="32">
                  <c:v>99245</c:v>
                </c:pt>
                <c:pt idx="33">
                  <c:v>105514</c:v>
                </c:pt>
                <c:pt idx="34">
                  <c:v>110859</c:v>
                </c:pt>
                <c:pt idx="35">
                  <c:v>100694</c:v>
                </c:pt>
              </c:numCache>
            </c:numRef>
          </c:val>
          <c:extLst>
            <c:ext xmlns:c16="http://schemas.microsoft.com/office/drawing/2014/chart" uri="{C3380CC4-5D6E-409C-BE32-E72D297353CC}">
              <c16:uniqueId val="{00000001-5658-4ED1-A56B-F0AFD7473CFC}"/>
            </c:ext>
          </c:extLst>
        </c:ser>
        <c:ser>
          <c:idx val="2"/>
          <c:order val="2"/>
          <c:tx>
            <c:strRef>
              <c:f>Hour_Charts!$D$127:$D$128</c:f>
              <c:strCache>
                <c:ptCount val="1"/>
                <c:pt idx="0">
                  <c:v>2018</c:v>
                </c:pt>
              </c:strCache>
            </c:strRef>
          </c:tx>
          <c:spPr>
            <a:solidFill>
              <a:schemeClr val="accent3"/>
            </a:solidFill>
            <a:ln>
              <a:noFill/>
            </a:ln>
            <a:effectLst/>
          </c:spPr>
          <c:invertIfNegative val="0"/>
          <c:cat>
            <c:multiLvlStrRef>
              <c:f>Hour_Charts!$A$129:$A$189</c:f>
              <c:multiLvlStrCache>
                <c:ptCount val="36"/>
                <c:lvl>
                  <c:pt idx="0">
                    <c:v>New York City Police Department</c:v>
                  </c:pt>
                  <c:pt idx="1">
                    <c:v>New York City Police Department</c:v>
                  </c:pt>
                  <c:pt idx="2">
                    <c:v>New York City Police Department</c:v>
                  </c:pt>
                  <c:pt idx="3">
                    <c:v>New York City Police Department</c:v>
                  </c:pt>
                  <c:pt idx="4">
                    <c:v>New York City Police Department</c:v>
                  </c:pt>
                  <c:pt idx="5">
                    <c:v>New York City Police Department</c:v>
                  </c:pt>
                  <c:pt idx="6">
                    <c:v>Department of Housing Preservation and Development</c:v>
                  </c:pt>
                  <c:pt idx="7">
                    <c:v>New York City Police Department</c:v>
                  </c:pt>
                  <c:pt idx="8">
                    <c:v>Department of Housing Preservation and Development</c:v>
                  </c:pt>
                  <c:pt idx="9">
                    <c:v>New York City Police Department</c:v>
                  </c:pt>
                  <c:pt idx="10">
                    <c:v>Department of Housing Preservation and Development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pt idx="18">
                    <c:v>Department of Housing Preservation and Development</c:v>
                  </c:pt>
                  <c:pt idx="19">
                    <c:v>New York City Police Department</c:v>
                  </c:pt>
                  <c:pt idx="20">
                    <c:v>Department of Housing Preservation and Development</c:v>
                  </c:pt>
                  <c:pt idx="21">
                    <c:v>New York City Police Department</c:v>
                  </c:pt>
                  <c:pt idx="22">
                    <c:v>Department of Housing Preservation and Development</c:v>
                  </c:pt>
                  <c:pt idx="23">
                    <c:v>New York City Police Department</c:v>
                  </c:pt>
                  <c:pt idx="24">
                    <c:v>Department of Housing Preservation and Development</c:v>
                  </c:pt>
                  <c:pt idx="25">
                    <c:v>New York City Police Department</c:v>
                  </c:pt>
                  <c:pt idx="26">
                    <c:v>Department of Housing Preservation and Development</c:v>
                  </c:pt>
                  <c:pt idx="27">
                    <c:v>New York City Police Department</c:v>
                  </c:pt>
                  <c:pt idx="28">
                    <c:v>Department of Housing Preservation and Development</c:v>
                  </c:pt>
                  <c:pt idx="29">
                    <c:v>New York City Police Department</c:v>
                  </c:pt>
                  <c:pt idx="30">
                    <c:v>New York City Police Department</c:v>
                  </c:pt>
                  <c:pt idx="31">
                    <c:v>New York City Police Department</c:v>
                  </c:pt>
                  <c:pt idx="32">
                    <c:v>New York City Police Department</c:v>
                  </c:pt>
                  <c:pt idx="33">
                    <c:v>New York City Police Department</c:v>
                  </c:pt>
                  <c:pt idx="34">
                    <c:v>New York City Police Department</c:v>
                  </c:pt>
                  <c:pt idx="35">
                    <c:v>New York City Police Department</c:v>
                  </c:pt>
                </c:lvl>
                <c:lvl>
                  <c:pt idx="0">
                    <c:v>0</c:v>
                  </c:pt>
                  <c:pt idx="1">
                    <c:v>1</c:v>
                  </c:pt>
                  <c:pt idx="2">
                    <c:v>2</c:v>
                  </c:pt>
                  <c:pt idx="3">
                    <c:v>3</c:v>
                  </c:pt>
                  <c:pt idx="4">
                    <c:v>4</c:v>
                  </c:pt>
                  <c:pt idx="5">
                    <c:v>5</c:v>
                  </c:pt>
                  <c:pt idx="6">
                    <c:v>6</c:v>
                  </c:pt>
                  <c:pt idx="8">
                    <c:v>7</c:v>
                  </c:pt>
                  <c:pt idx="10">
                    <c:v>8</c:v>
                  </c:pt>
                  <c:pt idx="12">
                    <c:v>9</c:v>
                  </c:pt>
                  <c:pt idx="14">
                    <c:v>10</c:v>
                  </c:pt>
                  <c:pt idx="16">
                    <c:v>11</c:v>
                  </c:pt>
                  <c:pt idx="18">
                    <c:v>12</c:v>
                  </c:pt>
                  <c:pt idx="20">
                    <c:v>13</c:v>
                  </c:pt>
                  <c:pt idx="22">
                    <c:v>14</c:v>
                  </c:pt>
                  <c:pt idx="24">
                    <c:v>15</c:v>
                  </c:pt>
                  <c:pt idx="26">
                    <c:v>16</c:v>
                  </c:pt>
                  <c:pt idx="28">
                    <c:v>17</c:v>
                  </c:pt>
                  <c:pt idx="30">
                    <c:v>18</c:v>
                  </c:pt>
                  <c:pt idx="31">
                    <c:v>19</c:v>
                  </c:pt>
                  <c:pt idx="32">
                    <c:v>20</c:v>
                  </c:pt>
                  <c:pt idx="33">
                    <c:v>21</c:v>
                  </c:pt>
                  <c:pt idx="34">
                    <c:v>22</c:v>
                  </c:pt>
                  <c:pt idx="35">
                    <c:v>23</c:v>
                  </c:pt>
                </c:lvl>
              </c:multiLvlStrCache>
            </c:multiLvlStrRef>
          </c:cat>
          <c:val>
            <c:numRef>
              <c:f>Hour_Charts!$D$129:$D$189</c:f>
              <c:numCache>
                <c:formatCode>General</c:formatCode>
                <c:ptCount val="36"/>
                <c:pt idx="0">
                  <c:v>116162</c:v>
                </c:pt>
                <c:pt idx="1">
                  <c:v>54264</c:v>
                </c:pt>
                <c:pt idx="2">
                  <c:v>34250</c:v>
                </c:pt>
                <c:pt idx="3">
                  <c:v>24416</c:v>
                </c:pt>
                <c:pt idx="4">
                  <c:v>21107</c:v>
                </c:pt>
                <c:pt idx="5">
                  <c:v>25280</c:v>
                </c:pt>
                <c:pt idx="7">
                  <c:v>46919</c:v>
                </c:pt>
                <c:pt idx="9">
                  <c:v>81612</c:v>
                </c:pt>
                <c:pt idx="11">
                  <c:v>133555</c:v>
                </c:pt>
                <c:pt idx="12">
                  <c:v>181455</c:v>
                </c:pt>
                <c:pt idx="14">
                  <c:v>199566</c:v>
                </c:pt>
                <c:pt idx="16">
                  <c:v>197823</c:v>
                </c:pt>
                <c:pt idx="18">
                  <c:v>175896</c:v>
                </c:pt>
                <c:pt idx="20">
                  <c:v>171265</c:v>
                </c:pt>
                <c:pt idx="22">
                  <c:v>169140</c:v>
                </c:pt>
                <c:pt idx="24">
                  <c:v>161162</c:v>
                </c:pt>
                <c:pt idx="26">
                  <c:v>149655</c:v>
                </c:pt>
                <c:pt idx="28">
                  <c:v>125999</c:v>
                </c:pt>
                <c:pt idx="30">
                  <c:v>116284</c:v>
                </c:pt>
                <c:pt idx="31">
                  <c:v>110575</c:v>
                </c:pt>
                <c:pt idx="32">
                  <c:v>112077</c:v>
                </c:pt>
                <c:pt idx="33">
                  <c:v>116243</c:v>
                </c:pt>
                <c:pt idx="34">
                  <c:v>118177</c:v>
                </c:pt>
                <c:pt idx="35">
                  <c:v>104769</c:v>
                </c:pt>
              </c:numCache>
            </c:numRef>
          </c:val>
          <c:extLst>
            <c:ext xmlns:c16="http://schemas.microsoft.com/office/drawing/2014/chart" uri="{C3380CC4-5D6E-409C-BE32-E72D297353CC}">
              <c16:uniqueId val="{00000002-5658-4ED1-A56B-F0AFD7473CFC}"/>
            </c:ext>
          </c:extLst>
        </c:ser>
        <c:ser>
          <c:idx val="3"/>
          <c:order val="3"/>
          <c:tx>
            <c:strRef>
              <c:f>Hour_Charts!$E$127:$E$128</c:f>
              <c:strCache>
                <c:ptCount val="1"/>
                <c:pt idx="0">
                  <c:v>2019</c:v>
                </c:pt>
              </c:strCache>
            </c:strRef>
          </c:tx>
          <c:spPr>
            <a:solidFill>
              <a:schemeClr val="accent4"/>
            </a:solidFill>
            <a:ln>
              <a:noFill/>
            </a:ln>
            <a:effectLst/>
          </c:spPr>
          <c:invertIfNegative val="0"/>
          <c:cat>
            <c:multiLvlStrRef>
              <c:f>Hour_Charts!$A$129:$A$189</c:f>
              <c:multiLvlStrCache>
                <c:ptCount val="36"/>
                <c:lvl>
                  <c:pt idx="0">
                    <c:v>New York City Police Department</c:v>
                  </c:pt>
                  <c:pt idx="1">
                    <c:v>New York City Police Department</c:v>
                  </c:pt>
                  <c:pt idx="2">
                    <c:v>New York City Police Department</c:v>
                  </c:pt>
                  <c:pt idx="3">
                    <c:v>New York City Police Department</c:v>
                  </c:pt>
                  <c:pt idx="4">
                    <c:v>New York City Police Department</c:v>
                  </c:pt>
                  <c:pt idx="5">
                    <c:v>New York City Police Department</c:v>
                  </c:pt>
                  <c:pt idx="6">
                    <c:v>Department of Housing Preservation and Development</c:v>
                  </c:pt>
                  <c:pt idx="7">
                    <c:v>New York City Police Department</c:v>
                  </c:pt>
                  <c:pt idx="8">
                    <c:v>Department of Housing Preservation and Development</c:v>
                  </c:pt>
                  <c:pt idx="9">
                    <c:v>New York City Police Department</c:v>
                  </c:pt>
                  <c:pt idx="10">
                    <c:v>Department of Housing Preservation and Development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pt idx="18">
                    <c:v>Department of Housing Preservation and Development</c:v>
                  </c:pt>
                  <c:pt idx="19">
                    <c:v>New York City Police Department</c:v>
                  </c:pt>
                  <c:pt idx="20">
                    <c:v>Department of Housing Preservation and Development</c:v>
                  </c:pt>
                  <c:pt idx="21">
                    <c:v>New York City Police Department</c:v>
                  </c:pt>
                  <c:pt idx="22">
                    <c:v>Department of Housing Preservation and Development</c:v>
                  </c:pt>
                  <c:pt idx="23">
                    <c:v>New York City Police Department</c:v>
                  </c:pt>
                  <c:pt idx="24">
                    <c:v>Department of Housing Preservation and Development</c:v>
                  </c:pt>
                  <c:pt idx="25">
                    <c:v>New York City Police Department</c:v>
                  </c:pt>
                  <c:pt idx="26">
                    <c:v>Department of Housing Preservation and Development</c:v>
                  </c:pt>
                  <c:pt idx="27">
                    <c:v>New York City Police Department</c:v>
                  </c:pt>
                  <c:pt idx="28">
                    <c:v>Department of Housing Preservation and Development</c:v>
                  </c:pt>
                  <c:pt idx="29">
                    <c:v>New York City Police Department</c:v>
                  </c:pt>
                  <c:pt idx="30">
                    <c:v>New York City Police Department</c:v>
                  </c:pt>
                  <c:pt idx="31">
                    <c:v>New York City Police Department</c:v>
                  </c:pt>
                  <c:pt idx="32">
                    <c:v>New York City Police Department</c:v>
                  </c:pt>
                  <c:pt idx="33">
                    <c:v>New York City Police Department</c:v>
                  </c:pt>
                  <c:pt idx="34">
                    <c:v>New York City Police Department</c:v>
                  </c:pt>
                  <c:pt idx="35">
                    <c:v>New York City Police Department</c:v>
                  </c:pt>
                </c:lvl>
                <c:lvl>
                  <c:pt idx="0">
                    <c:v>0</c:v>
                  </c:pt>
                  <c:pt idx="1">
                    <c:v>1</c:v>
                  </c:pt>
                  <c:pt idx="2">
                    <c:v>2</c:v>
                  </c:pt>
                  <c:pt idx="3">
                    <c:v>3</c:v>
                  </c:pt>
                  <c:pt idx="4">
                    <c:v>4</c:v>
                  </c:pt>
                  <c:pt idx="5">
                    <c:v>5</c:v>
                  </c:pt>
                  <c:pt idx="6">
                    <c:v>6</c:v>
                  </c:pt>
                  <c:pt idx="8">
                    <c:v>7</c:v>
                  </c:pt>
                  <c:pt idx="10">
                    <c:v>8</c:v>
                  </c:pt>
                  <c:pt idx="12">
                    <c:v>9</c:v>
                  </c:pt>
                  <c:pt idx="14">
                    <c:v>10</c:v>
                  </c:pt>
                  <c:pt idx="16">
                    <c:v>11</c:v>
                  </c:pt>
                  <c:pt idx="18">
                    <c:v>12</c:v>
                  </c:pt>
                  <c:pt idx="20">
                    <c:v>13</c:v>
                  </c:pt>
                  <c:pt idx="22">
                    <c:v>14</c:v>
                  </c:pt>
                  <c:pt idx="24">
                    <c:v>15</c:v>
                  </c:pt>
                  <c:pt idx="26">
                    <c:v>16</c:v>
                  </c:pt>
                  <c:pt idx="28">
                    <c:v>17</c:v>
                  </c:pt>
                  <c:pt idx="30">
                    <c:v>18</c:v>
                  </c:pt>
                  <c:pt idx="31">
                    <c:v>19</c:v>
                  </c:pt>
                  <c:pt idx="32">
                    <c:v>20</c:v>
                  </c:pt>
                  <c:pt idx="33">
                    <c:v>21</c:v>
                  </c:pt>
                  <c:pt idx="34">
                    <c:v>22</c:v>
                  </c:pt>
                  <c:pt idx="35">
                    <c:v>23</c:v>
                  </c:pt>
                </c:lvl>
              </c:multiLvlStrCache>
            </c:multiLvlStrRef>
          </c:cat>
          <c:val>
            <c:numRef>
              <c:f>Hour_Charts!$E$129:$E$189</c:f>
              <c:numCache>
                <c:formatCode>General</c:formatCode>
                <c:ptCount val="36"/>
                <c:pt idx="0">
                  <c:v>91836</c:v>
                </c:pt>
                <c:pt idx="1">
                  <c:v>56540</c:v>
                </c:pt>
                <c:pt idx="2">
                  <c:v>36229</c:v>
                </c:pt>
                <c:pt idx="3">
                  <c:v>25737</c:v>
                </c:pt>
                <c:pt idx="4">
                  <c:v>21968</c:v>
                </c:pt>
                <c:pt idx="5">
                  <c:v>25092</c:v>
                </c:pt>
                <c:pt idx="7">
                  <c:v>44628</c:v>
                </c:pt>
                <c:pt idx="9">
                  <c:v>76416</c:v>
                </c:pt>
                <c:pt idx="11">
                  <c:v>118603</c:v>
                </c:pt>
                <c:pt idx="13">
                  <c:v>158930</c:v>
                </c:pt>
                <c:pt idx="14">
                  <c:v>163532</c:v>
                </c:pt>
                <c:pt idx="16">
                  <c:v>158307</c:v>
                </c:pt>
                <c:pt idx="18">
                  <c:v>149352</c:v>
                </c:pt>
                <c:pt idx="20">
                  <c:v>143285</c:v>
                </c:pt>
                <c:pt idx="22">
                  <c:v>145672</c:v>
                </c:pt>
                <c:pt idx="25">
                  <c:v>137661</c:v>
                </c:pt>
                <c:pt idx="27">
                  <c:v>130044</c:v>
                </c:pt>
                <c:pt idx="29">
                  <c:v>113776</c:v>
                </c:pt>
                <c:pt idx="30">
                  <c:v>108794</c:v>
                </c:pt>
                <c:pt idx="31">
                  <c:v>106122</c:v>
                </c:pt>
                <c:pt idx="32">
                  <c:v>108792</c:v>
                </c:pt>
                <c:pt idx="33">
                  <c:v>113859</c:v>
                </c:pt>
                <c:pt idx="34">
                  <c:v>118857</c:v>
                </c:pt>
                <c:pt idx="35">
                  <c:v>106128</c:v>
                </c:pt>
              </c:numCache>
            </c:numRef>
          </c:val>
          <c:extLst>
            <c:ext xmlns:c16="http://schemas.microsoft.com/office/drawing/2014/chart" uri="{C3380CC4-5D6E-409C-BE32-E72D297353CC}">
              <c16:uniqueId val="{00000003-5658-4ED1-A56B-F0AFD7473CFC}"/>
            </c:ext>
          </c:extLst>
        </c:ser>
        <c:ser>
          <c:idx val="4"/>
          <c:order val="4"/>
          <c:tx>
            <c:strRef>
              <c:f>Hour_Charts!$F$127:$F$128</c:f>
              <c:strCache>
                <c:ptCount val="1"/>
                <c:pt idx="0">
                  <c:v>2020</c:v>
                </c:pt>
              </c:strCache>
            </c:strRef>
          </c:tx>
          <c:spPr>
            <a:solidFill>
              <a:schemeClr val="accent5"/>
            </a:solidFill>
            <a:ln>
              <a:noFill/>
            </a:ln>
            <a:effectLst/>
          </c:spPr>
          <c:invertIfNegative val="0"/>
          <c:cat>
            <c:multiLvlStrRef>
              <c:f>Hour_Charts!$A$129:$A$189</c:f>
              <c:multiLvlStrCache>
                <c:ptCount val="36"/>
                <c:lvl>
                  <c:pt idx="0">
                    <c:v>New York City Police Department</c:v>
                  </c:pt>
                  <c:pt idx="1">
                    <c:v>New York City Police Department</c:v>
                  </c:pt>
                  <c:pt idx="2">
                    <c:v>New York City Police Department</c:v>
                  </c:pt>
                  <c:pt idx="3">
                    <c:v>New York City Police Department</c:v>
                  </c:pt>
                  <c:pt idx="4">
                    <c:v>New York City Police Department</c:v>
                  </c:pt>
                  <c:pt idx="5">
                    <c:v>New York City Police Department</c:v>
                  </c:pt>
                  <c:pt idx="6">
                    <c:v>Department of Housing Preservation and Development</c:v>
                  </c:pt>
                  <c:pt idx="7">
                    <c:v>New York City Police Department</c:v>
                  </c:pt>
                  <c:pt idx="8">
                    <c:v>Department of Housing Preservation and Development</c:v>
                  </c:pt>
                  <c:pt idx="9">
                    <c:v>New York City Police Department</c:v>
                  </c:pt>
                  <c:pt idx="10">
                    <c:v>Department of Housing Preservation and Development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pt idx="18">
                    <c:v>Department of Housing Preservation and Development</c:v>
                  </c:pt>
                  <c:pt idx="19">
                    <c:v>New York City Police Department</c:v>
                  </c:pt>
                  <c:pt idx="20">
                    <c:v>Department of Housing Preservation and Development</c:v>
                  </c:pt>
                  <c:pt idx="21">
                    <c:v>New York City Police Department</c:v>
                  </c:pt>
                  <c:pt idx="22">
                    <c:v>Department of Housing Preservation and Development</c:v>
                  </c:pt>
                  <c:pt idx="23">
                    <c:v>New York City Police Department</c:v>
                  </c:pt>
                  <c:pt idx="24">
                    <c:v>Department of Housing Preservation and Development</c:v>
                  </c:pt>
                  <c:pt idx="25">
                    <c:v>New York City Police Department</c:v>
                  </c:pt>
                  <c:pt idx="26">
                    <c:v>Department of Housing Preservation and Development</c:v>
                  </c:pt>
                  <c:pt idx="27">
                    <c:v>New York City Police Department</c:v>
                  </c:pt>
                  <c:pt idx="28">
                    <c:v>Department of Housing Preservation and Development</c:v>
                  </c:pt>
                  <c:pt idx="29">
                    <c:v>New York City Police Department</c:v>
                  </c:pt>
                  <c:pt idx="30">
                    <c:v>New York City Police Department</c:v>
                  </c:pt>
                  <c:pt idx="31">
                    <c:v>New York City Police Department</c:v>
                  </c:pt>
                  <c:pt idx="32">
                    <c:v>New York City Police Department</c:v>
                  </c:pt>
                  <c:pt idx="33">
                    <c:v>New York City Police Department</c:v>
                  </c:pt>
                  <c:pt idx="34">
                    <c:v>New York City Police Department</c:v>
                  </c:pt>
                  <c:pt idx="35">
                    <c:v>New York City Police Department</c:v>
                  </c:pt>
                </c:lvl>
                <c:lvl>
                  <c:pt idx="0">
                    <c:v>0</c:v>
                  </c:pt>
                  <c:pt idx="1">
                    <c:v>1</c:v>
                  </c:pt>
                  <c:pt idx="2">
                    <c:v>2</c:v>
                  </c:pt>
                  <c:pt idx="3">
                    <c:v>3</c:v>
                  </c:pt>
                  <c:pt idx="4">
                    <c:v>4</c:v>
                  </c:pt>
                  <c:pt idx="5">
                    <c:v>5</c:v>
                  </c:pt>
                  <c:pt idx="6">
                    <c:v>6</c:v>
                  </c:pt>
                  <c:pt idx="8">
                    <c:v>7</c:v>
                  </c:pt>
                  <c:pt idx="10">
                    <c:v>8</c:v>
                  </c:pt>
                  <c:pt idx="12">
                    <c:v>9</c:v>
                  </c:pt>
                  <c:pt idx="14">
                    <c:v>10</c:v>
                  </c:pt>
                  <c:pt idx="16">
                    <c:v>11</c:v>
                  </c:pt>
                  <c:pt idx="18">
                    <c:v>12</c:v>
                  </c:pt>
                  <c:pt idx="20">
                    <c:v>13</c:v>
                  </c:pt>
                  <c:pt idx="22">
                    <c:v>14</c:v>
                  </c:pt>
                  <c:pt idx="24">
                    <c:v>15</c:v>
                  </c:pt>
                  <c:pt idx="26">
                    <c:v>16</c:v>
                  </c:pt>
                  <c:pt idx="28">
                    <c:v>17</c:v>
                  </c:pt>
                  <c:pt idx="30">
                    <c:v>18</c:v>
                  </c:pt>
                  <c:pt idx="31">
                    <c:v>19</c:v>
                  </c:pt>
                  <c:pt idx="32">
                    <c:v>20</c:v>
                  </c:pt>
                  <c:pt idx="33">
                    <c:v>21</c:v>
                  </c:pt>
                  <c:pt idx="34">
                    <c:v>22</c:v>
                  </c:pt>
                  <c:pt idx="35">
                    <c:v>23</c:v>
                  </c:pt>
                </c:lvl>
              </c:multiLvlStrCache>
            </c:multiLvlStrRef>
          </c:cat>
          <c:val>
            <c:numRef>
              <c:f>Hour_Charts!$F$129:$F$189</c:f>
              <c:numCache>
                <c:formatCode>General</c:formatCode>
                <c:ptCount val="36"/>
                <c:pt idx="0">
                  <c:v>18637</c:v>
                </c:pt>
                <c:pt idx="1">
                  <c:v>12819</c:v>
                </c:pt>
                <c:pt idx="2">
                  <c:v>8762</c:v>
                </c:pt>
                <c:pt idx="3">
                  <c:v>6534</c:v>
                </c:pt>
                <c:pt idx="4">
                  <c:v>5699</c:v>
                </c:pt>
                <c:pt idx="5">
                  <c:v>6389</c:v>
                </c:pt>
                <c:pt idx="7">
                  <c:v>10045</c:v>
                </c:pt>
                <c:pt idx="9">
                  <c:v>18528</c:v>
                </c:pt>
                <c:pt idx="11">
                  <c:v>28404</c:v>
                </c:pt>
                <c:pt idx="13">
                  <c:v>37397</c:v>
                </c:pt>
                <c:pt idx="15">
                  <c:v>36229</c:v>
                </c:pt>
                <c:pt idx="17">
                  <c:v>35767</c:v>
                </c:pt>
                <c:pt idx="19">
                  <c:v>33981</c:v>
                </c:pt>
                <c:pt idx="21">
                  <c:v>33078</c:v>
                </c:pt>
                <c:pt idx="23">
                  <c:v>35808</c:v>
                </c:pt>
                <c:pt idx="25">
                  <c:v>33039</c:v>
                </c:pt>
                <c:pt idx="27">
                  <c:v>32051</c:v>
                </c:pt>
                <c:pt idx="29">
                  <c:v>28511</c:v>
                </c:pt>
                <c:pt idx="30">
                  <c:v>27362</c:v>
                </c:pt>
                <c:pt idx="31">
                  <c:v>26048</c:v>
                </c:pt>
                <c:pt idx="32">
                  <c:v>25663</c:v>
                </c:pt>
                <c:pt idx="33">
                  <c:v>26784</c:v>
                </c:pt>
                <c:pt idx="34">
                  <c:v>27246</c:v>
                </c:pt>
                <c:pt idx="35">
                  <c:v>24110</c:v>
                </c:pt>
              </c:numCache>
            </c:numRef>
          </c:val>
          <c:extLst>
            <c:ext xmlns:c16="http://schemas.microsoft.com/office/drawing/2014/chart" uri="{C3380CC4-5D6E-409C-BE32-E72D297353CC}">
              <c16:uniqueId val="{00000004-5658-4ED1-A56B-F0AFD7473CFC}"/>
            </c:ext>
          </c:extLst>
        </c:ser>
        <c:dLbls>
          <c:showLegendKey val="0"/>
          <c:showVal val="0"/>
          <c:showCatName val="0"/>
          <c:showSerName val="0"/>
          <c:showPercent val="0"/>
          <c:showBubbleSize val="0"/>
        </c:dLbls>
        <c:gapWidth val="219"/>
        <c:overlap val="100"/>
        <c:axId val="596401119"/>
        <c:axId val="497897535"/>
      </c:barChart>
      <c:catAx>
        <c:axId val="5964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97535"/>
        <c:crosses val="autoZero"/>
        <c:auto val="1"/>
        <c:lblAlgn val="ctr"/>
        <c:lblOffset val="100"/>
        <c:noMultiLvlLbl val="0"/>
      </c:catAx>
      <c:valAx>
        <c:axId val="49789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Analysis.xlsx]Time_To_Close_Charts!PivotTable1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Time to Close</a:t>
            </a:r>
            <a:r>
              <a:rPr lang="en-US" sz="1800" b="1" baseline="0">
                <a:solidFill>
                  <a:sysClr val="windowText" lastClr="000000"/>
                </a:solidFill>
              </a:rPr>
              <a:t> (Days) -Most Common Request Type</a:t>
            </a:r>
            <a:endParaRPr lang="en-US" sz="1800" b="1">
              <a:solidFill>
                <a:sysClr val="windowText" lastClr="000000"/>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Time_To_Close_Charts!$B$3:$B$4</c:f>
              <c:strCache>
                <c:ptCount val="1"/>
                <c:pt idx="0">
                  <c:v>2016</c:v>
                </c:pt>
              </c:strCache>
            </c:strRef>
          </c:tx>
          <c:spPr>
            <a:solidFill>
              <a:schemeClr val="accent1"/>
            </a:solidFill>
            <a:ln>
              <a:noFill/>
            </a:ln>
            <a:effectLst/>
          </c:spPr>
          <c:invertIfNegative val="0"/>
          <c:cat>
            <c:multiLvlStrRef>
              <c:f>Time_To_Close_Charts!$A$5:$A$224</c:f>
              <c:multiLvlStrCache>
                <c:ptCount val="154"/>
                <c:lvl>
                  <c:pt idx="0">
                    <c:v>Noise - Residential</c:v>
                  </c:pt>
                  <c:pt idx="1">
                    <c:v>HEAT/HOT WATER</c:v>
                  </c:pt>
                  <c:pt idx="2">
                    <c:v>Noise - Residential</c:v>
                  </c:pt>
                  <c:pt idx="3">
                    <c:v>HEAT/HOT WATER</c:v>
                  </c:pt>
                  <c:pt idx="4">
                    <c:v>HEAT/HOT WATER</c:v>
                  </c:pt>
                  <c:pt idx="5">
                    <c:v>HEAT/HOT WATER</c:v>
                  </c:pt>
                  <c:pt idx="6">
                    <c:v>Request Large Bulky Item Collection</c:v>
                  </c:pt>
                  <c:pt idx="7">
                    <c:v>HEAT/HOT WATER</c:v>
                  </c:pt>
                  <c:pt idx="8">
                    <c:v>Request Large Bulky Item Collection</c:v>
                  </c:pt>
                  <c:pt idx="9">
                    <c:v>HEAT/HOT WATER</c:v>
                  </c:pt>
                  <c:pt idx="10">
                    <c:v>Request Large Bulky Item Collection</c:v>
                  </c:pt>
                  <c:pt idx="11">
                    <c:v>Noise</c:v>
                  </c:pt>
                  <c:pt idx="12">
                    <c:v>Request Large Bulky Item Collection</c:v>
                  </c:pt>
                  <c:pt idx="13">
                    <c:v>HEAT/HOT WATER</c:v>
                  </c:pt>
                  <c:pt idx="14">
                    <c:v>Request Large Bulky Item Collection</c:v>
                  </c:pt>
                  <c:pt idx="15">
                    <c:v>Sidewalk Condition</c:v>
                  </c:pt>
                  <c:pt idx="16">
                    <c:v>Sidewalk Condition</c:v>
                  </c:pt>
                  <c:pt idx="17">
                    <c:v>UNSANITARY CONDITION</c:v>
                  </c:pt>
                  <c:pt idx="18">
                    <c:v>Sidewalk Condition</c:v>
                  </c:pt>
                  <c:pt idx="19">
                    <c:v>UNSANITARY CONDITION</c:v>
                  </c:pt>
                  <c:pt idx="20">
                    <c:v>Broken Parking Meter</c:v>
                  </c:pt>
                  <c:pt idx="21">
                    <c:v>UNSANITARY CONDITION</c:v>
                  </c:pt>
                  <c:pt idx="22">
                    <c:v>Broken Parking Meter</c:v>
                  </c:pt>
                  <c:pt idx="23">
                    <c:v>UNSANITARY CONDITION</c:v>
                  </c:pt>
                  <c:pt idx="24">
                    <c:v>UNSANITARY CONDITION</c:v>
                  </c:pt>
                  <c:pt idx="25">
                    <c:v>UNSANITARY CONDITION</c:v>
                  </c:pt>
                  <c:pt idx="26">
                    <c:v>UNSANITARY CONDITION</c:v>
                  </c:pt>
                  <c:pt idx="27">
                    <c:v>Consumer Complaint</c:v>
                  </c:pt>
                  <c:pt idx="28">
                    <c:v>UNSANITARY CONDITION</c:v>
                  </c:pt>
                  <c:pt idx="29">
                    <c:v>UNSANITARY CONDITION</c:v>
                  </c:pt>
                  <c:pt idx="30">
                    <c:v>UNSANITARY CONDITION</c:v>
                  </c:pt>
                  <c:pt idx="31">
                    <c:v>UNSANITARY CONDITION</c:v>
                  </c:pt>
                  <c:pt idx="32">
                    <c:v>UNSANITARY CONDITION</c:v>
                  </c:pt>
                  <c:pt idx="33">
                    <c:v>Sidewalk Condition</c:v>
                  </c:pt>
                  <c:pt idx="34">
                    <c:v>UNSANITARY CONDITION</c:v>
                  </c:pt>
                  <c:pt idx="35">
                    <c:v>Sidewalk Condition</c:v>
                  </c:pt>
                  <c:pt idx="36">
                    <c:v>UNSANITARY CONDITION</c:v>
                  </c:pt>
                  <c:pt idx="37">
                    <c:v>UNSANITARY CONDITION</c:v>
                  </c:pt>
                  <c:pt idx="38">
                    <c:v>UNSANITARY CONDITION</c:v>
                  </c:pt>
                  <c:pt idx="39">
                    <c:v>UNSANITARY CONDITION</c:v>
                  </c:pt>
                  <c:pt idx="40">
                    <c:v>Sidewalk Condition</c:v>
                  </c:pt>
                  <c:pt idx="41">
                    <c:v>UNSANITARY CONDITION</c:v>
                  </c:pt>
                  <c:pt idx="42">
                    <c:v>General Construction/Plumbing</c:v>
                  </c:pt>
                  <c:pt idx="43">
                    <c:v>Sidewalk Condition</c:v>
                  </c:pt>
                  <c:pt idx="44">
                    <c:v>UNSANITARY CONDITION</c:v>
                  </c:pt>
                  <c:pt idx="45">
                    <c:v>Sidewalk Condition</c:v>
                  </c:pt>
                  <c:pt idx="46">
                    <c:v>UNSANITARY CONDITION</c:v>
                  </c:pt>
                  <c:pt idx="47">
                    <c:v>Sidewalk Condition</c:v>
                  </c:pt>
                  <c:pt idx="48">
                    <c:v>UNSANITARY CONDITION</c:v>
                  </c:pt>
                  <c:pt idx="49">
                    <c:v>Sidewalk Condition</c:v>
                  </c:pt>
                  <c:pt idx="50">
                    <c:v>UNSANITARY CONDITION</c:v>
                  </c:pt>
                  <c:pt idx="51">
                    <c:v>Sidewalk Condition</c:v>
                  </c:pt>
                  <c:pt idx="52">
                    <c:v>UNSANITARY CONDITION</c:v>
                  </c:pt>
                  <c:pt idx="53">
                    <c:v>UNSANITARY CONDITION</c:v>
                  </c:pt>
                  <c:pt idx="54">
                    <c:v>UNSANITARY CONDITION</c:v>
                  </c:pt>
                  <c:pt idx="55">
                    <c:v>General Construction/Plumbing</c:v>
                  </c:pt>
                  <c:pt idx="56">
                    <c:v>UNSANITARY CONDITION</c:v>
                  </c:pt>
                  <c:pt idx="57">
                    <c:v>Sidewalk Condition</c:v>
                  </c:pt>
                  <c:pt idx="58">
                    <c:v>UNSANITARY CONDITION</c:v>
                  </c:pt>
                  <c:pt idx="59">
                    <c:v>Building/Use</c:v>
                  </c:pt>
                  <c:pt idx="60">
                    <c:v>Sidewalk Condition</c:v>
                  </c:pt>
                  <c:pt idx="61">
                    <c:v>UNSANITARY CONDITION</c:v>
                  </c:pt>
                  <c:pt idx="62">
                    <c:v>Elevator</c:v>
                  </c:pt>
                  <c:pt idx="63">
                    <c:v>UNSANITARY CONDITION</c:v>
                  </c:pt>
                  <c:pt idx="64">
                    <c:v>Elevator</c:v>
                  </c:pt>
                  <c:pt idx="65">
                    <c:v>UNSANITARY CONDITION</c:v>
                  </c:pt>
                  <c:pt idx="66">
                    <c:v>Elevator</c:v>
                  </c:pt>
                  <c:pt idx="67">
                    <c:v>UNSANITARY CONDITION</c:v>
                  </c:pt>
                  <c:pt idx="68">
                    <c:v>Elevator</c:v>
                  </c:pt>
                  <c:pt idx="69">
                    <c:v>General Construction/Plumbing</c:v>
                  </c:pt>
                  <c:pt idx="70">
                    <c:v>UNSANITARY CONDITION</c:v>
                  </c:pt>
                  <c:pt idx="71">
                    <c:v>Elevator</c:v>
                  </c:pt>
                  <c:pt idx="72">
                    <c:v>General Construction/Plumbing</c:v>
                  </c:pt>
                  <c:pt idx="73">
                    <c:v>UNSANITARY CONDITION</c:v>
                  </c:pt>
                  <c:pt idx="74">
                    <c:v>Elevator</c:v>
                  </c:pt>
                  <c:pt idx="75">
                    <c:v>General Construction/Plumbing</c:v>
                  </c:pt>
                  <c:pt idx="76">
                    <c:v>UNSANITARY CONDITION</c:v>
                  </c:pt>
                  <c:pt idx="77">
                    <c:v>Elevator</c:v>
                  </c:pt>
                  <c:pt idx="78">
                    <c:v>General Construction/Plumbing</c:v>
                  </c:pt>
                  <c:pt idx="79">
                    <c:v>Taxi Complaint</c:v>
                  </c:pt>
                  <c:pt idx="80">
                    <c:v>UNSANITARY CONDITION</c:v>
                  </c:pt>
                  <c:pt idx="81">
                    <c:v>Elevator</c:v>
                  </c:pt>
                  <c:pt idx="82">
                    <c:v>General Construction/Plumbing</c:v>
                  </c:pt>
                  <c:pt idx="83">
                    <c:v>Taxi Complaint</c:v>
                  </c:pt>
                  <c:pt idx="84">
                    <c:v>UNSANITARY CONDITION</c:v>
                  </c:pt>
                  <c:pt idx="85">
                    <c:v>Elevator</c:v>
                  </c:pt>
                  <c:pt idx="86">
                    <c:v>General Construction/Plumbing</c:v>
                  </c:pt>
                  <c:pt idx="87">
                    <c:v>Taxi Complaint</c:v>
                  </c:pt>
                  <c:pt idx="88">
                    <c:v>UNSANITARY CONDITION</c:v>
                  </c:pt>
                  <c:pt idx="89">
                    <c:v>Elevator</c:v>
                  </c:pt>
                  <c:pt idx="90">
                    <c:v>General Construction/Plumbing</c:v>
                  </c:pt>
                  <c:pt idx="91">
                    <c:v>Taxi Complaint</c:v>
                  </c:pt>
                  <c:pt idx="92">
                    <c:v>UNSANITARY CONDITION</c:v>
                  </c:pt>
                  <c:pt idx="93">
                    <c:v>Elevator</c:v>
                  </c:pt>
                  <c:pt idx="94">
                    <c:v>General Construction/Plumbing</c:v>
                  </c:pt>
                  <c:pt idx="95">
                    <c:v>Taxi Complaint</c:v>
                  </c:pt>
                  <c:pt idx="96">
                    <c:v>Elevator</c:v>
                  </c:pt>
                  <c:pt idx="97">
                    <c:v>General Construction/Plumbing</c:v>
                  </c:pt>
                  <c:pt idx="98">
                    <c:v>Taxi Complaint</c:v>
                  </c:pt>
                  <c:pt idx="99">
                    <c:v>Elevator</c:v>
                  </c:pt>
                  <c:pt idx="100">
                    <c:v>General Construction/Plumbing</c:v>
                  </c:pt>
                  <c:pt idx="101">
                    <c:v>Taxi Complaint</c:v>
                  </c:pt>
                  <c:pt idx="102">
                    <c:v>Elevator</c:v>
                  </c:pt>
                  <c:pt idx="103">
                    <c:v>General Construction/Plumbing</c:v>
                  </c:pt>
                  <c:pt idx="104">
                    <c:v>UNSANITARY CONDITION</c:v>
                  </c:pt>
                  <c:pt idx="105">
                    <c:v>Elevator</c:v>
                  </c:pt>
                  <c:pt idx="106">
                    <c:v>General Construction/Plumbing</c:v>
                  </c:pt>
                  <c:pt idx="107">
                    <c:v>UNSANITARY CONDITION</c:v>
                  </c:pt>
                  <c:pt idx="108">
                    <c:v>Elevator</c:v>
                  </c:pt>
                  <c:pt idx="109">
                    <c:v>General Construction/Plumbing</c:v>
                  </c:pt>
                  <c:pt idx="110">
                    <c:v>Taxi Complaint</c:v>
                  </c:pt>
                  <c:pt idx="111">
                    <c:v>Elevator</c:v>
                  </c:pt>
                  <c:pt idx="112">
                    <c:v>General Construction/Plumbing</c:v>
                  </c:pt>
                  <c:pt idx="113">
                    <c:v>Taxi Complaint</c:v>
                  </c:pt>
                  <c:pt idx="114">
                    <c:v>Elevator</c:v>
                  </c:pt>
                  <c:pt idx="115">
                    <c:v>General Construction/Plumbing</c:v>
                  </c:pt>
                  <c:pt idx="116">
                    <c:v>Root/Sewer/Sidewalk Condition</c:v>
                  </c:pt>
                  <c:pt idx="117">
                    <c:v>UNSANITARY CONDITION</c:v>
                  </c:pt>
                  <c:pt idx="118">
                    <c:v>Elevator</c:v>
                  </c:pt>
                  <c:pt idx="119">
                    <c:v>General Construction/Plumbing</c:v>
                  </c:pt>
                  <c:pt idx="120">
                    <c:v>Taxi Complaint</c:v>
                  </c:pt>
                  <c:pt idx="121">
                    <c:v>UNSANITARY CONDITION</c:v>
                  </c:pt>
                  <c:pt idx="122">
                    <c:v>Elevator</c:v>
                  </c:pt>
                  <c:pt idx="123">
                    <c:v>For Hire Vehicle Complaint</c:v>
                  </c:pt>
                  <c:pt idx="124">
                    <c:v>General Construction/Plumbing</c:v>
                  </c:pt>
                  <c:pt idx="125">
                    <c:v>UNSANITARY CONDITION</c:v>
                  </c:pt>
                  <c:pt idx="126">
                    <c:v>Elevator</c:v>
                  </c:pt>
                  <c:pt idx="127">
                    <c:v>General Construction/Plumbing</c:v>
                  </c:pt>
                  <c:pt idx="128">
                    <c:v>Taxi Complaint</c:v>
                  </c:pt>
                  <c:pt idx="129">
                    <c:v>UNSANITARY CONDITION</c:v>
                  </c:pt>
                  <c:pt idx="130">
                    <c:v>Elevator</c:v>
                  </c:pt>
                  <c:pt idx="131">
                    <c:v>General Construction/Plumbing</c:v>
                  </c:pt>
                  <c:pt idx="132">
                    <c:v>Taxi Complaint</c:v>
                  </c:pt>
                  <c:pt idx="133">
                    <c:v>UNSANITARY CONDITION</c:v>
                  </c:pt>
                  <c:pt idx="134">
                    <c:v>Building/Use</c:v>
                  </c:pt>
                  <c:pt idx="135">
                    <c:v>Elevator</c:v>
                  </c:pt>
                  <c:pt idx="136">
                    <c:v>General Construction/Plumbing</c:v>
                  </c:pt>
                  <c:pt idx="137">
                    <c:v>UNSANITARY CONDITION</c:v>
                  </c:pt>
                  <c:pt idx="138">
                    <c:v>Elevator</c:v>
                  </c:pt>
                  <c:pt idx="139">
                    <c:v>Food Establishment</c:v>
                  </c:pt>
                  <c:pt idx="140">
                    <c:v>Taxi Complaint</c:v>
                  </c:pt>
                  <c:pt idx="141">
                    <c:v>Food Establishment</c:v>
                  </c:pt>
                  <c:pt idx="142">
                    <c:v>Taxi Complaint</c:v>
                  </c:pt>
                  <c:pt idx="143">
                    <c:v>Elevator</c:v>
                  </c:pt>
                  <c:pt idx="144">
                    <c:v>General Construction/Plumbing</c:v>
                  </c:pt>
                  <c:pt idx="145">
                    <c:v>Graffiti</c:v>
                  </c:pt>
                  <c:pt idx="146">
                    <c:v>UNSANITARY CONDITION</c:v>
                  </c:pt>
                  <c:pt idx="147">
                    <c:v>Building/Use</c:v>
                  </c:pt>
                  <c:pt idx="148">
                    <c:v>General Construction/Plumbing</c:v>
                  </c:pt>
                  <c:pt idx="149">
                    <c:v>New Tree Request</c:v>
                  </c:pt>
                  <c:pt idx="150">
                    <c:v>UNSANITARY CONDITION</c:v>
                  </c:pt>
                  <c:pt idx="151">
                    <c:v>General Construction/Plumbing</c:v>
                  </c:pt>
                  <c:pt idx="152">
                    <c:v>Taxi Complaint</c:v>
                  </c:pt>
                  <c:pt idx="153">
                    <c:v>UNSANITARY CONDITION</c:v>
                  </c:pt>
                </c:lvl>
                <c:lvl>
                  <c:pt idx="0">
                    <c:v>0</c:v>
                  </c:pt>
                  <c:pt idx="1">
                    <c:v>1</c:v>
                  </c:pt>
                  <c:pt idx="3">
                    <c:v>2</c:v>
                  </c:pt>
                  <c:pt idx="4">
                    <c:v>3</c:v>
                  </c:pt>
                  <c:pt idx="5">
                    <c:v>4</c:v>
                  </c:pt>
                  <c:pt idx="7">
                    <c:v>5</c:v>
                  </c:pt>
                  <c:pt idx="9">
                    <c:v>6</c:v>
                  </c:pt>
                  <c:pt idx="11">
                    <c:v>7</c:v>
                  </c:pt>
                  <c:pt idx="13">
                    <c:v>8</c:v>
                  </c:pt>
                  <c:pt idx="16">
                    <c:v>9</c:v>
                  </c:pt>
                  <c:pt idx="18">
                    <c:v>10</c:v>
                  </c:pt>
                  <c:pt idx="20">
                    <c:v>11</c:v>
                  </c:pt>
                  <c:pt idx="22">
                    <c:v>12</c:v>
                  </c:pt>
                  <c:pt idx="24">
                    <c:v>13</c:v>
                  </c:pt>
                  <c:pt idx="25">
                    <c:v>14</c:v>
                  </c:pt>
                  <c:pt idx="26">
                    <c:v>15</c:v>
                  </c:pt>
                  <c:pt idx="27">
                    <c:v>16</c:v>
                  </c:pt>
                  <c:pt idx="29">
                    <c:v>17</c:v>
                  </c:pt>
                  <c:pt idx="30">
                    <c:v>18</c:v>
                  </c:pt>
                  <c:pt idx="31">
                    <c:v>19</c:v>
                  </c:pt>
                  <c:pt idx="32">
                    <c:v>20</c:v>
                  </c:pt>
                  <c:pt idx="33">
                    <c:v>21</c:v>
                  </c:pt>
                  <c:pt idx="35">
                    <c:v>22</c:v>
                  </c:pt>
                  <c:pt idx="37">
                    <c:v>23</c:v>
                  </c:pt>
                  <c:pt idx="38">
                    <c:v>24</c:v>
                  </c:pt>
                  <c:pt idx="39">
                    <c:v>25</c:v>
                  </c:pt>
                  <c:pt idx="40">
                    <c:v>26</c:v>
                  </c:pt>
                  <c:pt idx="42">
                    <c:v>27</c:v>
                  </c:pt>
                  <c:pt idx="45">
                    <c:v>28</c:v>
                  </c:pt>
                  <c:pt idx="47">
                    <c:v>29</c:v>
                  </c:pt>
                  <c:pt idx="49">
                    <c:v>30</c:v>
                  </c:pt>
                  <c:pt idx="51">
                    <c:v>31</c:v>
                  </c:pt>
                  <c:pt idx="53">
                    <c:v>32</c:v>
                  </c:pt>
                  <c:pt idx="54">
                    <c:v>33</c:v>
                  </c:pt>
                  <c:pt idx="55">
                    <c:v>34</c:v>
                  </c:pt>
                  <c:pt idx="57">
                    <c:v>35</c:v>
                  </c:pt>
                  <c:pt idx="59">
                    <c:v>36</c:v>
                  </c:pt>
                  <c:pt idx="62">
                    <c:v>37</c:v>
                  </c:pt>
                  <c:pt idx="64">
                    <c:v>38</c:v>
                  </c:pt>
                  <c:pt idx="66">
                    <c:v>39</c:v>
                  </c:pt>
                  <c:pt idx="68">
                    <c:v>40</c:v>
                  </c:pt>
                  <c:pt idx="71">
                    <c:v>41</c:v>
                  </c:pt>
                  <c:pt idx="74">
                    <c:v>42</c:v>
                  </c:pt>
                  <c:pt idx="77">
                    <c:v>43</c:v>
                  </c:pt>
                  <c:pt idx="81">
                    <c:v>44</c:v>
                  </c:pt>
                  <c:pt idx="85">
                    <c:v>45</c:v>
                  </c:pt>
                  <c:pt idx="89">
                    <c:v>46</c:v>
                  </c:pt>
                  <c:pt idx="93">
                    <c:v>47</c:v>
                  </c:pt>
                  <c:pt idx="96">
                    <c:v>48</c:v>
                  </c:pt>
                  <c:pt idx="99">
                    <c:v>49</c:v>
                  </c:pt>
                  <c:pt idx="102">
                    <c:v>50</c:v>
                  </c:pt>
                  <c:pt idx="105">
                    <c:v>51</c:v>
                  </c:pt>
                  <c:pt idx="108">
                    <c:v>52</c:v>
                  </c:pt>
                  <c:pt idx="111">
                    <c:v>53</c:v>
                  </c:pt>
                  <c:pt idx="114">
                    <c:v>54</c:v>
                  </c:pt>
                  <c:pt idx="118">
                    <c:v>55</c:v>
                  </c:pt>
                  <c:pt idx="122">
                    <c:v>56</c:v>
                  </c:pt>
                  <c:pt idx="126">
                    <c:v>57</c:v>
                  </c:pt>
                  <c:pt idx="130">
                    <c:v>58</c:v>
                  </c:pt>
                  <c:pt idx="134">
                    <c:v>59</c:v>
                  </c:pt>
                  <c:pt idx="138">
                    <c:v>60</c:v>
                  </c:pt>
                  <c:pt idx="141">
                    <c:v>61</c:v>
                  </c:pt>
                  <c:pt idx="143">
                    <c:v>62</c:v>
                  </c:pt>
                  <c:pt idx="147">
                    <c:v>63</c:v>
                  </c:pt>
                  <c:pt idx="151">
                    <c:v>64</c:v>
                  </c:pt>
                </c:lvl>
              </c:multiLvlStrCache>
            </c:multiLvlStrRef>
          </c:cat>
          <c:val>
            <c:numRef>
              <c:f>Time_To_Close_Charts!$B$5:$B$224</c:f>
              <c:numCache>
                <c:formatCode>General</c:formatCode>
                <c:ptCount val="154"/>
                <c:pt idx="0">
                  <c:v>805898</c:v>
                </c:pt>
                <c:pt idx="2">
                  <c:v>388702</c:v>
                </c:pt>
                <c:pt idx="3">
                  <c:v>144102</c:v>
                </c:pt>
                <c:pt idx="4">
                  <c:v>119546</c:v>
                </c:pt>
                <c:pt idx="5">
                  <c:v>95924</c:v>
                </c:pt>
                <c:pt idx="7">
                  <c:v>80996</c:v>
                </c:pt>
                <c:pt idx="9">
                  <c:v>70007</c:v>
                </c:pt>
                <c:pt idx="11">
                  <c:v>67624</c:v>
                </c:pt>
                <c:pt idx="13">
                  <c:v>44571</c:v>
                </c:pt>
                <c:pt idx="17">
                  <c:v>31894</c:v>
                </c:pt>
                <c:pt idx="19">
                  <c:v>25689</c:v>
                </c:pt>
                <c:pt idx="21">
                  <c:v>21844</c:v>
                </c:pt>
                <c:pt idx="23">
                  <c:v>19847</c:v>
                </c:pt>
                <c:pt idx="24">
                  <c:v>20980</c:v>
                </c:pt>
                <c:pt idx="25">
                  <c:v>22266</c:v>
                </c:pt>
                <c:pt idx="26">
                  <c:v>18292</c:v>
                </c:pt>
                <c:pt idx="27">
                  <c:v>24934</c:v>
                </c:pt>
                <c:pt idx="29">
                  <c:v>15641</c:v>
                </c:pt>
                <c:pt idx="30">
                  <c:v>13949</c:v>
                </c:pt>
                <c:pt idx="31">
                  <c:v>12026</c:v>
                </c:pt>
                <c:pt idx="32">
                  <c:v>12335</c:v>
                </c:pt>
                <c:pt idx="34">
                  <c:v>11318</c:v>
                </c:pt>
                <c:pt idx="36">
                  <c:v>8970</c:v>
                </c:pt>
                <c:pt idx="37">
                  <c:v>7609</c:v>
                </c:pt>
                <c:pt idx="38">
                  <c:v>7009</c:v>
                </c:pt>
                <c:pt idx="39">
                  <c:v>6034</c:v>
                </c:pt>
                <c:pt idx="41">
                  <c:v>5563</c:v>
                </c:pt>
                <c:pt idx="44">
                  <c:v>5770</c:v>
                </c:pt>
                <c:pt idx="46">
                  <c:v>5668</c:v>
                </c:pt>
                <c:pt idx="48">
                  <c:v>4564</c:v>
                </c:pt>
                <c:pt idx="50">
                  <c:v>4180</c:v>
                </c:pt>
                <c:pt idx="52">
                  <c:v>4049</c:v>
                </c:pt>
                <c:pt idx="53">
                  <c:v>3776</c:v>
                </c:pt>
                <c:pt idx="54">
                  <c:v>3607</c:v>
                </c:pt>
                <c:pt idx="56">
                  <c:v>3747</c:v>
                </c:pt>
                <c:pt idx="58">
                  <c:v>3733</c:v>
                </c:pt>
                <c:pt idx="61">
                  <c:v>3186</c:v>
                </c:pt>
                <c:pt idx="63">
                  <c:v>2892</c:v>
                </c:pt>
                <c:pt idx="65">
                  <c:v>2754</c:v>
                </c:pt>
                <c:pt idx="67">
                  <c:v>2699</c:v>
                </c:pt>
                <c:pt idx="70">
                  <c:v>2666</c:v>
                </c:pt>
                <c:pt idx="73">
                  <c:v>2803</c:v>
                </c:pt>
                <c:pt idx="76">
                  <c:v>2990</c:v>
                </c:pt>
                <c:pt idx="79">
                  <c:v>2576</c:v>
                </c:pt>
                <c:pt idx="83">
                  <c:v>2464</c:v>
                </c:pt>
                <c:pt idx="87">
                  <c:v>2347</c:v>
                </c:pt>
                <c:pt idx="91">
                  <c:v>2098</c:v>
                </c:pt>
                <c:pt idx="95">
                  <c:v>2054</c:v>
                </c:pt>
                <c:pt idx="98">
                  <c:v>2149</c:v>
                </c:pt>
                <c:pt idx="101">
                  <c:v>2099</c:v>
                </c:pt>
                <c:pt idx="104">
                  <c:v>1883</c:v>
                </c:pt>
                <c:pt idx="107">
                  <c:v>1681</c:v>
                </c:pt>
                <c:pt idx="110">
                  <c:v>1723</c:v>
                </c:pt>
                <c:pt idx="113">
                  <c:v>1576</c:v>
                </c:pt>
                <c:pt idx="117">
                  <c:v>1563</c:v>
                </c:pt>
                <c:pt idx="121">
                  <c:v>1683</c:v>
                </c:pt>
                <c:pt idx="125">
                  <c:v>1747</c:v>
                </c:pt>
                <c:pt idx="129">
                  <c:v>1649</c:v>
                </c:pt>
                <c:pt idx="133">
                  <c:v>1457</c:v>
                </c:pt>
                <c:pt idx="137">
                  <c:v>1466</c:v>
                </c:pt>
                <c:pt idx="139">
                  <c:v>1717</c:v>
                </c:pt>
                <c:pt idx="141">
                  <c:v>8713</c:v>
                </c:pt>
                <c:pt idx="146">
                  <c:v>1452</c:v>
                </c:pt>
                <c:pt idx="150">
                  <c:v>1527</c:v>
                </c:pt>
                <c:pt idx="153">
                  <c:v>1419</c:v>
                </c:pt>
              </c:numCache>
            </c:numRef>
          </c:val>
          <c:extLst>
            <c:ext xmlns:c16="http://schemas.microsoft.com/office/drawing/2014/chart" uri="{C3380CC4-5D6E-409C-BE32-E72D297353CC}">
              <c16:uniqueId val="{00000000-5590-4BAE-833B-2983384F87BE}"/>
            </c:ext>
          </c:extLst>
        </c:ser>
        <c:ser>
          <c:idx val="1"/>
          <c:order val="1"/>
          <c:tx>
            <c:strRef>
              <c:f>Time_To_Close_Charts!$C$3:$C$4</c:f>
              <c:strCache>
                <c:ptCount val="1"/>
                <c:pt idx="0">
                  <c:v>2017</c:v>
                </c:pt>
              </c:strCache>
            </c:strRef>
          </c:tx>
          <c:spPr>
            <a:solidFill>
              <a:schemeClr val="accent2"/>
            </a:solidFill>
            <a:ln>
              <a:noFill/>
            </a:ln>
            <a:effectLst/>
          </c:spPr>
          <c:invertIfNegative val="0"/>
          <c:cat>
            <c:multiLvlStrRef>
              <c:f>Time_To_Close_Charts!$A$5:$A$224</c:f>
              <c:multiLvlStrCache>
                <c:ptCount val="154"/>
                <c:lvl>
                  <c:pt idx="0">
                    <c:v>Noise - Residential</c:v>
                  </c:pt>
                  <c:pt idx="1">
                    <c:v>HEAT/HOT WATER</c:v>
                  </c:pt>
                  <c:pt idx="2">
                    <c:v>Noise - Residential</c:v>
                  </c:pt>
                  <c:pt idx="3">
                    <c:v>HEAT/HOT WATER</c:v>
                  </c:pt>
                  <c:pt idx="4">
                    <c:v>HEAT/HOT WATER</c:v>
                  </c:pt>
                  <c:pt idx="5">
                    <c:v>HEAT/HOT WATER</c:v>
                  </c:pt>
                  <c:pt idx="6">
                    <c:v>Request Large Bulky Item Collection</c:v>
                  </c:pt>
                  <c:pt idx="7">
                    <c:v>HEAT/HOT WATER</c:v>
                  </c:pt>
                  <c:pt idx="8">
                    <c:v>Request Large Bulky Item Collection</c:v>
                  </c:pt>
                  <c:pt idx="9">
                    <c:v>HEAT/HOT WATER</c:v>
                  </c:pt>
                  <c:pt idx="10">
                    <c:v>Request Large Bulky Item Collection</c:v>
                  </c:pt>
                  <c:pt idx="11">
                    <c:v>Noise</c:v>
                  </c:pt>
                  <c:pt idx="12">
                    <c:v>Request Large Bulky Item Collection</c:v>
                  </c:pt>
                  <c:pt idx="13">
                    <c:v>HEAT/HOT WATER</c:v>
                  </c:pt>
                  <c:pt idx="14">
                    <c:v>Request Large Bulky Item Collection</c:v>
                  </c:pt>
                  <c:pt idx="15">
                    <c:v>Sidewalk Condition</c:v>
                  </c:pt>
                  <c:pt idx="16">
                    <c:v>Sidewalk Condition</c:v>
                  </c:pt>
                  <c:pt idx="17">
                    <c:v>UNSANITARY CONDITION</c:v>
                  </c:pt>
                  <c:pt idx="18">
                    <c:v>Sidewalk Condition</c:v>
                  </c:pt>
                  <c:pt idx="19">
                    <c:v>UNSANITARY CONDITION</c:v>
                  </c:pt>
                  <c:pt idx="20">
                    <c:v>Broken Parking Meter</c:v>
                  </c:pt>
                  <c:pt idx="21">
                    <c:v>UNSANITARY CONDITION</c:v>
                  </c:pt>
                  <c:pt idx="22">
                    <c:v>Broken Parking Meter</c:v>
                  </c:pt>
                  <c:pt idx="23">
                    <c:v>UNSANITARY CONDITION</c:v>
                  </c:pt>
                  <c:pt idx="24">
                    <c:v>UNSANITARY CONDITION</c:v>
                  </c:pt>
                  <c:pt idx="25">
                    <c:v>UNSANITARY CONDITION</c:v>
                  </c:pt>
                  <c:pt idx="26">
                    <c:v>UNSANITARY CONDITION</c:v>
                  </c:pt>
                  <c:pt idx="27">
                    <c:v>Consumer Complaint</c:v>
                  </c:pt>
                  <c:pt idx="28">
                    <c:v>UNSANITARY CONDITION</c:v>
                  </c:pt>
                  <c:pt idx="29">
                    <c:v>UNSANITARY CONDITION</c:v>
                  </c:pt>
                  <c:pt idx="30">
                    <c:v>UNSANITARY CONDITION</c:v>
                  </c:pt>
                  <c:pt idx="31">
                    <c:v>UNSANITARY CONDITION</c:v>
                  </c:pt>
                  <c:pt idx="32">
                    <c:v>UNSANITARY CONDITION</c:v>
                  </c:pt>
                  <c:pt idx="33">
                    <c:v>Sidewalk Condition</c:v>
                  </c:pt>
                  <c:pt idx="34">
                    <c:v>UNSANITARY CONDITION</c:v>
                  </c:pt>
                  <c:pt idx="35">
                    <c:v>Sidewalk Condition</c:v>
                  </c:pt>
                  <c:pt idx="36">
                    <c:v>UNSANITARY CONDITION</c:v>
                  </c:pt>
                  <c:pt idx="37">
                    <c:v>UNSANITARY CONDITION</c:v>
                  </c:pt>
                  <c:pt idx="38">
                    <c:v>UNSANITARY CONDITION</c:v>
                  </c:pt>
                  <c:pt idx="39">
                    <c:v>UNSANITARY CONDITION</c:v>
                  </c:pt>
                  <c:pt idx="40">
                    <c:v>Sidewalk Condition</c:v>
                  </c:pt>
                  <c:pt idx="41">
                    <c:v>UNSANITARY CONDITION</c:v>
                  </c:pt>
                  <c:pt idx="42">
                    <c:v>General Construction/Plumbing</c:v>
                  </c:pt>
                  <c:pt idx="43">
                    <c:v>Sidewalk Condition</c:v>
                  </c:pt>
                  <c:pt idx="44">
                    <c:v>UNSANITARY CONDITION</c:v>
                  </c:pt>
                  <c:pt idx="45">
                    <c:v>Sidewalk Condition</c:v>
                  </c:pt>
                  <c:pt idx="46">
                    <c:v>UNSANITARY CONDITION</c:v>
                  </c:pt>
                  <c:pt idx="47">
                    <c:v>Sidewalk Condition</c:v>
                  </c:pt>
                  <c:pt idx="48">
                    <c:v>UNSANITARY CONDITION</c:v>
                  </c:pt>
                  <c:pt idx="49">
                    <c:v>Sidewalk Condition</c:v>
                  </c:pt>
                  <c:pt idx="50">
                    <c:v>UNSANITARY CONDITION</c:v>
                  </c:pt>
                  <c:pt idx="51">
                    <c:v>Sidewalk Condition</c:v>
                  </c:pt>
                  <c:pt idx="52">
                    <c:v>UNSANITARY CONDITION</c:v>
                  </c:pt>
                  <c:pt idx="53">
                    <c:v>UNSANITARY CONDITION</c:v>
                  </c:pt>
                  <c:pt idx="54">
                    <c:v>UNSANITARY CONDITION</c:v>
                  </c:pt>
                  <c:pt idx="55">
                    <c:v>General Construction/Plumbing</c:v>
                  </c:pt>
                  <c:pt idx="56">
                    <c:v>UNSANITARY CONDITION</c:v>
                  </c:pt>
                  <c:pt idx="57">
                    <c:v>Sidewalk Condition</c:v>
                  </c:pt>
                  <c:pt idx="58">
                    <c:v>UNSANITARY CONDITION</c:v>
                  </c:pt>
                  <c:pt idx="59">
                    <c:v>Building/Use</c:v>
                  </c:pt>
                  <c:pt idx="60">
                    <c:v>Sidewalk Condition</c:v>
                  </c:pt>
                  <c:pt idx="61">
                    <c:v>UNSANITARY CONDITION</c:v>
                  </c:pt>
                  <c:pt idx="62">
                    <c:v>Elevator</c:v>
                  </c:pt>
                  <c:pt idx="63">
                    <c:v>UNSANITARY CONDITION</c:v>
                  </c:pt>
                  <c:pt idx="64">
                    <c:v>Elevator</c:v>
                  </c:pt>
                  <c:pt idx="65">
                    <c:v>UNSANITARY CONDITION</c:v>
                  </c:pt>
                  <c:pt idx="66">
                    <c:v>Elevator</c:v>
                  </c:pt>
                  <c:pt idx="67">
                    <c:v>UNSANITARY CONDITION</c:v>
                  </c:pt>
                  <c:pt idx="68">
                    <c:v>Elevator</c:v>
                  </c:pt>
                  <c:pt idx="69">
                    <c:v>General Construction/Plumbing</c:v>
                  </c:pt>
                  <c:pt idx="70">
                    <c:v>UNSANITARY CONDITION</c:v>
                  </c:pt>
                  <c:pt idx="71">
                    <c:v>Elevator</c:v>
                  </c:pt>
                  <c:pt idx="72">
                    <c:v>General Construction/Plumbing</c:v>
                  </c:pt>
                  <c:pt idx="73">
                    <c:v>UNSANITARY CONDITION</c:v>
                  </c:pt>
                  <c:pt idx="74">
                    <c:v>Elevator</c:v>
                  </c:pt>
                  <c:pt idx="75">
                    <c:v>General Construction/Plumbing</c:v>
                  </c:pt>
                  <c:pt idx="76">
                    <c:v>UNSANITARY CONDITION</c:v>
                  </c:pt>
                  <c:pt idx="77">
                    <c:v>Elevator</c:v>
                  </c:pt>
                  <c:pt idx="78">
                    <c:v>General Construction/Plumbing</c:v>
                  </c:pt>
                  <c:pt idx="79">
                    <c:v>Taxi Complaint</c:v>
                  </c:pt>
                  <c:pt idx="80">
                    <c:v>UNSANITARY CONDITION</c:v>
                  </c:pt>
                  <c:pt idx="81">
                    <c:v>Elevator</c:v>
                  </c:pt>
                  <c:pt idx="82">
                    <c:v>General Construction/Plumbing</c:v>
                  </c:pt>
                  <c:pt idx="83">
                    <c:v>Taxi Complaint</c:v>
                  </c:pt>
                  <c:pt idx="84">
                    <c:v>UNSANITARY CONDITION</c:v>
                  </c:pt>
                  <c:pt idx="85">
                    <c:v>Elevator</c:v>
                  </c:pt>
                  <c:pt idx="86">
                    <c:v>General Construction/Plumbing</c:v>
                  </c:pt>
                  <c:pt idx="87">
                    <c:v>Taxi Complaint</c:v>
                  </c:pt>
                  <c:pt idx="88">
                    <c:v>UNSANITARY CONDITION</c:v>
                  </c:pt>
                  <c:pt idx="89">
                    <c:v>Elevator</c:v>
                  </c:pt>
                  <c:pt idx="90">
                    <c:v>General Construction/Plumbing</c:v>
                  </c:pt>
                  <c:pt idx="91">
                    <c:v>Taxi Complaint</c:v>
                  </c:pt>
                  <c:pt idx="92">
                    <c:v>UNSANITARY CONDITION</c:v>
                  </c:pt>
                  <c:pt idx="93">
                    <c:v>Elevator</c:v>
                  </c:pt>
                  <c:pt idx="94">
                    <c:v>General Construction/Plumbing</c:v>
                  </c:pt>
                  <c:pt idx="95">
                    <c:v>Taxi Complaint</c:v>
                  </c:pt>
                  <c:pt idx="96">
                    <c:v>Elevator</c:v>
                  </c:pt>
                  <c:pt idx="97">
                    <c:v>General Construction/Plumbing</c:v>
                  </c:pt>
                  <c:pt idx="98">
                    <c:v>Taxi Complaint</c:v>
                  </c:pt>
                  <c:pt idx="99">
                    <c:v>Elevator</c:v>
                  </c:pt>
                  <c:pt idx="100">
                    <c:v>General Construction/Plumbing</c:v>
                  </c:pt>
                  <c:pt idx="101">
                    <c:v>Taxi Complaint</c:v>
                  </c:pt>
                  <c:pt idx="102">
                    <c:v>Elevator</c:v>
                  </c:pt>
                  <c:pt idx="103">
                    <c:v>General Construction/Plumbing</c:v>
                  </c:pt>
                  <c:pt idx="104">
                    <c:v>UNSANITARY CONDITION</c:v>
                  </c:pt>
                  <c:pt idx="105">
                    <c:v>Elevator</c:v>
                  </c:pt>
                  <c:pt idx="106">
                    <c:v>General Construction/Plumbing</c:v>
                  </c:pt>
                  <c:pt idx="107">
                    <c:v>UNSANITARY CONDITION</c:v>
                  </c:pt>
                  <c:pt idx="108">
                    <c:v>Elevator</c:v>
                  </c:pt>
                  <c:pt idx="109">
                    <c:v>General Construction/Plumbing</c:v>
                  </c:pt>
                  <c:pt idx="110">
                    <c:v>Taxi Complaint</c:v>
                  </c:pt>
                  <c:pt idx="111">
                    <c:v>Elevator</c:v>
                  </c:pt>
                  <c:pt idx="112">
                    <c:v>General Construction/Plumbing</c:v>
                  </c:pt>
                  <c:pt idx="113">
                    <c:v>Taxi Complaint</c:v>
                  </c:pt>
                  <c:pt idx="114">
                    <c:v>Elevator</c:v>
                  </c:pt>
                  <c:pt idx="115">
                    <c:v>General Construction/Plumbing</c:v>
                  </c:pt>
                  <c:pt idx="116">
                    <c:v>Root/Sewer/Sidewalk Condition</c:v>
                  </c:pt>
                  <c:pt idx="117">
                    <c:v>UNSANITARY CONDITION</c:v>
                  </c:pt>
                  <c:pt idx="118">
                    <c:v>Elevator</c:v>
                  </c:pt>
                  <c:pt idx="119">
                    <c:v>General Construction/Plumbing</c:v>
                  </c:pt>
                  <c:pt idx="120">
                    <c:v>Taxi Complaint</c:v>
                  </c:pt>
                  <c:pt idx="121">
                    <c:v>UNSANITARY CONDITION</c:v>
                  </c:pt>
                  <c:pt idx="122">
                    <c:v>Elevator</c:v>
                  </c:pt>
                  <c:pt idx="123">
                    <c:v>For Hire Vehicle Complaint</c:v>
                  </c:pt>
                  <c:pt idx="124">
                    <c:v>General Construction/Plumbing</c:v>
                  </c:pt>
                  <c:pt idx="125">
                    <c:v>UNSANITARY CONDITION</c:v>
                  </c:pt>
                  <c:pt idx="126">
                    <c:v>Elevator</c:v>
                  </c:pt>
                  <c:pt idx="127">
                    <c:v>General Construction/Plumbing</c:v>
                  </c:pt>
                  <c:pt idx="128">
                    <c:v>Taxi Complaint</c:v>
                  </c:pt>
                  <c:pt idx="129">
                    <c:v>UNSANITARY CONDITION</c:v>
                  </c:pt>
                  <c:pt idx="130">
                    <c:v>Elevator</c:v>
                  </c:pt>
                  <c:pt idx="131">
                    <c:v>General Construction/Plumbing</c:v>
                  </c:pt>
                  <c:pt idx="132">
                    <c:v>Taxi Complaint</c:v>
                  </c:pt>
                  <c:pt idx="133">
                    <c:v>UNSANITARY CONDITION</c:v>
                  </c:pt>
                  <c:pt idx="134">
                    <c:v>Building/Use</c:v>
                  </c:pt>
                  <c:pt idx="135">
                    <c:v>Elevator</c:v>
                  </c:pt>
                  <c:pt idx="136">
                    <c:v>General Construction/Plumbing</c:v>
                  </c:pt>
                  <c:pt idx="137">
                    <c:v>UNSANITARY CONDITION</c:v>
                  </c:pt>
                  <c:pt idx="138">
                    <c:v>Elevator</c:v>
                  </c:pt>
                  <c:pt idx="139">
                    <c:v>Food Establishment</c:v>
                  </c:pt>
                  <c:pt idx="140">
                    <c:v>Taxi Complaint</c:v>
                  </c:pt>
                  <c:pt idx="141">
                    <c:v>Food Establishment</c:v>
                  </c:pt>
                  <c:pt idx="142">
                    <c:v>Taxi Complaint</c:v>
                  </c:pt>
                  <c:pt idx="143">
                    <c:v>Elevator</c:v>
                  </c:pt>
                  <c:pt idx="144">
                    <c:v>General Construction/Plumbing</c:v>
                  </c:pt>
                  <c:pt idx="145">
                    <c:v>Graffiti</c:v>
                  </c:pt>
                  <c:pt idx="146">
                    <c:v>UNSANITARY CONDITION</c:v>
                  </c:pt>
                  <c:pt idx="147">
                    <c:v>Building/Use</c:v>
                  </c:pt>
                  <c:pt idx="148">
                    <c:v>General Construction/Plumbing</c:v>
                  </c:pt>
                  <c:pt idx="149">
                    <c:v>New Tree Request</c:v>
                  </c:pt>
                  <c:pt idx="150">
                    <c:v>UNSANITARY CONDITION</c:v>
                  </c:pt>
                  <c:pt idx="151">
                    <c:v>General Construction/Plumbing</c:v>
                  </c:pt>
                  <c:pt idx="152">
                    <c:v>Taxi Complaint</c:v>
                  </c:pt>
                  <c:pt idx="153">
                    <c:v>UNSANITARY CONDITION</c:v>
                  </c:pt>
                </c:lvl>
                <c:lvl>
                  <c:pt idx="0">
                    <c:v>0</c:v>
                  </c:pt>
                  <c:pt idx="1">
                    <c:v>1</c:v>
                  </c:pt>
                  <c:pt idx="3">
                    <c:v>2</c:v>
                  </c:pt>
                  <c:pt idx="4">
                    <c:v>3</c:v>
                  </c:pt>
                  <c:pt idx="5">
                    <c:v>4</c:v>
                  </c:pt>
                  <c:pt idx="7">
                    <c:v>5</c:v>
                  </c:pt>
                  <c:pt idx="9">
                    <c:v>6</c:v>
                  </c:pt>
                  <c:pt idx="11">
                    <c:v>7</c:v>
                  </c:pt>
                  <c:pt idx="13">
                    <c:v>8</c:v>
                  </c:pt>
                  <c:pt idx="16">
                    <c:v>9</c:v>
                  </c:pt>
                  <c:pt idx="18">
                    <c:v>10</c:v>
                  </c:pt>
                  <c:pt idx="20">
                    <c:v>11</c:v>
                  </c:pt>
                  <c:pt idx="22">
                    <c:v>12</c:v>
                  </c:pt>
                  <c:pt idx="24">
                    <c:v>13</c:v>
                  </c:pt>
                  <c:pt idx="25">
                    <c:v>14</c:v>
                  </c:pt>
                  <c:pt idx="26">
                    <c:v>15</c:v>
                  </c:pt>
                  <c:pt idx="27">
                    <c:v>16</c:v>
                  </c:pt>
                  <c:pt idx="29">
                    <c:v>17</c:v>
                  </c:pt>
                  <c:pt idx="30">
                    <c:v>18</c:v>
                  </c:pt>
                  <c:pt idx="31">
                    <c:v>19</c:v>
                  </c:pt>
                  <c:pt idx="32">
                    <c:v>20</c:v>
                  </c:pt>
                  <c:pt idx="33">
                    <c:v>21</c:v>
                  </c:pt>
                  <c:pt idx="35">
                    <c:v>22</c:v>
                  </c:pt>
                  <c:pt idx="37">
                    <c:v>23</c:v>
                  </c:pt>
                  <c:pt idx="38">
                    <c:v>24</c:v>
                  </c:pt>
                  <c:pt idx="39">
                    <c:v>25</c:v>
                  </c:pt>
                  <c:pt idx="40">
                    <c:v>26</c:v>
                  </c:pt>
                  <c:pt idx="42">
                    <c:v>27</c:v>
                  </c:pt>
                  <c:pt idx="45">
                    <c:v>28</c:v>
                  </c:pt>
                  <c:pt idx="47">
                    <c:v>29</c:v>
                  </c:pt>
                  <c:pt idx="49">
                    <c:v>30</c:v>
                  </c:pt>
                  <c:pt idx="51">
                    <c:v>31</c:v>
                  </c:pt>
                  <c:pt idx="53">
                    <c:v>32</c:v>
                  </c:pt>
                  <c:pt idx="54">
                    <c:v>33</c:v>
                  </c:pt>
                  <c:pt idx="55">
                    <c:v>34</c:v>
                  </c:pt>
                  <c:pt idx="57">
                    <c:v>35</c:v>
                  </c:pt>
                  <c:pt idx="59">
                    <c:v>36</c:v>
                  </c:pt>
                  <c:pt idx="62">
                    <c:v>37</c:v>
                  </c:pt>
                  <c:pt idx="64">
                    <c:v>38</c:v>
                  </c:pt>
                  <c:pt idx="66">
                    <c:v>39</c:v>
                  </c:pt>
                  <c:pt idx="68">
                    <c:v>40</c:v>
                  </c:pt>
                  <c:pt idx="71">
                    <c:v>41</c:v>
                  </c:pt>
                  <c:pt idx="74">
                    <c:v>42</c:v>
                  </c:pt>
                  <c:pt idx="77">
                    <c:v>43</c:v>
                  </c:pt>
                  <c:pt idx="81">
                    <c:v>44</c:v>
                  </c:pt>
                  <c:pt idx="85">
                    <c:v>45</c:v>
                  </c:pt>
                  <c:pt idx="89">
                    <c:v>46</c:v>
                  </c:pt>
                  <c:pt idx="93">
                    <c:v>47</c:v>
                  </c:pt>
                  <c:pt idx="96">
                    <c:v>48</c:v>
                  </c:pt>
                  <c:pt idx="99">
                    <c:v>49</c:v>
                  </c:pt>
                  <c:pt idx="102">
                    <c:v>50</c:v>
                  </c:pt>
                  <c:pt idx="105">
                    <c:v>51</c:v>
                  </c:pt>
                  <c:pt idx="108">
                    <c:v>52</c:v>
                  </c:pt>
                  <c:pt idx="111">
                    <c:v>53</c:v>
                  </c:pt>
                  <c:pt idx="114">
                    <c:v>54</c:v>
                  </c:pt>
                  <c:pt idx="118">
                    <c:v>55</c:v>
                  </c:pt>
                  <c:pt idx="122">
                    <c:v>56</c:v>
                  </c:pt>
                  <c:pt idx="126">
                    <c:v>57</c:v>
                  </c:pt>
                  <c:pt idx="130">
                    <c:v>58</c:v>
                  </c:pt>
                  <c:pt idx="134">
                    <c:v>59</c:v>
                  </c:pt>
                  <c:pt idx="138">
                    <c:v>60</c:v>
                  </c:pt>
                  <c:pt idx="141">
                    <c:v>61</c:v>
                  </c:pt>
                  <c:pt idx="143">
                    <c:v>62</c:v>
                  </c:pt>
                  <c:pt idx="147">
                    <c:v>63</c:v>
                  </c:pt>
                  <c:pt idx="151">
                    <c:v>64</c:v>
                  </c:pt>
                </c:lvl>
              </c:multiLvlStrCache>
            </c:multiLvlStrRef>
          </c:cat>
          <c:val>
            <c:numRef>
              <c:f>Time_To_Close_Charts!$C$5:$C$224</c:f>
              <c:numCache>
                <c:formatCode>General</c:formatCode>
                <c:ptCount val="154"/>
                <c:pt idx="0">
                  <c:v>860773</c:v>
                </c:pt>
                <c:pt idx="2">
                  <c:v>402752</c:v>
                </c:pt>
                <c:pt idx="3">
                  <c:v>166988</c:v>
                </c:pt>
                <c:pt idx="4">
                  <c:v>128762</c:v>
                </c:pt>
                <c:pt idx="5">
                  <c:v>99552</c:v>
                </c:pt>
                <c:pt idx="7">
                  <c:v>80638</c:v>
                </c:pt>
                <c:pt idx="9">
                  <c:v>66958</c:v>
                </c:pt>
                <c:pt idx="11">
                  <c:v>63852</c:v>
                </c:pt>
                <c:pt idx="13">
                  <c:v>42631</c:v>
                </c:pt>
                <c:pt idx="17">
                  <c:v>32408</c:v>
                </c:pt>
                <c:pt idx="19">
                  <c:v>26228</c:v>
                </c:pt>
                <c:pt idx="21">
                  <c:v>22893</c:v>
                </c:pt>
                <c:pt idx="23">
                  <c:v>21110</c:v>
                </c:pt>
                <c:pt idx="24">
                  <c:v>22180</c:v>
                </c:pt>
                <c:pt idx="25">
                  <c:v>22859</c:v>
                </c:pt>
                <c:pt idx="26">
                  <c:v>18223</c:v>
                </c:pt>
                <c:pt idx="27">
                  <c:v>24040</c:v>
                </c:pt>
                <c:pt idx="29">
                  <c:v>14553</c:v>
                </c:pt>
                <c:pt idx="30">
                  <c:v>13582</c:v>
                </c:pt>
                <c:pt idx="31">
                  <c:v>12893</c:v>
                </c:pt>
                <c:pt idx="32">
                  <c:v>12149</c:v>
                </c:pt>
                <c:pt idx="34">
                  <c:v>11943</c:v>
                </c:pt>
                <c:pt idx="36">
                  <c:v>9218</c:v>
                </c:pt>
                <c:pt idx="37">
                  <c:v>8190</c:v>
                </c:pt>
                <c:pt idx="38">
                  <c:v>7638</c:v>
                </c:pt>
                <c:pt idx="39">
                  <c:v>6634</c:v>
                </c:pt>
                <c:pt idx="41">
                  <c:v>6379</c:v>
                </c:pt>
                <c:pt idx="44">
                  <c:v>6539</c:v>
                </c:pt>
                <c:pt idx="46">
                  <c:v>6214</c:v>
                </c:pt>
                <c:pt idx="48">
                  <c:v>5353</c:v>
                </c:pt>
                <c:pt idx="50">
                  <c:v>4736</c:v>
                </c:pt>
                <c:pt idx="52">
                  <c:v>4733</c:v>
                </c:pt>
                <c:pt idx="53">
                  <c:v>4075</c:v>
                </c:pt>
                <c:pt idx="54">
                  <c:v>4104</c:v>
                </c:pt>
                <c:pt idx="56">
                  <c:v>4766</c:v>
                </c:pt>
                <c:pt idx="58">
                  <c:v>4390</c:v>
                </c:pt>
                <c:pt idx="61">
                  <c:v>3782</c:v>
                </c:pt>
                <c:pt idx="63">
                  <c:v>3449</c:v>
                </c:pt>
                <c:pt idx="65">
                  <c:v>3302</c:v>
                </c:pt>
                <c:pt idx="67">
                  <c:v>3054</c:v>
                </c:pt>
                <c:pt idx="70">
                  <c:v>2973</c:v>
                </c:pt>
                <c:pt idx="73">
                  <c:v>3223</c:v>
                </c:pt>
                <c:pt idx="76">
                  <c:v>3180</c:v>
                </c:pt>
                <c:pt idx="80">
                  <c:v>2779</c:v>
                </c:pt>
                <c:pt idx="84">
                  <c:v>2600</c:v>
                </c:pt>
                <c:pt idx="88">
                  <c:v>2370</c:v>
                </c:pt>
                <c:pt idx="92">
                  <c:v>2480</c:v>
                </c:pt>
                <c:pt idx="95">
                  <c:v>2482</c:v>
                </c:pt>
                <c:pt idx="98">
                  <c:v>2749</c:v>
                </c:pt>
                <c:pt idx="101">
                  <c:v>2473</c:v>
                </c:pt>
                <c:pt idx="103">
                  <c:v>2380</c:v>
                </c:pt>
                <c:pt idx="106">
                  <c:v>2165</c:v>
                </c:pt>
                <c:pt idx="109">
                  <c:v>2059</c:v>
                </c:pt>
                <c:pt idx="112">
                  <c:v>1976</c:v>
                </c:pt>
                <c:pt idx="115">
                  <c:v>1790</c:v>
                </c:pt>
                <c:pt idx="119">
                  <c:v>2174</c:v>
                </c:pt>
                <c:pt idx="124">
                  <c:v>2170</c:v>
                </c:pt>
                <c:pt idx="127">
                  <c:v>1949</c:v>
                </c:pt>
                <c:pt idx="131">
                  <c:v>1758</c:v>
                </c:pt>
                <c:pt idx="136">
                  <c:v>1716</c:v>
                </c:pt>
                <c:pt idx="139">
                  <c:v>2149</c:v>
                </c:pt>
                <c:pt idx="141">
                  <c:v>9469</c:v>
                </c:pt>
                <c:pt idx="144">
                  <c:v>1933</c:v>
                </c:pt>
                <c:pt idx="148">
                  <c:v>2146</c:v>
                </c:pt>
                <c:pt idx="151">
                  <c:v>2091</c:v>
                </c:pt>
              </c:numCache>
            </c:numRef>
          </c:val>
          <c:extLst>
            <c:ext xmlns:c16="http://schemas.microsoft.com/office/drawing/2014/chart" uri="{C3380CC4-5D6E-409C-BE32-E72D297353CC}">
              <c16:uniqueId val="{00000001-BB30-452D-872A-B86F5F114626}"/>
            </c:ext>
          </c:extLst>
        </c:ser>
        <c:ser>
          <c:idx val="2"/>
          <c:order val="2"/>
          <c:tx>
            <c:strRef>
              <c:f>Time_To_Close_Charts!$D$3:$D$4</c:f>
              <c:strCache>
                <c:ptCount val="1"/>
                <c:pt idx="0">
                  <c:v>2018</c:v>
                </c:pt>
              </c:strCache>
            </c:strRef>
          </c:tx>
          <c:spPr>
            <a:solidFill>
              <a:schemeClr val="accent3"/>
            </a:solidFill>
            <a:ln>
              <a:noFill/>
            </a:ln>
            <a:effectLst/>
          </c:spPr>
          <c:invertIfNegative val="0"/>
          <c:cat>
            <c:multiLvlStrRef>
              <c:f>Time_To_Close_Charts!$A$5:$A$224</c:f>
              <c:multiLvlStrCache>
                <c:ptCount val="154"/>
                <c:lvl>
                  <c:pt idx="0">
                    <c:v>Noise - Residential</c:v>
                  </c:pt>
                  <c:pt idx="1">
                    <c:v>HEAT/HOT WATER</c:v>
                  </c:pt>
                  <c:pt idx="2">
                    <c:v>Noise - Residential</c:v>
                  </c:pt>
                  <c:pt idx="3">
                    <c:v>HEAT/HOT WATER</c:v>
                  </c:pt>
                  <c:pt idx="4">
                    <c:v>HEAT/HOT WATER</c:v>
                  </c:pt>
                  <c:pt idx="5">
                    <c:v>HEAT/HOT WATER</c:v>
                  </c:pt>
                  <c:pt idx="6">
                    <c:v>Request Large Bulky Item Collection</c:v>
                  </c:pt>
                  <c:pt idx="7">
                    <c:v>HEAT/HOT WATER</c:v>
                  </c:pt>
                  <c:pt idx="8">
                    <c:v>Request Large Bulky Item Collection</c:v>
                  </c:pt>
                  <c:pt idx="9">
                    <c:v>HEAT/HOT WATER</c:v>
                  </c:pt>
                  <c:pt idx="10">
                    <c:v>Request Large Bulky Item Collection</c:v>
                  </c:pt>
                  <c:pt idx="11">
                    <c:v>Noise</c:v>
                  </c:pt>
                  <c:pt idx="12">
                    <c:v>Request Large Bulky Item Collection</c:v>
                  </c:pt>
                  <c:pt idx="13">
                    <c:v>HEAT/HOT WATER</c:v>
                  </c:pt>
                  <c:pt idx="14">
                    <c:v>Request Large Bulky Item Collection</c:v>
                  </c:pt>
                  <c:pt idx="15">
                    <c:v>Sidewalk Condition</c:v>
                  </c:pt>
                  <c:pt idx="16">
                    <c:v>Sidewalk Condition</c:v>
                  </c:pt>
                  <c:pt idx="17">
                    <c:v>UNSANITARY CONDITION</c:v>
                  </c:pt>
                  <c:pt idx="18">
                    <c:v>Sidewalk Condition</c:v>
                  </c:pt>
                  <c:pt idx="19">
                    <c:v>UNSANITARY CONDITION</c:v>
                  </c:pt>
                  <c:pt idx="20">
                    <c:v>Broken Parking Meter</c:v>
                  </c:pt>
                  <c:pt idx="21">
                    <c:v>UNSANITARY CONDITION</c:v>
                  </c:pt>
                  <c:pt idx="22">
                    <c:v>Broken Parking Meter</c:v>
                  </c:pt>
                  <c:pt idx="23">
                    <c:v>UNSANITARY CONDITION</c:v>
                  </c:pt>
                  <c:pt idx="24">
                    <c:v>UNSANITARY CONDITION</c:v>
                  </c:pt>
                  <c:pt idx="25">
                    <c:v>UNSANITARY CONDITION</c:v>
                  </c:pt>
                  <c:pt idx="26">
                    <c:v>UNSANITARY CONDITION</c:v>
                  </c:pt>
                  <c:pt idx="27">
                    <c:v>Consumer Complaint</c:v>
                  </c:pt>
                  <c:pt idx="28">
                    <c:v>UNSANITARY CONDITION</c:v>
                  </c:pt>
                  <c:pt idx="29">
                    <c:v>UNSANITARY CONDITION</c:v>
                  </c:pt>
                  <c:pt idx="30">
                    <c:v>UNSANITARY CONDITION</c:v>
                  </c:pt>
                  <c:pt idx="31">
                    <c:v>UNSANITARY CONDITION</c:v>
                  </c:pt>
                  <c:pt idx="32">
                    <c:v>UNSANITARY CONDITION</c:v>
                  </c:pt>
                  <c:pt idx="33">
                    <c:v>Sidewalk Condition</c:v>
                  </c:pt>
                  <c:pt idx="34">
                    <c:v>UNSANITARY CONDITION</c:v>
                  </c:pt>
                  <c:pt idx="35">
                    <c:v>Sidewalk Condition</c:v>
                  </c:pt>
                  <c:pt idx="36">
                    <c:v>UNSANITARY CONDITION</c:v>
                  </c:pt>
                  <c:pt idx="37">
                    <c:v>UNSANITARY CONDITION</c:v>
                  </c:pt>
                  <c:pt idx="38">
                    <c:v>UNSANITARY CONDITION</c:v>
                  </c:pt>
                  <c:pt idx="39">
                    <c:v>UNSANITARY CONDITION</c:v>
                  </c:pt>
                  <c:pt idx="40">
                    <c:v>Sidewalk Condition</c:v>
                  </c:pt>
                  <c:pt idx="41">
                    <c:v>UNSANITARY CONDITION</c:v>
                  </c:pt>
                  <c:pt idx="42">
                    <c:v>General Construction/Plumbing</c:v>
                  </c:pt>
                  <c:pt idx="43">
                    <c:v>Sidewalk Condition</c:v>
                  </c:pt>
                  <c:pt idx="44">
                    <c:v>UNSANITARY CONDITION</c:v>
                  </c:pt>
                  <c:pt idx="45">
                    <c:v>Sidewalk Condition</c:v>
                  </c:pt>
                  <c:pt idx="46">
                    <c:v>UNSANITARY CONDITION</c:v>
                  </c:pt>
                  <c:pt idx="47">
                    <c:v>Sidewalk Condition</c:v>
                  </c:pt>
                  <c:pt idx="48">
                    <c:v>UNSANITARY CONDITION</c:v>
                  </c:pt>
                  <c:pt idx="49">
                    <c:v>Sidewalk Condition</c:v>
                  </c:pt>
                  <c:pt idx="50">
                    <c:v>UNSANITARY CONDITION</c:v>
                  </c:pt>
                  <c:pt idx="51">
                    <c:v>Sidewalk Condition</c:v>
                  </c:pt>
                  <c:pt idx="52">
                    <c:v>UNSANITARY CONDITION</c:v>
                  </c:pt>
                  <c:pt idx="53">
                    <c:v>UNSANITARY CONDITION</c:v>
                  </c:pt>
                  <c:pt idx="54">
                    <c:v>UNSANITARY CONDITION</c:v>
                  </c:pt>
                  <c:pt idx="55">
                    <c:v>General Construction/Plumbing</c:v>
                  </c:pt>
                  <c:pt idx="56">
                    <c:v>UNSANITARY CONDITION</c:v>
                  </c:pt>
                  <c:pt idx="57">
                    <c:v>Sidewalk Condition</c:v>
                  </c:pt>
                  <c:pt idx="58">
                    <c:v>UNSANITARY CONDITION</c:v>
                  </c:pt>
                  <c:pt idx="59">
                    <c:v>Building/Use</c:v>
                  </c:pt>
                  <c:pt idx="60">
                    <c:v>Sidewalk Condition</c:v>
                  </c:pt>
                  <c:pt idx="61">
                    <c:v>UNSANITARY CONDITION</c:v>
                  </c:pt>
                  <c:pt idx="62">
                    <c:v>Elevator</c:v>
                  </c:pt>
                  <c:pt idx="63">
                    <c:v>UNSANITARY CONDITION</c:v>
                  </c:pt>
                  <c:pt idx="64">
                    <c:v>Elevator</c:v>
                  </c:pt>
                  <c:pt idx="65">
                    <c:v>UNSANITARY CONDITION</c:v>
                  </c:pt>
                  <c:pt idx="66">
                    <c:v>Elevator</c:v>
                  </c:pt>
                  <c:pt idx="67">
                    <c:v>UNSANITARY CONDITION</c:v>
                  </c:pt>
                  <c:pt idx="68">
                    <c:v>Elevator</c:v>
                  </c:pt>
                  <c:pt idx="69">
                    <c:v>General Construction/Plumbing</c:v>
                  </c:pt>
                  <c:pt idx="70">
                    <c:v>UNSANITARY CONDITION</c:v>
                  </c:pt>
                  <c:pt idx="71">
                    <c:v>Elevator</c:v>
                  </c:pt>
                  <c:pt idx="72">
                    <c:v>General Construction/Plumbing</c:v>
                  </c:pt>
                  <c:pt idx="73">
                    <c:v>UNSANITARY CONDITION</c:v>
                  </c:pt>
                  <c:pt idx="74">
                    <c:v>Elevator</c:v>
                  </c:pt>
                  <c:pt idx="75">
                    <c:v>General Construction/Plumbing</c:v>
                  </c:pt>
                  <c:pt idx="76">
                    <c:v>UNSANITARY CONDITION</c:v>
                  </c:pt>
                  <c:pt idx="77">
                    <c:v>Elevator</c:v>
                  </c:pt>
                  <c:pt idx="78">
                    <c:v>General Construction/Plumbing</c:v>
                  </c:pt>
                  <c:pt idx="79">
                    <c:v>Taxi Complaint</c:v>
                  </c:pt>
                  <c:pt idx="80">
                    <c:v>UNSANITARY CONDITION</c:v>
                  </c:pt>
                  <c:pt idx="81">
                    <c:v>Elevator</c:v>
                  </c:pt>
                  <c:pt idx="82">
                    <c:v>General Construction/Plumbing</c:v>
                  </c:pt>
                  <c:pt idx="83">
                    <c:v>Taxi Complaint</c:v>
                  </c:pt>
                  <c:pt idx="84">
                    <c:v>UNSANITARY CONDITION</c:v>
                  </c:pt>
                  <c:pt idx="85">
                    <c:v>Elevator</c:v>
                  </c:pt>
                  <c:pt idx="86">
                    <c:v>General Construction/Plumbing</c:v>
                  </c:pt>
                  <c:pt idx="87">
                    <c:v>Taxi Complaint</c:v>
                  </c:pt>
                  <c:pt idx="88">
                    <c:v>UNSANITARY CONDITION</c:v>
                  </c:pt>
                  <c:pt idx="89">
                    <c:v>Elevator</c:v>
                  </c:pt>
                  <c:pt idx="90">
                    <c:v>General Construction/Plumbing</c:v>
                  </c:pt>
                  <c:pt idx="91">
                    <c:v>Taxi Complaint</c:v>
                  </c:pt>
                  <c:pt idx="92">
                    <c:v>UNSANITARY CONDITION</c:v>
                  </c:pt>
                  <c:pt idx="93">
                    <c:v>Elevator</c:v>
                  </c:pt>
                  <c:pt idx="94">
                    <c:v>General Construction/Plumbing</c:v>
                  </c:pt>
                  <c:pt idx="95">
                    <c:v>Taxi Complaint</c:v>
                  </c:pt>
                  <c:pt idx="96">
                    <c:v>Elevator</c:v>
                  </c:pt>
                  <c:pt idx="97">
                    <c:v>General Construction/Plumbing</c:v>
                  </c:pt>
                  <c:pt idx="98">
                    <c:v>Taxi Complaint</c:v>
                  </c:pt>
                  <c:pt idx="99">
                    <c:v>Elevator</c:v>
                  </c:pt>
                  <c:pt idx="100">
                    <c:v>General Construction/Plumbing</c:v>
                  </c:pt>
                  <c:pt idx="101">
                    <c:v>Taxi Complaint</c:v>
                  </c:pt>
                  <c:pt idx="102">
                    <c:v>Elevator</c:v>
                  </c:pt>
                  <c:pt idx="103">
                    <c:v>General Construction/Plumbing</c:v>
                  </c:pt>
                  <c:pt idx="104">
                    <c:v>UNSANITARY CONDITION</c:v>
                  </c:pt>
                  <c:pt idx="105">
                    <c:v>Elevator</c:v>
                  </c:pt>
                  <c:pt idx="106">
                    <c:v>General Construction/Plumbing</c:v>
                  </c:pt>
                  <c:pt idx="107">
                    <c:v>UNSANITARY CONDITION</c:v>
                  </c:pt>
                  <c:pt idx="108">
                    <c:v>Elevator</c:v>
                  </c:pt>
                  <c:pt idx="109">
                    <c:v>General Construction/Plumbing</c:v>
                  </c:pt>
                  <c:pt idx="110">
                    <c:v>Taxi Complaint</c:v>
                  </c:pt>
                  <c:pt idx="111">
                    <c:v>Elevator</c:v>
                  </c:pt>
                  <c:pt idx="112">
                    <c:v>General Construction/Plumbing</c:v>
                  </c:pt>
                  <c:pt idx="113">
                    <c:v>Taxi Complaint</c:v>
                  </c:pt>
                  <c:pt idx="114">
                    <c:v>Elevator</c:v>
                  </c:pt>
                  <c:pt idx="115">
                    <c:v>General Construction/Plumbing</c:v>
                  </c:pt>
                  <c:pt idx="116">
                    <c:v>Root/Sewer/Sidewalk Condition</c:v>
                  </c:pt>
                  <c:pt idx="117">
                    <c:v>UNSANITARY CONDITION</c:v>
                  </c:pt>
                  <c:pt idx="118">
                    <c:v>Elevator</c:v>
                  </c:pt>
                  <c:pt idx="119">
                    <c:v>General Construction/Plumbing</c:v>
                  </c:pt>
                  <c:pt idx="120">
                    <c:v>Taxi Complaint</c:v>
                  </c:pt>
                  <c:pt idx="121">
                    <c:v>UNSANITARY CONDITION</c:v>
                  </c:pt>
                  <c:pt idx="122">
                    <c:v>Elevator</c:v>
                  </c:pt>
                  <c:pt idx="123">
                    <c:v>For Hire Vehicle Complaint</c:v>
                  </c:pt>
                  <c:pt idx="124">
                    <c:v>General Construction/Plumbing</c:v>
                  </c:pt>
                  <c:pt idx="125">
                    <c:v>UNSANITARY CONDITION</c:v>
                  </c:pt>
                  <c:pt idx="126">
                    <c:v>Elevator</c:v>
                  </c:pt>
                  <c:pt idx="127">
                    <c:v>General Construction/Plumbing</c:v>
                  </c:pt>
                  <c:pt idx="128">
                    <c:v>Taxi Complaint</c:v>
                  </c:pt>
                  <c:pt idx="129">
                    <c:v>UNSANITARY CONDITION</c:v>
                  </c:pt>
                  <c:pt idx="130">
                    <c:v>Elevator</c:v>
                  </c:pt>
                  <c:pt idx="131">
                    <c:v>General Construction/Plumbing</c:v>
                  </c:pt>
                  <c:pt idx="132">
                    <c:v>Taxi Complaint</c:v>
                  </c:pt>
                  <c:pt idx="133">
                    <c:v>UNSANITARY CONDITION</c:v>
                  </c:pt>
                  <c:pt idx="134">
                    <c:v>Building/Use</c:v>
                  </c:pt>
                  <c:pt idx="135">
                    <c:v>Elevator</c:v>
                  </c:pt>
                  <c:pt idx="136">
                    <c:v>General Construction/Plumbing</c:v>
                  </c:pt>
                  <c:pt idx="137">
                    <c:v>UNSANITARY CONDITION</c:v>
                  </c:pt>
                  <c:pt idx="138">
                    <c:v>Elevator</c:v>
                  </c:pt>
                  <c:pt idx="139">
                    <c:v>Food Establishment</c:v>
                  </c:pt>
                  <c:pt idx="140">
                    <c:v>Taxi Complaint</c:v>
                  </c:pt>
                  <c:pt idx="141">
                    <c:v>Food Establishment</c:v>
                  </c:pt>
                  <c:pt idx="142">
                    <c:v>Taxi Complaint</c:v>
                  </c:pt>
                  <c:pt idx="143">
                    <c:v>Elevator</c:v>
                  </c:pt>
                  <c:pt idx="144">
                    <c:v>General Construction/Plumbing</c:v>
                  </c:pt>
                  <c:pt idx="145">
                    <c:v>Graffiti</c:v>
                  </c:pt>
                  <c:pt idx="146">
                    <c:v>UNSANITARY CONDITION</c:v>
                  </c:pt>
                  <c:pt idx="147">
                    <c:v>Building/Use</c:v>
                  </c:pt>
                  <c:pt idx="148">
                    <c:v>General Construction/Plumbing</c:v>
                  </c:pt>
                  <c:pt idx="149">
                    <c:v>New Tree Request</c:v>
                  </c:pt>
                  <c:pt idx="150">
                    <c:v>UNSANITARY CONDITION</c:v>
                  </c:pt>
                  <c:pt idx="151">
                    <c:v>General Construction/Plumbing</c:v>
                  </c:pt>
                  <c:pt idx="152">
                    <c:v>Taxi Complaint</c:v>
                  </c:pt>
                  <c:pt idx="153">
                    <c:v>UNSANITARY CONDITION</c:v>
                  </c:pt>
                </c:lvl>
                <c:lvl>
                  <c:pt idx="0">
                    <c:v>0</c:v>
                  </c:pt>
                  <c:pt idx="1">
                    <c:v>1</c:v>
                  </c:pt>
                  <c:pt idx="3">
                    <c:v>2</c:v>
                  </c:pt>
                  <c:pt idx="4">
                    <c:v>3</c:v>
                  </c:pt>
                  <c:pt idx="5">
                    <c:v>4</c:v>
                  </c:pt>
                  <c:pt idx="7">
                    <c:v>5</c:v>
                  </c:pt>
                  <c:pt idx="9">
                    <c:v>6</c:v>
                  </c:pt>
                  <c:pt idx="11">
                    <c:v>7</c:v>
                  </c:pt>
                  <c:pt idx="13">
                    <c:v>8</c:v>
                  </c:pt>
                  <c:pt idx="16">
                    <c:v>9</c:v>
                  </c:pt>
                  <c:pt idx="18">
                    <c:v>10</c:v>
                  </c:pt>
                  <c:pt idx="20">
                    <c:v>11</c:v>
                  </c:pt>
                  <c:pt idx="22">
                    <c:v>12</c:v>
                  </c:pt>
                  <c:pt idx="24">
                    <c:v>13</c:v>
                  </c:pt>
                  <c:pt idx="25">
                    <c:v>14</c:v>
                  </c:pt>
                  <c:pt idx="26">
                    <c:v>15</c:v>
                  </c:pt>
                  <c:pt idx="27">
                    <c:v>16</c:v>
                  </c:pt>
                  <c:pt idx="29">
                    <c:v>17</c:v>
                  </c:pt>
                  <c:pt idx="30">
                    <c:v>18</c:v>
                  </c:pt>
                  <c:pt idx="31">
                    <c:v>19</c:v>
                  </c:pt>
                  <c:pt idx="32">
                    <c:v>20</c:v>
                  </c:pt>
                  <c:pt idx="33">
                    <c:v>21</c:v>
                  </c:pt>
                  <c:pt idx="35">
                    <c:v>22</c:v>
                  </c:pt>
                  <c:pt idx="37">
                    <c:v>23</c:v>
                  </c:pt>
                  <c:pt idx="38">
                    <c:v>24</c:v>
                  </c:pt>
                  <c:pt idx="39">
                    <c:v>25</c:v>
                  </c:pt>
                  <c:pt idx="40">
                    <c:v>26</c:v>
                  </c:pt>
                  <c:pt idx="42">
                    <c:v>27</c:v>
                  </c:pt>
                  <c:pt idx="45">
                    <c:v>28</c:v>
                  </c:pt>
                  <c:pt idx="47">
                    <c:v>29</c:v>
                  </c:pt>
                  <c:pt idx="49">
                    <c:v>30</c:v>
                  </c:pt>
                  <c:pt idx="51">
                    <c:v>31</c:v>
                  </c:pt>
                  <c:pt idx="53">
                    <c:v>32</c:v>
                  </c:pt>
                  <c:pt idx="54">
                    <c:v>33</c:v>
                  </c:pt>
                  <c:pt idx="55">
                    <c:v>34</c:v>
                  </c:pt>
                  <c:pt idx="57">
                    <c:v>35</c:v>
                  </c:pt>
                  <c:pt idx="59">
                    <c:v>36</c:v>
                  </c:pt>
                  <c:pt idx="62">
                    <c:v>37</c:v>
                  </c:pt>
                  <c:pt idx="64">
                    <c:v>38</c:v>
                  </c:pt>
                  <c:pt idx="66">
                    <c:v>39</c:v>
                  </c:pt>
                  <c:pt idx="68">
                    <c:v>40</c:v>
                  </c:pt>
                  <c:pt idx="71">
                    <c:v>41</c:v>
                  </c:pt>
                  <c:pt idx="74">
                    <c:v>42</c:v>
                  </c:pt>
                  <c:pt idx="77">
                    <c:v>43</c:v>
                  </c:pt>
                  <c:pt idx="81">
                    <c:v>44</c:v>
                  </c:pt>
                  <c:pt idx="85">
                    <c:v>45</c:v>
                  </c:pt>
                  <c:pt idx="89">
                    <c:v>46</c:v>
                  </c:pt>
                  <c:pt idx="93">
                    <c:v>47</c:v>
                  </c:pt>
                  <c:pt idx="96">
                    <c:v>48</c:v>
                  </c:pt>
                  <c:pt idx="99">
                    <c:v>49</c:v>
                  </c:pt>
                  <c:pt idx="102">
                    <c:v>50</c:v>
                  </c:pt>
                  <c:pt idx="105">
                    <c:v>51</c:v>
                  </c:pt>
                  <c:pt idx="108">
                    <c:v>52</c:v>
                  </c:pt>
                  <c:pt idx="111">
                    <c:v>53</c:v>
                  </c:pt>
                  <c:pt idx="114">
                    <c:v>54</c:v>
                  </c:pt>
                  <c:pt idx="118">
                    <c:v>55</c:v>
                  </c:pt>
                  <c:pt idx="122">
                    <c:v>56</c:v>
                  </c:pt>
                  <c:pt idx="126">
                    <c:v>57</c:v>
                  </c:pt>
                  <c:pt idx="130">
                    <c:v>58</c:v>
                  </c:pt>
                  <c:pt idx="134">
                    <c:v>59</c:v>
                  </c:pt>
                  <c:pt idx="138">
                    <c:v>60</c:v>
                  </c:pt>
                  <c:pt idx="141">
                    <c:v>61</c:v>
                  </c:pt>
                  <c:pt idx="143">
                    <c:v>62</c:v>
                  </c:pt>
                  <c:pt idx="147">
                    <c:v>63</c:v>
                  </c:pt>
                  <c:pt idx="151">
                    <c:v>64</c:v>
                  </c:pt>
                </c:lvl>
              </c:multiLvlStrCache>
            </c:multiLvlStrRef>
          </c:cat>
          <c:val>
            <c:numRef>
              <c:f>Time_To_Close_Charts!$D$5:$D$224</c:f>
              <c:numCache>
                <c:formatCode>General</c:formatCode>
                <c:ptCount val="154"/>
                <c:pt idx="0">
                  <c:v>894133</c:v>
                </c:pt>
                <c:pt idx="2">
                  <c:v>419001</c:v>
                </c:pt>
                <c:pt idx="3">
                  <c:v>215008</c:v>
                </c:pt>
                <c:pt idx="4">
                  <c:v>162642</c:v>
                </c:pt>
                <c:pt idx="6">
                  <c:v>122148</c:v>
                </c:pt>
                <c:pt idx="8">
                  <c:v>98998</c:v>
                </c:pt>
                <c:pt idx="10">
                  <c:v>80586</c:v>
                </c:pt>
                <c:pt idx="12">
                  <c:v>75403</c:v>
                </c:pt>
                <c:pt idx="14">
                  <c:v>52638</c:v>
                </c:pt>
                <c:pt idx="17">
                  <c:v>36650</c:v>
                </c:pt>
                <c:pt idx="19">
                  <c:v>30145</c:v>
                </c:pt>
                <c:pt idx="21">
                  <c:v>25217</c:v>
                </c:pt>
                <c:pt idx="23">
                  <c:v>22880</c:v>
                </c:pt>
                <c:pt idx="24">
                  <c:v>23720</c:v>
                </c:pt>
                <c:pt idx="25">
                  <c:v>24669</c:v>
                </c:pt>
                <c:pt idx="26">
                  <c:v>21328</c:v>
                </c:pt>
                <c:pt idx="27">
                  <c:v>26144</c:v>
                </c:pt>
                <c:pt idx="29">
                  <c:v>18355</c:v>
                </c:pt>
                <c:pt idx="30">
                  <c:v>15939</c:v>
                </c:pt>
                <c:pt idx="31">
                  <c:v>15375</c:v>
                </c:pt>
                <c:pt idx="32">
                  <c:v>14385</c:v>
                </c:pt>
                <c:pt idx="34">
                  <c:v>13801</c:v>
                </c:pt>
                <c:pt idx="36">
                  <c:v>10610</c:v>
                </c:pt>
                <c:pt idx="37">
                  <c:v>9070</c:v>
                </c:pt>
                <c:pt idx="38">
                  <c:v>8618</c:v>
                </c:pt>
                <c:pt idx="39">
                  <c:v>7724</c:v>
                </c:pt>
                <c:pt idx="41">
                  <c:v>7170</c:v>
                </c:pt>
                <c:pt idx="44">
                  <c:v>7693</c:v>
                </c:pt>
                <c:pt idx="46">
                  <c:v>7574</c:v>
                </c:pt>
                <c:pt idx="48">
                  <c:v>6396</c:v>
                </c:pt>
                <c:pt idx="50">
                  <c:v>5729</c:v>
                </c:pt>
                <c:pt idx="52">
                  <c:v>5186</c:v>
                </c:pt>
                <c:pt idx="53">
                  <c:v>5018</c:v>
                </c:pt>
                <c:pt idx="54">
                  <c:v>4682</c:v>
                </c:pt>
                <c:pt idx="56">
                  <c:v>4934</c:v>
                </c:pt>
                <c:pt idx="58">
                  <c:v>4707</c:v>
                </c:pt>
                <c:pt idx="61">
                  <c:v>4148</c:v>
                </c:pt>
                <c:pt idx="63">
                  <c:v>3412</c:v>
                </c:pt>
                <c:pt idx="65">
                  <c:v>3286</c:v>
                </c:pt>
                <c:pt idx="67">
                  <c:v>3302</c:v>
                </c:pt>
                <c:pt idx="70">
                  <c:v>3054</c:v>
                </c:pt>
                <c:pt idx="72">
                  <c:v>3187</c:v>
                </c:pt>
                <c:pt idx="76">
                  <c:v>3634</c:v>
                </c:pt>
                <c:pt idx="78">
                  <c:v>2767</c:v>
                </c:pt>
                <c:pt idx="82">
                  <c:v>2590</c:v>
                </c:pt>
                <c:pt idx="86">
                  <c:v>2578</c:v>
                </c:pt>
                <c:pt idx="90">
                  <c:v>2340</c:v>
                </c:pt>
                <c:pt idx="94">
                  <c:v>2156</c:v>
                </c:pt>
                <c:pt idx="97">
                  <c:v>2397</c:v>
                </c:pt>
                <c:pt idx="100">
                  <c:v>2640</c:v>
                </c:pt>
                <c:pt idx="103">
                  <c:v>2188</c:v>
                </c:pt>
                <c:pt idx="106">
                  <c:v>1939</c:v>
                </c:pt>
                <c:pt idx="109">
                  <c:v>1843</c:v>
                </c:pt>
                <c:pt idx="112">
                  <c:v>1683</c:v>
                </c:pt>
                <c:pt idx="115">
                  <c:v>1760</c:v>
                </c:pt>
                <c:pt idx="119">
                  <c:v>1980</c:v>
                </c:pt>
                <c:pt idx="124">
                  <c:v>2029</c:v>
                </c:pt>
                <c:pt idx="127">
                  <c:v>1748</c:v>
                </c:pt>
                <c:pt idx="131">
                  <c:v>1643</c:v>
                </c:pt>
                <c:pt idx="136">
                  <c:v>1470</c:v>
                </c:pt>
                <c:pt idx="139">
                  <c:v>1895</c:v>
                </c:pt>
                <c:pt idx="141">
                  <c:v>9209</c:v>
                </c:pt>
                <c:pt idx="145">
                  <c:v>1765</c:v>
                </c:pt>
                <c:pt idx="148">
                  <c:v>1646</c:v>
                </c:pt>
                <c:pt idx="151">
                  <c:v>1485</c:v>
                </c:pt>
              </c:numCache>
            </c:numRef>
          </c:val>
          <c:extLst>
            <c:ext xmlns:c16="http://schemas.microsoft.com/office/drawing/2014/chart" uri="{C3380CC4-5D6E-409C-BE32-E72D297353CC}">
              <c16:uniqueId val="{00000002-BB30-452D-872A-B86F5F114626}"/>
            </c:ext>
          </c:extLst>
        </c:ser>
        <c:ser>
          <c:idx val="3"/>
          <c:order val="3"/>
          <c:tx>
            <c:strRef>
              <c:f>Time_To_Close_Charts!$E$3:$E$4</c:f>
              <c:strCache>
                <c:ptCount val="1"/>
                <c:pt idx="0">
                  <c:v>2019</c:v>
                </c:pt>
              </c:strCache>
            </c:strRef>
          </c:tx>
          <c:spPr>
            <a:solidFill>
              <a:schemeClr val="accent4"/>
            </a:solidFill>
            <a:ln>
              <a:noFill/>
            </a:ln>
            <a:effectLst/>
          </c:spPr>
          <c:invertIfNegative val="0"/>
          <c:cat>
            <c:multiLvlStrRef>
              <c:f>Time_To_Close_Charts!$A$5:$A$224</c:f>
              <c:multiLvlStrCache>
                <c:ptCount val="154"/>
                <c:lvl>
                  <c:pt idx="0">
                    <c:v>Noise - Residential</c:v>
                  </c:pt>
                  <c:pt idx="1">
                    <c:v>HEAT/HOT WATER</c:v>
                  </c:pt>
                  <c:pt idx="2">
                    <c:v>Noise - Residential</c:v>
                  </c:pt>
                  <c:pt idx="3">
                    <c:v>HEAT/HOT WATER</c:v>
                  </c:pt>
                  <c:pt idx="4">
                    <c:v>HEAT/HOT WATER</c:v>
                  </c:pt>
                  <c:pt idx="5">
                    <c:v>HEAT/HOT WATER</c:v>
                  </c:pt>
                  <c:pt idx="6">
                    <c:v>Request Large Bulky Item Collection</c:v>
                  </c:pt>
                  <c:pt idx="7">
                    <c:v>HEAT/HOT WATER</c:v>
                  </c:pt>
                  <c:pt idx="8">
                    <c:v>Request Large Bulky Item Collection</c:v>
                  </c:pt>
                  <c:pt idx="9">
                    <c:v>HEAT/HOT WATER</c:v>
                  </c:pt>
                  <c:pt idx="10">
                    <c:v>Request Large Bulky Item Collection</c:v>
                  </c:pt>
                  <c:pt idx="11">
                    <c:v>Noise</c:v>
                  </c:pt>
                  <c:pt idx="12">
                    <c:v>Request Large Bulky Item Collection</c:v>
                  </c:pt>
                  <c:pt idx="13">
                    <c:v>HEAT/HOT WATER</c:v>
                  </c:pt>
                  <c:pt idx="14">
                    <c:v>Request Large Bulky Item Collection</c:v>
                  </c:pt>
                  <c:pt idx="15">
                    <c:v>Sidewalk Condition</c:v>
                  </c:pt>
                  <c:pt idx="16">
                    <c:v>Sidewalk Condition</c:v>
                  </c:pt>
                  <c:pt idx="17">
                    <c:v>UNSANITARY CONDITION</c:v>
                  </c:pt>
                  <c:pt idx="18">
                    <c:v>Sidewalk Condition</c:v>
                  </c:pt>
                  <c:pt idx="19">
                    <c:v>UNSANITARY CONDITION</c:v>
                  </c:pt>
                  <c:pt idx="20">
                    <c:v>Broken Parking Meter</c:v>
                  </c:pt>
                  <c:pt idx="21">
                    <c:v>UNSANITARY CONDITION</c:v>
                  </c:pt>
                  <c:pt idx="22">
                    <c:v>Broken Parking Meter</c:v>
                  </c:pt>
                  <c:pt idx="23">
                    <c:v>UNSANITARY CONDITION</c:v>
                  </c:pt>
                  <c:pt idx="24">
                    <c:v>UNSANITARY CONDITION</c:v>
                  </c:pt>
                  <c:pt idx="25">
                    <c:v>UNSANITARY CONDITION</c:v>
                  </c:pt>
                  <c:pt idx="26">
                    <c:v>UNSANITARY CONDITION</c:v>
                  </c:pt>
                  <c:pt idx="27">
                    <c:v>Consumer Complaint</c:v>
                  </c:pt>
                  <c:pt idx="28">
                    <c:v>UNSANITARY CONDITION</c:v>
                  </c:pt>
                  <c:pt idx="29">
                    <c:v>UNSANITARY CONDITION</c:v>
                  </c:pt>
                  <c:pt idx="30">
                    <c:v>UNSANITARY CONDITION</c:v>
                  </c:pt>
                  <c:pt idx="31">
                    <c:v>UNSANITARY CONDITION</c:v>
                  </c:pt>
                  <c:pt idx="32">
                    <c:v>UNSANITARY CONDITION</c:v>
                  </c:pt>
                  <c:pt idx="33">
                    <c:v>Sidewalk Condition</c:v>
                  </c:pt>
                  <c:pt idx="34">
                    <c:v>UNSANITARY CONDITION</c:v>
                  </c:pt>
                  <c:pt idx="35">
                    <c:v>Sidewalk Condition</c:v>
                  </c:pt>
                  <c:pt idx="36">
                    <c:v>UNSANITARY CONDITION</c:v>
                  </c:pt>
                  <c:pt idx="37">
                    <c:v>UNSANITARY CONDITION</c:v>
                  </c:pt>
                  <c:pt idx="38">
                    <c:v>UNSANITARY CONDITION</c:v>
                  </c:pt>
                  <c:pt idx="39">
                    <c:v>UNSANITARY CONDITION</c:v>
                  </c:pt>
                  <c:pt idx="40">
                    <c:v>Sidewalk Condition</c:v>
                  </c:pt>
                  <c:pt idx="41">
                    <c:v>UNSANITARY CONDITION</c:v>
                  </c:pt>
                  <c:pt idx="42">
                    <c:v>General Construction/Plumbing</c:v>
                  </c:pt>
                  <c:pt idx="43">
                    <c:v>Sidewalk Condition</c:v>
                  </c:pt>
                  <c:pt idx="44">
                    <c:v>UNSANITARY CONDITION</c:v>
                  </c:pt>
                  <c:pt idx="45">
                    <c:v>Sidewalk Condition</c:v>
                  </c:pt>
                  <c:pt idx="46">
                    <c:v>UNSANITARY CONDITION</c:v>
                  </c:pt>
                  <c:pt idx="47">
                    <c:v>Sidewalk Condition</c:v>
                  </c:pt>
                  <c:pt idx="48">
                    <c:v>UNSANITARY CONDITION</c:v>
                  </c:pt>
                  <c:pt idx="49">
                    <c:v>Sidewalk Condition</c:v>
                  </c:pt>
                  <c:pt idx="50">
                    <c:v>UNSANITARY CONDITION</c:v>
                  </c:pt>
                  <c:pt idx="51">
                    <c:v>Sidewalk Condition</c:v>
                  </c:pt>
                  <c:pt idx="52">
                    <c:v>UNSANITARY CONDITION</c:v>
                  </c:pt>
                  <c:pt idx="53">
                    <c:v>UNSANITARY CONDITION</c:v>
                  </c:pt>
                  <c:pt idx="54">
                    <c:v>UNSANITARY CONDITION</c:v>
                  </c:pt>
                  <c:pt idx="55">
                    <c:v>General Construction/Plumbing</c:v>
                  </c:pt>
                  <c:pt idx="56">
                    <c:v>UNSANITARY CONDITION</c:v>
                  </c:pt>
                  <c:pt idx="57">
                    <c:v>Sidewalk Condition</c:v>
                  </c:pt>
                  <c:pt idx="58">
                    <c:v>UNSANITARY CONDITION</c:v>
                  </c:pt>
                  <c:pt idx="59">
                    <c:v>Building/Use</c:v>
                  </c:pt>
                  <c:pt idx="60">
                    <c:v>Sidewalk Condition</c:v>
                  </c:pt>
                  <c:pt idx="61">
                    <c:v>UNSANITARY CONDITION</c:v>
                  </c:pt>
                  <c:pt idx="62">
                    <c:v>Elevator</c:v>
                  </c:pt>
                  <c:pt idx="63">
                    <c:v>UNSANITARY CONDITION</c:v>
                  </c:pt>
                  <c:pt idx="64">
                    <c:v>Elevator</c:v>
                  </c:pt>
                  <c:pt idx="65">
                    <c:v>UNSANITARY CONDITION</c:v>
                  </c:pt>
                  <c:pt idx="66">
                    <c:v>Elevator</c:v>
                  </c:pt>
                  <c:pt idx="67">
                    <c:v>UNSANITARY CONDITION</c:v>
                  </c:pt>
                  <c:pt idx="68">
                    <c:v>Elevator</c:v>
                  </c:pt>
                  <c:pt idx="69">
                    <c:v>General Construction/Plumbing</c:v>
                  </c:pt>
                  <c:pt idx="70">
                    <c:v>UNSANITARY CONDITION</c:v>
                  </c:pt>
                  <c:pt idx="71">
                    <c:v>Elevator</c:v>
                  </c:pt>
                  <c:pt idx="72">
                    <c:v>General Construction/Plumbing</c:v>
                  </c:pt>
                  <c:pt idx="73">
                    <c:v>UNSANITARY CONDITION</c:v>
                  </c:pt>
                  <c:pt idx="74">
                    <c:v>Elevator</c:v>
                  </c:pt>
                  <c:pt idx="75">
                    <c:v>General Construction/Plumbing</c:v>
                  </c:pt>
                  <c:pt idx="76">
                    <c:v>UNSANITARY CONDITION</c:v>
                  </c:pt>
                  <c:pt idx="77">
                    <c:v>Elevator</c:v>
                  </c:pt>
                  <c:pt idx="78">
                    <c:v>General Construction/Plumbing</c:v>
                  </c:pt>
                  <c:pt idx="79">
                    <c:v>Taxi Complaint</c:v>
                  </c:pt>
                  <c:pt idx="80">
                    <c:v>UNSANITARY CONDITION</c:v>
                  </c:pt>
                  <c:pt idx="81">
                    <c:v>Elevator</c:v>
                  </c:pt>
                  <c:pt idx="82">
                    <c:v>General Construction/Plumbing</c:v>
                  </c:pt>
                  <c:pt idx="83">
                    <c:v>Taxi Complaint</c:v>
                  </c:pt>
                  <c:pt idx="84">
                    <c:v>UNSANITARY CONDITION</c:v>
                  </c:pt>
                  <c:pt idx="85">
                    <c:v>Elevator</c:v>
                  </c:pt>
                  <c:pt idx="86">
                    <c:v>General Construction/Plumbing</c:v>
                  </c:pt>
                  <c:pt idx="87">
                    <c:v>Taxi Complaint</c:v>
                  </c:pt>
                  <c:pt idx="88">
                    <c:v>UNSANITARY CONDITION</c:v>
                  </c:pt>
                  <c:pt idx="89">
                    <c:v>Elevator</c:v>
                  </c:pt>
                  <c:pt idx="90">
                    <c:v>General Construction/Plumbing</c:v>
                  </c:pt>
                  <c:pt idx="91">
                    <c:v>Taxi Complaint</c:v>
                  </c:pt>
                  <c:pt idx="92">
                    <c:v>UNSANITARY CONDITION</c:v>
                  </c:pt>
                  <c:pt idx="93">
                    <c:v>Elevator</c:v>
                  </c:pt>
                  <c:pt idx="94">
                    <c:v>General Construction/Plumbing</c:v>
                  </c:pt>
                  <c:pt idx="95">
                    <c:v>Taxi Complaint</c:v>
                  </c:pt>
                  <c:pt idx="96">
                    <c:v>Elevator</c:v>
                  </c:pt>
                  <c:pt idx="97">
                    <c:v>General Construction/Plumbing</c:v>
                  </c:pt>
                  <c:pt idx="98">
                    <c:v>Taxi Complaint</c:v>
                  </c:pt>
                  <c:pt idx="99">
                    <c:v>Elevator</c:v>
                  </c:pt>
                  <c:pt idx="100">
                    <c:v>General Construction/Plumbing</c:v>
                  </c:pt>
                  <c:pt idx="101">
                    <c:v>Taxi Complaint</c:v>
                  </c:pt>
                  <c:pt idx="102">
                    <c:v>Elevator</c:v>
                  </c:pt>
                  <c:pt idx="103">
                    <c:v>General Construction/Plumbing</c:v>
                  </c:pt>
                  <c:pt idx="104">
                    <c:v>UNSANITARY CONDITION</c:v>
                  </c:pt>
                  <c:pt idx="105">
                    <c:v>Elevator</c:v>
                  </c:pt>
                  <c:pt idx="106">
                    <c:v>General Construction/Plumbing</c:v>
                  </c:pt>
                  <c:pt idx="107">
                    <c:v>UNSANITARY CONDITION</c:v>
                  </c:pt>
                  <c:pt idx="108">
                    <c:v>Elevator</c:v>
                  </c:pt>
                  <c:pt idx="109">
                    <c:v>General Construction/Plumbing</c:v>
                  </c:pt>
                  <c:pt idx="110">
                    <c:v>Taxi Complaint</c:v>
                  </c:pt>
                  <c:pt idx="111">
                    <c:v>Elevator</c:v>
                  </c:pt>
                  <c:pt idx="112">
                    <c:v>General Construction/Plumbing</c:v>
                  </c:pt>
                  <c:pt idx="113">
                    <c:v>Taxi Complaint</c:v>
                  </c:pt>
                  <c:pt idx="114">
                    <c:v>Elevator</c:v>
                  </c:pt>
                  <c:pt idx="115">
                    <c:v>General Construction/Plumbing</c:v>
                  </c:pt>
                  <c:pt idx="116">
                    <c:v>Root/Sewer/Sidewalk Condition</c:v>
                  </c:pt>
                  <c:pt idx="117">
                    <c:v>UNSANITARY CONDITION</c:v>
                  </c:pt>
                  <c:pt idx="118">
                    <c:v>Elevator</c:v>
                  </c:pt>
                  <c:pt idx="119">
                    <c:v>General Construction/Plumbing</c:v>
                  </c:pt>
                  <c:pt idx="120">
                    <c:v>Taxi Complaint</c:v>
                  </c:pt>
                  <c:pt idx="121">
                    <c:v>UNSANITARY CONDITION</c:v>
                  </c:pt>
                  <c:pt idx="122">
                    <c:v>Elevator</c:v>
                  </c:pt>
                  <c:pt idx="123">
                    <c:v>For Hire Vehicle Complaint</c:v>
                  </c:pt>
                  <c:pt idx="124">
                    <c:v>General Construction/Plumbing</c:v>
                  </c:pt>
                  <c:pt idx="125">
                    <c:v>UNSANITARY CONDITION</c:v>
                  </c:pt>
                  <c:pt idx="126">
                    <c:v>Elevator</c:v>
                  </c:pt>
                  <c:pt idx="127">
                    <c:v>General Construction/Plumbing</c:v>
                  </c:pt>
                  <c:pt idx="128">
                    <c:v>Taxi Complaint</c:v>
                  </c:pt>
                  <c:pt idx="129">
                    <c:v>UNSANITARY CONDITION</c:v>
                  </c:pt>
                  <c:pt idx="130">
                    <c:v>Elevator</c:v>
                  </c:pt>
                  <c:pt idx="131">
                    <c:v>General Construction/Plumbing</c:v>
                  </c:pt>
                  <c:pt idx="132">
                    <c:v>Taxi Complaint</c:v>
                  </c:pt>
                  <c:pt idx="133">
                    <c:v>UNSANITARY CONDITION</c:v>
                  </c:pt>
                  <c:pt idx="134">
                    <c:v>Building/Use</c:v>
                  </c:pt>
                  <c:pt idx="135">
                    <c:v>Elevator</c:v>
                  </c:pt>
                  <c:pt idx="136">
                    <c:v>General Construction/Plumbing</c:v>
                  </c:pt>
                  <c:pt idx="137">
                    <c:v>UNSANITARY CONDITION</c:v>
                  </c:pt>
                  <c:pt idx="138">
                    <c:v>Elevator</c:v>
                  </c:pt>
                  <c:pt idx="139">
                    <c:v>Food Establishment</c:v>
                  </c:pt>
                  <c:pt idx="140">
                    <c:v>Taxi Complaint</c:v>
                  </c:pt>
                  <c:pt idx="141">
                    <c:v>Food Establishment</c:v>
                  </c:pt>
                  <c:pt idx="142">
                    <c:v>Taxi Complaint</c:v>
                  </c:pt>
                  <c:pt idx="143">
                    <c:v>Elevator</c:v>
                  </c:pt>
                  <c:pt idx="144">
                    <c:v>General Construction/Plumbing</c:v>
                  </c:pt>
                  <c:pt idx="145">
                    <c:v>Graffiti</c:v>
                  </c:pt>
                  <c:pt idx="146">
                    <c:v>UNSANITARY CONDITION</c:v>
                  </c:pt>
                  <c:pt idx="147">
                    <c:v>Building/Use</c:v>
                  </c:pt>
                  <c:pt idx="148">
                    <c:v>General Construction/Plumbing</c:v>
                  </c:pt>
                  <c:pt idx="149">
                    <c:v>New Tree Request</c:v>
                  </c:pt>
                  <c:pt idx="150">
                    <c:v>UNSANITARY CONDITION</c:v>
                  </c:pt>
                  <c:pt idx="151">
                    <c:v>General Construction/Plumbing</c:v>
                  </c:pt>
                  <c:pt idx="152">
                    <c:v>Taxi Complaint</c:v>
                  </c:pt>
                  <c:pt idx="153">
                    <c:v>UNSANITARY CONDITION</c:v>
                  </c:pt>
                </c:lvl>
                <c:lvl>
                  <c:pt idx="0">
                    <c:v>0</c:v>
                  </c:pt>
                  <c:pt idx="1">
                    <c:v>1</c:v>
                  </c:pt>
                  <c:pt idx="3">
                    <c:v>2</c:v>
                  </c:pt>
                  <c:pt idx="4">
                    <c:v>3</c:v>
                  </c:pt>
                  <c:pt idx="5">
                    <c:v>4</c:v>
                  </c:pt>
                  <c:pt idx="7">
                    <c:v>5</c:v>
                  </c:pt>
                  <c:pt idx="9">
                    <c:v>6</c:v>
                  </c:pt>
                  <c:pt idx="11">
                    <c:v>7</c:v>
                  </c:pt>
                  <c:pt idx="13">
                    <c:v>8</c:v>
                  </c:pt>
                  <c:pt idx="16">
                    <c:v>9</c:v>
                  </c:pt>
                  <c:pt idx="18">
                    <c:v>10</c:v>
                  </c:pt>
                  <c:pt idx="20">
                    <c:v>11</c:v>
                  </c:pt>
                  <c:pt idx="22">
                    <c:v>12</c:v>
                  </c:pt>
                  <c:pt idx="24">
                    <c:v>13</c:v>
                  </c:pt>
                  <c:pt idx="25">
                    <c:v>14</c:v>
                  </c:pt>
                  <c:pt idx="26">
                    <c:v>15</c:v>
                  </c:pt>
                  <c:pt idx="27">
                    <c:v>16</c:v>
                  </c:pt>
                  <c:pt idx="29">
                    <c:v>17</c:v>
                  </c:pt>
                  <c:pt idx="30">
                    <c:v>18</c:v>
                  </c:pt>
                  <c:pt idx="31">
                    <c:v>19</c:v>
                  </c:pt>
                  <c:pt idx="32">
                    <c:v>20</c:v>
                  </c:pt>
                  <c:pt idx="33">
                    <c:v>21</c:v>
                  </c:pt>
                  <c:pt idx="35">
                    <c:v>22</c:v>
                  </c:pt>
                  <c:pt idx="37">
                    <c:v>23</c:v>
                  </c:pt>
                  <c:pt idx="38">
                    <c:v>24</c:v>
                  </c:pt>
                  <c:pt idx="39">
                    <c:v>25</c:v>
                  </c:pt>
                  <c:pt idx="40">
                    <c:v>26</c:v>
                  </c:pt>
                  <c:pt idx="42">
                    <c:v>27</c:v>
                  </c:pt>
                  <c:pt idx="45">
                    <c:v>28</c:v>
                  </c:pt>
                  <c:pt idx="47">
                    <c:v>29</c:v>
                  </c:pt>
                  <c:pt idx="49">
                    <c:v>30</c:v>
                  </c:pt>
                  <c:pt idx="51">
                    <c:v>31</c:v>
                  </c:pt>
                  <c:pt idx="53">
                    <c:v>32</c:v>
                  </c:pt>
                  <c:pt idx="54">
                    <c:v>33</c:v>
                  </c:pt>
                  <c:pt idx="55">
                    <c:v>34</c:v>
                  </c:pt>
                  <c:pt idx="57">
                    <c:v>35</c:v>
                  </c:pt>
                  <c:pt idx="59">
                    <c:v>36</c:v>
                  </c:pt>
                  <c:pt idx="62">
                    <c:v>37</c:v>
                  </c:pt>
                  <c:pt idx="64">
                    <c:v>38</c:v>
                  </c:pt>
                  <c:pt idx="66">
                    <c:v>39</c:v>
                  </c:pt>
                  <c:pt idx="68">
                    <c:v>40</c:v>
                  </c:pt>
                  <c:pt idx="71">
                    <c:v>41</c:v>
                  </c:pt>
                  <c:pt idx="74">
                    <c:v>42</c:v>
                  </c:pt>
                  <c:pt idx="77">
                    <c:v>43</c:v>
                  </c:pt>
                  <c:pt idx="81">
                    <c:v>44</c:v>
                  </c:pt>
                  <c:pt idx="85">
                    <c:v>45</c:v>
                  </c:pt>
                  <c:pt idx="89">
                    <c:v>46</c:v>
                  </c:pt>
                  <c:pt idx="93">
                    <c:v>47</c:v>
                  </c:pt>
                  <c:pt idx="96">
                    <c:v>48</c:v>
                  </c:pt>
                  <c:pt idx="99">
                    <c:v>49</c:v>
                  </c:pt>
                  <c:pt idx="102">
                    <c:v>50</c:v>
                  </c:pt>
                  <c:pt idx="105">
                    <c:v>51</c:v>
                  </c:pt>
                  <c:pt idx="108">
                    <c:v>52</c:v>
                  </c:pt>
                  <c:pt idx="111">
                    <c:v>53</c:v>
                  </c:pt>
                  <c:pt idx="114">
                    <c:v>54</c:v>
                  </c:pt>
                  <c:pt idx="118">
                    <c:v>55</c:v>
                  </c:pt>
                  <c:pt idx="122">
                    <c:v>56</c:v>
                  </c:pt>
                  <c:pt idx="126">
                    <c:v>57</c:v>
                  </c:pt>
                  <c:pt idx="130">
                    <c:v>58</c:v>
                  </c:pt>
                  <c:pt idx="134">
                    <c:v>59</c:v>
                  </c:pt>
                  <c:pt idx="138">
                    <c:v>60</c:v>
                  </c:pt>
                  <c:pt idx="141">
                    <c:v>61</c:v>
                  </c:pt>
                  <c:pt idx="143">
                    <c:v>62</c:v>
                  </c:pt>
                  <c:pt idx="147">
                    <c:v>63</c:v>
                  </c:pt>
                  <c:pt idx="151">
                    <c:v>64</c:v>
                  </c:pt>
                </c:lvl>
              </c:multiLvlStrCache>
            </c:multiLvlStrRef>
          </c:cat>
          <c:val>
            <c:numRef>
              <c:f>Time_To_Close_Charts!$E$5:$E$224</c:f>
              <c:numCache>
                <c:formatCode>General</c:formatCode>
                <c:ptCount val="154"/>
                <c:pt idx="0">
                  <c:v>888935</c:v>
                </c:pt>
                <c:pt idx="2">
                  <c:v>439663</c:v>
                </c:pt>
                <c:pt idx="3">
                  <c:v>184097</c:v>
                </c:pt>
                <c:pt idx="4">
                  <c:v>129427</c:v>
                </c:pt>
                <c:pt idx="5">
                  <c:v>87930</c:v>
                </c:pt>
                <c:pt idx="8">
                  <c:v>64400</c:v>
                </c:pt>
                <c:pt idx="10">
                  <c:v>49992</c:v>
                </c:pt>
                <c:pt idx="11">
                  <c:v>44569</c:v>
                </c:pt>
                <c:pt idx="14">
                  <c:v>32823</c:v>
                </c:pt>
                <c:pt idx="17">
                  <c:v>22687</c:v>
                </c:pt>
                <c:pt idx="19">
                  <c:v>18795</c:v>
                </c:pt>
                <c:pt idx="21">
                  <c:v>16819</c:v>
                </c:pt>
                <c:pt idx="23">
                  <c:v>16691</c:v>
                </c:pt>
                <c:pt idx="24">
                  <c:v>18070</c:v>
                </c:pt>
                <c:pt idx="25">
                  <c:v>20471</c:v>
                </c:pt>
                <c:pt idx="26">
                  <c:v>16616</c:v>
                </c:pt>
                <c:pt idx="27">
                  <c:v>17309</c:v>
                </c:pt>
                <c:pt idx="29">
                  <c:v>13769</c:v>
                </c:pt>
                <c:pt idx="30">
                  <c:v>11688</c:v>
                </c:pt>
                <c:pt idx="31">
                  <c:v>10809</c:v>
                </c:pt>
                <c:pt idx="32">
                  <c:v>10426</c:v>
                </c:pt>
                <c:pt idx="33">
                  <c:v>10227</c:v>
                </c:pt>
                <c:pt idx="35">
                  <c:v>8294</c:v>
                </c:pt>
                <c:pt idx="37">
                  <c:v>7132</c:v>
                </c:pt>
                <c:pt idx="38">
                  <c:v>6719</c:v>
                </c:pt>
                <c:pt idx="39">
                  <c:v>5950</c:v>
                </c:pt>
                <c:pt idx="40">
                  <c:v>5598</c:v>
                </c:pt>
                <c:pt idx="43">
                  <c:v>5750</c:v>
                </c:pt>
                <c:pt idx="45">
                  <c:v>5900</c:v>
                </c:pt>
                <c:pt idx="47">
                  <c:v>5185</c:v>
                </c:pt>
                <c:pt idx="49">
                  <c:v>4452</c:v>
                </c:pt>
                <c:pt idx="51">
                  <c:v>3826</c:v>
                </c:pt>
                <c:pt idx="53">
                  <c:v>3750</c:v>
                </c:pt>
                <c:pt idx="54">
                  <c:v>3286</c:v>
                </c:pt>
                <c:pt idx="56">
                  <c:v>3542</c:v>
                </c:pt>
                <c:pt idx="58">
                  <c:v>3534</c:v>
                </c:pt>
                <c:pt idx="60">
                  <c:v>3291</c:v>
                </c:pt>
                <c:pt idx="63">
                  <c:v>2847</c:v>
                </c:pt>
                <c:pt idx="65">
                  <c:v>2736</c:v>
                </c:pt>
                <c:pt idx="67">
                  <c:v>2573</c:v>
                </c:pt>
                <c:pt idx="69">
                  <c:v>2451</c:v>
                </c:pt>
                <c:pt idx="72">
                  <c:v>2502</c:v>
                </c:pt>
                <c:pt idx="75">
                  <c:v>2772</c:v>
                </c:pt>
                <c:pt idx="77">
                  <c:v>2354</c:v>
                </c:pt>
                <c:pt idx="81">
                  <c:v>2106</c:v>
                </c:pt>
                <c:pt idx="85">
                  <c:v>2114</c:v>
                </c:pt>
                <c:pt idx="89">
                  <c:v>2030</c:v>
                </c:pt>
                <c:pt idx="93">
                  <c:v>2025</c:v>
                </c:pt>
                <c:pt idx="96">
                  <c:v>2134</c:v>
                </c:pt>
                <c:pt idx="99">
                  <c:v>2350</c:v>
                </c:pt>
                <c:pt idx="102">
                  <c:v>2262</c:v>
                </c:pt>
                <c:pt idx="105">
                  <c:v>1999</c:v>
                </c:pt>
                <c:pt idx="108">
                  <c:v>1886</c:v>
                </c:pt>
                <c:pt idx="111">
                  <c:v>1818</c:v>
                </c:pt>
                <c:pt idx="114">
                  <c:v>1785</c:v>
                </c:pt>
                <c:pt idx="118">
                  <c:v>2034</c:v>
                </c:pt>
                <c:pt idx="122">
                  <c:v>2247</c:v>
                </c:pt>
                <c:pt idx="126">
                  <c:v>1974</c:v>
                </c:pt>
                <c:pt idx="130">
                  <c:v>1705</c:v>
                </c:pt>
                <c:pt idx="135">
                  <c:v>1800</c:v>
                </c:pt>
                <c:pt idx="138">
                  <c:v>1810</c:v>
                </c:pt>
                <c:pt idx="141">
                  <c:v>4064</c:v>
                </c:pt>
                <c:pt idx="143">
                  <c:v>1759</c:v>
                </c:pt>
                <c:pt idx="149">
                  <c:v>1965</c:v>
                </c:pt>
                <c:pt idx="151">
                  <c:v>1717</c:v>
                </c:pt>
              </c:numCache>
            </c:numRef>
          </c:val>
          <c:extLst>
            <c:ext xmlns:c16="http://schemas.microsoft.com/office/drawing/2014/chart" uri="{C3380CC4-5D6E-409C-BE32-E72D297353CC}">
              <c16:uniqueId val="{00000003-BB30-452D-872A-B86F5F114626}"/>
            </c:ext>
          </c:extLst>
        </c:ser>
        <c:ser>
          <c:idx val="4"/>
          <c:order val="4"/>
          <c:tx>
            <c:strRef>
              <c:f>Time_To_Close_Charts!$F$3:$F$4</c:f>
              <c:strCache>
                <c:ptCount val="1"/>
                <c:pt idx="0">
                  <c:v>2020</c:v>
                </c:pt>
              </c:strCache>
            </c:strRef>
          </c:tx>
          <c:spPr>
            <a:solidFill>
              <a:schemeClr val="accent5"/>
            </a:solidFill>
            <a:ln>
              <a:noFill/>
            </a:ln>
            <a:effectLst/>
          </c:spPr>
          <c:invertIfNegative val="0"/>
          <c:cat>
            <c:multiLvlStrRef>
              <c:f>Time_To_Close_Charts!$A$5:$A$224</c:f>
              <c:multiLvlStrCache>
                <c:ptCount val="154"/>
                <c:lvl>
                  <c:pt idx="0">
                    <c:v>Noise - Residential</c:v>
                  </c:pt>
                  <c:pt idx="1">
                    <c:v>HEAT/HOT WATER</c:v>
                  </c:pt>
                  <c:pt idx="2">
                    <c:v>Noise - Residential</c:v>
                  </c:pt>
                  <c:pt idx="3">
                    <c:v>HEAT/HOT WATER</c:v>
                  </c:pt>
                  <c:pt idx="4">
                    <c:v>HEAT/HOT WATER</c:v>
                  </c:pt>
                  <c:pt idx="5">
                    <c:v>HEAT/HOT WATER</c:v>
                  </c:pt>
                  <c:pt idx="6">
                    <c:v>Request Large Bulky Item Collection</c:v>
                  </c:pt>
                  <c:pt idx="7">
                    <c:v>HEAT/HOT WATER</c:v>
                  </c:pt>
                  <c:pt idx="8">
                    <c:v>Request Large Bulky Item Collection</c:v>
                  </c:pt>
                  <c:pt idx="9">
                    <c:v>HEAT/HOT WATER</c:v>
                  </c:pt>
                  <c:pt idx="10">
                    <c:v>Request Large Bulky Item Collection</c:v>
                  </c:pt>
                  <c:pt idx="11">
                    <c:v>Noise</c:v>
                  </c:pt>
                  <c:pt idx="12">
                    <c:v>Request Large Bulky Item Collection</c:v>
                  </c:pt>
                  <c:pt idx="13">
                    <c:v>HEAT/HOT WATER</c:v>
                  </c:pt>
                  <c:pt idx="14">
                    <c:v>Request Large Bulky Item Collection</c:v>
                  </c:pt>
                  <c:pt idx="15">
                    <c:v>Sidewalk Condition</c:v>
                  </c:pt>
                  <c:pt idx="16">
                    <c:v>Sidewalk Condition</c:v>
                  </c:pt>
                  <c:pt idx="17">
                    <c:v>UNSANITARY CONDITION</c:v>
                  </c:pt>
                  <c:pt idx="18">
                    <c:v>Sidewalk Condition</c:v>
                  </c:pt>
                  <c:pt idx="19">
                    <c:v>UNSANITARY CONDITION</c:v>
                  </c:pt>
                  <c:pt idx="20">
                    <c:v>Broken Parking Meter</c:v>
                  </c:pt>
                  <c:pt idx="21">
                    <c:v>UNSANITARY CONDITION</c:v>
                  </c:pt>
                  <c:pt idx="22">
                    <c:v>Broken Parking Meter</c:v>
                  </c:pt>
                  <c:pt idx="23">
                    <c:v>UNSANITARY CONDITION</c:v>
                  </c:pt>
                  <c:pt idx="24">
                    <c:v>UNSANITARY CONDITION</c:v>
                  </c:pt>
                  <c:pt idx="25">
                    <c:v>UNSANITARY CONDITION</c:v>
                  </c:pt>
                  <c:pt idx="26">
                    <c:v>UNSANITARY CONDITION</c:v>
                  </c:pt>
                  <c:pt idx="27">
                    <c:v>Consumer Complaint</c:v>
                  </c:pt>
                  <c:pt idx="28">
                    <c:v>UNSANITARY CONDITION</c:v>
                  </c:pt>
                  <c:pt idx="29">
                    <c:v>UNSANITARY CONDITION</c:v>
                  </c:pt>
                  <c:pt idx="30">
                    <c:v>UNSANITARY CONDITION</c:v>
                  </c:pt>
                  <c:pt idx="31">
                    <c:v>UNSANITARY CONDITION</c:v>
                  </c:pt>
                  <c:pt idx="32">
                    <c:v>UNSANITARY CONDITION</c:v>
                  </c:pt>
                  <c:pt idx="33">
                    <c:v>Sidewalk Condition</c:v>
                  </c:pt>
                  <c:pt idx="34">
                    <c:v>UNSANITARY CONDITION</c:v>
                  </c:pt>
                  <c:pt idx="35">
                    <c:v>Sidewalk Condition</c:v>
                  </c:pt>
                  <c:pt idx="36">
                    <c:v>UNSANITARY CONDITION</c:v>
                  </c:pt>
                  <c:pt idx="37">
                    <c:v>UNSANITARY CONDITION</c:v>
                  </c:pt>
                  <c:pt idx="38">
                    <c:v>UNSANITARY CONDITION</c:v>
                  </c:pt>
                  <c:pt idx="39">
                    <c:v>UNSANITARY CONDITION</c:v>
                  </c:pt>
                  <c:pt idx="40">
                    <c:v>Sidewalk Condition</c:v>
                  </c:pt>
                  <c:pt idx="41">
                    <c:v>UNSANITARY CONDITION</c:v>
                  </c:pt>
                  <c:pt idx="42">
                    <c:v>General Construction/Plumbing</c:v>
                  </c:pt>
                  <c:pt idx="43">
                    <c:v>Sidewalk Condition</c:v>
                  </c:pt>
                  <c:pt idx="44">
                    <c:v>UNSANITARY CONDITION</c:v>
                  </c:pt>
                  <c:pt idx="45">
                    <c:v>Sidewalk Condition</c:v>
                  </c:pt>
                  <c:pt idx="46">
                    <c:v>UNSANITARY CONDITION</c:v>
                  </c:pt>
                  <c:pt idx="47">
                    <c:v>Sidewalk Condition</c:v>
                  </c:pt>
                  <c:pt idx="48">
                    <c:v>UNSANITARY CONDITION</c:v>
                  </c:pt>
                  <c:pt idx="49">
                    <c:v>Sidewalk Condition</c:v>
                  </c:pt>
                  <c:pt idx="50">
                    <c:v>UNSANITARY CONDITION</c:v>
                  </c:pt>
                  <c:pt idx="51">
                    <c:v>Sidewalk Condition</c:v>
                  </c:pt>
                  <c:pt idx="52">
                    <c:v>UNSANITARY CONDITION</c:v>
                  </c:pt>
                  <c:pt idx="53">
                    <c:v>UNSANITARY CONDITION</c:v>
                  </c:pt>
                  <c:pt idx="54">
                    <c:v>UNSANITARY CONDITION</c:v>
                  </c:pt>
                  <c:pt idx="55">
                    <c:v>General Construction/Plumbing</c:v>
                  </c:pt>
                  <c:pt idx="56">
                    <c:v>UNSANITARY CONDITION</c:v>
                  </c:pt>
                  <c:pt idx="57">
                    <c:v>Sidewalk Condition</c:v>
                  </c:pt>
                  <c:pt idx="58">
                    <c:v>UNSANITARY CONDITION</c:v>
                  </c:pt>
                  <c:pt idx="59">
                    <c:v>Building/Use</c:v>
                  </c:pt>
                  <c:pt idx="60">
                    <c:v>Sidewalk Condition</c:v>
                  </c:pt>
                  <c:pt idx="61">
                    <c:v>UNSANITARY CONDITION</c:v>
                  </c:pt>
                  <c:pt idx="62">
                    <c:v>Elevator</c:v>
                  </c:pt>
                  <c:pt idx="63">
                    <c:v>UNSANITARY CONDITION</c:v>
                  </c:pt>
                  <c:pt idx="64">
                    <c:v>Elevator</c:v>
                  </c:pt>
                  <c:pt idx="65">
                    <c:v>UNSANITARY CONDITION</c:v>
                  </c:pt>
                  <c:pt idx="66">
                    <c:v>Elevator</c:v>
                  </c:pt>
                  <c:pt idx="67">
                    <c:v>UNSANITARY CONDITION</c:v>
                  </c:pt>
                  <c:pt idx="68">
                    <c:v>Elevator</c:v>
                  </c:pt>
                  <c:pt idx="69">
                    <c:v>General Construction/Plumbing</c:v>
                  </c:pt>
                  <c:pt idx="70">
                    <c:v>UNSANITARY CONDITION</c:v>
                  </c:pt>
                  <c:pt idx="71">
                    <c:v>Elevator</c:v>
                  </c:pt>
                  <c:pt idx="72">
                    <c:v>General Construction/Plumbing</c:v>
                  </c:pt>
                  <c:pt idx="73">
                    <c:v>UNSANITARY CONDITION</c:v>
                  </c:pt>
                  <c:pt idx="74">
                    <c:v>Elevator</c:v>
                  </c:pt>
                  <c:pt idx="75">
                    <c:v>General Construction/Plumbing</c:v>
                  </c:pt>
                  <c:pt idx="76">
                    <c:v>UNSANITARY CONDITION</c:v>
                  </c:pt>
                  <c:pt idx="77">
                    <c:v>Elevator</c:v>
                  </c:pt>
                  <c:pt idx="78">
                    <c:v>General Construction/Plumbing</c:v>
                  </c:pt>
                  <c:pt idx="79">
                    <c:v>Taxi Complaint</c:v>
                  </c:pt>
                  <c:pt idx="80">
                    <c:v>UNSANITARY CONDITION</c:v>
                  </c:pt>
                  <c:pt idx="81">
                    <c:v>Elevator</c:v>
                  </c:pt>
                  <c:pt idx="82">
                    <c:v>General Construction/Plumbing</c:v>
                  </c:pt>
                  <c:pt idx="83">
                    <c:v>Taxi Complaint</c:v>
                  </c:pt>
                  <c:pt idx="84">
                    <c:v>UNSANITARY CONDITION</c:v>
                  </c:pt>
                  <c:pt idx="85">
                    <c:v>Elevator</c:v>
                  </c:pt>
                  <c:pt idx="86">
                    <c:v>General Construction/Plumbing</c:v>
                  </c:pt>
                  <c:pt idx="87">
                    <c:v>Taxi Complaint</c:v>
                  </c:pt>
                  <c:pt idx="88">
                    <c:v>UNSANITARY CONDITION</c:v>
                  </c:pt>
                  <c:pt idx="89">
                    <c:v>Elevator</c:v>
                  </c:pt>
                  <c:pt idx="90">
                    <c:v>General Construction/Plumbing</c:v>
                  </c:pt>
                  <c:pt idx="91">
                    <c:v>Taxi Complaint</c:v>
                  </c:pt>
                  <c:pt idx="92">
                    <c:v>UNSANITARY CONDITION</c:v>
                  </c:pt>
                  <c:pt idx="93">
                    <c:v>Elevator</c:v>
                  </c:pt>
                  <c:pt idx="94">
                    <c:v>General Construction/Plumbing</c:v>
                  </c:pt>
                  <c:pt idx="95">
                    <c:v>Taxi Complaint</c:v>
                  </c:pt>
                  <c:pt idx="96">
                    <c:v>Elevator</c:v>
                  </c:pt>
                  <c:pt idx="97">
                    <c:v>General Construction/Plumbing</c:v>
                  </c:pt>
                  <c:pt idx="98">
                    <c:v>Taxi Complaint</c:v>
                  </c:pt>
                  <c:pt idx="99">
                    <c:v>Elevator</c:v>
                  </c:pt>
                  <c:pt idx="100">
                    <c:v>General Construction/Plumbing</c:v>
                  </c:pt>
                  <c:pt idx="101">
                    <c:v>Taxi Complaint</c:v>
                  </c:pt>
                  <c:pt idx="102">
                    <c:v>Elevator</c:v>
                  </c:pt>
                  <c:pt idx="103">
                    <c:v>General Construction/Plumbing</c:v>
                  </c:pt>
                  <c:pt idx="104">
                    <c:v>UNSANITARY CONDITION</c:v>
                  </c:pt>
                  <c:pt idx="105">
                    <c:v>Elevator</c:v>
                  </c:pt>
                  <c:pt idx="106">
                    <c:v>General Construction/Plumbing</c:v>
                  </c:pt>
                  <c:pt idx="107">
                    <c:v>UNSANITARY CONDITION</c:v>
                  </c:pt>
                  <c:pt idx="108">
                    <c:v>Elevator</c:v>
                  </c:pt>
                  <c:pt idx="109">
                    <c:v>General Construction/Plumbing</c:v>
                  </c:pt>
                  <c:pt idx="110">
                    <c:v>Taxi Complaint</c:v>
                  </c:pt>
                  <c:pt idx="111">
                    <c:v>Elevator</c:v>
                  </c:pt>
                  <c:pt idx="112">
                    <c:v>General Construction/Plumbing</c:v>
                  </c:pt>
                  <c:pt idx="113">
                    <c:v>Taxi Complaint</c:v>
                  </c:pt>
                  <c:pt idx="114">
                    <c:v>Elevator</c:v>
                  </c:pt>
                  <c:pt idx="115">
                    <c:v>General Construction/Plumbing</c:v>
                  </c:pt>
                  <c:pt idx="116">
                    <c:v>Root/Sewer/Sidewalk Condition</c:v>
                  </c:pt>
                  <c:pt idx="117">
                    <c:v>UNSANITARY CONDITION</c:v>
                  </c:pt>
                  <c:pt idx="118">
                    <c:v>Elevator</c:v>
                  </c:pt>
                  <c:pt idx="119">
                    <c:v>General Construction/Plumbing</c:v>
                  </c:pt>
                  <c:pt idx="120">
                    <c:v>Taxi Complaint</c:v>
                  </c:pt>
                  <c:pt idx="121">
                    <c:v>UNSANITARY CONDITION</c:v>
                  </c:pt>
                  <c:pt idx="122">
                    <c:v>Elevator</c:v>
                  </c:pt>
                  <c:pt idx="123">
                    <c:v>For Hire Vehicle Complaint</c:v>
                  </c:pt>
                  <c:pt idx="124">
                    <c:v>General Construction/Plumbing</c:v>
                  </c:pt>
                  <c:pt idx="125">
                    <c:v>UNSANITARY CONDITION</c:v>
                  </c:pt>
                  <c:pt idx="126">
                    <c:v>Elevator</c:v>
                  </c:pt>
                  <c:pt idx="127">
                    <c:v>General Construction/Plumbing</c:v>
                  </c:pt>
                  <c:pt idx="128">
                    <c:v>Taxi Complaint</c:v>
                  </c:pt>
                  <c:pt idx="129">
                    <c:v>UNSANITARY CONDITION</c:v>
                  </c:pt>
                  <c:pt idx="130">
                    <c:v>Elevator</c:v>
                  </c:pt>
                  <c:pt idx="131">
                    <c:v>General Construction/Plumbing</c:v>
                  </c:pt>
                  <c:pt idx="132">
                    <c:v>Taxi Complaint</c:v>
                  </c:pt>
                  <c:pt idx="133">
                    <c:v>UNSANITARY CONDITION</c:v>
                  </c:pt>
                  <c:pt idx="134">
                    <c:v>Building/Use</c:v>
                  </c:pt>
                  <c:pt idx="135">
                    <c:v>Elevator</c:v>
                  </c:pt>
                  <c:pt idx="136">
                    <c:v>General Construction/Plumbing</c:v>
                  </c:pt>
                  <c:pt idx="137">
                    <c:v>UNSANITARY CONDITION</c:v>
                  </c:pt>
                  <c:pt idx="138">
                    <c:v>Elevator</c:v>
                  </c:pt>
                  <c:pt idx="139">
                    <c:v>Food Establishment</c:v>
                  </c:pt>
                  <c:pt idx="140">
                    <c:v>Taxi Complaint</c:v>
                  </c:pt>
                  <c:pt idx="141">
                    <c:v>Food Establishment</c:v>
                  </c:pt>
                  <c:pt idx="142">
                    <c:v>Taxi Complaint</c:v>
                  </c:pt>
                  <c:pt idx="143">
                    <c:v>Elevator</c:v>
                  </c:pt>
                  <c:pt idx="144">
                    <c:v>General Construction/Plumbing</c:v>
                  </c:pt>
                  <c:pt idx="145">
                    <c:v>Graffiti</c:v>
                  </c:pt>
                  <c:pt idx="146">
                    <c:v>UNSANITARY CONDITION</c:v>
                  </c:pt>
                  <c:pt idx="147">
                    <c:v>Building/Use</c:v>
                  </c:pt>
                  <c:pt idx="148">
                    <c:v>General Construction/Plumbing</c:v>
                  </c:pt>
                  <c:pt idx="149">
                    <c:v>New Tree Request</c:v>
                  </c:pt>
                  <c:pt idx="150">
                    <c:v>UNSANITARY CONDITION</c:v>
                  </c:pt>
                  <c:pt idx="151">
                    <c:v>General Construction/Plumbing</c:v>
                  </c:pt>
                  <c:pt idx="152">
                    <c:v>Taxi Complaint</c:v>
                  </c:pt>
                  <c:pt idx="153">
                    <c:v>UNSANITARY CONDITION</c:v>
                  </c:pt>
                </c:lvl>
                <c:lvl>
                  <c:pt idx="0">
                    <c:v>0</c:v>
                  </c:pt>
                  <c:pt idx="1">
                    <c:v>1</c:v>
                  </c:pt>
                  <c:pt idx="3">
                    <c:v>2</c:v>
                  </c:pt>
                  <c:pt idx="4">
                    <c:v>3</c:v>
                  </c:pt>
                  <c:pt idx="5">
                    <c:v>4</c:v>
                  </c:pt>
                  <c:pt idx="7">
                    <c:v>5</c:v>
                  </c:pt>
                  <c:pt idx="9">
                    <c:v>6</c:v>
                  </c:pt>
                  <c:pt idx="11">
                    <c:v>7</c:v>
                  </c:pt>
                  <c:pt idx="13">
                    <c:v>8</c:v>
                  </c:pt>
                  <c:pt idx="16">
                    <c:v>9</c:v>
                  </c:pt>
                  <c:pt idx="18">
                    <c:v>10</c:v>
                  </c:pt>
                  <c:pt idx="20">
                    <c:v>11</c:v>
                  </c:pt>
                  <c:pt idx="22">
                    <c:v>12</c:v>
                  </c:pt>
                  <c:pt idx="24">
                    <c:v>13</c:v>
                  </c:pt>
                  <c:pt idx="25">
                    <c:v>14</c:v>
                  </c:pt>
                  <c:pt idx="26">
                    <c:v>15</c:v>
                  </c:pt>
                  <c:pt idx="27">
                    <c:v>16</c:v>
                  </c:pt>
                  <c:pt idx="29">
                    <c:v>17</c:v>
                  </c:pt>
                  <c:pt idx="30">
                    <c:v>18</c:v>
                  </c:pt>
                  <c:pt idx="31">
                    <c:v>19</c:v>
                  </c:pt>
                  <c:pt idx="32">
                    <c:v>20</c:v>
                  </c:pt>
                  <c:pt idx="33">
                    <c:v>21</c:v>
                  </c:pt>
                  <c:pt idx="35">
                    <c:v>22</c:v>
                  </c:pt>
                  <c:pt idx="37">
                    <c:v>23</c:v>
                  </c:pt>
                  <c:pt idx="38">
                    <c:v>24</c:v>
                  </c:pt>
                  <c:pt idx="39">
                    <c:v>25</c:v>
                  </c:pt>
                  <c:pt idx="40">
                    <c:v>26</c:v>
                  </c:pt>
                  <c:pt idx="42">
                    <c:v>27</c:v>
                  </c:pt>
                  <c:pt idx="45">
                    <c:v>28</c:v>
                  </c:pt>
                  <c:pt idx="47">
                    <c:v>29</c:v>
                  </c:pt>
                  <c:pt idx="49">
                    <c:v>30</c:v>
                  </c:pt>
                  <c:pt idx="51">
                    <c:v>31</c:v>
                  </c:pt>
                  <c:pt idx="53">
                    <c:v>32</c:v>
                  </c:pt>
                  <c:pt idx="54">
                    <c:v>33</c:v>
                  </c:pt>
                  <c:pt idx="55">
                    <c:v>34</c:v>
                  </c:pt>
                  <c:pt idx="57">
                    <c:v>35</c:v>
                  </c:pt>
                  <c:pt idx="59">
                    <c:v>36</c:v>
                  </c:pt>
                  <c:pt idx="62">
                    <c:v>37</c:v>
                  </c:pt>
                  <c:pt idx="64">
                    <c:v>38</c:v>
                  </c:pt>
                  <c:pt idx="66">
                    <c:v>39</c:v>
                  </c:pt>
                  <c:pt idx="68">
                    <c:v>40</c:v>
                  </c:pt>
                  <c:pt idx="71">
                    <c:v>41</c:v>
                  </c:pt>
                  <c:pt idx="74">
                    <c:v>42</c:v>
                  </c:pt>
                  <c:pt idx="77">
                    <c:v>43</c:v>
                  </c:pt>
                  <c:pt idx="81">
                    <c:v>44</c:v>
                  </c:pt>
                  <c:pt idx="85">
                    <c:v>45</c:v>
                  </c:pt>
                  <c:pt idx="89">
                    <c:v>46</c:v>
                  </c:pt>
                  <c:pt idx="93">
                    <c:v>47</c:v>
                  </c:pt>
                  <c:pt idx="96">
                    <c:v>48</c:v>
                  </c:pt>
                  <c:pt idx="99">
                    <c:v>49</c:v>
                  </c:pt>
                  <c:pt idx="102">
                    <c:v>50</c:v>
                  </c:pt>
                  <c:pt idx="105">
                    <c:v>51</c:v>
                  </c:pt>
                  <c:pt idx="108">
                    <c:v>52</c:v>
                  </c:pt>
                  <c:pt idx="111">
                    <c:v>53</c:v>
                  </c:pt>
                  <c:pt idx="114">
                    <c:v>54</c:v>
                  </c:pt>
                  <c:pt idx="118">
                    <c:v>55</c:v>
                  </c:pt>
                  <c:pt idx="122">
                    <c:v>56</c:v>
                  </c:pt>
                  <c:pt idx="126">
                    <c:v>57</c:v>
                  </c:pt>
                  <c:pt idx="130">
                    <c:v>58</c:v>
                  </c:pt>
                  <c:pt idx="134">
                    <c:v>59</c:v>
                  </c:pt>
                  <c:pt idx="138">
                    <c:v>60</c:v>
                  </c:pt>
                  <c:pt idx="141">
                    <c:v>61</c:v>
                  </c:pt>
                  <c:pt idx="143">
                    <c:v>62</c:v>
                  </c:pt>
                  <c:pt idx="147">
                    <c:v>63</c:v>
                  </c:pt>
                  <c:pt idx="151">
                    <c:v>64</c:v>
                  </c:pt>
                </c:lvl>
              </c:multiLvlStrCache>
            </c:multiLvlStrRef>
          </c:cat>
          <c:val>
            <c:numRef>
              <c:f>Time_To_Close_Charts!$F$5:$F$224</c:f>
              <c:numCache>
                <c:formatCode>General</c:formatCode>
                <c:ptCount val="154"/>
                <c:pt idx="0">
                  <c:v>248515</c:v>
                </c:pt>
                <c:pt idx="1">
                  <c:v>122679</c:v>
                </c:pt>
                <c:pt idx="3">
                  <c:v>39376</c:v>
                </c:pt>
                <c:pt idx="4">
                  <c:v>26428</c:v>
                </c:pt>
                <c:pt idx="5">
                  <c:v>15304</c:v>
                </c:pt>
                <c:pt idx="7">
                  <c:v>9601</c:v>
                </c:pt>
                <c:pt idx="9">
                  <c:v>7419</c:v>
                </c:pt>
                <c:pt idx="11">
                  <c:v>6468</c:v>
                </c:pt>
                <c:pt idx="15">
                  <c:v>4381</c:v>
                </c:pt>
                <c:pt idx="16">
                  <c:v>3212</c:v>
                </c:pt>
                <c:pt idx="18">
                  <c:v>2802</c:v>
                </c:pt>
                <c:pt idx="20">
                  <c:v>2445</c:v>
                </c:pt>
                <c:pt idx="22">
                  <c:v>2592</c:v>
                </c:pt>
                <c:pt idx="24">
                  <c:v>2088</c:v>
                </c:pt>
                <c:pt idx="25">
                  <c:v>2162</c:v>
                </c:pt>
                <c:pt idx="26">
                  <c:v>1790</c:v>
                </c:pt>
                <c:pt idx="28">
                  <c:v>1653</c:v>
                </c:pt>
                <c:pt idx="29">
                  <c:v>1622</c:v>
                </c:pt>
                <c:pt idx="30">
                  <c:v>1438</c:v>
                </c:pt>
                <c:pt idx="31">
                  <c:v>1261</c:v>
                </c:pt>
                <c:pt idx="32">
                  <c:v>1198</c:v>
                </c:pt>
                <c:pt idx="34">
                  <c:v>1079</c:v>
                </c:pt>
                <c:pt idx="36">
                  <c:v>816</c:v>
                </c:pt>
                <c:pt idx="37">
                  <c:v>753</c:v>
                </c:pt>
                <c:pt idx="38">
                  <c:v>768</c:v>
                </c:pt>
                <c:pt idx="39">
                  <c:v>641</c:v>
                </c:pt>
                <c:pt idx="41">
                  <c:v>570</c:v>
                </c:pt>
                <c:pt idx="42">
                  <c:v>595</c:v>
                </c:pt>
                <c:pt idx="46">
                  <c:v>650</c:v>
                </c:pt>
                <c:pt idx="48">
                  <c:v>530</c:v>
                </c:pt>
                <c:pt idx="50">
                  <c:v>515</c:v>
                </c:pt>
                <c:pt idx="52">
                  <c:v>502</c:v>
                </c:pt>
                <c:pt idx="53">
                  <c:v>419</c:v>
                </c:pt>
                <c:pt idx="54">
                  <c:v>412</c:v>
                </c:pt>
                <c:pt idx="55">
                  <c:v>437</c:v>
                </c:pt>
                <c:pt idx="57">
                  <c:v>429</c:v>
                </c:pt>
                <c:pt idx="59">
                  <c:v>402</c:v>
                </c:pt>
                <c:pt idx="62">
                  <c:v>321</c:v>
                </c:pt>
                <c:pt idx="64">
                  <c:v>311</c:v>
                </c:pt>
                <c:pt idx="66">
                  <c:v>338</c:v>
                </c:pt>
                <c:pt idx="68">
                  <c:v>331</c:v>
                </c:pt>
                <c:pt idx="71">
                  <c:v>339</c:v>
                </c:pt>
                <c:pt idx="74">
                  <c:v>344</c:v>
                </c:pt>
                <c:pt idx="77">
                  <c:v>349</c:v>
                </c:pt>
                <c:pt idx="81">
                  <c:v>266</c:v>
                </c:pt>
                <c:pt idx="85">
                  <c:v>265</c:v>
                </c:pt>
                <c:pt idx="89">
                  <c:v>260</c:v>
                </c:pt>
                <c:pt idx="93">
                  <c:v>270</c:v>
                </c:pt>
                <c:pt idx="96">
                  <c:v>296</c:v>
                </c:pt>
                <c:pt idx="99">
                  <c:v>271</c:v>
                </c:pt>
                <c:pt idx="102">
                  <c:v>227</c:v>
                </c:pt>
                <c:pt idx="105">
                  <c:v>220</c:v>
                </c:pt>
                <c:pt idx="108">
                  <c:v>207</c:v>
                </c:pt>
                <c:pt idx="113">
                  <c:v>170</c:v>
                </c:pt>
                <c:pt idx="116">
                  <c:v>202</c:v>
                </c:pt>
                <c:pt idx="120">
                  <c:v>162</c:v>
                </c:pt>
                <c:pt idx="123">
                  <c:v>169</c:v>
                </c:pt>
                <c:pt idx="128">
                  <c:v>137</c:v>
                </c:pt>
                <c:pt idx="132">
                  <c:v>155</c:v>
                </c:pt>
                <c:pt idx="134">
                  <c:v>148</c:v>
                </c:pt>
                <c:pt idx="140">
                  <c:v>114</c:v>
                </c:pt>
                <c:pt idx="142">
                  <c:v>127</c:v>
                </c:pt>
                <c:pt idx="144">
                  <c:v>95</c:v>
                </c:pt>
                <c:pt idx="147">
                  <c:v>101</c:v>
                </c:pt>
                <c:pt idx="152">
                  <c:v>94</c:v>
                </c:pt>
              </c:numCache>
            </c:numRef>
          </c:val>
          <c:extLst>
            <c:ext xmlns:c16="http://schemas.microsoft.com/office/drawing/2014/chart" uri="{C3380CC4-5D6E-409C-BE32-E72D297353CC}">
              <c16:uniqueId val="{00000004-BB30-452D-872A-B86F5F114626}"/>
            </c:ext>
          </c:extLst>
        </c:ser>
        <c:dLbls>
          <c:showLegendKey val="0"/>
          <c:showVal val="0"/>
          <c:showCatName val="0"/>
          <c:showSerName val="0"/>
          <c:showPercent val="0"/>
          <c:showBubbleSize val="0"/>
        </c:dLbls>
        <c:gapWidth val="219"/>
        <c:overlap val="-27"/>
        <c:axId val="1300576128"/>
        <c:axId val="1300574880"/>
      </c:barChart>
      <c:catAx>
        <c:axId val="130057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Time to Close</a:t>
                </a:r>
                <a:r>
                  <a:rPr lang="en-US" b="1" baseline="0">
                    <a:solidFill>
                      <a:sysClr val="windowText" lastClr="000000"/>
                    </a:solidFill>
                  </a:rPr>
                  <a:t> (Days)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74880"/>
        <c:crosses val="autoZero"/>
        <c:auto val="1"/>
        <c:lblAlgn val="ctr"/>
        <c:lblOffset val="100"/>
        <c:noMultiLvlLbl val="0"/>
      </c:catAx>
      <c:valAx>
        <c:axId val="130057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7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Analysis.xlsx]Time_To_Close_Charts!PivotTable23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Time</a:t>
            </a:r>
            <a:r>
              <a:rPr lang="en-US" sz="1800" b="1" baseline="0">
                <a:solidFill>
                  <a:sysClr val="windowText" lastClr="000000"/>
                </a:solidFill>
              </a:rPr>
              <a:t> to Close (Hours) - Most Common Request Type</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Time_To_Close_Charts!$B$226:$B$227</c:f>
              <c:strCache>
                <c:ptCount val="1"/>
                <c:pt idx="0">
                  <c:v>2016</c:v>
                </c:pt>
              </c:strCache>
            </c:strRef>
          </c:tx>
          <c:spPr>
            <a:solidFill>
              <a:schemeClr val="accent1"/>
            </a:solidFill>
            <a:ln>
              <a:noFill/>
            </a:ln>
            <a:effectLst/>
          </c:spPr>
          <c:invertIfNegative val="0"/>
          <c:cat>
            <c:multiLvlStrRef>
              <c:f>Time_To_Close_Charts!$A$228:$A$283</c:f>
              <c:multiLvlStrCache>
                <c:ptCount val="31"/>
                <c:lvl>
                  <c:pt idx="0">
                    <c:v>Street Light Condition</c:v>
                  </c:pt>
                  <c:pt idx="1">
                    <c:v>Noise - Residential</c:v>
                  </c:pt>
                  <c:pt idx="2">
                    <c:v>Noise - Residential</c:v>
                  </c:pt>
                  <c:pt idx="3">
                    <c:v>Noise - Residential</c:v>
                  </c:pt>
                  <c:pt idx="4">
                    <c:v>Noise - Residential</c:v>
                  </c:pt>
                  <c:pt idx="5">
                    <c:v>Illegal Parking</c:v>
                  </c:pt>
                  <c:pt idx="6">
                    <c:v>Noise - Residential</c:v>
                  </c:pt>
                  <c:pt idx="7">
                    <c:v>HEAT/HOT WATER</c:v>
                  </c:pt>
                  <c:pt idx="8">
                    <c:v>Illegal Parking</c:v>
                  </c:pt>
                  <c:pt idx="9">
                    <c:v>Noise - Residential</c:v>
                  </c:pt>
                  <c:pt idx="10">
                    <c:v>HEAT/HOT WATER</c:v>
                  </c:pt>
                  <c:pt idx="11">
                    <c:v>Noise - Residential</c:v>
                  </c:pt>
                  <c:pt idx="12">
                    <c:v>HEAT/HOT WATER</c:v>
                  </c:pt>
                  <c:pt idx="13">
                    <c:v>HEAT/HOT WATER</c:v>
                  </c:pt>
                  <c:pt idx="14">
                    <c:v>HEAT/HOT WATER</c:v>
                  </c:pt>
                  <c:pt idx="15">
                    <c:v>HEAT/HOT WATER</c:v>
                  </c:pt>
                  <c:pt idx="16">
                    <c:v>HEAT/HOT WATER</c:v>
                  </c:pt>
                  <c:pt idx="17">
                    <c:v>HEAT/HOT WATER</c:v>
                  </c:pt>
                  <c:pt idx="18">
                    <c:v>HEAT/HOT WATER</c:v>
                  </c:pt>
                  <c:pt idx="19">
                    <c:v>HEAT/HOT WATER</c:v>
                  </c:pt>
                  <c:pt idx="20">
                    <c:v>HEAT/HOT WATER</c:v>
                  </c:pt>
                  <c:pt idx="21">
                    <c:v>HEAT/HOT WATER</c:v>
                  </c:pt>
                  <c:pt idx="22">
                    <c:v>HEAT/HOT WATER</c:v>
                  </c:pt>
                  <c:pt idx="23">
                    <c:v>HEAT/HOT WATER</c:v>
                  </c:pt>
                  <c:pt idx="24">
                    <c:v>Noise</c:v>
                  </c:pt>
                  <c:pt idx="25">
                    <c:v>HEAT/HOT WATER</c:v>
                  </c:pt>
                  <c:pt idx="26">
                    <c:v>Noise</c:v>
                  </c:pt>
                  <c:pt idx="27">
                    <c:v>HEAT/HOT WATER</c:v>
                  </c:pt>
                  <c:pt idx="28">
                    <c:v>Noise</c:v>
                  </c:pt>
                  <c:pt idx="29">
                    <c:v>Noise</c:v>
                  </c:pt>
                  <c:pt idx="30">
                    <c:v>Noise</c:v>
                  </c:pt>
                </c:lvl>
                <c:lvl>
                  <c:pt idx="0">
                    <c:v>0</c:v>
                  </c:pt>
                  <c:pt idx="1">
                    <c:v>1</c:v>
                  </c:pt>
                  <c:pt idx="2">
                    <c:v>2</c:v>
                  </c:pt>
                  <c:pt idx="3">
                    <c:v>3</c:v>
                  </c:pt>
                  <c:pt idx="4">
                    <c:v>4</c:v>
                  </c:pt>
                  <c:pt idx="5">
                    <c:v>5</c:v>
                  </c:pt>
                  <c:pt idx="7">
                    <c:v>6</c:v>
                  </c:pt>
                  <c:pt idx="10">
                    <c:v>7</c:v>
                  </c:pt>
                  <c:pt idx="12">
                    <c:v>8</c:v>
                  </c:pt>
                  <c:pt idx="13">
                    <c:v>9</c:v>
                  </c:pt>
                  <c:pt idx="14">
                    <c:v>10</c:v>
                  </c:pt>
                  <c:pt idx="15">
                    <c:v>11</c:v>
                  </c:pt>
                  <c:pt idx="16">
                    <c:v>12</c:v>
                  </c:pt>
                  <c:pt idx="17">
                    <c:v>13</c:v>
                  </c:pt>
                  <c:pt idx="18">
                    <c:v>14</c:v>
                  </c:pt>
                  <c:pt idx="19">
                    <c:v>15</c:v>
                  </c:pt>
                  <c:pt idx="20">
                    <c:v>16</c:v>
                  </c:pt>
                  <c:pt idx="21">
                    <c:v>17</c:v>
                  </c:pt>
                  <c:pt idx="22">
                    <c:v>18</c:v>
                  </c:pt>
                  <c:pt idx="23">
                    <c:v>19</c:v>
                  </c:pt>
                  <c:pt idx="25">
                    <c:v>20</c:v>
                  </c:pt>
                  <c:pt idx="27">
                    <c:v>21</c:v>
                  </c:pt>
                  <c:pt idx="29">
                    <c:v>22</c:v>
                  </c:pt>
                  <c:pt idx="30">
                    <c:v>23</c:v>
                  </c:pt>
                </c:lvl>
              </c:multiLvlStrCache>
            </c:multiLvlStrRef>
          </c:cat>
          <c:val>
            <c:numRef>
              <c:f>Time_To_Close_Charts!$B$228:$B$283</c:f>
              <c:numCache>
                <c:formatCode>General</c:formatCode>
                <c:ptCount val="31"/>
                <c:pt idx="0">
                  <c:v>332313</c:v>
                </c:pt>
                <c:pt idx="1">
                  <c:v>244574</c:v>
                </c:pt>
                <c:pt idx="2">
                  <c:v>190030</c:v>
                </c:pt>
                <c:pt idx="3">
                  <c:v>142957</c:v>
                </c:pt>
                <c:pt idx="4">
                  <c:v>111792</c:v>
                </c:pt>
                <c:pt idx="6">
                  <c:v>79277</c:v>
                </c:pt>
                <c:pt idx="9">
                  <c:v>58880</c:v>
                </c:pt>
                <c:pt idx="11">
                  <c:v>44823</c:v>
                </c:pt>
                <c:pt idx="12">
                  <c:v>32956</c:v>
                </c:pt>
                <c:pt idx="13">
                  <c:v>24927</c:v>
                </c:pt>
                <c:pt idx="14">
                  <c:v>19377</c:v>
                </c:pt>
                <c:pt idx="15">
                  <c:v>15542</c:v>
                </c:pt>
                <c:pt idx="16">
                  <c:v>13002</c:v>
                </c:pt>
                <c:pt idx="17">
                  <c:v>8988</c:v>
                </c:pt>
                <c:pt idx="18">
                  <c:v>7557</c:v>
                </c:pt>
                <c:pt idx="19">
                  <c:v>6054</c:v>
                </c:pt>
                <c:pt idx="20">
                  <c:v>4953</c:v>
                </c:pt>
                <c:pt idx="21">
                  <c:v>2828</c:v>
                </c:pt>
                <c:pt idx="22">
                  <c:v>2098</c:v>
                </c:pt>
                <c:pt idx="24">
                  <c:v>1880</c:v>
                </c:pt>
                <c:pt idx="26">
                  <c:v>1947</c:v>
                </c:pt>
                <c:pt idx="28">
                  <c:v>1944</c:v>
                </c:pt>
                <c:pt idx="29">
                  <c:v>1252</c:v>
                </c:pt>
                <c:pt idx="30">
                  <c:v>502</c:v>
                </c:pt>
              </c:numCache>
            </c:numRef>
          </c:val>
          <c:extLst>
            <c:ext xmlns:c16="http://schemas.microsoft.com/office/drawing/2014/chart" uri="{C3380CC4-5D6E-409C-BE32-E72D297353CC}">
              <c16:uniqueId val="{00000000-972D-44A4-B633-3D77CF4C964B}"/>
            </c:ext>
          </c:extLst>
        </c:ser>
        <c:ser>
          <c:idx val="1"/>
          <c:order val="1"/>
          <c:tx>
            <c:strRef>
              <c:f>Time_To_Close_Charts!$C$226:$C$227</c:f>
              <c:strCache>
                <c:ptCount val="1"/>
                <c:pt idx="0">
                  <c:v>2017</c:v>
                </c:pt>
              </c:strCache>
            </c:strRef>
          </c:tx>
          <c:spPr>
            <a:solidFill>
              <a:schemeClr val="accent2"/>
            </a:solidFill>
            <a:ln>
              <a:noFill/>
            </a:ln>
            <a:effectLst/>
          </c:spPr>
          <c:invertIfNegative val="0"/>
          <c:cat>
            <c:multiLvlStrRef>
              <c:f>Time_To_Close_Charts!$A$228:$A$283</c:f>
              <c:multiLvlStrCache>
                <c:ptCount val="31"/>
                <c:lvl>
                  <c:pt idx="0">
                    <c:v>Street Light Condition</c:v>
                  </c:pt>
                  <c:pt idx="1">
                    <c:v>Noise - Residential</c:v>
                  </c:pt>
                  <c:pt idx="2">
                    <c:v>Noise - Residential</c:v>
                  </c:pt>
                  <c:pt idx="3">
                    <c:v>Noise - Residential</c:v>
                  </c:pt>
                  <c:pt idx="4">
                    <c:v>Noise - Residential</c:v>
                  </c:pt>
                  <c:pt idx="5">
                    <c:v>Illegal Parking</c:v>
                  </c:pt>
                  <c:pt idx="6">
                    <c:v>Noise - Residential</c:v>
                  </c:pt>
                  <c:pt idx="7">
                    <c:v>HEAT/HOT WATER</c:v>
                  </c:pt>
                  <c:pt idx="8">
                    <c:v>Illegal Parking</c:v>
                  </c:pt>
                  <c:pt idx="9">
                    <c:v>Noise - Residential</c:v>
                  </c:pt>
                  <c:pt idx="10">
                    <c:v>HEAT/HOT WATER</c:v>
                  </c:pt>
                  <c:pt idx="11">
                    <c:v>Noise - Residential</c:v>
                  </c:pt>
                  <c:pt idx="12">
                    <c:v>HEAT/HOT WATER</c:v>
                  </c:pt>
                  <c:pt idx="13">
                    <c:v>HEAT/HOT WATER</c:v>
                  </c:pt>
                  <c:pt idx="14">
                    <c:v>HEAT/HOT WATER</c:v>
                  </c:pt>
                  <c:pt idx="15">
                    <c:v>HEAT/HOT WATER</c:v>
                  </c:pt>
                  <c:pt idx="16">
                    <c:v>HEAT/HOT WATER</c:v>
                  </c:pt>
                  <c:pt idx="17">
                    <c:v>HEAT/HOT WATER</c:v>
                  </c:pt>
                  <c:pt idx="18">
                    <c:v>HEAT/HOT WATER</c:v>
                  </c:pt>
                  <c:pt idx="19">
                    <c:v>HEAT/HOT WATER</c:v>
                  </c:pt>
                  <c:pt idx="20">
                    <c:v>HEAT/HOT WATER</c:v>
                  </c:pt>
                  <c:pt idx="21">
                    <c:v>HEAT/HOT WATER</c:v>
                  </c:pt>
                  <c:pt idx="22">
                    <c:v>HEAT/HOT WATER</c:v>
                  </c:pt>
                  <c:pt idx="23">
                    <c:v>HEAT/HOT WATER</c:v>
                  </c:pt>
                  <c:pt idx="24">
                    <c:v>Noise</c:v>
                  </c:pt>
                  <c:pt idx="25">
                    <c:v>HEAT/HOT WATER</c:v>
                  </c:pt>
                  <c:pt idx="26">
                    <c:v>Noise</c:v>
                  </c:pt>
                  <c:pt idx="27">
                    <c:v>HEAT/HOT WATER</c:v>
                  </c:pt>
                  <c:pt idx="28">
                    <c:v>Noise</c:v>
                  </c:pt>
                  <c:pt idx="29">
                    <c:v>Noise</c:v>
                  </c:pt>
                  <c:pt idx="30">
                    <c:v>Noise</c:v>
                  </c:pt>
                </c:lvl>
                <c:lvl>
                  <c:pt idx="0">
                    <c:v>0</c:v>
                  </c:pt>
                  <c:pt idx="1">
                    <c:v>1</c:v>
                  </c:pt>
                  <c:pt idx="2">
                    <c:v>2</c:v>
                  </c:pt>
                  <c:pt idx="3">
                    <c:v>3</c:v>
                  </c:pt>
                  <c:pt idx="4">
                    <c:v>4</c:v>
                  </c:pt>
                  <c:pt idx="5">
                    <c:v>5</c:v>
                  </c:pt>
                  <c:pt idx="7">
                    <c:v>6</c:v>
                  </c:pt>
                  <c:pt idx="10">
                    <c:v>7</c:v>
                  </c:pt>
                  <c:pt idx="12">
                    <c:v>8</c:v>
                  </c:pt>
                  <c:pt idx="13">
                    <c:v>9</c:v>
                  </c:pt>
                  <c:pt idx="14">
                    <c:v>10</c:v>
                  </c:pt>
                  <c:pt idx="15">
                    <c:v>11</c:v>
                  </c:pt>
                  <c:pt idx="16">
                    <c:v>12</c:v>
                  </c:pt>
                  <c:pt idx="17">
                    <c:v>13</c:v>
                  </c:pt>
                  <c:pt idx="18">
                    <c:v>14</c:v>
                  </c:pt>
                  <c:pt idx="19">
                    <c:v>15</c:v>
                  </c:pt>
                  <c:pt idx="20">
                    <c:v>16</c:v>
                  </c:pt>
                  <c:pt idx="21">
                    <c:v>17</c:v>
                  </c:pt>
                  <c:pt idx="22">
                    <c:v>18</c:v>
                  </c:pt>
                  <c:pt idx="23">
                    <c:v>19</c:v>
                  </c:pt>
                  <c:pt idx="25">
                    <c:v>20</c:v>
                  </c:pt>
                  <c:pt idx="27">
                    <c:v>21</c:v>
                  </c:pt>
                  <c:pt idx="29">
                    <c:v>22</c:v>
                  </c:pt>
                  <c:pt idx="30">
                    <c:v>23</c:v>
                  </c:pt>
                </c:lvl>
              </c:multiLvlStrCache>
            </c:multiLvlStrRef>
          </c:cat>
          <c:val>
            <c:numRef>
              <c:f>Time_To_Close_Charts!$C$228:$C$283</c:f>
              <c:numCache>
                <c:formatCode>General</c:formatCode>
                <c:ptCount val="31"/>
                <c:pt idx="0">
                  <c:v>344491</c:v>
                </c:pt>
                <c:pt idx="1">
                  <c:v>269176</c:v>
                </c:pt>
                <c:pt idx="2">
                  <c:v>204398</c:v>
                </c:pt>
                <c:pt idx="3">
                  <c:v>149830</c:v>
                </c:pt>
                <c:pt idx="4">
                  <c:v>117054</c:v>
                </c:pt>
                <c:pt idx="6">
                  <c:v>82696</c:v>
                </c:pt>
                <c:pt idx="9">
                  <c:v>61020</c:v>
                </c:pt>
                <c:pt idx="10">
                  <c:v>45275</c:v>
                </c:pt>
                <c:pt idx="12">
                  <c:v>33539</c:v>
                </c:pt>
                <c:pt idx="13">
                  <c:v>26040</c:v>
                </c:pt>
                <c:pt idx="14">
                  <c:v>20605</c:v>
                </c:pt>
                <c:pt idx="15">
                  <c:v>16274</c:v>
                </c:pt>
                <c:pt idx="16">
                  <c:v>14027</c:v>
                </c:pt>
                <c:pt idx="17">
                  <c:v>9981</c:v>
                </c:pt>
                <c:pt idx="18">
                  <c:v>7942</c:v>
                </c:pt>
                <c:pt idx="19">
                  <c:v>6586</c:v>
                </c:pt>
                <c:pt idx="20">
                  <c:v>5278</c:v>
                </c:pt>
                <c:pt idx="21">
                  <c:v>2875</c:v>
                </c:pt>
                <c:pt idx="22">
                  <c:v>2319</c:v>
                </c:pt>
                <c:pt idx="24">
                  <c:v>2014</c:v>
                </c:pt>
                <c:pt idx="26">
                  <c:v>2153</c:v>
                </c:pt>
                <c:pt idx="28">
                  <c:v>1849</c:v>
                </c:pt>
                <c:pt idx="29">
                  <c:v>1291</c:v>
                </c:pt>
                <c:pt idx="30">
                  <c:v>563</c:v>
                </c:pt>
              </c:numCache>
            </c:numRef>
          </c:val>
          <c:extLst>
            <c:ext xmlns:c16="http://schemas.microsoft.com/office/drawing/2014/chart" uri="{C3380CC4-5D6E-409C-BE32-E72D297353CC}">
              <c16:uniqueId val="{00000012-972D-44A4-B633-3D77CF4C964B}"/>
            </c:ext>
          </c:extLst>
        </c:ser>
        <c:ser>
          <c:idx val="2"/>
          <c:order val="2"/>
          <c:tx>
            <c:strRef>
              <c:f>Time_To_Close_Charts!$D$226:$D$227</c:f>
              <c:strCache>
                <c:ptCount val="1"/>
                <c:pt idx="0">
                  <c:v>2018</c:v>
                </c:pt>
              </c:strCache>
            </c:strRef>
          </c:tx>
          <c:spPr>
            <a:solidFill>
              <a:schemeClr val="accent3"/>
            </a:solidFill>
            <a:ln>
              <a:noFill/>
            </a:ln>
            <a:effectLst/>
          </c:spPr>
          <c:invertIfNegative val="0"/>
          <c:cat>
            <c:multiLvlStrRef>
              <c:f>Time_To_Close_Charts!$A$228:$A$283</c:f>
              <c:multiLvlStrCache>
                <c:ptCount val="31"/>
                <c:lvl>
                  <c:pt idx="0">
                    <c:v>Street Light Condition</c:v>
                  </c:pt>
                  <c:pt idx="1">
                    <c:v>Noise - Residential</c:v>
                  </c:pt>
                  <c:pt idx="2">
                    <c:v>Noise - Residential</c:v>
                  </c:pt>
                  <c:pt idx="3">
                    <c:v>Noise - Residential</c:v>
                  </c:pt>
                  <c:pt idx="4">
                    <c:v>Noise - Residential</c:v>
                  </c:pt>
                  <c:pt idx="5">
                    <c:v>Illegal Parking</c:v>
                  </c:pt>
                  <c:pt idx="6">
                    <c:v>Noise - Residential</c:v>
                  </c:pt>
                  <c:pt idx="7">
                    <c:v>HEAT/HOT WATER</c:v>
                  </c:pt>
                  <c:pt idx="8">
                    <c:v>Illegal Parking</c:v>
                  </c:pt>
                  <c:pt idx="9">
                    <c:v>Noise - Residential</c:v>
                  </c:pt>
                  <c:pt idx="10">
                    <c:v>HEAT/HOT WATER</c:v>
                  </c:pt>
                  <c:pt idx="11">
                    <c:v>Noise - Residential</c:v>
                  </c:pt>
                  <c:pt idx="12">
                    <c:v>HEAT/HOT WATER</c:v>
                  </c:pt>
                  <c:pt idx="13">
                    <c:v>HEAT/HOT WATER</c:v>
                  </c:pt>
                  <c:pt idx="14">
                    <c:v>HEAT/HOT WATER</c:v>
                  </c:pt>
                  <c:pt idx="15">
                    <c:v>HEAT/HOT WATER</c:v>
                  </c:pt>
                  <c:pt idx="16">
                    <c:v>HEAT/HOT WATER</c:v>
                  </c:pt>
                  <c:pt idx="17">
                    <c:v>HEAT/HOT WATER</c:v>
                  </c:pt>
                  <c:pt idx="18">
                    <c:v>HEAT/HOT WATER</c:v>
                  </c:pt>
                  <c:pt idx="19">
                    <c:v>HEAT/HOT WATER</c:v>
                  </c:pt>
                  <c:pt idx="20">
                    <c:v>HEAT/HOT WATER</c:v>
                  </c:pt>
                  <c:pt idx="21">
                    <c:v>HEAT/HOT WATER</c:v>
                  </c:pt>
                  <c:pt idx="22">
                    <c:v>HEAT/HOT WATER</c:v>
                  </c:pt>
                  <c:pt idx="23">
                    <c:v>HEAT/HOT WATER</c:v>
                  </c:pt>
                  <c:pt idx="24">
                    <c:v>Noise</c:v>
                  </c:pt>
                  <c:pt idx="25">
                    <c:v>HEAT/HOT WATER</c:v>
                  </c:pt>
                  <c:pt idx="26">
                    <c:v>Noise</c:v>
                  </c:pt>
                  <c:pt idx="27">
                    <c:v>HEAT/HOT WATER</c:v>
                  </c:pt>
                  <c:pt idx="28">
                    <c:v>Noise</c:v>
                  </c:pt>
                  <c:pt idx="29">
                    <c:v>Noise</c:v>
                  </c:pt>
                  <c:pt idx="30">
                    <c:v>Noise</c:v>
                  </c:pt>
                </c:lvl>
                <c:lvl>
                  <c:pt idx="0">
                    <c:v>0</c:v>
                  </c:pt>
                  <c:pt idx="1">
                    <c:v>1</c:v>
                  </c:pt>
                  <c:pt idx="2">
                    <c:v>2</c:v>
                  </c:pt>
                  <c:pt idx="3">
                    <c:v>3</c:v>
                  </c:pt>
                  <c:pt idx="4">
                    <c:v>4</c:v>
                  </c:pt>
                  <c:pt idx="5">
                    <c:v>5</c:v>
                  </c:pt>
                  <c:pt idx="7">
                    <c:v>6</c:v>
                  </c:pt>
                  <c:pt idx="10">
                    <c:v>7</c:v>
                  </c:pt>
                  <c:pt idx="12">
                    <c:v>8</c:v>
                  </c:pt>
                  <c:pt idx="13">
                    <c:v>9</c:v>
                  </c:pt>
                  <c:pt idx="14">
                    <c:v>10</c:v>
                  </c:pt>
                  <c:pt idx="15">
                    <c:v>11</c:v>
                  </c:pt>
                  <c:pt idx="16">
                    <c:v>12</c:v>
                  </c:pt>
                  <c:pt idx="17">
                    <c:v>13</c:v>
                  </c:pt>
                  <c:pt idx="18">
                    <c:v>14</c:v>
                  </c:pt>
                  <c:pt idx="19">
                    <c:v>15</c:v>
                  </c:pt>
                  <c:pt idx="20">
                    <c:v>16</c:v>
                  </c:pt>
                  <c:pt idx="21">
                    <c:v>17</c:v>
                  </c:pt>
                  <c:pt idx="22">
                    <c:v>18</c:v>
                  </c:pt>
                  <c:pt idx="23">
                    <c:v>19</c:v>
                  </c:pt>
                  <c:pt idx="25">
                    <c:v>20</c:v>
                  </c:pt>
                  <c:pt idx="27">
                    <c:v>21</c:v>
                  </c:pt>
                  <c:pt idx="29">
                    <c:v>22</c:v>
                  </c:pt>
                  <c:pt idx="30">
                    <c:v>23</c:v>
                  </c:pt>
                </c:lvl>
              </c:multiLvlStrCache>
            </c:multiLvlStrRef>
          </c:cat>
          <c:val>
            <c:numRef>
              <c:f>Time_To_Close_Charts!$D$228:$D$283</c:f>
              <c:numCache>
                <c:formatCode>General</c:formatCode>
                <c:ptCount val="31"/>
                <c:pt idx="0">
                  <c:v>339537</c:v>
                </c:pt>
                <c:pt idx="1">
                  <c:v>280609</c:v>
                </c:pt>
                <c:pt idx="2">
                  <c:v>214679</c:v>
                </c:pt>
                <c:pt idx="3">
                  <c:v>160692</c:v>
                </c:pt>
                <c:pt idx="4">
                  <c:v>126485</c:v>
                </c:pt>
                <c:pt idx="6">
                  <c:v>90020</c:v>
                </c:pt>
                <c:pt idx="8">
                  <c:v>67360</c:v>
                </c:pt>
                <c:pt idx="10">
                  <c:v>50901</c:v>
                </c:pt>
                <c:pt idx="12">
                  <c:v>37785</c:v>
                </c:pt>
                <c:pt idx="13">
                  <c:v>29633</c:v>
                </c:pt>
                <c:pt idx="14">
                  <c:v>22709</c:v>
                </c:pt>
                <c:pt idx="15">
                  <c:v>19065</c:v>
                </c:pt>
                <c:pt idx="16">
                  <c:v>15441</c:v>
                </c:pt>
                <c:pt idx="17">
                  <c:v>11193</c:v>
                </c:pt>
                <c:pt idx="18">
                  <c:v>8805</c:v>
                </c:pt>
                <c:pt idx="19">
                  <c:v>6829</c:v>
                </c:pt>
                <c:pt idx="20">
                  <c:v>5208</c:v>
                </c:pt>
                <c:pt idx="21">
                  <c:v>3540</c:v>
                </c:pt>
                <c:pt idx="22">
                  <c:v>2776</c:v>
                </c:pt>
                <c:pt idx="23">
                  <c:v>1921</c:v>
                </c:pt>
                <c:pt idx="25">
                  <c:v>1688</c:v>
                </c:pt>
                <c:pt idx="27">
                  <c:v>1475</c:v>
                </c:pt>
                <c:pt idx="29">
                  <c:v>809</c:v>
                </c:pt>
                <c:pt idx="30">
                  <c:v>400</c:v>
                </c:pt>
              </c:numCache>
            </c:numRef>
          </c:val>
          <c:extLst>
            <c:ext xmlns:c16="http://schemas.microsoft.com/office/drawing/2014/chart" uri="{C3380CC4-5D6E-409C-BE32-E72D297353CC}">
              <c16:uniqueId val="{00000013-972D-44A4-B633-3D77CF4C964B}"/>
            </c:ext>
          </c:extLst>
        </c:ser>
        <c:ser>
          <c:idx val="3"/>
          <c:order val="3"/>
          <c:tx>
            <c:strRef>
              <c:f>Time_To_Close_Charts!$E$226:$E$227</c:f>
              <c:strCache>
                <c:ptCount val="1"/>
                <c:pt idx="0">
                  <c:v>2019</c:v>
                </c:pt>
              </c:strCache>
            </c:strRef>
          </c:tx>
          <c:spPr>
            <a:solidFill>
              <a:schemeClr val="accent4"/>
            </a:solidFill>
            <a:ln>
              <a:noFill/>
            </a:ln>
            <a:effectLst/>
          </c:spPr>
          <c:invertIfNegative val="0"/>
          <c:cat>
            <c:multiLvlStrRef>
              <c:f>Time_To_Close_Charts!$A$228:$A$283</c:f>
              <c:multiLvlStrCache>
                <c:ptCount val="31"/>
                <c:lvl>
                  <c:pt idx="0">
                    <c:v>Street Light Condition</c:v>
                  </c:pt>
                  <c:pt idx="1">
                    <c:v>Noise - Residential</c:v>
                  </c:pt>
                  <c:pt idx="2">
                    <c:v>Noise - Residential</c:v>
                  </c:pt>
                  <c:pt idx="3">
                    <c:v>Noise - Residential</c:v>
                  </c:pt>
                  <c:pt idx="4">
                    <c:v>Noise - Residential</c:v>
                  </c:pt>
                  <c:pt idx="5">
                    <c:v>Illegal Parking</c:v>
                  </c:pt>
                  <c:pt idx="6">
                    <c:v>Noise - Residential</c:v>
                  </c:pt>
                  <c:pt idx="7">
                    <c:v>HEAT/HOT WATER</c:v>
                  </c:pt>
                  <c:pt idx="8">
                    <c:v>Illegal Parking</c:v>
                  </c:pt>
                  <c:pt idx="9">
                    <c:v>Noise - Residential</c:v>
                  </c:pt>
                  <c:pt idx="10">
                    <c:v>HEAT/HOT WATER</c:v>
                  </c:pt>
                  <c:pt idx="11">
                    <c:v>Noise - Residential</c:v>
                  </c:pt>
                  <c:pt idx="12">
                    <c:v>HEAT/HOT WATER</c:v>
                  </c:pt>
                  <c:pt idx="13">
                    <c:v>HEAT/HOT WATER</c:v>
                  </c:pt>
                  <c:pt idx="14">
                    <c:v>HEAT/HOT WATER</c:v>
                  </c:pt>
                  <c:pt idx="15">
                    <c:v>HEAT/HOT WATER</c:v>
                  </c:pt>
                  <c:pt idx="16">
                    <c:v>HEAT/HOT WATER</c:v>
                  </c:pt>
                  <c:pt idx="17">
                    <c:v>HEAT/HOT WATER</c:v>
                  </c:pt>
                  <c:pt idx="18">
                    <c:v>HEAT/HOT WATER</c:v>
                  </c:pt>
                  <c:pt idx="19">
                    <c:v>HEAT/HOT WATER</c:v>
                  </c:pt>
                  <c:pt idx="20">
                    <c:v>HEAT/HOT WATER</c:v>
                  </c:pt>
                  <c:pt idx="21">
                    <c:v>HEAT/HOT WATER</c:v>
                  </c:pt>
                  <c:pt idx="22">
                    <c:v>HEAT/HOT WATER</c:v>
                  </c:pt>
                  <c:pt idx="23">
                    <c:v>HEAT/HOT WATER</c:v>
                  </c:pt>
                  <c:pt idx="24">
                    <c:v>Noise</c:v>
                  </c:pt>
                  <c:pt idx="25">
                    <c:v>HEAT/HOT WATER</c:v>
                  </c:pt>
                  <c:pt idx="26">
                    <c:v>Noise</c:v>
                  </c:pt>
                  <c:pt idx="27">
                    <c:v>HEAT/HOT WATER</c:v>
                  </c:pt>
                  <c:pt idx="28">
                    <c:v>Noise</c:v>
                  </c:pt>
                  <c:pt idx="29">
                    <c:v>Noise</c:v>
                  </c:pt>
                  <c:pt idx="30">
                    <c:v>Noise</c:v>
                  </c:pt>
                </c:lvl>
                <c:lvl>
                  <c:pt idx="0">
                    <c:v>0</c:v>
                  </c:pt>
                  <c:pt idx="1">
                    <c:v>1</c:v>
                  </c:pt>
                  <c:pt idx="2">
                    <c:v>2</c:v>
                  </c:pt>
                  <c:pt idx="3">
                    <c:v>3</c:v>
                  </c:pt>
                  <c:pt idx="4">
                    <c:v>4</c:v>
                  </c:pt>
                  <c:pt idx="5">
                    <c:v>5</c:v>
                  </c:pt>
                  <c:pt idx="7">
                    <c:v>6</c:v>
                  </c:pt>
                  <c:pt idx="10">
                    <c:v>7</c:v>
                  </c:pt>
                  <c:pt idx="12">
                    <c:v>8</c:v>
                  </c:pt>
                  <c:pt idx="13">
                    <c:v>9</c:v>
                  </c:pt>
                  <c:pt idx="14">
                    <c:v>10</c:v>
                  </c:pt>
                  <c:pt idx="15">
                    <c:v>11</c:v>
                  </c:pt>
                  <c:pt idx="16">
                    <c:v>12</c:v>
                  </c:pt>
                  <c:pt idx="17">
                    <c:v>13</c:v>
                  </c:pt>
                  <c:pt idx="18">
                    <c:v>14</c:v>
                  </c:pt>
                  <c:pt idx="19">
                    <c:v>15</c:v>
                  </c:pt>
                  <c:pt idx="20">
                    <c:v>16</c:v>
                  </c:pt>
                  <c:pt idx="21">
                    <c:v>17</c:v>
                  </c:pt>
                  <c:pt idx="22">
                    <c:v>18</c:v>
                  </c:pt>
                  <c:pt idx="23">
                    <c:v>19</c:v>
                  </c:pt>
                  <c:pt idx="25">
                    <c:v>20</c:v>
                  </c:pt>
                  <c:pt idx="27">
                    <c:v>21</c:v>
                  </c:pt>
                  <c:pt idx="29">
                    <c:v>22</c:v>
                  </c:pt>
                  <c:pt idx="30">
                    <c:v>23</c:v>
                  </c:pt>
                </c:lvl>
              </c:multiLvlStrCache>
            </c:multiLvlStrRef>
          </c:cat>
          <c:val>
            <c:numRef>
              <c:f>Time_To_Close_Charts!$E$228:$E$283</c:f>
              <c:numCache>
                <c:formatCode>General</c:formatCode>
                <c:ptCount val="31"/>
                <c:pt idx="0">
                  <c:v>277940</c:v>
                </c:pt>
                <c:pt idx="1">
                  <c:v>257659</c:v>
                </c:pt>
                <c:pt idx="2">
                  <c:v>201791</c:v>
                </c:pt>
                <c:pt idx="3">
                  <c:v>149207</c:v>
                </c:pt>
                <c:pt idx="4">
                  <c:v>117009</c:v>
                </c:pt>
                <c:pt idx="5">
                  <c:v>84864</c:v>
                </c:pt>
                <c:pt idx="8">
                  <c:v>64449</c:v>
                </c:pt>
                <c:pt idx="10">
                  <c:v>48385</c:v>
                </c:pt>
                <c:pt idx="12">
                  <c:v>37042</c:v>
                </c:pt>
                <c:pt idx="13">
                  <c:v>28429</c:v>
                </c:pt>
                <c:pt idx="14">
                  <c:v>22354</c:v>
                </c:pt>
                <c:pt idx="15">
                  <c:v>17469</c:v>
                </c:pt>
                <c:pt idx="16">
                  <c:v>15099</c:v>
                </c:pt>
                <c:pt idx="17">
                  <c:v>10927</c:v>
                </c:pt>
                <c:pt idx="18">
                  <c:v>8445</c:v>
                </c:pt>
                <c:pt idx="19">
                  <c:v>6934</c:v>
                </c:pt>
                <c:pt idx="20">
                  <c:v>5405</c:v>
                </c:pt>
                <c:pt idx="21">
                  <c:v>3591</c:v>
                </c:pt>
                <c:pt idx="22">
                  <c:v>2754</c:v>
                </c:pt>
                <c:pt idx="23">
                  <c:v>1892</c:v>
                </c:pt>
                <c:pt idx="25">
                  <c:v>1732</c:v>
                </c:pt>
                <c:pt idx="27">
                  <c:v>1790</c:v>
                </c:pt>
                <c:pt idx="29">
                  <c:v>767</c:v>
                </c:pt>
                <c:pt idx="30">
                  <c:v>342</c:v>
                </c:pt>
              </c:numCache>
            </c:numRef>
          </c:val>
          <c:extLst>
            <c:ext xmlns:c16="http://schemas.microsoft.com/office/drawing/2014/chart" uri="{C3380CC4-5D6E-409C-BE32-E72D297353CC}">
              <c16:uniqueId val="{00000014-972D-44A4-B633-3D77CF4C964B}"/>
            </c:ext>
          </c:extLst>
        </c:ser>
        <c:ser>
          <c:idx val="4"/>
          <c:order val="4"/>
          <c:tx>
            <c:strRef>
              <c:f>Time_To_Close_Charts!$F$226:$F$227</c:f>
              <c:strCache>
                <c:ptCount val="1"/>
                <c:pt idx="0">
                  <c:v>2020</c:v>
                </c:pt>
              </c:strCache>
            </c:strRef>
          </c:tx>
          <c:spPr>
            <a:solidFill>
              <a:schemeClr val="accent5"/>
            </a:solidFill>
            <a:ln>
              <a:noFill/>
            </a:ln>
            <a:effectLst/>
          </c:spPr>
          <c:invertIfNegative val="0"/>
          <c:cat>
            <c:multiLvlStrRef>
              <c:f>Time_To_Close_Charts!$A$228:$A$283</c:f>
              <c:multiLvlStrCache>
                <c:ptCount val="31"/>
                <c:lvl>
                  <c:pt idx="0">
                    <c:v>Street Light Condition</c:v>
                  </c:pt>
                  <c:pt idx="1">
                    <c:v>Noise - Residential</c:v>
                  </c:pt>
                  <c:pt idx="2">
                    <c:v>Noise - Residential</c:v>
                  </c:pt>
                  <c:pt idx="3">
                    <c:v>Noise - Residential</c:v>
                  </c:pt>
                  <c:pt idx="4">
                    <c:v>Noise - Residential</c:v>
                  </c:pt>
                  <c:pt idx="5">
                    <c:v>Illegal Parking</c:v>
                  </c:pt>
                  <c:pt idx="6">
                    <c:v>Noise - Residential</c:v>
                  </c:pt>
                  <c:pt idx="7">
                    <c:v>HEAT/HOT WATER</c:v>
                  </c:pt>
                  <c:pt idx="8">
                    <c:v>Illegal Parking</c:v>
                  </c:pt>
                  <c:pt idx="9">
                    <c:v>Noise - Residential</c:v>
                  </c:pt>
                  <c:pt idx="10">
                    <c:v>HEAT/HOT WATER</c:v>
                  </c:pt>
                  <c:pt idx="11">
                    <c:v>Noise - Residential</c:v>
                  </c:pt>
                  <c:pt idx="12">
                    <c:v>HEAT/HOT WATER</c:v>
                  </c:pt>
                  <c:pt idx="13">
                    <c:v>HEAT/HOT WATER</c:v>
                  </c:pt>
                  <c:pt idx="14">
                    <c:v>HEAT/HOT WATER</c:v>
                  </c:pt>
                  <c:pt idx="15">
                    <c:v>HEAT/HOT WATER</c:v>
                  </c:pt>
                  <c:pt idx="16">
                    <c:v>HEAT/HOT WATER</c:v>
                  </c:pt>
                  <c:pt idx="17">
                    <c:v>HEAT/HOT WATER</c:v>
                  </c:pt>
                  <c:pt idx="18">
                    <c:v>HEAT/HOT WATER</c:v>
                  </c:pt>
                  <c:pt idx="19">
                    <c:v>HEAT/HOT WATER</c:v>
                  </c:pt>
                  <c:pt idx="20">
                    <c:v>HEAT/HOT WATER</c:v>
                  </c:pt>
                  <c:pt idx="21">
                    <c:v>HEAT/HOT WATER</c:v>
                  </c:pt>
                  <c:pt idx="22">
                    <c:v>HEAT/HOT WATER</c:v>
                  </c:pt>
                  <c:pt idx="23">
                    <c:v>HEAT/HOT WATER</c:v>
                  </c:pt>
                  <c:pt idx="24">
                    <c:v>Noise</c:v>
                  </c:pt>
                  <c:pt idx="25">
                    <c:v>HEAT/HOT WATER</c:v>
                  </c:pt>
                  <c:pt idx="26">
                    <c:v>Noise</c:v>
                  </c:pt>
                  <c:pt idx="27">
                    <c:v>HEAT/HOT WATER</c:v>
                  </c:pt>
                  <c:pt idx="28">
                    <c:v>Noise</c:v>
                  </c:pt>
                  <c:pt idx="29">
                    <c:v>Noise</c:v>
                  </c:pt>
                  <c:pt idx="30">
                    <c:v>Noise</c:v>
                  </c:pt>
                </c:lvl>
                <c:lvl>
                  <c:pt idx="0">
                    <c:v>0</c:v>
                  </c:pt>
                  <c:pt idx="1">
                    <c:v>1</c:v>
                  </c:pt>
                  <c:pt idx="2">
                    <c:v>2</c:v>
                  </c:pt>
                  <c:pt idx="3">
                    <c:v>3</c:v>
                  </c:pt>
                  <c:pt idx="4">
                    <c:v>4</c:v>
                  </c:pt>
                  <c:pt idx="5">
                    <c:v>5</c:v>
                  </c:pt>
                  <c:pt idx="7">
                    <c:v>6</c:v>
                  </c:pt>
                  <c:pt idx="10">
                    <c:v>7</c:v>
                  </c:pt>
                  <c:pt idx="12">
                    <c:v>8</c:v>
                  </c:pt>
                  <c:pt idx="13">
                    <c:v>9</c:v>
                  </c:pt>
                  <c:pt idx="14">
                    <c:v>10</c:v>
                  </c:pt>
                  <c:pt idx="15">
                    <c:v>11</c:v>
                  </c:pt>
                  <c:pt idx="16">
                    <c:v>12</c:v>
                  </c:pt>
                  <c:pt idx="17">
                    <c:v>13</c:v>
                  </c:pt>
                  <c:pt idx="18">
                    <c:v>14</c:v>
                  </c:pt>
                  <c:pt idx="19">
                    <c:v>15</c:v>
                  </c:pt>
                  <c:pt idx="20">
                    <c:v>16</c:v>
                  </c:pt>
                  <c:pt idx="21">
                    <c:v>17</c:v>
                  </c:pt>
                  <c:pt idx="22">
                    <c:v>18</c:v>
                  </c:pt>
                  <c:pt idx="23">
                    <c:v>19</c:v>
                  </c:pt>
                  <c:pt idx="25">
                    <c:v>20</c:v>
                  </c:pt>
                  <c:pt idx="27">
                    <c:v>21</c:v>
                  </c:pt>
                  <c:pt idx="29">
                    <c:v>22</c:v>
                  </c:pt>
                  <c:pt idx="30">
                    <c:v>23</c:v>
                  </c:pt>
                </c:lvl>
              </c:multiLvlStrCache>
            </c:multiLvlStrRef>
          </c:cat>
          <c:val>
            <c:numRef>
              <c:f>Time_To_Close_Charts!$F$228:$F$283</c:f>
              <c:numCache>
                <c:formatCode>General</c:formatCode>
                <c:ptCount val="31"/>
                <c:pt idx="0">
                  <c:v>78422</c:v>
                </c:pt>
                <c:pt idx="1">
                  <c:v>73972</c:v>
                </c:pt>
                <c:pt idx="2">
                  <c:v>49466</c:v>
                </c:pt>
                <c:pt idx="3">
                  <c:v>35027</c:v>
                </c:pt>
                <c:pt idx="4">
                  <c:v>26892</c:v>
                </c:pt>
                <c:pt idx="6">
                  <c:v>19219</c:v>
                </c:pt>
                <c:pt idx="7">
                  <c:v>14934</c:v>
                </c:pt>
                <c:pt idx="10">
                  <c:v>11259</c:v>
                </c:pt>
                <c:pt idx="12">
                  <c:v>8637</c:v>
                </c:pt>
                <c:pt idx="13">
                  <c:v>6896</c:v>
                </c:pt>
                <c:pt idx="14">
                  <c:v>5466</c:v>
                </c:pt>
                <c:pt idx="15">
                  <c:v>4339</c:v>
                </c:pt>
                <c:pt idx="16">
                  <c:v>3645</c:v>
                </c:pt>
                <c:pt idx="17">
                  <c:v>2669</c:v>
                </c:pt>
                <c:pt idx="18">
                  <c:v>2146</c:v>
                </c:pt>
                <c:pt idx="19">
                  <c:v>1758</c:v>
                </c:pt>
                <c:pt idx="20">
                  <c:v>1297</c:v>
                </c:pt>
                <c:pt idx="21">
                  <c:v>907</c:v>
                </c:pt>
                <c:pt idx="22">
                  <c:v>654</c:v>
                </c:pt>
                <c:pt idx="23">
                  <c:v>533</c:v>
                </c:pt>
                <c:pt idx="25">
                  <c:v>347</c:v>
                </c:pt>
                <c:pt idx="27">
                  <c:v>381</c:v>
                </c:pt>
                <c:pt idx="29">
                  <c:v>190</c:v>
                </c:pt>
                <c:pt idx="30">
                  <c:v>80</c:v>
                </c:pt>
              </c:numCache>
            </c:numRef>
          </c:val>
          <c:extLst>
            <c:ext xmlns:c16="http://schemas.microsoft.com/office/drawing/2014/chart" uri="{C3380CC4-5D6E-409C-BE32-E72D297353CC}">
              <c16:uniqueId val="{00000015-972D-44A4-B633-3D77CF4C964B}"/>
            </c:ext>
          </c:extLst>
        </c:ser>
        <c:dLbls>
          <c:showLegendKey val="0"/>
          <c:showVal val="0"/>
          <c:showCatName val="0"/>
          <c:showSerName val="0"/>
          <c:showPercent val="0"/>
          <c:showBubbleSize val="0"/>
        </c:dLbls>
        <c:gapWidth val="219"/>
        <c:overlap val="-27"/>
        <c:axId val="596384895"/>
        <c:axId val="596393215"/>
      </c:barChart>
      <c:catAx>
        <c:axId val="59638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to Close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93215"/>
        <c:crosses val="autoZero"/>
        <c:auto val="1"/>
        <c:lblAlgn val="ctr"/>
        <c:lblOffset val="100"/>
        <c:noMultiLvlLbl val="0"/>
      </c:catAx>
      <c:valAx>
        <c:axId val="59639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8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Analysis.xlsx]Time_To_Close_Charts!PivotTable24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Time to Close (Hours)</a:t>
            </a:r>
            <a:r>
              <a:rPr lang="en-US" sz="1800" b="1" baseline="0">
                <a:solidFill>
                  <a:sysClr val="windowText" lastClr="000000"/>
                </a:solidFill>
              </a:rPr>
              <a:t> - Most Common Agency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Time_To_Close_Charts!$B$285:$B$286</c:f>
              <c:strCache>
                <c:ptCount val="1"/>
                <c:pt idx="0">
                  <c:v>2016</c:v>
                </c:pt>
              </c:strCache>
            </c:strRef>
          </c:tx>
          <c:spPr>
            <a:solidFill>
              <a:schemeClr val="accent1"/>
            </a:solidFill>
            <a:ln>
              <a:noFill/>
            </a:ln>
            <a:effectLst/>
          </c:spPr>
          <c:invertIfNegative val="0"/>
          <c:cat>
            <c:multiLvlStrRef>
              <c:f>Time_To_Close_Charts!$A$287:$A$340</c:f>
              <c:multiLvlStrCache>
                <c:ptCount val="29"/>
                <c:lvl>
                  <c:pt idx="0">
                    <c:v>Department of Transportation</c:v>
                  </c:pt>
                  <c:pt idx="1">
                    <c:v>New York City Police Department</c:v>
                  </c:pt>
                  <c:pt idx="2">
                    <c:v>New York City Police Department</c:v>
                  </c:pt>
                  <c:pt idx="3">
                    <c:v>New York City Police Department</c:v>
                  </c:pt>
                  <c:pt idx="4">
                    <c:v>New York City Police Department</c:v>
                  </c:pt>
                  <c:pt idx="5">
                    <c:v>New York City Police Department</c:v>
                  </c:pt>
                  <c:pt idx="6">
                    <c:v>New York City Police Department</c:v>
                  </c:pt>
                  <c:pt idx="7">
                    <c:v>New York City Police Department</c:v>
                  </c:pt>
                  <c:pt idx="8">
                    <c:v>New York City Police Department</c:v>
                  </c:pt>
                  <c:pt idx="9">
                    <c:v>Department of Housing Preservation and Development</c:v>
                  </c:pt>
                  <c:pt idx="10">
                    <c:v>New York City Police Department</c:v>
                  </c:pt>
                  <c:pt idx="11">
                    <c:v>Department of Housing Preservation and Development</c:v>
                  </c:pt>
                  <c:pt idx="12">
                    <c:v>Department of Housing Preservation and Development</c:v>
                  </c:pt>
                  <c:pt idx="13">
                    <c:v>Department of Housing Preservation and Development</c:v>
                  </c:pt>
                  <c:pt idx="14">
                    <c:v>Department of Housing Preservation and Development</c:v>
                  </c:pt>
                  <c:pt idx="15">
                    <c:v>Department of Housing Preservation and Development</c:v>
                  </c:pt>
                  <c:pt idx="16">
                    <c:v>Department of Housing Preservation and Development</c:v>
                  </c:pt>
                  <c:pt idx="17">
                    <c:v>Department of Housing Preservation and Development</c:v>
                  </c:pt>
                  <c:pt idx="18">
                    <c:v>Department of Housing Preservation and Development</c:v>
                  </c:pt>
                  <c:pt idx="19">
                    <c:v>Department of Housing Preservation and Development</c:v>
                  </c:pt>
                  <c:pt idx="20">
                    <c:v>Department of Housing Preservation and Development</c:v>
                  </c:pt>
                  <c:pt idx="21">
                    <c:v>Department of Environmental Protection</c:v>
                  </c:pt>
                  <c:pt idx="22">
                    <c:v>Department of Housing Preservation and Development</c:v>
                  </c:pt>
                  <c:pt idx="23">
                    <c:v>Department of Environmental Protection</c:v>
                  </c:pt>
                  <c:pt idx="24">
                    <c:v>Department of Housing Preservation and Development</c:v>
                  </c:pt>
                  <c:pt idx="25">
                    <c:v>Department of Environmental Protection</c:v>
                  </c:pt>
                  <c:pt idx="26">
                    <c:v>Department of Housing Preservation and Development</c:v>
                  </c:pt>
                  <c:pt idx="27">
                    <c:v>Department of Environmental Protection</c:v>
                  </c:pt>
                  <c:pt idx="28">
                    <c:v>Department of Environmental Protection</c:v>
                  </c:pt>
                </c:lvl>
                <c:lvl>
                  <c:pt idx="0">
                    <c:v>0</c:v>
                  </c:pt>
                  <c:pt idx="2">
                    <c:v>1</c:v>
                  </c:pt>
                  <c:pt idx="3">
                    <c:v>2</c:v>
                  </c:pt>
                  <c:pt idx="4">
                    <c:v>3</c:v>
                  </c:pt>
                  <c:pt idx="5">
                    <c:v>4</c:v>
                  </c:pt>
                  <c:pt idx="6">
                    <c:v>5</c:v>
                  </c:pt>
                  <c:pt idx="7">
                    <c:v>6</c:v>
                  </c:pt>
                  <c:pt idx="8">
                    <c:v>7</c:v>
                  </c:pt>
                  <c:pt idx="9">
                    <c:v>8</c:v>
                  </c:pt>
                  <c:pt idx="11">
                    <c:v>9</c:v>
                  </c:pt>
                  <c:pt idx="12">
                    <c:v>10</c:v>
                  </c:pt>
                  <c:pt idx="13">
                    <c:v>11</c:v>
                  </c:pt>
                  <c:pt idx="14">
                    <c:v>12</c:v>
                  </c:pt>
                  <c:pt idx="15">
                    <c:v>13</c:v>
                  </c:pt>
                  <c:pt idx="16">
                    <c:v>14</c:v>
                  </c:pt>
                  <c:pt idx="17">
                    <c:v>15</c:v>
                  </c:pt>
                  <c:pt idx="18">
                    <c:v>16</c:v>
                  </c:pt>
                  <c:pt idx="19">
                    <c:v>17</c:v>
                  </c:pt>
                  <c:pt idx="20">
                    <c:v>18</c:v>
                  </c:pt>
                  <c:pt idx="21">
                    <c:v>19</c:v>
                  </c:pt>
                  <c:pt idx="23">
                    <c:v>20</c:v>
                  </c:pt>
                  <c:pt idx="25">
                    <c:v>21</c:v>
                  </c:pt>
                  <c:pt idx="27">
                    <c:v>22</c:v>
                  </c:pt>
                  <c:pt idx="28">
                    <c:v>23</c:v>
                  </c:pt>
                </c:lvl>
              </c:multiLvlStrCache>
            </c:multiLvlStrRef>
          </c:cat>
          <c:val>
            <c:numRef>
              <c:f>Time_To_Close_Charts!$B$287:$B$340</c:f>
              <c:numCache>
                <c:formatCode>General</c:formatCode>
                <c:ptCount val="29"/>
                <c:pt idx="0">
                  <c:v>332313</c:v>
                </c:pt>
                <c:pt idx="2">
                  <c:v>244574</c:v>
                </c:pt>
                <c:pt idx="3">
                  <c:v>190030</c:v>
                </c:pt>
                <c:pt idx="4">
                  <c:v>142957</c:v>
                </c:pt>
                <c:pt idx="5">
                  <c:v>111792</c:v>
                </c:pt>
                <c:pt idx="6">
                  <c:v>79277</c:v>
                </c:pt>
                <c:pt idx="7">
                  <c:v>58880</c:v>
                </c:pt>
                <c:pt idx="8">
                  <c:v>44823</c:v>
                </c:pt>
                <c:pt idx="10">
                  <c:v>32956</c:v>
                </c:pt>
                <c:pt idx="11">
                  <c:v>24927</c:v>
                </c:pt>
                <c:pt idx="12">
                  <c:v>19377</c:v>
                </c:pt>
                <c:pt idx="13">
                  <c:v>15542</c:v>
                </c:pt>
                <c:pt idx="14">
                  <c:v>13002</c:v>
                </c:pt>
                <c:pt idx="15">
                  <c:v>8988</c:v>
                </c:pt>
                <c:pt idx="16">
                  <c:v>7557</c:v>
                </c:pt>
                <c:pt idx="17">
                  <c:v>6054</c:v>
                </c:pt>
                <c:pt idx="18">
                  <c:v>4953</c:v>
                </c:pt>
                <c:pt idx="19">
                  <c:v>2828</c:v>
                </c:pt>
                <c:pt idx="20">
                  <c:v>2098</c:v>
                </c:pt>
                <c:pt idx="21">
                  <c:v>1880</c:v>
                </c:pt>
                <c:pt idx="23">
                  <c:v>1947</c:v>
                </c:pt>
                <c:pt idx="25">
                  <c:v>1944</c:v>
                </c:pt>
                <c:pt idx="27">
                  <c:v>1252</c:v>
                </c:pt>
                <c:pt idx="28">
                  <c:v>502</c:v>
                </c:pt>
              </c:numCache>
            </c:numRef>
          </c:val>
          <c:extLst>
            <c:ext xmlns:c16="http://schemas.microsoft.com/office/drawing/2014/chart" uri="{C3380CC4-5D6E-409C-BE32-E72D297353CC}">
              <c16:uniqueId val="{00000000-3873-4543-AEFB-0FE7C1D2CAB1}"/>
            </c:ext>
          </c:extLst>
        </c:ser>
        <c:ser>
          <c:idx val="1"/>
          <c:order val="1"/>
          <c:tx>
            <c:strRef>
              <c:f>Time_To_Close_Charts!$C$285:$C$286</c:f>
              <c:strCache>
                <c:ptCount val="1"/>
                <c:pt idx="0">
                  <c:v>2017</c:v>
                </c:pt>
              </c:strCache>
            </c:strRef>
          </c:tx>
          <c:spPr>
            <a:solidFill>
              <a:schemeClr val="accent2"/>
            </a:solidFill>
            <a:ln>
              <a:noFill/>
            </a:ln>
            <a:effectLst/>
          </c:spPr>
          <c:invertIfNegative val="0"/>
          <c:cat>
            <c:multiLvlStrRef>
              <c:f>Time_To_Close_Charts!$A$287:$A$340</c:f>
              <c:multiLvlStrCache>
                <c:ptCount val="29"/>
                <c:lvl>
                  <c:pt idx="0">
                    <c:v>Department of Transportation</c:v>
                  </c:pt>
                  <c:pt idx="1">
                    <c:v>New York City Police Department</c:v>
                  </c:pt>
                  <c:pt idx="2">
                    <c:v>New York City Police Department</c:v>
                  </c:pt>
                  <c:pt idx="3">
                    <c:v>New York City Police Department</c:v>
                  </c:pt>
                  <c:pt idx="4">
                    <c:v>New York City Police Department</c:v>
                  </c:pt>
                  <c:pt idx="5">
                    <c:v>New York City Police Department</c:v>
                  </c:pt>
                  <c:pt idx="6">
                    <c:v>New York City Police Department</c:v>
                  </c:pt>
                  <c:pt idx="7">
                    <c:v>New York City Police Department</c:v>
                  </c:pt>
                  <c:pt idx="8">
                    <c:v>New York City Police Department</c:v>
                  </c:pt>
                  <c:pt idx="9">
                    <c:v>Department of Housing Preservation and Development</c:v>
                  </c:pt>
                  <c:pt idx="10">
                    <c:v>New York City Police Department</c:v>
                  </c:pt>
                  <c:pt idx="11">
                    <c:v>Department of Housing Preservation and Development</c:v>
                  </c:pt>
                  <c:pt idx="12">
                    <c:v>Department of Housing Preservation and Development</c:v>
                  </c:pt>
                  <c:pt idx="13">
                    <c:v>Department of Housing Preservation and Development</c:v>
                  </c:pt>
                  <c:pt idx="14">
                    <c:v>Department of Housing Preservation and Development</c:v>
                  </c:pt>
                  <c:pt idx="15">
                    <c:v>Department of Housing Preservation and Development</c:v>
                  </c:pt>
                  <c:pt idx="16">
                    <c:v>Department of Housing Preservation and Development</c:v>
                  </c:pt>
                  <c:pt idx="17">
                    <c:v>Department of Housing Preservation and Development</c:v>
                  </c:pt>
                  <c:pt idx="18">
                    <c:v>Department of Housing Preservation and Development</c:v>
                  </c:pt>
                  <c:pt idx="19">
                    <c:v>Department of Housing Preservation and Development</c:v>
                  </c:pt>
                  <c:pt idx="20">
                    <c:v>Department of Housing Preservation and Development</c:v>
                  </c:pt>
                  <c:pt idx="21">
                    <c:v>Department of Environmental Protection</c:v>
                  </c:pt>
                  <c:pt idx="22">
                    <c:v>Department of Housing Preservation and Development</c:v>
                  </c:pt>
                  <c:pt idx="23">
                    <c:v>Department of Environmental Protection</c:v>
                  </c:pt>
                  <c:pt idx="24">
                    <c:v>Department of Housing Preservation and Development</c:v>
                  </c:pt>
                  <c:pt idx="25">
                    <c:v>Department of Environmental Protection</c:v>
                  </c:pt>
                  <c:pt idx="26">
                    <c:v>Department of Housing Preservation and Development</c:v>
                  </c:pt>
                  <c:pt idx="27">
                    <c:v>Department of Environmental Protection</c:v>
                  </c:pt>
                  <c:pt idx="28">
                    <c:v>Department of Environmental Protection</c:v>
                  </c:pt>
                </c:lvl>
                <c:lvl>
                  <c:pt idx="0">
                    <c:v>0</c:v>
                  </c:pt>
                  <c:pt idx="2">
                    <c:v>1</c:v>
                  </c:pt>
                  <c:pt idx="3">
                    <c:v>2</c:v>
                  </c:pt>
                  <c:pt idx="4">
                    <c:v>3</c:v>
                  </c:pt>
                  <c:pt idx="5">
                    <c:v>4</c:v>
                  </c:pt>
                  <c:pt idx="6">
                    <c:v>5</c:v>
                  </c:pt>
                  <c:pt idx="7">
                    <c:v>6</c:v>
                  </c:pt>
                  <c:pt idx="8">
                    <c:v>7</c:v>
                  </c:pt>
                  <c:pt idx="9">
                    <c:v>8</c:v>
                  </c:pt>
                  <c:pt idx="11">
                    <c:v>9</c:v>
                  </c:pt>
                  <c:pt idx="12">
                    <c:v>10</c:v>
                  </c:pt>
                  <c:pt idx="13">
                    <c:v>11</c:v>
                  </c:pt>
                  <c:pt idx="14">
                    <c:v>12</c:v>
                  </c:pt>
                  <c:pt idx="15">
                    <c:v>13</c:v>
                  </c:pt>
                  <c:pt idx="16">
                    <c:v>14</c:v>
                  </c:pt>
                  <c:pt idx="17">
                    <c:v>15</c:v>
                  </c:pt>
                  <c:pt idx="18">
                    <c:v>16</c:v>
                  </c:pt>
                  <c:pt idx="19">
                    <c:v>17</c:v>
                  </c:pt>
                  <c:pt idx="20">
                    <c:v>18</c:v>
                  </c:pt>
                  <c:pt idx="21">
                    <c:v>19</c:v>
                  </c:pt>
                  <c:pt idx="23">
                    <c:v>20</c:v>
                  </c:pt>
                  <c:pt idx="25">
                    <c:v>21</c:v>
                  </c:pt>
                  <c:pt idx="27">
                    <c:v>22</c:v>
                  </c:pt>
                  <c:pt idx="28">
                    <c:v>23</c:v>
                  </c:pt>
                </c:lvl>
              </c:multiLvlStrCache>
            </c:multiLvlStrRef>
          </c:cat>
          <c:val>
            <c:numRef>
              <c:f>Time_To_Close_Charts!$C$287:$C$340</c:f>
              <c:numCache>
                <c:formatCode>General</c:formatCode>
                <c:ptCount val="29"/>
                <c:pt idx="1">
                  <c:v>344491</c:v>
                </c:pt>
                <c:pt idx="2">
                  <c:v>269176</c:v>
                </c:pt>
                <c:pt idx="3">
                  <c:v>204398</c:v>
                </c:pt>
                <c:pt idx="4">
                  <c:v>149830</c:v>
                </c:pt>
                <c:pt idx="5">
                  <c:v>117054</c:v>
                </c:pt>
                <c:pt idx="6">
                  <c:v>82696</c:v>
                </c:pt>
                <c:pt idx="7">
                  <c:v>61020</c:v>
                </c:pt>
                <c:pt idx="8">
                  <c:v>45275</c:v>
                </c:pt>
                <c:pt idx="10">
                  <c:v>33539</c:v>
                </c:pt>
                <c:pt idx="11">
                  <c:v>26040</c:v>
                </c:pt>
                <c:pt idx="12">
                  <c:v>20605</c:v>
                </c:pt>
                <c:pt idx="13">
                  <c:v>16274</c:v>
                </c:pt>
                <c:pt idx="14">
                  <c:v>14027</c:v>
                </c:pt>
                <c:pt idx="15">
                  <c:v>9981</c:v>
                </c:pt>
                <c:pt idx="16">
                  <c:v>7942</c:v>
                </c:pt>
                <c:pt idx="17">
                  <c:v>6586</c:v>
                </c:pt>
                <c:pt idx="18">
                  <c:v>5278</c:v>
                </c:pt>
                <c:pt idx="19">
                  <c:v>2875</c:v>
                </c:pt>
                <c:pt idx="20">
                  <c:v>2319</c:v>
                </c:pt>
                <c:pt idx="21">
                  <c:v>2014</c:v>
                </c:pt>
                <c:pt idx="23">
                  <c:v>2153</c:v>
                </c:pt>
                <c:pt idx="25">
                  <c:v>1849</c:v>
                </c:pt>
                <c:pt idx="27">
                  <c:v>1291</c:v>
                </c:pt>
                <c:pt idx="28">
                  <c:v>563</c:v>
                </c:pt>
              </c:numCache>
            </c:numRef>
          </c:val>
          <c:extLst>
            <c:ext xmlns:c16="http://schemas.microsoft.com/office/drawing/2014/chart" uri="{C3380CC4-5D6E-409C-BE32-E72D297353CC}">
              <c16:uniqueId val="{00000001-3873-4543-AEFB-0FE7C1D2CAB1}"/>
            </c:ext>
          </c:extLst>
        </c:ser>
        <c:ser>
          <c:idx val="2"/>
          <c:order val="2"/>
          <c:tx>
            <c:strRef>
              <c:f>Time_To_Close_Charts!$D$285:$D$286</c:f>
              <c:strCache>
                <c:ptCount val="1"/>
                <c:pt idx="0">
                  <c:v>2018</c:v>
                </c:pt>
              </c:strCache>
            </c:strRef>
          </c:tx>
          <c:spPr>
            <a:solidFill>
              <a:schemeClr val="accent3"/>
            </a:solidFill>
            <a:ln>
              <a:noFill/>
            </a:ln>
            <a:effectLst/>
          </c:spPr>
          <c:invertIfNegative val="0"/>
          <c:cat>
            <c:multiLvlStrRef>
              <c:f>Time_To_Close_Charts!$A$287:$A$340</c:f>
              <c:multiLvlStrCache>
                <c:ptCount val="29"/>
                <c:lvl>
                  <c:pt idx="0">
                    <c:v>Department of Transportation</c:v>
                  </c:pt>
                  <c:pt idx="1">
                    <c:v>New York City Police Department</c:v>
                  </c:pt>
                  <c:pt idx="2">
                    <c:v>New York City Police Department</c:v>
                  </c:pt>
                  <c:pt idx="3">
                    <c:v>New York City Police Department</c:v>
                  </c:pt>
                  <c:pt idx="4">
                    <c:v>New York City Police Department</c:v>
                  </c:pt>
                  <c:pt idx="5">
                    <c:v>New York City Police Department</c:v>
                  </c:pt>
                  <c:pt idx="6">
                    <c:v>New York City Police Department</c:v>
                  </c:pt>
                  <c:pt idx="7">
                    <c:v>New York City Police Department</c:v>
                  </c:pt>
                  <c:pt idx="8">
                    <c:v>New York City Police Department</c:v>
                  </c:pt>
                  <c:pt idx="9">
                    <c:v>Department of Housing Preservation and Development</c:v>
                  </c:pt>
                  <c:pt idx="10">
                    <c:v>New York City Police Department</c:v>
                  </c:pt>
                  <c:pt idx="11">
                    <c:v>Department of Housing Preservation and Development</c:v>
                  </c:pt>
                  <c:pt idx="12">
                    <c:v>Department of Housing Preservation and Development</c:v>
                  </c:pt>
                  <c:pt idx="13">
                    <c:v>Department of Housing Preservation and Development</c:v>
                  </c:pt>
                  <c:pt idx="14">
                    <c:v>Department of Housing Preservation and Development</c:v>
                  </c:pt>
                  <c:pt idx="15">
                    <c:v>Department of Housing Preservation and Development</c:v>
                  </c:pt>
                  <c:pt idx="16">
                    <c:v>Department of Housing Preservation and Development</c:v>
                  </c:pt>
                  <c:pt idx="17">
                    <c:v>Department of Housing Preservation and Development</c:v>
                  </c:pt>
                  <c:pt idx="18">
                    <c:v>Department of Housing Preservation and Development</c:v>
                  </c:pt>
                  <c:pt idx="19">
                    <c:v>Department of Housing Preservation and Development</c:v>
                  </c:pt>
                  <c:pt idx="20">
                    <c:v>Department of Housing Preservation and Development</c:v>
                  </c:pt>
                  <c:pt idx="21">
                    <c:v>Department of Environmental Protection</c:v>
                  </c:pt>
                  <c:pt idx="22">
                    <c:v>Department of Housing Preservation and Development</c:v>
                  </c:pt>
                  <c:pt idx="23">
                    <c:v>Department of Environmental Protection</c:v>
                  </c:pt>
                  <c:pt idx="24">
                    <c:v>Department of Housing Preservation and Development</c:v>
                  </c:pt>
                  <c:pt idx="25">
                    <c:v>Department of Environmental Protection</c:v>
                  </c:pt>
                  <c:pt idx="26">
                    <c:v>Department of Housing Preservation and Development</c:v>
                  </c:pt>
                  <c:pt idx="27">
                    <c:v>Department of Environmental Protection</c:v>
                  </c:pt>
                  <c:pt idx="28">
                    <c:v>Department of Environmental Protection</c:v>
                  </c:pt>
                </c:lvl>
                <c:lvl>
                  <c:pt idx="0">
                    <c:v>0</c:v>
                  </c:pt>
                  <c:pt idx="2">
                    <c:v>1</c:v>
                  </c:pt>
                  <c:pt idx="3">
                    <c:v>2</c:v>
                  </c:pt>
                  <c:pt idx="4">
                    <c:v>3</c:v>
                  </c:pt>
                  <c:pt idx="5">
                    <c:v>4</c:v>
                  </c:pt>
                  <c:pt idx="6">
                    <c:v>5</c:v>
                  </c:pt>
                  <c:pt idx="7">
                    <c:v>6</c:v>
                  </c:pt>
                  <c:pt idx="8">
                    <c:v>7</c:v>
                  </c:pt>
                  <c:pt idx="9">
                    <c:v>8</c:v>
                  </c:pt>
                  <c:pt idx="11">
                    <c:v>9</c:v>
                  </c:pt>
                  <c:pt idx="12">
                    <c:v>10</c:v>
                  </c:pt>
                  <c:pt idx="13">
                    <c:v>11</c:v>
                  </c:pt>
                  <c:pt idx="14">
                    <c:v>12</c:v>
                  </c:pt>
                  <c:pt idx="15">
                    <c:v>13</c:v>
                  </c:pt>
                  <c:pt idx="16">
                    <c:v>14</c:v>
                  </c:pt>
                  <c:pt idx="17">
                    <c:v>15</c:v>
                  </c:pt>
                  <c:pt idx="18">
                    <c:v>16</c:v>
                  </c:pt>
                  <c:pt idx="19">
                    <c:v>17</c:v>
                  </c:pt>
                  <c:pt idx="20">
                    <c:v>18</c:v>
                  </c:pt>
                  <c:pt idx="21">
                    <c:v>19</c:v>
                  </c:pt>
                  <c:pt idx="23">
                    <c:v>20</c:v>
                  </c:pt>
                  <c:pt idx="25">
                    <c:v>21</c:v>
                  </c:pt>
                  <c:pt idx="27">
                    <c:v>22</c:v>
                  </c:pt>
                  <c:pt idx="28">
                    <c:v>23</c:v>
                  </c:pt>
                </c:lvl>
              </c:multiLvlStrCache>
            </c:multiLvlStrRef>
          </c:cat>
          <c:val>
            <c:numRef>
              <c:f>Time_To_Close_Charts!$D$287:$D$340</c:f>
              <c:numCache>
                <c:formatCode>General</c:formatCode>
                <c:ptCount val="29"/>
                <c:pt idx="1">
                  <c:v>339537</c:v>
                </c:pt>
                <c:pt idx="2">
                  <c:v>280609</c:v>
                </c:pt>
                <c:pt idx="3">
                  <c:v>214679</c:v>
                </c:pt>
                <c:pt idx="4">
                  <c:v>160692</c:v>
                </c:pt>
                <c:pt idx="5">
                  <c:v>126485</c:v>
                </c:pt>
                <c:pt idx="6">
                  <c:v>90020</c:v>
                </c:pt>
                <c:pt idx="7">
                  <c:v>67360</c:v>
                </c:pt>
                <c:pt idx="8">
                  <c:v>50901</c:v>
                </c:pt>
                <c:pt idx="9">
                  <c:v>37785</c:v>
                </c:pt>
                <c:pt idx="11">
                  <c:v>29633</c:v>
                </c:pt>
                <c:pt idx="12">
                  <c:v>22709</c:v>
                </c:pt>
                <c:pt idx="13">
                  <c:v>19065</c:v>
                </c:pt>
                <c:pt idx="14">
                  <c:v>15441</c:v>
                </c:pt>
                <c:pt idx="15">
                  <c:v>11193</c:v>
                </c:pt>
                <c:pt idx="16">
                  <c:v>8805</c:v>
                </c:pt>
                <c:pt idx="17">
                  <c:v>6829</c:v>
                </c:pt>
                <c:pt idx="18">
                  <c:v>5208</c:v>
                </c:pt>
                <c:pt idx="19">
                  <c:v>3540</c:v>
                </c:pt>
                <c:pt idx="20">
                  <c:v>2776</c:v>
                </c:pt>
                <c:pt idx="22">
                  <c:v>1921</c:v>
                </c:pt>
                <c:pt idx="24">
                  <c:v>1688</c:v>
                </c:pt>
                <c:pt idx="26">
                  <c:v>1475</c:v>
                </c:pt>
                <c:pt idx="27">
                  <c:v>809</c:v>
                </c:pt>
                <c:pt idx="28">
                  <c:v>400</c:v>
                </c:pt>
              </c:numCache>
            </c:numRef>
          </c:val>
          <c:extLst>
            <c:ext xmlns:c16="http://schemas.microsoft.com/office/drawing/2014/chart" uri="{C3380CC4-5D6E-409C-BE32-E72D297353CC}">
              <c16:uniqueId val="{00000002-3873-4543-AEFB-0FE7C1D2CAB1}"/>
            </c:ext>
          </c:extLst>
        </c:ser>
        <c:ser>
          <c:idx val="3"/>
          <c:order val="3"/>
          <c:tx>
            <c:strRef>
              <c:f>Time_To_Close_Charts!$E$285:$E$286</c:f>
              <c:strCache>
                <c:ptCount val="1"/>
                <c:pt idx="0">
                  <c:v>2019</c:v>
                </c:pt>
              </c:strCache>
            </c:strRef>
          </c:tx>
          <c:spPr>
            <a:solidFill>
              <a:schemeClr val="accent4"/>
            </a:solidFill>
            <a:ln>
              <a:noFill/>
            </a:ln>
            <a:effectLst/>
          </c:spPr>
          <c:invertIfNegative val="0"/>
          <c:cat>
            <c:multiLvlStrRef>
              <c:f>Time_To_Close_Charts!$A$287:$A$340</c:f>
              <c:multiLvlStrCache>
                <c:ptCount val="29"/>
                <c:lvl>
                  <c:pt idx="0">
                    <c:v>Department of Transportation</c:v>
                  </c:pt>
                  <c:pt idx="1">
                    <c:v>New York City Police Department</c:v>
                  </c:pt>
                  <c:pt idx="2">
                    <c:v>New York City Police Department</c:v>
                  </c:pt>
                  <c:pt idx="3">
                    <c:v>New York City Police Department</c:v>
                  </c:pt>
                  <c:pt idx="4">
                    <c:v>New York City Police Department</c:v>
                  </c:pt>
                  <c:pt idx="5">
                    <c:v>New York City Police Department</c:v>
                  </c:pt>
                  <c:pt idx="6">
                    <c:v>New York City Police Department</c:v>
                  </c:pt>
                  <c:pt idx="7">
                    <c:v>New York City Police Department</c:v>
                  </c:pt>
                  <c:pt idx="8">
                    <c:v>New York City Police Department</c:v>
                  </c:pt>
                  <c:pt idx="9">
                    <c:v>Department of Housing Preservation and Development</c:v>
                  </c:pt>
                  <c:pt idx="10">
                    <c:v>New York City Police Department</c:v>
                  </c:pt>
                  <c:pt idx="11">
                    <c:v>Department of Housing Preservation and Development</c:v>
                  </c:pt>
                  <c:pt idx="12">
                    <c:v>Department of Housing Preservation and Development</c:v>
                  </c:pt>
                  <c:pt idx="13">
                    <c:v>Department of Housing Preservation and Development</c:v>
                  </c:pt>
                  <c:pt idx="14">
                    <c:v>Department of Housing Preservation and Development</c:v>
                  </c:pt>
                  <c:pt idx="15">
                    <c:v>Department of Housing Preservation and Development</c:v>
                  </c:pt>
                  <c:pt idx="16">
                    <c:v>Department of Housing Preservation and Development</c:v>
                  </c:pt>
                  <c:pt idx="17">
                    <c:v>Department of Housing Preservation and Development</c:v>
                  </c:pt>
                  <c:pt idx="18">
                    <c:v>Department of Housing Preservation and Development</c:v>
                  </c:pt>
                  <c:pt idx="19">
                    <c:v>Department of Housing Preservation and Development</c:v>
                  </c:pt>
                  <c:pt idx="20">
                    <c:v>Department of Housing Preservation and Development</c:v>
                  </c:pt>
                  <c:pt idx="21">
                    <c:v>Department of Environmental Protection</c:v>
                  </c:pt>
                  <c:pt idx="22">
                    <c:v>Department of Housing Preservation and Development</c:v>
                  </c:pt>
                  <c:pt idx="23">
                    <c:v>Department of Environmental Protection</c:v>
                  </c:pt>
                  <c:pt idx="24">
                    <c:v>Department of Housing Preservation and Development</c:v>
                  </c:pt>
                  <c:pt idx="25">
                    <c:v>Department of Environmental Protection</c:v>
                  </c:pt>
                  <c:pt idx="26">
                    <c:v>Department of Housing Preservation and Development</c:v>
                  </c:pt>
                  <c:pt idx="27">
                    <c:v>Department of Environmental Protection</c:v>
                  </c:pt>
                  <c:pt idx="28">
                    <c:v>Department of Environmental Protection</c:v>
                  </c:pt>
                </c:lvl>
                <c:lvl>
                  <c:pt idx="0">
                    <c:v>0</c:v>
                  </c:pt>
                  <c:pt idx="2">
                    <c:v>1</c:v>
                  </c:pt>
                  <c:pt idx="3">
                    <c:v>2</c:v>
                  </c:pt>
                  <c:pt idx="4">
                    <c:v>3</c:v>
                  </c:pt>
                  <c:pt idx="5">
                    <c:v>4</c:v>
                  </c:pt>
                  <c:pt idx="6">
                    <c:v>5</c:v>
                  </c:pt>
                  <c:pt idx="7">
                    <c:v>6</c:v>
                  </c:pt>
                  <c:pt idx="8">
                    <c:v>7</c:v>
                  </c:pt>
                  <c:pt idx="9">
                    <c:v>8</c:v>
                  </c:pt>
                  <c:pt idx="11">
                    <c:v>9</c:v>
                  </c:pt>
                  <c:pt idx="12">
                    <c:v>10</c:v>
                  </c:pt>
                  <c:pt idx="13">
                    <c:v>11</c:v>
                  </c:pt>
                  <c:pt idx="14">
                    <c:v>12</c:v>
                  </c:pt>
                  <c:pt idx="15">
                    <c:v>13</c:v>
                  </c:pt>
                  <c:pt idx="16">
                    <c:v>14</c:v>
                  </c:pt>
                  <c:pt idx="17">
                    <c:v>15</c:v>
                  </c:pt>
                  <c:pt idx="18">
                    <c:v>16</c:v>
                  </c:pt>
                  <c:pt idx="19">
                    <c:v>17</c:v>
                  </c:pt>
                  <c:pt idx="20">
                    <c:v>18</c:v>
                  </c:pt>
                  <c:pt idx="21">
                    <c:v>19</c:v>
                  </c:pt>
                  <c:pt idx="23">
                    <c:v>20</c:v>
                  </c:pt>
                  <c:pt idx="25">
                    <c:v>21</c:v>
                  </c:pt>
                  <c:pt idx="27">
                    <c:v>22</c:v>
                  </c:pt>
                  <c:pt idx="28">
                    <c:v>23</c:v>
                  </c:pt>
                </c:lvl>
              </c:multiLvlStrCache>
            </c:multiLvlStrRef>
          </c:cat>
          <c:val>
            <c:numRef>
              <c:f>Time_To_Close_Charts!$E$287:$E$340</c:f>
              <c:numCache>
                <c:formatCode>General</c:formatCode>
                <c:ptCount val="29"/>
                <c:pt idx="1">
                  <c:v>277940</c:v>
                </c:pt>
                <c:pt idx="2">
                  <c:v>257659</c:v>
                </c:pt>
                <c:pt idx="3">
                  <c:v>201791</c:v>
                </c:pt>
                <c:pt idx="4">
                  <c:v>149207</c:v>
                </c:pt>
                <c:pt idx="5">
                  <c:v>117009</c:v>
                </c:pt>
                <c:pt idx="6">
                  <c:v>84864</c:v>
                </c:pt>
                <c:pt idx="7">
                  <c:v>64449</c:v>
                </c:pt>
                <c:pt idx="8">
                  <c:v>48385</c:v>
                </c:pt>
                <c:pt idx="10">
                  <c:v>37042</c:v>
                </c:pt>
                <c:pt idx="11">
                  <c:v>28429</c:v>
                </c:pt>
                <c:pt idx="12">
                  <c:v>22354</c:v>
                </c:pt>
                <c:pt idx="13">
                  <c:v>17469</c:v>
                </c:pt>
                <c:pt idx="14">
                  <c:v>15099</c:v>
                </c:pt>
                <c:pt idx="15">
                  <c:v>10927</c:v>
                </c:pt>
                <c:pt idx="16">
                  <c:v>8445</c:v>
                </c:pt>
                <c:pt idx="17">
                  <c:v>6934</c:v>
                </c:pt>
                <c:pt idx="18">
                  <c:v>5405</c:v>
                </c:pt>
                <c:pt idx="19">
                  <c:v>3591</c:v>
                </c:pt>
                <c:pt idx="20">
                  <c:v>2754</c:v>
                </c:pt>
                <c:pt idx="22">
                  <c:v>1892</c:v>
                </c:pt>
                <c:pt idx="24">
                  <c:v>1732</c:v>
                </c:pt>
                <c:pt idx="26">
                  <c:v>1790</c:v>
                </c:pt>
                <c:pt idx="27">
                  <c:v>767</c:v>
                </c:pt>
                <c:pt idx="28">
                  <c:v>342</c:v>
                </c:pt>
              </c:numCache>
            </c:numRef>
          </c:val>
          <c:extLst>
            <c:ext xmlns:c16="http://schemas.microsoft.com/office/drawing/2014/chart" uri="{C3380CC4-5D6E-409C-BE32-E72D297353CC}">
              <c16:uniqueId val="{00000003-3873-4543-AEFB-0FE7C1D2CAB1}"/>
            </c:ext>
          </c:extLst>
        </c:ser>
        <c:ser>
          <c:idx val="4"/>
          <c:order val="4"/>
          <c:tx>
            <c:strRef>
              <c:f>Time_To_Close_Charts!$F$285:$F$286</c:f>
              <c:strCache>
                <c:ptCount val="1"/>
                <c:pt idx="0">
                  <c:v>2020</c:v>
                </c:pt>
              </c:strCache>
            </c:strRef>
          </c:tx>
          <c:spPr>
            <a:solidFill>
              <a:schemeClr val="accent5"/>
            </a:solidFill>
            <a:ln>
              <a:noFill/>
            </a:ln>
            <a:effectLst/>
          </c:spPr>
          <c:invertIfNegative val="0"/>
          <c:cat>
            <c:multiLvlStrRef>
              <c:f>Time_To_Close_Charts!$A$287:$A$340</c:f>
              <c:multiLvlStrCache>
                <c:ptCount val="29"/>
                <c:lvl>
                  <c:pt idx="0">
                    <c:v>Department of Transportation</c:v>
                  </c:pt>
                  <c:pt idx="1">
                    <c:v>New York City Police Department</c:v>
                  </c:pt>
                  <c:pt idx="2">
                    <c:v>New York City Police Department</c:v>
                  </c:pt>
                  <c:pt idx="3">
                    <c:v>New York City Police Department</c:v>
                  </c:pt>
                  <c:pt idx="4">
                    <c:v>New York City Police Department</c:v>
                  </c:pt>
                  <c:pt idx="5">
                    <c:v>New York City Police Department</c:v>
                  </c:pt>
                  <c:pt idx="6">
                    <c:v>New York City Police Department</c:v>
                  </c:pt>
                  <c:pt idx="7">
                    <c:v>New York City Police Department</c:v>
                  </c:pt>
                  <c:pt idx="8">
                    <c:v>New York City Police Department</c:v>
                  </c:pt>
                  <c:pt idx="9">
                    <c:v>Department of Housing Preservation and Development</c:v>
                  </c:pt>
                  <c:pt idx="10">
                    <c:v>New York City Police Department</c:v>
                  </c:pt>
                  <c:pt idx="11">
                    <c:v>Department of Housing Preservation and Development</c:v>
                  </c:pt>
                  <c:pt idx="12">
                    <c:v>Department of Housing Preservation and Development</c:v>
                  </c:pt>
                  <c:pt idx="13">
                    <c:v>Department of Housing Preservation and Development</c:v>
                  </c:pt>
                  <c:pt idx="14">
                    <c:v>Department of Housing Preservation and Development</c:v>
                  </c:pt>
                  <c:pt idx="15">
                    <c:v>Department of Housing Preservation and Development</c:v>
                  </c:pt>
                  <c:pt idx="16">
                    <c:v>Department of Housing Preservation and Development</c:v>
                  </c:pt>
                  <c:pt idx="17">
                    <c:v>Department of Housing Preservation and Development</c:v>
                  </c:pt>
                  <c:pt idx="18">
                    <c:v>Department of Housing Preservation and Development</c:v>
                  </c:pt>
                  <c:pt idx="19">
                    <c:v>Department of Housing Preservation and Development</c:v>
                  </c:pt>
                  <c:pt idx="20">
                    <c:v>Department of Housing Preservation and Development</c:v>
                  </c:pt>
                  <c:pt idx="21">
                    <c:v>Department of Environmental Protection</c:v>
                  </c:pt>
                  <c:pt idx="22">
                    <c:v>Department of Housing Preservation and Development</c:v>
                  </c:pt>
                  <c:pt idx="23">
                    <c:v>Department of Environmental Protection</c:v>
                  </c:pt>
                  <c:pt idx="24">
                    <c:v>Department of Housing Preservation and Development</c:v>
                  </c:pt>
                  <c:pt idx="25">
                    <c:v>Department of Environmental Protection</c:v>
                  </c:pt>
                  <c:pt idx="26">
                    <c:v>Department of Housing Preservation and Development</c:v>
                  </c:pt>
                  <c:pt idx="27">
                    <c:v>Department of Environmental Protection</c:v>
                  </c:pt>
                  <c:pt idx="28">
                    <c:v>Department of Environmental Protection</c:v>
                  </c:pt>
                </c:lvl>
                <c:lvl>
                  <c:pt idx="0">
                    <c:v>0</c:v>
                  </c:pt>
                  <c:pt idx="2">
                    <c:v>1</c:v>
                  </c:pt>
                  <c:pt idx="3">
                    <c:v>2</c:v>
                  </c:pt>
                  <c:pt idx="4">
                    <c:v>3</c:v>
                  </c:pt>
                  <c:pt idx="5">
                    <c:v>4</c:v>
                  </c:pt>
                  <c:pt idx="6">
                    <c:v>5</c:v>
                  </c:pt>
                  <c:pt idx="7">
                    <c:v>6</c:v>
                  </c:pt>
                  <c:pt idx="8">
                    <c:v>7</c:v>
                  </c:pt>
                  <c:pt idx="9">
                    <c:v>8</c:v>
                  </c:pt>
                  <c:pt idx="11">
                    <c:v>9</c:v>
                  </c:pt>
                  <c:pt idx="12">
                    <c:v>10</c:v>
                  </c:pt>
                  <c:pt idx="13">
                    <c:v>11</c:v>
                  </c:pt>
                  <c:pt idx="14">
                    <c:v>12</c:v>
                  </c:pt>
                  <c:pt idx="15">
                    <c:v>13</c:v>
                  </c:pt>
                  <c:pt idx="16">
                    <c:v>14</c:v>
                  </c:pt>
                  <c:pt idx="17">
                    <c:v>15</c:v>
                  </c:pt>
                  <c:pt idx="18">
                    <c:v>16</c:v>
                  </c:pt>
                  <c:pt idx="19">
                    <c:v>17</c:v>
                  </c:pt>
                  <c:pt idx="20">
                    <c:v>18</c:v>
                  </c:pt>
                  <c:pt idx="21">
                    <c:v>19</c:v>
                  </c:pt>
                  <c:pt idx="23">
                    <c:v>20</c:v>
                  </c:pt>
                  <c:pt idx="25">
                    <c:v>21</c:v>
                  </c:pt>
                  <c:pt idx="27">
                    <c:v>22</c:v>
                  </c:pt>
                  <c:pt idx="28">
                    <c:v>23</c:v>
                  </c:pt>
                </c:lvl>
              </c:multiLvlStrCache>
            </c:multiLvlStrRef>
          </c:cat>
          <c:val>
            <c:numRef>
              <c:f>Time_To_Close_Charts!$F$287:$F$340</c:f>
              <c:numCache>
                <c:formatCode>General</c:formatCode>
                <c:ptCount val="29"/>
                <c:pt idx="1">
                  <c:v>78422</c:v>
                </c:pt>
                <c:pt idx="2">
                  <c:v>73972</c:v>
                </c:pt>
                <c:pt idx="3">
                  <c:v>49466</c:v>
                </c:pt>
                <c:pt idx="4">
                  <c:v>35027</c:v>
                </c:pt>
                <c:pt idx="5">
                  <c:v>26892</c:v>
                </c:pt>
                <c:pt idx="6">
                  <c:v>19219</c:v>
                </c:pt>
                <c:pt idx="7">
                  <c:v>14934</c:v>
                </c:pt>
                <c:pt idx="8">
                  <c:v>11259</c:v>
                </c:pt>
                <c:pt idx="9">
                  <c:v>8637</c:v>
                </c:pt>
                <c:pt idx="11">
                  <c:v>6896</c:v>
                </c:pt>
                <c:pt idx="12">
                  <c:v>5466</c:v>
                </c:pt>
                <c:pt idx="13">
                  <c:v>4339</c:v>
                </c:pt>
                <c:pt idx="14">
                  <c:v>3645</c:v>
                </c:pt>
                <c:pt idx="15">
                  <c:v>2669</c:v>
                </c:pt>
                <c:pt idx="16">
                  <c:v>2146</c:v>
                </c:pt>
                <c:pt idx="17">
                  <c:v>1758</c:v>
                </c:pt>
                <c:pt idx="18">
                  <c:v>1297</c:v>
                </c:pt>
                <c:pt idx="19">
                  <c:v>907</c:v>
                </c:pt>
                <c:pt idx="20">
                  <c:v>654</c:v>
                </c:pt>
                <c:pt idx="22">
                  <c:v>533</c:v>
                </c:pt>
                <c:pt idx="24">
                  <c:v>347</c:v>
                </c:pt>
                <c:pt idx="26">
                  <c:v>381</c:v>
                </c:pt>
                <c:pt idx="27">
                  <c:v>190</c:v>
                </c:pt>
                <c:pt idx="28">
                  <c:v>80</c:v>
                </c:pt>
              </c:numCache>
            </c:numRef>
          </c:val>
          <c:extLst>
            <c:ext xmlns:c16="http://schemas.microsoft.com/office/drawing/2014/chart" uri="{C3380CC4-5D6E-409C-BE32-E72D297353CC}">
              <c16:uniqueId val="{00000004-3873-4543-AEFB-0FE7C1D2CAB1}"/>
            </c:ext>
          </c:extLst>
        </c:ser>
        <c:dLbls>
          <c:showLegendKey val="0"/>
          <c:showVal val="0"/>
          <c:showCatName val="0"/>
          <c:showSerName val="0"/>
          <c:showPercent val="0"/>
          <c:showBubbleSize val="0"/>
        </c:dLbls>
        <c:gapWidth val="219"/>
        <c:overlap val="-27"/>
        <c:axId val="416750815"/>
        <c:axId val="416737919"/>
      </c:barChart>
      <c:catAx>
        <c:axId val="41675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a:t>
                </a:r>
                <a:r>
                  <a:rPr lang="en-US" b="1" baseline="0"/>
                  <a:t> to Close (Hours)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37919"/>
        <c:crosses val="autoZero"/>
        <c:auto val="1"/>
        <c:lblAlgn val="ctr"/>
        <c:lblOffset val="100"/>
        <c:noMultiLvlLbl val="0"/>
      </c:catAx>
      <c:valAx>
        <c:axId val="41673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Analysis.xlsx]Request_Type_Charts!PivotTable40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Avg</a:t>
            </a:r>
            <a:r>
              <a:rPr lang="en-US" sz="2000" b="1" baseline="0">
                <a:solidFill>
                  <a:sysClr val="windowText" lastClr="000000"/>
                </a:solidFill>
              </a:rPr>
              <a:t> Time to Close by Request Type </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Request_Type_Charts!$B$3:$B$4</c:f>
              <c:strCache>
                <c:ptCount val="1"/>
                <c:pt idx="0">
                  <c:v>2016</c:v>
                </c:pt>
              </c:strCache>
            </c:strRef>
          </c:tx>
          <c:spPr>
            <a:solidFill>
              <a:schemeClr val="accent1"/>
            </a:solidFill>
            <a:ln>
              <a:noFill/>
            </a:ln>
            <a:effectLst/>
          </c:spPr>
          <c:invertIfNegative val="0"/>
          <c:cat>
            <c:strRef>
              <c:f>Request_Type_Charts!$A$5:$A$289</c:f>
              <c:strCache>
                <c:ptCount val="284"/>
                <c:pt idx="0">
                  <c:v>Abandoned Vehicle</c:v>
                </c:pt>
                <c:pt idx="1">
                  <c:v>Adopt-A-Basket</c:v>
                </c:pt>
                <c:pt idx="2">
                  <c:v>Advocate - Levy</c:v>
                </c:pt>
                <c:pt idx="3">
                  <c:v>Advocate - Lien</c:v>
                </c:pt>
                <c:pt idx="4">
                  <c:v>Advocate - Other</c:v>
                </c:pt>
                <c:pt idx="5">
                  <c:v>Advocate - RPIE</c:v>
                </c:pt>
                <c:pt idx="6">
                  <c:v>Advocate-Business Tax</c:v>
                </c:pt>
                <c:pt idx="7">
                  <c:v>Advocate-Commercial Exemptions</c:v>
                </c:pt>
                <c:pt idx="8">
                  <c:v>Advocate-Co-opCondo Abatement</c:v>
                </c:pt>
                <c:pt idx="9">
                  <c:v>Advocate-Foreclosure</c:v>
                </c:pt>
                <c:pt idx="10">
                  <c:v>Advocate-Personal Exemptions</c:v>
                </c:pt>
                <c:pt idx="11">
                  <c:v>Advocate-Prop Class Incorrect</c:v>
                </c:pt>
                <c:pt idx="12">
                  <c:v>Advocate-Prop Refunds/Credits</c:v>
                </c:pt>
                <c:pt idx="13">
                  <c:v>Advocate-Property Value</c:v>
                </c:pt>
                <c:pt idx="14">
                  <c:v>Advocate-SCRIE/DRIE</c:v>
                </c:pt>
                <c:pt idx="15">
                  <c:v>Advocate-UBT</c:v>
                </c:pt>
                <c:pt idx="16">
                  <c:v>Agency</c:v>
                </c:pt>
                <c:pt idx="17">
                  <c:v>Air Quality</c:v>
                </c:pt>
                <c:pt idx="18">
                  <c:v>Alzheimer's Care</c:v>
                </c:pt>
                <c:pt idx="19">
                  <c:v>Animal Abuse</c:v>
                </c:pt>
                <c:pt idx="20">
                  <c:v>Animal Facility - No Permit</c:v>
                </c:pt>
                <c:pt idx="21">
                  <c:v>Animal in a Park</c:v>
                </c:pt>
                <c:pt idx="22">
                  <c:v>Animal-Abuse</c:v>
                </c:pt>
                <c:pt idx="23">
                  <c:v>Appliance</c:v>
                </c:pt>
                <c:pt idx="24">
                  <c:v>Asbestos</c:v>
                </c:pt>
                <c:pt idx="25">
                  <c:v>Asbestos/Garbage Nuisance</c:v>
                </c:pt>
                <c:pt idx="26">
                  <c:v>Atf</c:v>
                </c:pt>
                <c:pt idx="27">
                  <c:v>Beach/Pool/Sauna Complaint</c:v>
                </c:pt>
                <c:pt idx="28">
                  <c:v>Benefit Card Replacement</c:v>
                </c:pt>
                <c:pt idx="29">
                  <c:v>Bereavement Support Group</c:v>
                </c:pt>
                <c:pt idx="30">
                  <c:v>Best/site safety</c:v>
                </c:pt>
                <c:pt idx="31">
                  <c:v>Bike Rack Condition</c:v>
                </c:pt>
                <c:pt idx="32">
                  <c:v>Bike/Roller/Skate Chronic</c:v>
                </c:pt>
                <c:pt idx="33">
                  <c:v>Blocked Driveway</c:v>
                </c:pt>
                <c:pt idx="34">
                  <c:v>Boilers</c:v>
                </c:pt>
                <c:pt idx="35">
                  <c:v>Borough Office</c:v>
                </c:pt>
                <c:pt idx="36">
                  <c:v>Bottled Water</c:v>
                </c:pt>
                <c:pt idx="37">
                  <c:v>Bridge Condition</c:v>
                </c:pt>
                <c:pt idx="38">
                  <c:v>Broken Muni Meter</c:v>
                </c:pt>
                <c:pt idx="39">
                  <c:v>Broken Parking Meter</c:v>
                </c:pt>
                <c:pt idx="40">
                  <c:v>Building Condition</c:v>
                </c:pt>
                <c:pt idx="41">
                  <c:v>Building Marshals office</c:v>
                </c:pt>
                <c:pt idx="42">
                  <c:v>Building/Use</c:v>
                </c:pt>
                <c:pt idx="43">
                  <c:v>Bus Stop Shelter Complaint</c:v>
                </c:pt>
                <c:pt idx="44">
                  <c:v>Bus Stop Shelter Placement</c:v>
                </c:pt>
                <c:pt idx="45">
                  <c:v>Calorie Labeling</c:v>
                </c:pt>
                <c:pt idx="46">
                  <c:v>Case Management Agency Complaint</c:v>
                </c:pt>
                <c:pt idx="47">
                  <c:v>City Vehicle Placard Complaint</c:v>
                </c:pt>
                <c:pt idx="48">
                  <c:v>Collection Truck Noise</c:v>
                </c:pt>
                <c:pt idx="49">
                  <c:v>Comments</c:v>
                </c:pt>
                <c:pt idx="50">
                  <c:v>Construction</c:v>
                </c:pt>
                <c:pt idx="51">
                  <c:v>Construction Lead Dust</c:v>
                </c:pt>
                <c:pt idx="52">
                  <c:v>Construction Safety Enforcement</c:v>
                </c:pt>
                <c:pt idx="53">
                  <c:v>Consumer Complaint</c:v>
                </c:pt>
                <c:pt idx="54">
                  <c:v>Cooling Tower</c:v>
                </c:pt>
                <c:pt idx="55">
                  <c:v>Covid-19 non-essential construction</c:v>
                </c:pt>
                <c:pt idx="56">
                  <c:v>Cranes and Derricks</c:v>
                </c:pt>
                <c:pt idx="57">
                  <c:v>Curb Condition</c:v>
                </c:pt>
                <c:pt idx="58">
                  <c:v>Damaged Tree</c:v>
                </c:pt>
                <c:pt idx="59">
                  <c:v>Day Care</c:v>
                </c:pt>
                <c:pt idx="60">
                  <c:v>DCA / DOH New License Application Request</c:v>
                </c:pt>
                <c:pt idx="61">
                  <c:v>Dead Tree</c:v>
                </c:pt>
                <c:pt idx="62">
                  <c:v>Dead/Dying Tree</c:v>
                </c:pt>
                <c:pt idx="63">
                  <c:v>DEP Highway Condition</c:v>
                </c:pt>
                <c:pt idx="64">
                  <c:v>DEP Sidewalk Condition</c:v>
                </c:pt>
                <c:pt idx="65">
                  <c:v>DEP Street Condition</c:v>
                </c:pt>
                <c:pt idx="66">
                  <c:v>Dept of Investigations</c:v>
                </c:pt>
                <c:pt idx="67">
                  <c:v>Derelict Bicycle</c:v>
                </c:pt>
                <c:pt idx="68">
                  <c:v>Derelict Vehicle</c:v>
                </c:pt>
                <c:pt idx="69">
                  <c:v>Derelict Vehicles</c:v>
                </c:pt>
                <c:pt idx="70">
                  <c:v>Dirty Conditions</c:v>
                </c:pt>
                <c:pt idx="71">
                  <c:v>Disorderly Youth</c:v>
                </c:pt>
                <c:pt idx="72">
                  <c:v>Dispatched Taxi Complaint</c:v>
                </c:pt>
                <c:pt idx="73">
                  <c:v>Dispatched Taxi Compliment</c:v>
                </c:pt>
                <c:pt idx="74">
                  <c:v>DOF Parking - DMV Clearance</c:v>
                </c:pt>
                <c:pt idx="75">
                  <c:v>DOF Parking - Payment Issue</c:v>
                </c:pt>
                <c:pt idx="76">
                  <c:v>DOF Parking - Request Copy</c:v>
                </c:pt>
                <c:pt idx="77">
                  <c:v>DOF Parking - Request Status</c:v>
                </c:pt>
                <c:pt idx="78">
                  <c:v>DOF Parking - Tax Exemption</c:v>
                </c:pt>
                <c:pt idx="79">
                  <c:v>DOF Property - City Rebate</c:v>
                </c:pt>
                <c:pt idx="80">
                  <c:v>DOF Property - Owner Issue</c:v>
                </c:pt>
                <c:pt idx="81">
                  <c:v>DOF Property - Payment Issue</c:v>
                </c:pt>
                <c:pt idx="82">
                  <c:v>DOF Property - Property Value</c:v>
                </c:pt>
                <c:pt idx="83">
                  <c:v>DOF Property - Reduction Issue</c:v>
                </c:pt>
                <c:pt idx="84">
                  <c:v>DOF Property - Request Copy</c:v>
                </c:pt>
                <c:pt idx="85">
                  <c:v>DOF Property - RPIE Issue</c:v>
                </c:pt>
                <c:pt idx="86">
                  <c:v>DOF Property - Update Account</c:v>
                </c:pt>
                <c:pt idx="87">
                  <c:v>Door/window</c:v>
                </c:pt>
                <c:pt idx="88">
                  <c:v>DOR Literature Request</c:v>
                </c:pt>
                <c:pt idx="89">
                  <c:v>DPR Internal</c:v>
                </c:pt>
                <c:pt idx="90">
                  <c:v>Drie</c:v>
                </c:pt>
                <c:pt idx="91">
                  <c:v>Drinking</c:v>
                </c:pt>
                <c:pt idx="92">
                  <c:v>Drinking Water</c:v>
                </c:pt>
                <c:pt idx="93">
                  <c:v>Drug Activity</c:v>
                </c:pt>
                <c:pt idx="94">
                  <c:v>Dsny spillage</c:v>
                </c:pt>
                <c:pt idx="95">
                  <c:v>Elder Abuse</c:v>
                </c:pt>
                <c:pt idx="96">
                  <c:v>Electric</c:v>
                </c:pt>
                <c:pt idx="97">
                  <c:v>Electrical</c:v>
                </c:pt>
                <c:pt idx="98">
                  <c:v>Electronics Waste</c:v>
                </c:pt>
                <c:pt idx="99">
                  <c:v>Electronics Waste Appointment</c:v>
                </c:pt>
                <c:pt idx="100">
                  <c:v>Elevator</c:v>
                </c:pt>
                <c:pt idx="101">
                  <c:v>Emergency Response Team (ERT)</c:v>
                </c:pt>
                <c:pt idx="102">
                  <c:v>Employee Behavior</c:v>
                </c:pt>
                <c:pt idx="103">
                  <c:v>Executive Inspections</c:v>
                </c:pt>
                <c:pt idx="104">
                  <c:v>Facades</c:v>
                </c:pt>
                <c:pt idx="105">
                  <c:v>Fatf</c:v>
                </c:pt>
                <c:pt idx="106">
                  <c:v>Fcst</c:v>
                </c:pt>
                <c:pt idx="107">
                  <c:v>Ferry Complaint</c:v>
                </c:pt>
                <c:pt idx="108">
                  <c:v>Ferry Inquiry</c:v>
                </c:pt>
                <c:pt idx="109">
                  <c:v>Ferry Permit</c:v>
                </c:pt>
                <c:pt idx="110">
                  <c:v>FHV Licensee Complaint</c:v>
                </c:pt>
                <c:pt idx="111">
                  <c:v>Fire Alarm - Modification</c:v>
                </c:pt>
                <c:pt idx="112">
                  <c:v>Fire Alarm - New System</c:v>
                </c:pt>
                <c:pt idx="113">
                  <c:v>Fire Alarm - Reinspection</c:v>
                </c:pt>
                <c:pt idx="114">
                  <c:v>Fire Alarm - Replacement</c:v>
                </c:pt>
                <c:pt idx="115">
                  <c:v>Flooring/stairs</c:v>
                </c:pt>
                <c:pt idx="116">
                  <c:v>Foam Ban Enforcement</c:v>
                </c:pt>
                <c:pt idx="117">
                  <c:v>Food Establishment</c:v>
                </c:pt>
                <c:pt idx="118">
                  <c:v>Food Poisoning</c:v>
                </c:pt>
                <c:pt idx="119">
                  <c:v>For Hire Vehicle Complaint</c:v>
                </c:pt>
                <c:pt idx="120">
                  <c:v>For Hire Vehicle Report</c:v>
                </c:pt>
                <c:pt idx="121">
                  <c:v>Forensic Engineering</c:v>
                </c:pt>
                <c:pt idx="122">
                  <c:v>Forms</c:v>
                </c:pt>
                <c:pt idx="123">
                  <c:v>Found Property</c:v>
                </c:pt>
                <c:pt idx="124">
                  <c:v>Gas Station Discharge Lines</c:v>
                </c:pt>
                <c:pt idx="125">
                  <c:v>General</c:v>
                </c:pt>
                <c:pt idx="126">
                  <c:v>General Construction/Plumbing</c:v>
                </c:pt>
                <c:pt idx="127">
                  <c:v>General Question</c:v>
                </c:pt>
                <c:pt idx="128">
                  <c:v>Graffiti</c:v>
                </c:pt>
                <c:pt idx="129">
                  <c:v>Green Taxi Complaint</c:v>
                </c:pt>
                <c:pt idx="130">
                  <c:v>Green Taxi Report</c:v>
                </c:pt>
                <c:pt idx="131">
                  <c:v>Harboring Bees/Wasps</c:v>
                </c:pt>
                <c:pt idx="132">
                  <c:v>Hazardous Materials</c:v>
                </c:pt>
                <c:pt idx="133">
                  <c:v>Hazmat Storage/Use</c:v>
                </c:pt>
                <c:pt idx="134">
                  <c:v>Heat/hot water</c:v>
                </c:pt>
                <c:pt idx="135">
                  <c:v>Highway Condition</c:v>
                </c:pt>
                <c:pt idx="136">
                  <c:v>Highway Sign - Damaged</c:v>
                </c:pt>
                <c:pt idx="137">
                  <c:v>Highway Sign - Dangling</c:v>
                </c:pt>
                <c:pt idx="138">
                  <c:v>Highway Sign - Missing</c:v>
                </c:pt>
                <c:pt idx="139">
                  <c:v>Home Care Provider Complaint</c:v>
                </c:pt>
                <c:pt idx="140">
                  <c:v>Home Delivered Meal - Missed Delivery</c:v>
                </c:pt>
                <c:pt idx="141">
                  <c:v>Home Delivered Meal Complaint</c:v>
                </c:pt>
                <c:pt idx="142">
                  <c:v>Homebound Evacuation 4</c:v>
                </c:pt>
                <c:pt idx="143">
                  <c:v>Homeless Encampment</c:v>
                </c:pt>
                <c:pt idx="144">
                  <c:v>Homeless Person Assistance</c:v>
                </c:pt>
                <c:pt idx="145">
                  <c:v>Homeless Street Condition</c:v>
                </c:pt>
                <c:pt idx="146">
                  <c:v>Housing - Low Income Senior</c:v>
                </c:pt>
                <c:pt idx="147">
                  <c:v>Housing Options</c:v>
                </c:pt>
                <c:pt idx="148">
                  <c:v>HPD Literature Request</c:v>
                </c:pt>
                <c:pt idx="149">
                  <c:v>Illegal Animal - Sold/Kept</c:v>
                </c:pt>
                <c:pt idx="150">
                  <c:v>Illegal Animal Kept as Pet</c:v>
                </c:pt>
                <c:pt idx="151">
                  <c:v>Illegal Animal Sold</c:v>
                </c:pt>
                <c:pt idx="152">
                  <c:v>Illegal Fireworks</c:v>
                </c:pt>
                <c:pt idx="153">
                  <c:v>Illegal Parking</c:v>
                </c:pt>
                <c:pt idx="154">
                  <c:v>Illegal Tree Damage</c:v>
                </c:pt>
                <c:pt idx="155">
                  <c:v>Indoor Air Quality</c:v>
                </c:pt>
                <c:pt idx="156">
                  <c:v>Indoor Sewage</c:v>
                </c:pt>
                <c:pt idx="157">
                  <c:v>Industrial Waste</c:v>
                </c:pt>
                <c:pt idx="158">
                  <c:v>Injured Wildlife</c:v>
                </c:pt>
                <c:pt idx="159">
                  <c:v>Interior Demo</c:v>
                </c:pt>
                <c:pt idx="160">
                  <c:v>Internal Code</c:v>
                </c:pt>
                <c:pt idx="161">
                  <c:v>Investigations and Discipline (IAD)</c:v>
                </c:pt>
                <c:pt idx="162">
                  <c:v>Lead</c:v>
                </c:pt>
                <c:pt idx="163">
                  <c:v>Legal Services Provider Complaint</c:v>
                </c:pt>
                <c:pt idx="164">
                  <c:v>Lifeguard</c:v>
                </c:pt>
                <c:pt idx="165">
                  <c:v>LinkNYC</c:v>
                </c:pt>
                <c:pt idx="166">
                  <c:v>Litter Basket / Request</c:v>
                </c:pt>
                <c:pt idx="167">
                  <c:v>Lost Property</c:v>
                </c:pt>
                <c:pt idx="168">
                  <c:v>Maintenance or Facility</c:v>
                </c:pt>
                <c:pt idx="169">
                  <c:v>Missed Collection</c:v>
                </c:pt>
                <c:pt idx="170">
                  <c:v>Missed Collection (All Materials)</c:v>
                </c:pt>
                <c:pt idx="171">
                  <c:v>Mobile Food Vendor</c:v>
                </c:pt>
                <c:pt idx="172">
                  <c:v>Mold</c:v>
                </c:pt>
                <c:pt idx="173">
                  <c:v>Mosquitoes</c:v>
                </c:pt>
                <c:pt idx="174">
                  <c:v>Msother</c:v>
                </c:pt>
                <c:pt idx="175">
                  <c:v>Municipal Parking Facility</c:v>
                </c:pt>
                <c:pt idx="176">
                  <c:v>New Tree Request</c:v>
                </c:pt>
                <c:pt idx="177">
                  <c:v>Noise</c:v>
                </c:pt>
                <c:pt idx="178">
                  <c:v>Noise - Commercial</c:v>
                </c:pt>
                <c:pt idx="179">
                  <c:v>Noise - Helicopter</c:v>
                </c:pt>
                <c:pt idx="180">
                  <c:v>Noise - House of Worship</c:v>
                </c:pt>
                <c:pt idx="181">
                  <c:v>Noise - Park</c:v>
                </c:pt>
                <c:pt idx="182">
                  <c:v>Noise - Residential</c:v>
                </c:pt>
                <c:pt idx="183">
                  <c:v>Noise - Street/Sidewalk</c:v>
                </c:pt>
                <c:pt idx="184">
                  <c:v>Noise - Vehicle</c:v>
                </c:pt>
                <c:pt idx="185">
                  <c:v>Non-Emergency Police Matter</c:v>
                </c:pt>
                <c:pt idx="186">
                  <c:v>Non-Residential Heat</c:v>
                </c:pt>
                <c:pt idx="187">
                  <c:v>Norc complaint</c:v>
                </c:pt>
                <c:pt idx="188">
                  <c:v>OEM Disabled Vehicle</c:v>
                </c:pt>
                <c:pt idx="189">
                  <c:v>OEM Literature Request</c:v>
                </c:pt>
                <c:pt idx="190">
                  <c:v>Open Flame Permit</c:v>
                </c:pt>
                <c:pt idx="191">
                  <c:v>Other Enforcement</c:v>
                </c:pt>
                <c:pt idx="192">
                  <c:v>Outside building</c:v>
                </c:pt>
                <c:pt idx="193">
                  <c:v>Overflowing Litter Baskets</c:v>
                </c:pt>
                <c:pt idx="194">
                  <c:v>Overflowing Recycling Baskets</c:v>
                </c:pt>
                <c:pt idx="195">
                  <c:v>Overgrown Tree/Branches</c:v>
                </c:pt>
                <c:pt idx="196">
                  <c:v>Paint/plaster</c:v>
                </c:pt>
                <c:pt idx="197">
                  <c:v>Panhandling</c:v>
                </c:pt>
                <c:pt idx="198">
                  <c:v>Parking Card</c:v>
                </c:pt>
                <c:pt idx="199">
                  <c:v>Peeling Paint</c:v>
                </c:pt>
                <c:pt idx="200">
                  <c:v>Pet Shop</c:v>
                </c:pt>
                <c:pt idx="201">
                  <c:v>Plant</c:v>
                </c:pt>
                <c:pt idx="202">
                  <c:v>Plumbing</c:v>
                </c:pt>
                <c:pt idx="203">
                  <c:v>Poison Ivy</c:v>
                </c:pt>
                <c:pt idx="204">
                  <c:v>Posting Advertisement</c:v>
                </c:pt>
                <c:pt idx="205">
                  <c:v>Public Assembly</c:v>
                </c:pt>
                <c:pt idx="206">
                  <c:v>Public Assembly - Temporary</c:v>
                </c:pt>
                <c:pt idx="207">
                  <c:v>Public Payphone Complaint</c:v>
                </c:pt>
                <c:pt idx="208">
                  <c:v>Public Toilet</c:v>
                </c:pt>
                <c:pt idx="209">
                  <c:v>Quality of Life</c:v>
                </c:pt>
                <c:pt idx="210">
                  <c:v>Question</c:v>
                </c:pt>
                <c:pt idx="211">
                  <c:v>Radioactive Material</c:v>
                </c:pt>
                <c:pt idx="212">
                  <c:v>Rangehood</c:v>
                </c:pt>
                <c:pt idx="213">
                  <c:v>Recycling Enforcement</c:v>
                </c:pt>
                <c:pt idx="214">
                  <c:v>Request Changes - A.S.P.</c:v>
                </c:pt>
                <c:pt idx="215">
                  <c:v>Request Large Bulky Item Collection</c:v>
                </c:pt>
                <c:pt idx="216">
                  <c:v>Request Xmas Tree Collection</c:v>
                </c:pt>
                <c:pt idx="217">
                  <c:v>Research Questions</c:v>
                </c:pt>
                <c:pt idx="218">
                  <c:v>Rodent</c:v>
                </c:pt>
                <c:pt idx="219">
                  <c:v>Root/Sewer/Sidewalk Condition</c:v>
                </c:pt>
                <c:pt idx="220">
                  <c:v>Safety</c:v>
                </c:pt>
                <c:pt idx="221">
                  <c:v>Sanitation Condition</c:v>
                </c:pt>
                <c:pt idx="222">
                  <c:v>Scaffold Safety</c:v>
                </c:pt>
                <c:pt idx="223">
                  <c:v>School Maintenance</c:v>
                </c:pt>
                <c:pt idx="224">
                  <c:v>Scrie</c:v>
                </c:pt>
                <c:pt idx="225">
                  <c:v>Select Message Type...</c:v>
                </c:pt>
                <c:pt idx="226">
                  <c:v>Senior Center Complaint</c:v>
                </c:pt>
                <c:pt idx="227">
                  <c:v>Sewer</c:v>
                </c:pt>
                <c:pt idx="228">
                  <c:v>Sidewalk Condition</c:v>
                </c:pt>
                <c:pt idx="229">
                  <c:v>Single Occupancy Bathroom</c:v>
                </c:pt>
                <c:pt idx="230">
                  <c:v>Smoking</c:v>
                </c:pt>
                <c:pt idx="231">
                  <c:v>Snow</c:v>
                </c:pt>
                <c:pt idx="232">
                  <c:v>Snow Removal</c:v>
                </c:pt>
                <c:pt idx="233">
                  <c:v>Snw</c:v>
                </c:pt>
                <c:pt idx="234">
                  <c:v>Special Enforcement</c:v>
                </c:pt>
                <c:pt idx="235">
                  <c:v>Special Natural Area District (SNAD)</c:v>
                </c:pt>
                <c:pt idx="236">
                  <c:v>Special Operations</c:v>
                </c:pt>
                <c:pt idx="237">
                  <c:v>Special Projects Inspection Team (SPIT)</c:v>
                </c:pt>
                <c:pt idx="238">
                  <c:v>Sprinkler - Mechanical</c:v>
                </c:pt>
                <c:pt idx="239">
                  <c:v>Squeegee</c:v>
                </c:pt>
                <c:pt idx="240">
                  <c:v>Srde</c:v>
                </c:pt>
                <c:pt idx="241">
                  <c:v>Stalled Sites</c:v>
                </c:pt>
                <c:pt idx="242">
                  <c:v>Standing Water</c:v>
                </c:pt>
                <c:pt idx="243">
                  <c:v>Street Condition</c:v>
                </c:pt>
                <c:pt idx="244">
                  <c:v>Street Light Condition</c:v>
                </c:pt>
                <c:pt idx="245">
                  <c:v>Street Sign - Damaged</c:v>
                </c:pt>
                <c:pt idx="246">
                  <c:v>Street Sign - Dangling</c:v>
                </c:pt>
                <c:pt idx="247">
                  <c:v>Street Sign - Missing</c:v>
                </c:pt>
                <c:pt idx="248">
                  <c:v>Sustainability Enforcement</c:v>
                </c:pt>
                <c:pt idx="249">
                  <c:v>Sweeping/Inadequate</c:v>
                </c:pt>
                <c:pt idx="250">
                  <c:v>Sweeping/Missed</c:v>
                </c:pt>
                <c:pt idx="251">
                  <c:v>Sweeping/Missed-Inadequate</c:v>
                </c:pt>
                <c:pt idx="252">
                  <c:v>Tanning</c:v>
                </c:pt>
                <c:pt idx="253">
                  <c:v>Tattooing</c:v>
                </c:pt>
                <c:pt idx="254">
                  <c:v>Taxi Complaint</c:v>
                </c:pt>
                <c:pt idx="255">
                  <c:v>Taxi Compliment</c:v>
                </c:pt>
                <c:pt idx="256">
                  <c:v>Taxi Licensee Complaint</c:v>
                </c:pt>
                <c:pt idx="257">
                  <c:v>Taxi Report</c:v>
                </c:pt>
                <c:pt idx="258">
                  <c:v>Taxpayer Advocate Inquiry</c:v>
                </c:pt>
                <c:pt idx="259">
                  <c:v>Traffic</c:v>
                </c:pt>
                <c:pt idx="260">
                  <c:v>Traffic Signal Condition</c:v>
                </c:pt>
                <c:pt idx="261">
                  <c:v>Trans Fat</c:v>
                </c:pt>
                <c:pt idx="262">
                  <c:v>Transportation Provider Complaint</c:v>
                </c:pt>
                <c:pt idx="263">
                  <c:v>Trapping Pigeon</c:v>
                </c:pt>
                <c:pt idx="264">
                  <c:v>Tunnel Condition</c:v>
                </c:pt>
                <c:pt idx="265">
                  <c:v>Unleashed Dog</c:v>
                </c:pt>
                <c:pt idx="266">
                  <c:v>Unlicensed Dog</c:v>
                </c:pt>
                <c:pt idx="267">
                  <c:v>Unsanitary Animal Facility</c:v>
                </c:pt>
                <c:pt idx="268">
                  <c:v>Unsanitary Animal Pvt Property</c:v>
                </c:pt>
                <c:pt idx="269">
                  <c:v>Unsanitary condition</c:v>
                </c:pt>
                <c:pt idx="270">
                  <c:v>Unsanitary Pigeon Condition</c:v>
                </c:pt>
                <c:pt idx="271">
                  <c:v>Urinating in Public</c:v>
                </c:pt>
                <c:pt idx="272">
                  <c:v>Vacant apartment</c:v>
                </c:pt>
                <c:pt idx="273">
                  <c:v>Vacant Lot</c:v>
                </c:pt>
                <c:pt idx="274">
                  <c:v>Vending</c:v>
                </c:pt>
                <c:pt idx="275">
                  <c:v>Violation of Park Rules</c:v>
                </c:pt>
                <c:pt idx="276">
                  <c:v>Water Conservation</c:v>
                </c:pt>
                <c:pt idx="277">
                  <c:v>Water leak</c:v>
                </c:pt>
                <c:pt idx="278">
                  <c:v>Water Quality</c:v>
                </c:pt>
                <c:pt idx="279">
                  <c:v>Water System</c:v>
                </c:pt>
                <c:pt idx="280">
                  <c:v>Window Guard</c:v>
                </c:pt>
                <c:pt idx="281">
                  <c:v>X-Ray Machine/Equipment</c:v>
                </c:pt>
                <c:pt idx="282">
                  <c:v>Zsystest</c:v>
                </c:pt>
                <c:pt idx="283">
                  <c:v>Ztestint</c:v>
                </c:pt>
              </c:strCache>
            </c:strRef>
          </c:cat>
          <c:val>
            <c:numRef>
              <c:f>Request_Type_Charts!$B$5:$B$289</c:f>
              <c:numCache>
                <c:formatCode>General</c:formatCode>
                <c:ptCount val="284"/>
                <c:pt idx="1">
                  <c:v>2.66</c:v>
                </c:pt>
                <c:pt idx="4">
                  <c:v>0</c:v>
                </c:pt>
                <c:pt idx="5">
                  <c:v>0</c:v>
                </c:pt>
                <c:pt idx="6">
                  <c:v>0</c:v>
                </c:pt>
                <c:pt idx="7">
                  <c:v>0</c:v>
                </c:pt>
                <c:pt idx="8">
                  <c:v>0</c:v>
                </c:pt>
                <c:pt idx="10">
                  <c:v>0</c:v>
                </c:pt>
                <c:pt idx="12">
                  <c:v>0</c:v>
                </c:pt>
                <c:pt idx="13">
                  <c:v>0</c:v>
                </c:pt>
                <c:pt idx="14">
                  <c:v>0</c:v>
                </c:pt>
                <c:pt idx="15">
                  <c:v>0</c:v>
                </c:pt>
                <c:pt idx="16">
                  <c:v>18.5</c:v>
                </c:pt>
                <c:pt idx="17">
                  <c:v>3.73</c:v>
                </c:pt>
                <c:pt idx="18">
                  <c:v>8.7899999999999991</c:v>
                </c:pt>
                <c:pt idx="19">
                  <c:v>0.26</c:v>
                </c:pt>
                <c:pt idx="20">
                  <c:v>15.93</c:v>
                </c:pt>
                <c:pt idx="21">
                  <c:v>10.82</c:v>
                </c:pt>
                <c:pt idx="23">
                  <c:v>21.17</c:v>
                </c:pt>
                <c:pt idx="24">
                  <c:v>1.85</c:v>
                </c:pt>
                <c:pt idx="25">
                  <c:v>64</c:v>
                </c:pt>
                <c:pt idx="26">
                  <c:v>22.53</c:v>
                </c:pt>
                <c:pt idx="27">
                  <c:v>47.5</c:v>
                </c:pt>
                <c:pt idx="28">
                  <c:v>0</c:v>
                </c:pt>
                <c:pt idx="29">
                  <c:v>8.52</c:v>
                </c:pt>
                <c:pt idx="30">
                  <c:v>3.95</c:v>
                </c:pt>
                <c:pt idx="31">
                  <c:v>49.27</c:v>
                </c:pt>
                <c:pt idx="32">
                  <c:v>0.16</c:v>
                </c:pt>
                <c:pt idx="33">
                  <c:v>0</c:v>
                </c:pt>
                <c:pt idx="34">
                  <c:v>30.85</c:v>
                </c:pt>
                <c:pt idx="36">
                  <c:v>51.47</c:v>
                </c:pt>
                <c:pt idx="37">
                  <c:v>7.22</c:v>
                </c:pt>
                <c:pt idx="38">
                  <c:v>13.27</c:v>
                </c:pt>
                <c:pt idx="39">
                  <c:v>15.76</c:v>
                </c:pt>
                <c:pt idx="40">
                  <c:v>5</c:v>
                </c:pt>
                <c:pt idx="41">
                  <c:v>56.3</c:v>
                </c:pt>
                <c:pt idx="42">
                  <c:v>155.22</c:v>
                </c:pt>
                <c:pt idx="43">
                  <c:v>9.2100000000000009</c:v>
                </c:pt>
                <c:pt idx="44">
                  <c:v>13.61</c:v>
                </c:pt>
                <c:pt idx="45">
                  <c:v>25</c:v>
                </c:pt>
                <c:pt idx="46">
                  <c:v>5.18</c:v>
                </c:pt>
                <c:pt idx="47">
                  <c:v>0</c:v>
                </c:pt>
                <c:pt idx="48">
                  <c:v>0</c:v>
                </c:pt>
                <c:pt idx="50">
                  <c:v>15.93</c:v>
                </c:pt>
                <c:pt idx="52">
                  <c:v>46.5</c:v>
                </c:pt>
                <c:pt idx="53">
                  <c:v>9.7100000000000009</c:v>
                </c:pt>
                <c:pt idx="56">
                  <c:v>6.64</c:v>
                </c:pt>
                <c:pt idx="57">
                  <c:v>17</c:v>
                </c:pt>
                <c:pt idx="58">
                  <c:v>56.78</c:v>
                </c:pt>
                <c:pt idx="59">
                  <c:v>15.93</c:v>
                </c:pt>
                <c:pt idx="60">
                  <c:v>3.27</c:v>
                </c:pt>
                <c:pt idx="61">
                  <c:v>8.1</c:v>
                </c:pt>
                <c:pt idx="62">
                  <c:v>68.16</c:v>
                </c:pt>
                <c:pt idx="66">
                  <c:v>803.33</c:v>
                </c:pt>
                <c:pt idx="67">
                  <c:v>3.77</c:v>
                </c:pt>
                <c:pt idx="68">
                  <c:v>0.43</c:v>
                </c:pt>
                <c:pt idx="69">
                  <c:v>0</c:v>
                </c:pt>
                <c:pt idx="70">
                  <c:v>3.39</c:v>
                </c:pt>
                <c:pt idx="71">
                  <c:v>0.33</c:v>
                </c:pt>
                <c:pt idx="74">
                  <c:v>6.46</c:v>
                </c:pt>
                <c:pt idx="75">
                  <c:v>8.76</c:v>
                </c:pt>
                <c:pt idx="76">
                  <c:v>1.41</c:v>
                </c:pt>
                <c:pt idx="77">
                  <c:v>4.1500000000000004</c:v>
                </c:pt>
                <c:pt idx="78">
                  <c:v>0.84</c:v>
                </c:pt>
                <c:pt idx="79">
                  <c:v>3.13</c:v>
                </c:pt>
                <c:pt idx="80">
                  <c:v>1.5</c:v>
                </c:pt>
                <c:pt idx="81">
                  <c:v>11.32</c:v>
                </c:pt>
                <c:pt idx="82">
                  <c:v>9.0299999999999994</c:v>
                </c:pt>
                <c:pt idx="83">
                  <c:v>7.12</c:v>
                </c:pt>
                <c:pt idx="84">
                  <c:v>1.45</c:v>
                </c:pt>
                <c:pt idx="85">
                  <c:v>2.8</c:v>
                </c:pt>
                <c:pt idx="86">
                  <c:v>1.3</c:v>
                </c:pt>
                <c:pt idx="87">
                  <c:v>19.78</c:v>
                </c:pt>
                <c:pt idx="88">
                  <c:v>3.57</c:v>
                </c:pt>
                <c:pt idx="89">
                  <c:v>0.08</c:v>
                </c:pt>
                <c:pt idx="90">
                  <c:v>2.67</c:v>
                </c:pt>
                <c:pt idx="91">
                  <c:v>0.27</c:v>
                </c:pt>
                <c:pt idx="92">
                  <c:v>62.62</c:v>
                </c:pt>
                <c:pt idx="93">
                  <c:v>0.24</c:v>
                </c:pt>
                <c:pt idx="95">
                  <c:v>3.18</c:v>
                </c:pt>
                <c:pt idx="96">
                  <c:v>17.34</c:v>
                </c:pt>
                <c:pt idx="97">
                  <c:v>7.15</c:v>
                </c:pt>
                <c:pt idx="98">
                  <c:v>8.5299999999999994</c:v>
                </c:pt>
                <c:pt idx="100">
                  <c:v>31.48</c:v>
                </c:pt>
                <c:pt idx="101">
                  <c:v>8.64</c:v>
                </c:pt>
                <c:pt idx="104">
                  <c:v>252.35</c:v>
                </c:pt>
                <c:pt idx="105">
                  <c:v>95.87</c:v>
                </c:pt>
                <c:pt idx="107">
                  <c:v>4.87</c:v>
                </c:pt>
                <c:pt idx="108">
                  <c:v>2.61</c:v>
                </c:pt>
                <c:pt idx="109">
                  <c:v>10.49</c:v>
                </c:pt>
                <c:pt idx="115">
                  <c:v>19.28</c:v>
                </c:pt>
                <c:pt idx="117">
                  <c:v>55.16</c:v>
                </c:pt>
                <c:pt idx="118">
                  <c:v>3.3</c:v>
                </c:pt>
                <c:pt idx="119">
                  <c:v>41.11</c:v>
                </c:pt>
                <c:pt idx="120">
                  <c:v>0</c:v>
                </c:pt>
                <c:pt idx="121">
                  <c:v>240</c:v>
                </c:pt>
                <c:pt idx="122">
                  <c:v>15.93</c:v>
                </c:pt>
                <c:pt idx="123">
                  <c:v>923.94</c:v>
                </c:pt>
                <c:pt idx="125">
                  <c:v>19.8</c:v>
                </c:pt>
                <c:pt idx="126">
                  <c:v>80.69</c:v>
                </c:pt>
                <c:pt idx="128">
                  <c:v>127.76</c:v>
                </c:pt>
                <c:pt idx="131">
                  <c:v>15.01</c:v>
                </c:pt>
                <c:pt idx="132">
                  <c:v>2.65</c:v>
                </c:pt>
                <c:pt idx="134">
                  <c:v>3.53</c:v>
                </c:pt>
                <c:pt idx="135">
                  <c:v>10.97</c:v>
                </c:pt>
                <c:pt idx="136">
                  <c:v>17.77</c:v>
                </c:pt>
                <c:pt idx="137">
                  <c:v>14.26</c:v>
                </c:pt>
                <c:pt idx="138">
                  <c:v>44.79</c:v>
                </c:pt>
                <c:pt idx="139">
                  <c:v>9.1</c:v>
                </c:pt>
                <c:pt idx="140">
                  <c:v>2.41</c:v>
                </c:pt>
                <c:pt idx="141">
                  <c:v>2.4700000000000002</c:v>
                </c:pt>
                <c:pt idx="143">
                  <c:v>0.16</c:v>
                </c:pt>
                <c:pt idx="144">
                  <c:v>0.59</c:v>
                </c:pt>
                <c:pt idx="146">
                  <c:v>3.12</c:v>
                </c:pt>
                <c:pt idx="147">
                  <c:v>8.73</c:v>
                </c:pt>
                <c:pt idx="148">
                  <c:v>1.93</c:v>
                </c:pt>
                <c:pt idx="150">
                  <c:v>15.93</c:v>
                </c:pt>
                <c:pt idx="151">
                  <c:v>15.93</c:v>
                </c:pt>
                <c:pt idx="152">
                  <c:v>0.25</c:v>
                </c:pt>
                <c:pt idx="153">
                  <c:v>0</c:v>
                </c:pt>
                <c:pt idx="154">
                  <c:v>80.98</c:v>
                </c:pt>
                <c:pt idx="155">
                  <c:v>5.8</c:v>
                </c:pt>
                <c:pt idx="156">
                  <c:v>81.25</c:v>
                </c:pt>
                <c:pt idx="157">
                  <c:v>2.62</c:v>
                </c:pt>
                <c:pt idx="159">
                  <c:v>269</c:v>
                </c:pt>
                <c:pt idx="161">
                  <c:v>50.17</c:v>
                </c:pt>
                <c:pt idx="162">
                  <c:v>1.07</c:v>
                </c:pt>
                <c:pt idx="163">
                  <c:v>14.94</c:v>
                </c:pt>
                <c:pt idx="164">
                  <c:v>48</c:v>
                </c:pt>
                <c:pt idx="165">
                  <c:v>13.33</c:v>
                </c:pt>
                <c:pt idx="166">
                  <c:v>1.38</c:v>
                </c:pt>
                <c:pt idx="168">
                  <c:v>13.73</c:v>
                </c:pt>
                <c:pt idx="170">
                  <c:v>2.0099999999999998</c:v>
                </c:pt>
                <c:pt idx="172">
                  <c:v>3.28</c:v>
                </c:pt>
                <c:pt idx="173">
                  <c:v>15.93</c:v>
                </c:pt>
                <c:pt idx="175">
                  <c:v>13.03</c:v>
                </c:pt>
                <c:pt idx="176">
                  <c:v>354.3</c:v>
                </c:pt>
                <c:pt idx="177">
                  <c:v>4.88</c:v>
                </c:pt>
                <c:pt idx="178">
                  <c:v>0.27</c:v>
                </c:pt>
                <c:pt idx="179">
                  <c:v>83.91</c:v>
                </c:pt>
                <c:pt idx="180">
                  <c:v>0.23</c:v>
                </c:pt>
                <c:pt idx="181">
                  <c:v>0.31</c:v>
                </c:pt>
                <c:pt idx="182">
                  <c:v>0.17</c:v>
                </c:pt>
                <c:pt idx="183">
                  <c:v>0</c:v>
                </c:pt>
                <c:pt idx="184">
                  <c:v>0.3</c:v>
                </c:pt>
                <c:pt idx="185">
                  <c:v>0.2</c:v>
                </c:pt>
                <c:pt idx="186">
                  <c:v>15.93</c:v>
                </c:pt>
                <c:pt idx="187">
                  <c:v>198.5</c:v>
                </c:pt>
                <c:pt idx="188">
                  <c:v>0</c:v>
                </c:pt>
                <c:pt idx="189">
                  <c:v>12.43</c:v>
                </c:pt>
                <c:pt idx="191">
                  <c:v>3.09</c:v>
                </c:pt>
                <c:pt idx="192">
                  <c:v>20.18</c:v>
                </c:pt>
                <c:pt idx="193">
                  <c:v>1.29</c:v>
                </c:pt>
                <c:pt idx="194">
                  <c:v>0.97</c:v>
                </c:pt>
                <c:pt idx="195">
                  <c:v>270.02999999999997</c:v>
                </c:pt>
                <c:pt idx="196">
                  <c:v>17.39</c:v>
                </c:pt>
                <c:pt idx="197">
                  <c:v>0.11</c:v>
                </c:pt>
                <c:pt idx="198">
                  <c:v>63.05</c:v>
                </c:pt>
                <c:pt idx="201">
                  <c:v>0.13</c:v>
                </c:pt>
                <c:pt idx="202">
                  <c:v>22.23</c:v>
                </c:pt>
                <c:pt idx="203">
                  <c:v>15.93</c:v>
                </c:pt>
                <c:pt idx="204">
                  <c:v>0.28999999999999998</c:v>
                </c:pt>
                <c:pt idx="207">
                  <c:v>18.68</c:v>
                </c:pt>
                <c:pt idx="208">
                  <c:v>2.41</c:v>
                </c:pt>
                <c:pt idx="209">
                  <c:v>147.65</c:v>
                </c:pt>
                <c:pt idx="211">
                  <c:v>13.89</c:v>
                </c:pt>
                <c:pt idx="213">
                  <c:v>4.8</c:v>
                </c:pt>
                <c:pt idx="216">
                  <c:v>1.33</c:v>
                </c:pt>
                <c:pt idx="217">
                  <c:v>15.93</c:v>
                </c:pt>
                <c:pt idx="218">
                  <c:v>9.18</c:v>
                </c:pt>
                <c:pt idx="219">
                  <c:v>80.66</c:v>
                </c:pt>
                <c:pt idx="220">
                  <c:v>17.260000000000002</c:v>
                </c:pt>
                <c:pt idx="221">
                  <c:v>1.56</c:v>
                </c:pt>
                <c:pt idx="222">
                  <c:v>19.079999999999998</c:v>
                </c:pt>
                <c:pt idx="223">
                  <c:v>80.09</c:v>
                </c:pt>
                <c:pt idx="224">
                  <c:v>2.59</c:v>
                </c:pt>
                <c:pt idx="226">
                  <c:v>10.9</c:v>
                </c:pt>
                <c:pt idx="227">
                  <c:v>17.559999999999999</c:v>
                </c:pt>
                <c:pt idx="228">
                  <c:v>8.43</c:v>
                </c:pt>
                <c:pt idx="230">
                  <c:v>15.93</c:v>
                </c:pt>
                <c:pt idx="231">
                  <c:v>4.79</c:v>
                </c:pt>
                <c:pt idx="235">
                  <c:v>46.64</c:v>
                </c:pt>
                <c:pt idx="237">
                  <c:v>149.97999999999999</c:v>
                </c:pt>
                <c:pt idx="239">
                  <c:v>0.2</c:v>
                </c:pt>
                <c:pt idx="240">
                  <c:v>2.71</c:v>
                </c:pt>
                <c:pt idx="241">
                  <c:v>76</c:v>
                </c:pt>
                <c:pt idx="242">
                  <c:v>31.13</c:v>
                </c:pt>
                <c:pt idx="243">
                  <c:v>10.27</c:v>
                </c:pt>
                <c:pt idx="244">
                  <c:v>12.72</c:v>
                </c:pt>
                <c:pt idx="245">
                  <c:v>30.48</c:v>
                </c:pt>
                <c:pt idx="246">
                  <c:v>24.08</c:v>
                </c:pt>
                <c:pt idx="247">
                  <c:v>54.9</c:v>
                </c:pt>
                <c:pt idx="248">
                  <c:v>26.78</c:v>
                </c:pt>
                <c:pt idx="249">
                  <c:v>1.72</c:v>
                </c:pt>
                <c:pt idx="250">
                  <c:v>2.02</c:v>
                </c:pt>
                <c:pt idx="251">
                  <c:v>0</c:v>
                </c:pt>
                <c:pt idx="252">
                  <c:v>145.16999999999999</c:v>
                </c:pt>
                <c:pt idx="253">
                  <c:v>15.93</c:v>
                </c:pt>
                <c:pt idx="254">
                  <c:v>36.159999999999997</c:v>
                </c:pt>
                <c:pt idx="255">
                  <c:v>157.29</c:v>
                </c:pt>
                <c:pt idx="257">
                  <c:v>0</c:v>
                </c:pt>
                <c:pt idx="258">
                  <c:v>0</c:v>
                </c:pt>
                <c:pt idx="259">
                  <c:v>0.09</c:v>
                </c:pt>
                <c:pt idx="260">
                  <c:v>8.85</c:v>
                </c:pt>
                <c:pt idx="261">
                  <c:v>15.93</c:v>
                </c:pt>
                <c:pt idx="262">
                  <c:v>5.46</c:v>
                </c:pt>
                <c:pt idx="263">
                  <c:v>15.93</c:v>
                </c:pt>
                <c:pt idx="264">
                  <c:v>1.5</c:v>
                </c:pt>
                <c:pt idx="265">
                  <c:v>15.93</c:v>
                </c:pt>
                <c:pt idx="267">
                  <c:v>15.93</c:v>
                </c:pt>
                <c:pt idx="268">
                  <c:v>11.31</c:v>
                </c:pt>
                <c:pt idx="269">
                  <c:v>21.14</c:v>
                </c:pt>
                <c:pt idx="270">
                  <c:v>11.45</c:v>
                </c:pt>
                <c:pt idx="271">
                  <c:v>0.16</c:v>
                </c:pt>
                <c:pt idx="272">
                  <c:v>15.93</c:v>
                </c:pt>
                <c:pt idx="273">
                  <c:v>24.85</c:v>
                </c:pt>
                <c:pt idx="274">
                  <c:v>0.11</c:v>
                </c:pt>
                <c:pt idx="275">
                  <c:v>4.3600000000000003</c:v>
                </c:pt>
                <c:pt idx="276">
                  <c:v>0.61</c:v>
                </c:pt>
                <c:pt idx="277">
                  <c:v>19.79</c:v>
                </c:pt>
                <c:pt idx="278">
                  <c:v>21.45</c:v>
                </c:pt>
                <c:pt idx="279">
                  <c:v>8.9700000000000006</c:v>
                </c:pt>
                <c:pt idx="280">
                  <c:v>15.93</c:v>
                </c:pt>
                <c:pt idx="281">
                  <c:v>27.67</c:v>
                </c:pt>
                <c:pt idx="283">
                  <c:v>1</c:v>
                </c:pt>
              </c:numCache>
            </c:numRef>
          </c:val>
          <c:extLst>
            <c:ext xmlns:c16="http://schemas.microsoft.com/office/drawing/2014/chart" uri="{C3380CC4-5D6E-409C-BE32-E72D297353CC}">
              <c16:uniqueId val="{00000000-BFE1-4AF0-83FD-D6C25519987E}"/>
            </c:ext>
          </c:extLst>
        </c:ser>
        <c:ser>
          <c:idx val="1"/>
          <c:order val="1"/>
          <c:tx>
            <c:strRef>
              <c:f>Request_Type_Charts!$C$3:$C$4</c:f>
              <c:strCache>
                <c:ptCount val="1"/>
                <c:pt idx="0">
                  <c:v>2017</c:v>
                </c:pt>
              </c:strCache>
            </c:strRef>
          </c:tx>
          <c:spPr>
            <a:solidFill>
              <a:schemeClr val="accent2"/>
            </a:solidFill>
            <a:ln>
              <a:noFill/>
            </a:ln>
            <a:effectLst/>
          </c:spPr>
          <c:invertIfNegative val="0"/>
          <c:cat>
            <c:strRef>
              <c:f>Request_Type_Charts!$A$5:$A$289</c:f>
              <c:strCache>
                <c:ptCount val="284"/>
                <c:pt idx="0">
                  <c:v>Abandoned Vehicle</c:v>
                </c:pt>
                <c:pt idx="1">
                  <c:v>Adopt-A-Basket</c:v>
                </c:pt>
                <c:pt idx="2">
                  <c:v>Advocate - Levy</c:v>
                </c:pt>
                <c:pt idx="3">
                  <c:v>Advocate - Lien</c:v>
                </c:pt>
                <c:pt idx="4">
                  <c:v>Advocate - Other</c:v>
                </c:pt>
                <c:pt idx="5">
                  <c:v>Advocate - RPIE</c:v>
                </c:pt>
                <c:pt idx="6">
                  <c:v>Advocate-Business Tax</c:v>
                </c:pt>
                <c:pt idx="7">
                  <c:v>Advocate-Commercial Exemptions</c:v>
                </c:pt>
                <c:pt idx="8">
                  <c:v>Advocate-Co-opCondo Abatement</c:v>
                </c:pt>
                <c:pt idx="9">
                  <c:v>Advocate-Foreclosure</c:v>
                </c:pt>
                <c:pt idx="10">
                  <c:v>Advocate-Personal Exemptions</c:v>
                </c:pt>
                <c:pt idx="11">
                  <c:v>Advocate-Prop Class Incorrect</c:v>
                </c:pt>
                <c:pt idx="12">
                  <c:v>Advocate-Prop Refunds/Credits</c:v>
                </c:pt>
                <c:pt idx="13">
                  <c:v>Advocate-Property Value</c:v>
                </c:pt>
                <c:pt idx="14">
                  <c:v>Advocate-SCRIE/DRIE</c:v>
                </c:pt>
                <c:pt idx="15">
                  <c:v>Advocate-UBT</c:v>
                </c:pt>
                <c:pt idx="16">
                  <c:v>Agency</c:v>
                </c:pt>
                <c:pt idx="17">
                  <c:v>Air Quality</c:v>
                </c:pt>
                <c:pt idx="18">
                  <c:v>Alzheimer's Care</c:v>
                </c:pt>
                <c:pt idx="19">
                  <c:v>Animal Abuse</c:v>
                </c:pt>
                <c:pt idx="20">
                  <c:v>Animal Facility - No Permit</c:v>
                </c:pt>
                <c:pt idx="21">
                  <c:v>Animal in a Park</c:v>
                </c:pt>
                <c:pt idx="22">
                  <c:v>Animal-Abuse</c:v>
                </c:pt>
                <c:pt idx="23">
                  <c:v>Appliance</c:v>
                </c:pt>
                <c:pt idx="24">
                  <c:v>Asbestos</c:v>
                </c:pt>
                <c:pt idx="25">
                  <c:v>Asbestos/Garbage Nuisance</c:v>
                </c:pt>
                <c:pt idx="26">
                  <c:v>Atf</c:v>
                </c:pt>
                <c:pt idx="27">
                  <c:v>Beach/Pool/Sauna Complaint</c:v>
                </c:pt>
                <c:pt idx="28">
                  <c:v>Benefit Card Replacement</c:v>
                </c:pt>
                <c:pt idx="29">
                  <c:v>Bereavement Support Group</c:v>
                </c:pt>
                <c:pt idx="30">
                  <c:v>Best/site safety</c:v>
                </c:pt>
                <c:pt idx="31">
                  <c:v>Bike Rack Condition</c:v>
                </c:pt>
                <c:pt idx="32">
                  <c:v>Bike/Roller/Skate Chronic</c:v>
                </c:pt>
                <c:pt idx="33">
                  <c:v>Blocked Driveway</c:v>
                </c:pt>
                <c:pt idx="34">
                  <c:v>Boilers</c:v>
                </c:pt>
                <c:pt idx="35">
                  <c:v>Borough Office</c:v>
                </c:pt>
                <c:pt idx="36">
                  <c:v>Bottled Water</c:v>
                </c:pt>
                <c:pt idx="37">
                  <c:v>Bridge Condition</c:v>
                </c:pt>
                <c:pt idx="38">
                  <c:v>Broken Muni Meter</c:v>
                </c:pt>
                <c:pt idx="39">
                  <c:v>Broken Parking Meter</c:v>
                </c:pt>
                <c:pt idx="40">
                  <c:v>Building Condition</c:v>
                </c:pt>
                <c:pt idx="41">
                  <c:v>Building Marshals office</c:v>
                </c:pt>
                <c:pt idx="42">
                  <c:v>Building/Use</c:v>
                </c:pt>
                <c:pt idx="43">
                  <c:v>Bus Stop Shelter Complaint</c:v>
                </c:pt>
                <c:pt idx="44">
                  <c:v>Bus Stop Shelter Placement</c:v>
                </c:pt>
                <c:pt idx="45">
                  <c:v>Calorie Labeling</c:v>
                </c:pt>
                <c:pt idx="46">
                  <c:v>Case Management Agency Complaint</c:v>
                </c:pt>
                <c:pt idx="47">
                  <c:v>City Vehicle Placard Complaint</c:v>
                </c:pt>
                <c:pt idx="48">
                  <c:v>Collection Truck Noise</c:v>
                </c:pt>
                <c:pt idx="49">
                  <c:v>Comments</c:v>
                </c:pt>
                <c:pt idx="50">
                  <c:v>Construction</c:v>
                </c:pt>
                <c:pt idx="51">
                  <c:v>Construction Lead Dust</c:v>
                </c:pt>
                <c:pt idx="52">
                  <c:v>Construction Safety Enforcement</c:v>
                </c:pt>
                <c:pt idx="53">
                  <c:v>Consumer Complaint</c:v>
                </c:pt>
                <c:pt idx="54">
                  <c:v>Cooling Tower</c:v>
                </c:pt>
                <c:pt idx="55">
                  <c:v>Covid-19 non-essential construction</c:v>
                </c:pt>
                <c:pt idx="56">
                  <c:v>Cranes and Derricks</c:v>
                </c:pt>
                <c:pt idx="57">
                  <c:v>Curb Condition</c:v>
                </c:pt>
                <c:pt idx="58">
                  <c:v>Damaged Tree</c:v>
                </c:pt>
                <c:pt idx="59">
                  <c:v>Day Care</c:v>
                </c:pt>
                <c:pt idx="60">
                  <c:v>DCA / DOH New License Application Request</c:v>
                </c:pt>
                <c:pt idx="61">
                  <c:v>Dead Tree</c:v>
                </c:pt>
                <c:pt idx="62">
                  <c:v>Dead/Dying Tree</c:v>
                </c:pt>
                <c:pt idx="63">
                  <c:v>DEP Highway Condition</c:v>
                </c:pt>
                <c:pt idx="64">
                  <c:v>DEP Sidewalk Condition</c:v>
                </c:pt>
                <c:pt idx="65">
                  <c:v>DEP Street Condition</c:v>
                </c:pt>
                <c:pt idx="66">
                  <c:v>Dept of Investigations</c:v>
                </c:pt>
                <c:pt idx="67">
                  <c:v>Derelict Bicycle</c:v>
                </c:pt>
                <c:pt idx="68">
                  <c:v>Derelict Vehicle</c:v>
                </c:pt>
                <c:pt idx="69">
                  <c:v>Derelict Vehicles</c:v>
                </c:pt>
                <c:pt idx="70">
                  <c:v>Dirty Conditions</c:v>
                </c:pt>
                <c:pt idx="71">
                  <c:v>Disorderly Youth</c:v>
                </c:pt>
                <c:pt idx="72">
                  <c:v>Dispatched Taxi Complaint</c:v>
                </c:pt>
                <c:pt idx="73">
                  <c:v>Dispatched Taxi Compliment</c:v>
                </c:pt>
                <c:pt idx="74">
                  <c:v>DOF Parking - DMV Clearance</c:v>
                </c:pt>
                <c:pt idx="75">
                  <c:v>DOF Parking - Payment Issue</c:v>
                </c:pt>
                <c:pt idx="76">
                  <c:v>DOF Parking - Request Copy</c:v>
                </c:pt>
                <c:pt idx="77">
                  <c:v>DOF Parking - Request Status</c:v>
                </c:pt>
                <c:pt idx="78">
                  <c:v>DOF Parking - Tax Exemption</c:v>
                </c:pt>
                <c:pt idx="79">
                  <c:v>DOF Property - City Rebate</c:v>
                </c:pt>
                <c:pt idx="80">
                  <c:v>DOF Property - Owner Issue</c:v>
                </c:pt>
                <c:pt idx="81">
                  <c:v>DOF Property - Payment Issue</c:v>
                </c:pt>
                <c:pt idx="82">
                  <c:v>DOF Property - Property Value</c:v>
                </c:pt>
                <c:pt idx="83">
                  <c:v>DOF Property - Reduction Issue</c:v>
                </c:pt>
                <c:pt idx="84">
                  <c:v>DOF Property - Request Copy</c:v>
                </c:pt>
                <c:pt idx="85">
                  <c:v>DOF Property - RPIE Issue</c:v>
                </c:pt>
                <c:pt idx="86">
                  <c:v>DOF Property - Update Account</c:v>
                </c:pt>
                <c:pt idx="87">
                  <c:v>Door/window</c:v>
                </c:pt>
                <c:pt idx="88">
                  <c:v>DOR Literature Request</c:v>
                </c:pt>
                <c:pt idx="89">
                  <c:v>DPR Internal</c:v>
                </c:pt>
                <c:pt idx="90">
                  <c:v>Drie</c:v>
                </c:pt>
                <c:pt idx="91">
                  <c:v>Drinking</c:v>
                </c:pt>
                <c:pt idx="92">
                  <c:v>Drinking Water</c:v>
                </c:pt>
                <c:pt idx="93">
                  <c:v>Drug Activity</c:v>
                </c:pt>
                <c:pt idx="94">
                  <c:v>Dsny spillage</c:v>
                </c:pt>
                <c:pt idx="95">
                  <c:v>Elder Abuse</c:v>
                </c:pt>
                <c:pt idx="96">
                  <c:v>Electric</c:v>
                </c:pt>
                <c:pt idx="97">
                  <c:v>Electrical</c:v>
                </c:pt>
                <c:pt idx="98">
                  <c:v>Electronics Waste</c:v>
                </c:pt>
                <c:pt idx="99">
                  <c:v>Electronics Waste Appointment</c:v>
                </c:pt>
                <c:pt idx="100">
                  <c:v>Elevator</c:v>
                </c:pt>
                <c:pt idx="101">
                  <c:v>Emergency Response Team (ERT)</c:v>
                </c:pt>
                <c:pt idx="102">
                  <c:v>Employee Behavior</c:v>
                </c:pt>
                <c:pt idx="103">
                  <c:v>Executive Inspections</c:v>
                </c:pt>
                <c:pt idx="104">
                  <c:v>Facades</c:v>
                </c:pt>
                <c:pt idx="105">
                  <c:v>Fatf</c:v>
                </c:pt>
                <c:pt idx="106">
                  <c:v>Fcst</c:v>
                </c:pt>
                <c:pt idx="107">
                  <c:v>Ferry Complaint</c:v>
                </c:pt>
                <c:pt idx="108">
                  <c:v>Ferry Inquiry</c:v>
                </c:pt>
                <c:pt idx="109">
                  <c:v>Ferry Permit</c:v>
                </c:pt>
                <c:pt idx="110">
                  <c:v>FHV Licensee Complaint</c:v>
                </c:pt>
                <c:pt idx="111">
                  <c:v>Fire Alarm - Modification</c:v>
                </c:pt>
                <c:pt idx="112">
                  <c:v>Fire Alarm - New System</c:v>
                </c:pt>
                <c:pt idx="113">
                  <c:v>Fire Alarm - Reinspection</c:v>
                </c:pt>
                <c:pt idx="114">
                  <c:v>Fire Alarm - Replacement</c:v>
                </c:pt>
                <c:pt idx="115">
                  <c:v>Flooring/stairs</c:v>
                </c:pt>
                <c:pt idx="116">
                  <c:v>Foam Ban Enforcement</c:v>
                </c:pt>
                <c:pt idx="117">
                  <c:v>Food Establishment</c:v>
                </c:pt>
                <c:pt idx="118">
                  <c:v>Food Poisoning</c:v>
                </c:pt>
                <c:pt idx="119">
                  <c:v>For Hire Vehicle Complaint</c:v>
                </c:pt>
                <c:pt idx="120">
                  <c:v>For Hire Vehicle Report</c:v>
                </c:pt>
                <c:pt idx="121">
                  <c:v>Forensic Engineering</c:v>
                </c:pt>
                <c:pt idx="122">
                  <c:v>Forms</c:v>
                </c:pt>
                <c:pt idx="123">
                  <c:v>Found Property</c:v>
                </c:pt>
                <c:pt idx="124">
                  <c:v>Gas Station Discharge Lines</c:v>
                </c:pt>
                <c:pt idx="125">
                  <c:v>General</c:v>
                </c:pt>
                <c:pt idx="126">
                  <c:v>General Construction/Plumbing</c:v>
                </c:pt>
                <c:pt idx="127">
                  <c:v>General Question</c:v>
                </c:pt>
                <c:pt idx="128">
                  <c:v>Graffiti</c:v>
                </c:pt>
                <c:pt idx="129">
                  <c:v>Green Taxi Complaint</c:v>
                </c:pt>
                <c:pt idx="130">
                  <c:v>Green Taxi Report</c:v>
                </c:pt>
                <c:pt idx="131">
                  <c:v>Harboring Bees/Wasps</c:v>
                </c:pt>
                <c:pt idx="132">
                  <c:v>Hazardous Materials</c:v>
                </c:pt>
                <c:pt idx="133">
                  <c:v>Hazmat Storage/Use</c:v>
                </c:pt>
                <c:pt idx="134">
                  <c:v>Heat/hot water</c:v>
                </c:pt>
                <c:pt idx="135">
                  <c:v>Highway Condition</c:v>
                </c:pt>
                <c:pt idx="136">
                  <c:v>Highway Sign - Damaged</c:v>
                </c:pt>
                <c:pt idx="137">
                  <c:v>Highway Sign - Dangling</c:v>
                </c:pt>
                <c:pt idx="138">
                  <c:v>Highway Sign - Missing</c:v>
                </c:pt>
                <c:pt idx="139">
                  <c:v>Home Care Provider Complaint</c:v>
                </c:pt>
                <c:pt idx="140">
                  <c:v>Home Delivered Meal - Missed Delivery</c:v>
                </c:pt>
                <c:pt idx="141">
                  <c:v>Home Delivered Meal Complaint</c:v>
                </c:pt>
                <c:pt idx="142">
                  <c:v>Homebound Evacuation 4</c:v>
                </c:pt>
                <c:pt idx="143">
                  <c:v>Homeless Encampment</c:v>
                </c:pt>
                <c:pt idx="144">
                  <c:v>Homeless Person Assistance</c:v>
                </c:pt>
                <c:pt idx="145">
                  <c:v>Homeless Street Condition</c:v>
                </c:pt>
                <c:pt idx="146">
                  <c:v>Housing - Low Income Senior</c:v>
                </c:pt>
                <c:pt idx="147">
                  <c:v>Housing Options</c:v>
                </c:pt>
                <c:pt idx="148">
                  <c:v>HPD Literature Request</c:v>
                </c:pt>
                <c:pt idx="149">
                  <c:v>Illegal Animal - Sold/Kept</c:v>
                </c:pt>
                <c:pt idx="150">
                  <c:v>Illegal Animal Kept as Pet</c:v>
                </c:pt>
                <c:pt idx="151">
                  <c:v>Illegal Animal Sold</c:v>
                </c:pt>
                <c:pt idx="152">
                  <c:v>Illegal Fireworks</c:v>
                </c:pt>
                <c:pt idx="153">
                  <c:v>Illegal Parking</c:v>
                </c:pt>
                <c:pt idx="154">
                  <c:v>Illegal Tree Damage</c:v>
                </c:pt>
                <c:pt idx="155">
                  <c:v>Indoor Air Quality</c:v>
                </c:pt>
                <c:pt idx="156">
                  <c:v>Indoor Sewage</c:v>
                </c:pt>
                <c:pt idx="157">
                  <c:v>Industrial Waste</c:v>
                </c:pt>
                <c:pt idx="158">
                  <c:v>Injured Wildlife</c:v>
                </c:pt>
                <c:pt idx="159">
                  <c:v>Interior Demo</c:v>
                </c:pt>
                <c:pt idx="160">
                  <c:v>Internal Code</c:v>
                </c:pt>
                <c:pt idx="161">
                  <c:v>Investigations and Discipline (IAD)</c:v>
                </c:pt>
                <c:pt idx="162">
                  <c:v>Lead</c:v>
                </c:pt>
                <c:pt idx="163">
                  <c:v>Legal Services Provider Complaint</c:v>
                </c:pt>
                <c:pt idx="164">
                  <c:v>Lifeguard</c:v>
                </c:pt>
                <c:pt idx="165">
                  <c:v>LinkNYC</c:v>
                </c:pt>
                <c:pt idx="166">
                  <c:v>Litter Basket / Request</c:v>
                </c:pt>
                <c:pt idx="167">
                  <c:v>Lost Property</c:v>
                </c:pt>
                <c:pt idx="168">
                  <c:v>Maintenance or Facility</c:v>
                </c:pt>
                <c:pt idx="169">
                  <c:v>Missed Collection</c:v>
                </c:pt>
                <c:pt idx="170">
                  <c:v>Missed Collection (All Materials)</c:v>
                </c:pt>
                <c:pt idx="171">
                  <c:v>Mobile Food Vendor</c:v>
                </c:pt>
                <c:pt idx="172">
                  <c:v>Mold</c:v>
                </c:pt>
                <c:pt idx="173">
                  <c:v>Mosquitoes</c:v>
                </c:pt>
                <c:pt idx="174">
                  <c:v>Msother</c:v>
                </c:pt>
                <c:pt idx="175">
                  <c:v>Municipal Parking Facility</c:v>
                </c:pt>
                <c:pt idx="176">
                  <c:v>New Tree Request</c:v>
                </c:pt>
                <c:pt idx="177">
                  <c:v>Noise</c:v>
                </c:pt>
                <c:pt idx="178">
                  <c:v>Noise - Commercial</c:v>
                </c:pt>
                <c:pt idx="179">
                  <c:v>Noise - Helicopter</c:v>
                </c:pt>
                <c:pt idx="180">
                  <c:v>Noise - House of Worship</c:v>
                </c:pt>
                <c:pt idx="181">
                  <c:v>Noise - Park</c:v>
                </c:pt>
                <c:pt idx="182">
                  <c:v>Noise - Residential</c:v>
                </c:pt>
                <c:pt idx="183">
                  <c:v>Noise - Street/Sidewalk</c:v>
                </c:pt>
                <c:pt idx="184">
                  <c:v>Noise - Vehicle</c:v>
                </c:pt>
                <c:pt idx="185">
                  <c:v>Non-Emergency Police Matter</c:v>
                </c:pt>
                <c:pt idx="186">
                  <c:v>Non-Residential Heat</c:v>
                </c:pt>
                <c:pt idx="187">
                  <c:v>Norc complaint</c:v>
                </c:pt>
                <c:pt idx="188">
                  <c:v>OEM Disabled Vehicle</c:v>
                </c:pt>
                <c:pt idx="189">
                  <c:v>OEM Literature Request</c:v>
                </c:pt>
                <c:pt idx="190">
                  <c:v>Open Flame Permit</c:v>
                </c:pt>
                <c:pt idx="191">
                  <c:v>Other Enforcement</c:v>
                </c:pt>
                <c:pt idx="192">
                  <c:v>Outside building</c:v>
                </c:pt>
                <c:pt idx="193">
                  <c:v>Overflowing Litter Baskets</c:v>
                </c:pt>
                <c:pt idx="194">
                  <c:v>Overflowing Recycling Baskets</c:v>
                </c:pt>
                <c:pt idx="195">
                  <c:v>Overgrown Tree/Branches</c:v>
                </c:pt>
                <c:pt idx="196">
                  <c:v>Paint/plaster</c:v>
                </c:pt>
                <c:pt idx="197">
                  <c:v>Panhandling</c:v>
                </c:pt>
                <c:pt idx="198">
                  <c:v>Parking Card</c:v>
                </c:pt>
                <c:pt idx="199">
                  <c:v>Peeling Paint</c:v>
                </c:pt>
                <c:pt idx="200">
                  <c:v>Pet Shop</c:v>
                </c:pt>
                <c:pt idx="201">
                  <c:v>Plant</c:v>
                </c:pt>
                <c:pt idx="202">
                  <c:v>Plumbing</c:v>
                </c:pt>
                <c:pt idx="203">
                  <c:v>Poison Ivy</c:v>
                </c:pt>
                <c:pt idx="204">
                  <c:v>Posting Advertisement</c:v>
                </c:pt>
                <c:pt idx="205">
                  <c:v>Public Assembly</c:v>
                </c:pt>
                <c:pt idx="206">
                  <c:v>Public Assembly - Temporary</c:v>
                </c:pt>
                <c:pt idx="207">
                  <c:v>Public Payphone Complaint</c:v>
                </c:pt>
                <c:pt idx="208">
                  <c:v>Public Toilet</c:v>
                </c:pt>
                <c:pt idx="209">
                  <c:v>Quality of Life</c:v>
                </c:pt>
                <c:pt idx="210">
                  <c:v>Question</c:v>
                </c:pt>
                <c:pt idx="211">
                  <c:v>Radioactive Material</c:v>
                </c:pt>
                <c:pt idx="212">
                  <c:v>Rangehood</c:v>
                </c:pt>
                <c:pt idx="213">
                  <c:v>Recycling Enforcement</c:v>
                </c:pt>
                <c:pt idx="214">
                  <c:v>Request Changes - A.S.P.</c:v>
                </c:pt>
                <c:pt idx="215">
                  <c:v>Request Large Bulky Item Collection</c:v>
                </c:pt>
                <c:pt idx="216">
                  <c:v>Request Xmas Tree Collection</c:v>
                </c:pt>
                <c:pt idx="217">
                  <c:v>Research Questions</c:v>
                </c:pt>
                <c:pt idx="218">
                  <c:v>Rodent</c:v>
                </c:pt>
                <c:pt idx="219">
                  <c:v>Root/Sewer/Sidewalk Condition</c:v>
                </c:pt>
                <c:pt idx="220">
                  <c:v>Safety</c:v>
                </c:pt>
                <c:pt idx="221">
                  <c:v>Sanitation Condition</c:v>
                </c:pt>
                <c:pt idx="222">
                  <c:v>Scaffold Safety</c:v>
                </c:pt>
                <c:pt idx="223">
                  <c:v>School Maintenance</c:v>
                </c:pt>
                <c:pt idx="224">
                  <c:v>Scrie</c:v>
                </c:pt>
                <c:pt idx="225">
                  <c:v>Select Message Type...</c:v>
                </c:pt>
                <c:pt idx="226">
                  <c:v>Senior Center Complaint</c:v>
                </c:pt>
                <c:pt idx="227">
                  <c:v>Sewer</c:v>
                </c:pt>
                <c:pt idx="228">
                  <c:v>Sidewalk Condition</c:v>
                </c:pt>
                <c:pt idx="229">
                  <c:v>Single Occupancy Bathroom</c:v>
                </c:pt>
                <c:pt idx="230">
                  <c:v>Smoking</c:v>
                </c:pt>
                <c:pt idx="231">
                  <c:v>Snow</c:v>
                </c:pt>
                <c:pt idx="232">
                  <c:v>Snow Removal</c:v>
                </c:pt>
                <c:pt idx="233">
                  <c:v>Snw</c:v>
                </c:pt>
                <c:pt idx="234">
                  <c:v>Special Enforcement</c:v>
                </c:pt>
                <c:pt idx="235">
                  <c:v>Special Natural Area District (SNAD)</c:v>
                </c:pt>
                <c:pt idx="236">
                  <c:v>Special Operations</c:v>
                </c:pt>
                <c:pt idx="237">
                  <c:v>Special Projects Inspection Team (SPIT)</c:v>
                </c:pt>
                <c:pt idx="238">
                  <c:v>Sprinkler - Mechanical</c:v>
                </c:pt>
                <c:pt idx="239">
                  <c:v>Squeegee</c:v>
                </c:pt>
                <c:pt idx="240">
                  <c:v>Srde</c:v>
                </c:pt>
                <c:pt idx="241">
                  <c:v>Stalled Sites</c:v>
                </c:pt>
                <c:pt idx="242">
                  <c:v>Standing Water</c:v>
                </c:pt>
                <c:pt idx="243">
                  <c:v>Street Condition</c:v>
                </c:pt>
                <c:pt idx="244">
                  <c:v>Street Light Condition</c:v>
                </c:pt>
                <c:pt idx="245">
                  <c:v>Street Sign - Damaged</c:v>
                </c:pt>
                <c:pt idx="246">
                  <c:v>Street Sign - Dangling</c:v>
                </c:pt>
                <c:pt idx="247">
                  <c:v>Street Sign - Missing</c:v>
                </c:pt>
                <c:pt idx="248">
                  <c:v>Sustainability Enforcement</c:v>
                </c:pt>
                <c:pt idx="249">
                  <c:v>Sweeping/Inadequate</c:v>
                </c:pt>
                <c:pt idx="250">
                  <c:v>Sweeping/Missed</c:v>
                </c:pt>
                <c:pt idx="251">
                  <c:v>Sweeping/Missed-Inadequate</c:v>
                </c:pt>
                <c:pt idx="252">
                  <c:v>Tanning</c:v>
                </c:pt>
                <c:pt idx="253">
                  <c:v>Tattooing</c:v>
                </c:pt>
                <c:pt idx="254">
                  <c:v>Taxi Complaint</c:v>
                </c:pt>
                <c:pt idx="255">
                  <c:v>Taxi Compliment</c:v>
                </c:pt>
                <c:pt idx="256">
                  <c:v>Taxi Licensee Complaint</c:v>
                </c:pt>
                <c:pt idx="257">
                  <c:v>Taxi Report</c:v>
                </c:pt>
                <c:pt idx="258">
                  <c:v>Taxpayer Advocate Inquiry</c:v>
                </c:pt>
                <c:pt idx="259">
                  <c:v>Traffic</c:v>
                </c:pt>
                <c:pt idx="260">
                  <c:v>Traffic Signal Condition</c:v>
                </c:pt>
                <c:pt idx="261">
                  <c:v>Trans Fat</c:v>
                </c:pt>
                <c:pt idx="262">
                  <c:v>Transportation Provider Complaint</c:v>
                </c:pt>
                <c:pt idx="263">
                  <c:v>Trapping Pigeon</c:v>
                </c:pt>
                <c:pt idx="264">
                  <c:v>Tunnel Condition</c:v>
                </c:pt>
                <c:pt idx="265">
                  <c:v>Unleashed Dog</c:v>
                </c:pt>
                <c:pt idx="266">
                  <c:v>Unlicensed Dog</c:v>
                </c:pt>
                <c:pt idx="267">
                  <c:v>Unsanitary Animal Facility</c:v>
                </c:pt>
                <c:pt idx="268">
                  <c:v>Unsanitary Animal Pvt Property</c:v>
                </c:pt>
                <c:pt idx="269">
                  <c:v>Unsanitary condition</c:v>
                </c:pt>
                <c:pt idx="270">
                  <c:v>Unsanitary Pigeon Condition</c:v>
                </c:pt>
                <c:pt idx="271">
                  <c:v>Urinating in Public</c:v>
                </c:pt>
                <c:pt idx="272">
                  <c:v>Vacant apartment</c:v>
                </c:pt>
                <c:pt idx="273">
                  <c:v>Vacant Lot</c:v>
                </c:pt>
                <c:pt idx="274">
                  <c:v>Vending</c:v>
                </c:pt>
                <c:pt idx="275">
                  <c:v>Violation of Park Rules</c:v>
                </c:pt>
                <c:pt idx="276">
                  <c:v>Water Conservation</c:v>
                </c:pt>
                <c:pt idx="277">
                  <c:v>Water leak</c:v>
                </c:pt>
                <c:pt idx="278">
                  <c:v>Water Quality</c:v>
                </c:pt>
                <c:pt idx="279">
                  <c:v>Water System</c:v>
                </c:pt>
                <c:pt idx="280">
                  <c:v>Window Guard</c:v>
                </c:pt>
                <c:pt idx="281">
                  <c:v>X-Ray Machine/Equipment</c:v>
                </c:pt>
                <c:pt idx="282">
                  <c:v>Zsystest</c:v>
                </c:pt>
                <c:pt idx="283">
                  <c:v>Ztestint</c:v>
                </c:pt>
              </c:strCache>
            </c:strRef>
          </c:cat>
          <c:val>
            <c:numRef>
              <c:f>Request_Type_Charts!$C$5:$C$289</c:f>
              <c:numCache>
                <c:formatCode>General</c:formatCode>
                <c:ptCount val="284"/>
                <c:pt idx="1">
                  <c:v>3.4</c:v>
                </c:pt>
                <c:pt idx="2">
                  <c:v>0</c:v>
                </c:pt>
                <c:pt idx="3">
                  <c:v>0</c:v>
                </c:pt>
                <c:pt idx="4">
                  <c:v>0</c:v>
                </c:pt>
                <c:pt idx="5">
                  <c:v>0</c:v>
                </c:pt>
                <c:pt idx="6">
                  <c:v>0</c:v>
                </c:pt>
                <c:pt idx="7">
                  <c:v>0</c:v>
                </c:pt>
                <c:pt idx="8">
                  <c:v>0</c:v>
                </c:pt>
                <c:pt idx="10">
                  <c:v>0</c:v>
                </c:pt>
                <c:pt idx="11">
                  <c:v>0</c:v>
                </c:pt>
                <c:pt idx="12">
                  <c:v>0</c:v>
                </c:pt>
                <c:pt idx="13">
                  <c:v>0</c:v>
                </c:pt>
                <c:pt idx="14">
                  <c:v>0</c:v>
                </c:pt>
                <c:pt idx="16">
                  <c:v>17.329999999999998</c:v>
                </c:pt>
                <c:pt idx="17">
                  <c:v>3.99</c:v>
                </c:pt>
                <c:pt idx="18">
                  <c:v>10</c:v>
                </c:pt>
                <c:pt idx="19">
                  <c:v>0.26</c:v>
                </c:pt>
                <c:pt idx="20">
                  <c:v>10.62</c:v>
                </c:pt>
                <c:pt idx="21">
                  <c:v>9.36</c:v>
                </c:pt>
                <c:pt idx="23">
                  <c:v>20.09</c:v>
                </c:pt>
                <c:pt idx="24">
                  <c:v>3.08</c:v>
                </c:pt>
                <c:pt idx="26">
                  <c:v>13.73</c:v>
                </c:pt>
                <c:pt idx="27">
                  <c:v>73.739999999999995</c:v>
                </c:pt>
                <c:pt idx="28">
                  <c:v>0</c:v>
                </c:pt>
                <c:pt idx="29">
                  <c:v>10.54</c:v>
                </c:pt>
                <c:pt idx="30">
                  <c:v>2.5099999999999998</c:v>
                </c:pt>
                <c:pt idx="31">
                  <c:v>26.3</c:v>
                </c:pt>
                <c:pt idx="32">
                  <c:v>0.21</c:v>
                </c:pt>
                <c:pt idx="33">
                  <c:v>0</c:v>
                </c:pt>
                <c:pt idx="34">
                  <c:v>17.71</c:v>
                </c:pt>
                <c:pt idx="35">
                  <c:v>55.21</c:v>
                </c:pt>
                <c:pt idx="36">
                  <c:v>36.270000000000003</c:v>
                </c:pt>
                <c:pt idx="37">
                  <c:v>13.98</c:v>
                </c:pt>
                <c:pt idx="38">
                  <c:v>10.02</c:v>
                </c:pt>
                <c:pt idx="39">
                  <c:v>11.85</c:v>
                </c:pt>
                <c:pt idx="40">
                  <c:v>1</c:v>
                </c:pt>
                <c:pt idx="41">
                  <c:v>23.58</c:v>
                </c:pt>
                <c:pt idx="42">
                  <c:v>98.78</c:v>
                </c:pt>
                <c:pt idx="43">
                  <c:v>9.35</c:v>
                </c:pt>
                <c:pt idx="44">
                  <c:v>25.5</c:v>
                </c:pt>
                <c:pt idx="45">
                  <c:v>3</c:v>
                </c:pt>
                <c:pt idx="46">
                  <c:v>3.11</c:v>
                </c:pt>
                <c:pt idx="47">
                  <c:v>0</c:v>
                </c:pt>
                <c:pt idx="48">
                  <c:v>0</c:v>
                </c:pt>
                <c:pt idx="49">
                  <c:v>10.62</c:v>
                </c:pt>
                <c:pt idx="52">
                  <c:v>38.299999999999997</c:v>
                </c:pt>
                <c:pt idx="53">
                  <c:v>9.08</c:v>
                </c:pt>
                <c:pt idx="54">
                  <c:v>58.16</c:v>
                </c:pt>
                <c:pt idx="56">
                  <c:v>8.08</c:v>
                </c:pt>
                <c:pt idx="57">
                  <c:v>17.03</c:v>
                </c:pt>
                <c:pt idx="58">
                  <c:v>34.85</c:v>
                </c:pt>
                <c:pt idx="59">
                  <c:v>10.62</c:v>
                </c:pt>
                <c:pt idx="60">
                  <c:v>26.21</c:v>
                </c:pt>
                <c:pt idx="62">
                  <c:v>3.6</c:v>
                </c:pt>
                <c:pt idx="67">
                  <c:v>4.68</c:v>
                </c:pt>
                <c:pt idx="68">
                  <c:v>0.54</c:v>
                </c:pt>
                <c:pt idx="69">
                  <c:v>0</c:v>
                </c:pt>
                <c:pt idx="70">
                  <c:v>3.18</c:v>
                </c:pt>
                <c:pt idx="71">
                  <c:v>0.2</c:v>
                </c:pt>
                <c:pt idx="74">
                  <c:v>1.53</c:v>
                </c:pt>
                <c:pt idx="75">
                  <c:v>6.7</c:v>
                </c:pt>
                <c:pt idx="76">
                  <c:v>2.41</c:v>
                </c:pt>
                <c:pt idx="77">
                  <c:v>4.46</c:v>
                </c:pt>
                <c:pt idx="78">
                  <c:v>1.88</c:v>
                </c:pt>
                <c:pt idx="80">
                  <c:v>1.37</c:v>
                </c:pt>
                <c:pt idx="81">
                  <c:v>24.99</c:v>
                </c:pt>
                <c:pt idx="82">
                  <c:v>8.69</c:v>
                </c:pt>
                <c:pt idx="83">
                  <c:v>16.079999999999998</c:v>
                </c:pt>
                <c:pt idx="84">
                  <c:v>1.47</c:v>
                </c:pt>
                <c:pt idx="85">
                  <c:v>2.0299999999999998</c:v>
                </c:pt>
                <c:pt idx="86">
                  <c:v>1.0900000000000001</c:v>
                </c:pt>
                <c:pt idx="87">
                  <c:v>18.8</c:v>
                </c:pt>
                <c:pt idx="89">
                  <c:v>0.05</c:v>
                </c:pt>
                <c:pt idx="90">
                  <c:v>5.28</c:v>
                </c:pt>
                <c:pt idx="91">
                  <c:v>0.28000000000000003</c:v>
                </c:pt>
                <c:pt idx="92">
                  <c:v>61.08</c:v>
                </c:pt>
                <c:pt idx="93">
                  <c:v>0.21</c:v>
                </c:pt>
                <c:pt idx="95">
                  <c:v>1.92</c:v>
                </c:pt>
                <c:pt idx="96">
                  <c:v>17.03</c:v>
                </c:pt>
                <c:pt idx="97">
                  <c:v>11.15</c:v>
                </c:pt>
                <c:pt idx="98">
                  <c:v>2.91</c:v>
                </c:pt>
                <c:pt idx="99">
                  <c:v>489.85</c:v>
                </c:pt>
                <c:pt idx="100">
                  <c:v>11.04</c:v>
                </c:pt>
                <c:pt idx="101">
                  <c:v>7.26</c:v>
                </c:pt>
                <c:pt idx="103">
                  <c:v>35.99</c:v>
                </c:pt>
                <c:pt idx="104">
                  <c:v>126.47</c:v>
                </c:pt>
                <c:pt idx="105">
                  <c:v>0</c:v>
                </c:pt>
                <c:pt idx="106">
                  <c:v>29.18</c:v>
                </c:pt>
                <c:pt idx="107">
                  <c:v>2.37</c:v>
                </c:pt>
                <c:pt idx="108">
                  <c:v>1.9</c:v>
                </c:pt>
                <c:pt idx="109">
                  <c:v>2</c:v>
                </c:pt>
                <c:pt idx="115">
                  <c:v>18.96</c:v>
                </c:pt>
                <c:pt idx="117">
                  <c:v>44.52</c:v>
                </c:pt>
                <c:pt idx="118">
                  <c:v>0</c:v>
                </c:pt>
                <c:pt idx="119">
                  <c:v>0</c:v>
                </c:pt>
                <c:pt idx="120">
                  <c:v>0</c:v>
                </c:pt>
                <c:pt idx="121">
                  <c:v>20</c:v>
                </c:pt>
                <c:pt idx="122">
                  <c:v>10.62</c:v>
                </c:pt>
                <c:pt idx="123">
                  <c:v>584.82000000000005</c:v>
                </c:pt>
                <c:pt idx="125">
                  <c:v>18.54</c:v>
                </c:pt>
                <c:pt idx="126">
                  <c:v>54.61</c:v>
                </c:pt>
                <c:pt idx="128">
                  <c:v>124.35</c:v>
                </c:pt>
                <c:pt idx="131">
                  <c:v>12.49</c:v>
                </c:pt>
                <c:pt idx="132">
                  <c:v>1.64</c:v>
                </c:pt>
                <c:pt idx="134">
                  <c:v>3.26</c:v>
                </c:pt>
                <c:pt idx="135">
                  <c:v>11.94</c:v>
                </c:pt>
                <c:pt idx="136">
                  <c:v>26.35</c:v>
                </c:pt>
                <c:pt idx="137">
                  <c:v>11.5</c:v>
                </c:pt>
                <c:pt idx="138">
                  <c:v>89.09</c:v>
                </c:pt>
                <c:pt idx="139">
                  <c:v>9.09</c:v>
                </c:pt>
                <c:pt idx="140">
                  <c:v>2.0699999999999998</c:v>
                </c:pt>
                <c:pt idx="141">
                  <c:v>2.16</c:v>
                </c:pt>
                <c:pt idx="143">
                  <c:v>0.16</c:v>
                </c:pt>
                <c:pt idx="144">
                  <c:v>0</c:v>
                </c:pt>
                <c:pt idx="146">
                  <c:v>7.31</c:v>
                </c:pt>
                <c:pt idx="147">
                  <c:v>8.5500000000000007</c:v>
                </c:pt>
                <c:pt idx="148">
                  <c:v>1.58</c:v>
                </c:pt>
                <c:pt idx="150">
                  <c:v>10.62</c:v>
                </c:pt>
                <c:pt idx="151">
                  <c:v>10.62</c:v>
                </c:pt>
                <c:pt idx="152">
                  <c:v>0.34</c:v>
                </c:pt>
                <c:pt idx="153">
                  <c:v>0</c:v>
                </c:pt>
                <c:pt idx="154">
                  <c:v>64.040000000000006</c:v>
                </c:pt>
                <c:pt idx="155">
                  <c:v>0</c:v>
                </c:pt>
                <c:pt idx="156">
                  <c:v>0</c:v>
                </c:pt>
                <c:pt idx="157">
                  <c:v>3.61</c:v>
                </c:pt>
                <c:pt idx="159">
                  <c:v>37.6</c:v>
                </c:pt>
                <c:pt idx="161">
                  <c:v>25.89</c:v>
                </c:pt>
                <c:pt idx="162">
                  <c:v>1</c:v>
                </c:pt>
                <c:pt idx="163">
                  <c:v>19</c:v>
                </c:pt>
                <c:pt idx="164">
                  <c:v>64.569999999999993</c:v>
                </c:pt>
                <c:pt idx="165">
                  <c:v>17.71</c:v>
                </c:pt>
                <c:pt idx="166">
                  <c:v>1.64</c:v>
                </c:pt>
                <c:pt idx="168">
                  <c:v>19.73</c:v>
                </c:pt>
                <c:pt idx="170">
                  <c:v>2.2799999999999998</c:v>
                </c:pt>
                <c:pt idx="172">
                  <c:v>4.75</c:v>
                </c:pt>
                <c:pt idx="173">
                  <c:v>1.25</c:v>
                </c:pt>
                <c:pt idx="175">
                  <c:v>10.47</c:v>
                </c:pt>
                <c:pt idx="176">
                  <c:v>0</c:v>
                </c:pt>
                <c:pt idx="177">
                  <c:v>4.6100000000000003</c:v>
                </c:pt>
                <c:pt idx="178">
                  <c:v>0.38</c:v>
                </c:pt>
                <c:pt idx="179">
                  <c:v>32.83</c:v>
                </c:pt>
                <c:pt idx="180">
                  <c:v>0.28999999999999998</c:v>
                </c:pt>
                <c:pt idx="181">
                  <c:v>0.28000000000000003</c:v>
                </c:pt>
                <c:pt idx="182">
                  <c:v>0.13</c:v>
                </c:pt>
                <c:pt idx="183">
                  <c:v>0</c:v>
                </c:pt>
                <c:pt idx="184">
                  <c:v>0.34</c:v>
                </c:pt>
                <c:pt idx="185">
                  <c:v>0.17</c:v>
                </c:pt>
                <c:pt idx="186">
                  <c:v>10.62</c:v>
                </c:pt>
                <c:pt idx="187">
                  <c:v>10.62</c:v>
                </c:pt>
                <c:pt idx="189">
                  <c:v>13.36</c:v>
                </c:pt>
                <c:pt idx="191">
                  <c:v>3.71</c:v>
                </c:pt>
                <c:pt idx="192">
                  <c:v>16.63</c:v>
                </c:pt>
                <c:pt idx="193">
                  <c:v>1.34</c:v>
                </c:pt>
                <c:pt idx="194">
                  <c:v>1.73</c:v>
                </c:pt>
                <c:pt idx="195">
                  <c:v>150.69999999999999</c:v>
                </c:pt>
                <c:pt idx="196">
                  <c:v>16.79</c:v>
                </c:pt>
                <c:pt idx="197">
                  <c:v>0.12</c:v>
                </c:pt>
                <c:pt idx="198">
                  <c:v>57.09</c:v>
                </c:pt>
                <c:pt idx="200">
                  <c:v>10.62</c:v>
                </c:pt>
                <c:pt idx="201">
                  <c:v>0.31</c:v>
                </c:pt>
                <c:pt idx="202">
                  <c:v>24.14</c:v>
                </c:pt>
                <c:pt idx="203">
                  <c:v>10.62</c:v>
                </c:pt>
                <c:pt idx="204">
                  <c:v>0.14000000000000001</c:v>
                </c:pt>
                <c:pt idx="207">
                  <c:v>25.14</c:v>
                </c:pt>
                <c:pt idx="208">
                  <c:v>4.13</c:v>
                </c:pt>
                <c:pt idx="209">
                  <c:v>32.1</c:v>
                </c:pt>
                <c:pt idx="210">
                  <c:v>10.62</c:v>
                </c:pt>
                <c:pt idx="211">
                  <c:v>16.670000000000002</c:v>
                </c:pt>
                <c:pt idx="213">
                  <c:v>5.97</c:v>
                </c:pt>
                <c:pt idx="215">
                  <c:v>4.04</c:v>
                </c:pt>
                <c:pt idx="216">
                  <c:v>1.78</c:v>
                </c:pt>
                <c:pt idx="217">
                  <c:v>10.62</c:v>
                </c:pt>
                <c:pt idx="218">
                  <c:v>7.53</c:v>
                </c:pt>
                <c:pt idx="219">
                  <c:v>35.43</c:v>
                </c:pt>
                <c:pt idx="220">
                  <c:v>17.68</c:v>
                </c:pt>
                <c:pt idx="221">
                  <c:v>1.66</c:v>
                </c:pt>
                <c:pt idx="222">
                  <c:v>13.49</c:v>
                </c:pt>
                <c:pt idx="223">
                  <c:v>37.03</c:v>
                </c:pt>
                <c:pt idx="224">
                  <c:v>6.85</c:v>
                </c:pt>
                <c:pt idx="226">
                  <c:v>11.46</c:v>
                </c:pt>
                <c:pt idx="227">
                  <c:v>15.37</c:v>
                </c:pt>
                <c:pt idx="228">
                  <c:v>8.8800000000000008</c:v>
                </c:pt>
                <c:pt idx="230">
                  <c:v>0</c:v>
                </c:pt>
                <c:pt idx="231">
                  <c:v>3.93</c:v>
                </c:pt>
                <c:pt idx="235">
                  <c:v>37.299999999999997</c:v>
                </c:pt>
                <c:pt idx="237">
                  <c:v>48.55</c:v>
                </c:pt>
                <c:pt idx="239">
                  <c:v>0</c:v>
                </c:pt>
                <c:pt idx="240">
                  <c:v>4</c:v>
                </c:pt>
                <c:pt idx="241">
                  <c:v>362</c:v>
                </c:pt>
                <c:pt idx="242">
                  <c:v>10.63</c:v>
                </c:pt>
                <c:pt idx="243">
                  <c:v>5.61</c:v>
                </c:pt>
                <c:pt idx="244">
                  <c:v>13.73</c:v>
                </c:pt>
                <c:pt idx="245">
                  <c:v>33.86</c:v>
                </c:pt>
                <c:pt idx="246">
                  <c:v>19.75</c:v>
                </c:pt>
                <c:pt idx="247">
                  <c:v>47.53</c:v>
                </c:pt>
                <c:pt idx="248">
                  <c:v>78.09</c:v>
                </c:pt>
                <c:pt idx="249">
                  <c:v>2.2400000000000002</c:v>
                </c:pt>
                <c:pt idx="250">
                  <c:v>2.52</c:v>
                </c:pt>
                <c:pt idx="251">
                  <c:v>0</c:v>
                </c:pt>
                <c:pt idx="252">
                  <c:v>72.8</c:v>
                </c:pt>
                <c:pt idx="253">
                  <c:v>10.62</c:v>
                </c:pt>
                <c:pt idx="254">
                  <c:v>14.24</c:v>
                </c:pt>
                <c:pt idx="255">
                  <c:v>6.38</c:v>
                </c:pt>
                <c:pt idx="257">
                  <c:v>0</c:v>
                </c:pt>
                <c:pt idx="258">
                  <c:v>0</c:v>
                </c:pt>
                <c:pt idx="259">
                  <c:v>0.11</c:v>
                </c:pt>
                <c:pt idx="260">
                  <c:v>7.32</c:v>
                </c:pt>
                <c:pt idx="261">
                  <c:v>10.62</c:v>
                </c:pt>
                <c:pt idx="262">
                  <c:v>8.75</c:v>
                </c:pt>
                <c:pt idx="264">
                  <c:v>2.5299999999999998</c:v>
                </c:pt>
                <c:pt idx="265">
                  <c:v>0</c:v>
                </c:pt>
                <c:pt idx="267">
                  <c:v>10.62</c:v>
                </c:pt>
                <c:pt idx="268">
                  <c:v>10.45</c:v>
                </c:pt>
                <c:pt idx="269">
                  <c:v>21.18</c:v>
                </c:pt>
                <c:pt idx="270">
                  <c:v>11.8</c:v>
                </c:pt>
                <c:pt idx="271">
                  <c:v>0.19</c:v>
                </c:pt>
                <c:pt idx="272">
                  <c:v>10.62</c:v>
                </c:pt>
                <c:pt idx="273">
                  <c:v>26.74</c:v>
                </c:pt>
                <c:pt idx="274">
                  <c:v>0.22</c:v>
                </c:pt>
                <c:pt idx="275">
                  <c:v>5.0599999999999996</c:v>
                </c:pt>
                <c:pt idx="276">
                  <c:v>0.69</c:v>
                </c:pt>
                <c:pt idx="277">
                  <c:v>18.61</c:v>
                </c:pt>
                <c:pt idx="278">
                  <c:v>20.74</c:v>
                </c:pt>
                <c:pt idx="279">
                  <c:v>11.43</c:v>
                </c:pt>
                <c:pt idx="280">
                  <c:v>10.62</c:v>
                </c:pt>
                <c:pt idx="281">
                  <c:v>44</c:v>
                </c:pt>
                <c:pt idx="282">
                  <c:v>111</c:v>
                </c:pt>
                <c:pt idx="283">
                  <c:v>1</c:v>
                </c:pt>
              </c:numCache>
            </c:numRef>
          </c:val>
          <c:extLst>
            <c:ext xmlns:c16="http://schemas.microsoft.com/office/drawing/2014/chart" uri="{C3380CC4-5D6E-409C-BE32-E72D297353CC}">
              <c16:uniqueId val="{00000001-0B91-48B8-9014-667E080AA760}"/>
            </c:ext>
          </c:extLst>
        </c:ser>
        <c:ser>
          <c:idx val="2"/>
          <c:order val="2"/>
          <c:tx>
            <c:strRef>
              <c:f>Request_Type_Charts!$D$3:$D$4</c:f>
              <c:strCache>
                <c:ptCount val="1"/>
                <c:pt idx="0">
                  <c:v>2018</c:v>
                </c:pt>
              </c:strCache>
            </c:strRef>
          </c:tx>
          <c:spPr>
            <a:solidFill>
              <a:schemeClr val="accent3"/>
            </a:solidFill>
            <a:ln>
              <a:noFill/>
            </a:ln>
            <a:effectLst/>
          </c:spPr>
          <c:invertIfNegative val="0"/>
          <c:cat>
            <c:strRef>
              <c:f>Request_Type_Charts!$A$5:$A$289</c:f>
              <c:strCache>
                <c:ptCount val="284"/>
                <c:pt idx="0">
                  <c:v>Abandoned Vehicle</c:v>
                </c:pt>
                <c:pt idx="1">
                  <c:v>Adopt-A-Basket</c:v>
                </c:pt>
                <c:pt idx="2">
                  <c:v>Advocate - Levy</c:v>
                </c:pt>
                <c:pt idx="3">
                  <c:v>Advocate - Lien</c:v>
                </c:pt>
                <c:pt idx="4">
                  <c:v>Advocate - Other</c:v>
                </c:pt>
                <c:pt idx="5">
                  <c:v>Advocate - RPIE</c:v>
                </c:pt>
                <c:pt idx="6">
                  <c:v>Advocate-Business Tax</c:v>
                </c:pt>
                <c:pt idx="7">
                  <c:v>Advocate-Commercial Exemptions</c:v>
                </c:pt>
                <c:pt idx="8">
                  <c:v>Advocate-Co-opCondo Abatement</c:v>
                </c:pt>
                <c:pt idx="9">
                  <c:v>Advocate-Foreclosure</c:v>
                </c:pt>
                <c:pt idx="10">
                  <c:v>Advocate-Personal Exemptions</c:v>
                </c:pt>
                <c:pt idx="11">
                  <c:v>Advocate-Prop Class Incorrect</c:v>
                </c:pt>
                <c:pt idx="12">
                  <c:v>Advocate-Prop Refunds/Credits</c:v>
                </c:pt>
                <c:pt idx="13">
                  <c:v>Advocate-Property Value</c:v>
                </c:pt>
                <c:pt idx="14">
                  <c:v>Advocate-SCRIE/DRIE</c:v>
                </c:pt>
                <c:pt idx="15">
                  <c:v>Advocate-UBT</c:v>
                </c:pt>
                <c:pt idx="16">
                  <c:v>Agency</c:v>
                </c:pt>
                <c:pt idx="17">
                  <c:v>Air Quality</c:v>
                </c:pt>
                <c:pt idx="18">
                  <c:v>Alzheimer's Care</c:v>
                </c:pt>
                <c:pt idx="19">
                  <c:v>Animal Abuse</c:v>
                </c:pt>
                <c:pt idx="20">
                  <c:v>Animal Facility - No Permit</c:v>
                </c:pt>
                <c:pt idx="21">
                  <c:v>Animal in a Park</c:v>
                </c:pt>
                <c:pt idx="22">
                  <c:v>Animal-Abuse</c:v>
                </c:pt>
                <c:pt idx="23">
                  <c:v>Appliance</c:v>
                </c:pt>
                <c:pt idx="24">
                  <c:v>Asbestos</c:v>
                </c:pt>
                <c:pt idx="25">
                  <c:v>Asbestos/Garbage Nuisance</c:v>
                </c:pt>
                <c:pt idx="26">
                  <c:v>Atf</c:v>
                </c:pt>
                <c:pt idx="27">
                  <c:v>Beach/Pool/Sauna Complaint</c:v>
                </c:pt>
                <c:pt idx="28">
                  <c:v>Benefit Card Replacement</c:v>
                </c:pt>
                <c:pt idx="29">
                  <c:v>Bereavement Support Group</c:v>
                </c:pt>
                <c:pt idx="30">
                  <c:v>Best/site safety</c:v>
                </c:pt>
                <c:pt idx="31">
                  <c:v>Bike Rack Condition</c:v>
                </c:pt>
                <c:pt idx="32">
                  <c:v>Bike/Roller/Skate Chronic</c:v>
                </c:pt>
                <c:pt idx="33">
                  <c:v>Blocked Driveway</c:v>
                </c:pt>
                <c:pt idx="34">
                  <c:v>Boilers</c:v>
                </c:pt>
                <c:pt idx="35">
                  <c:v>Borough Office</c:v>
                </c:pt>
                <c:pt idx="36">
                  <c:v>Bottled Water</c:v>
                </c:pt>
                <c:pt idx="37">
                  <c:v>Bridge Condition</c:v>
                </c:pt>
                <c:pt idx="38">
                  <c:v>Broken Muni Meter</c:v>
                </c:pt>
                <c:pt idx="39">
                  <c:v>Broken Parking Meter</c:v>
                </c:pt>
                <c:pt idx="40">
                  <c:v>Building Condition</c:v>
                </c:pt>
                <c:pt idx="41">
                  <c:v>Building Marshals office</c:v>
                </c:pt>
                <c:pt idx="42">
                  <c:v>Building/Use</c:v>
                </c:pt>
                <c:pt idx="43">
                  <c:v>Bus Stop Shelter Complaint</c:v>
                </c:pt>
                <c:pt idx="44">
                  <c:v>Bus Stop Shelter Placement</c:v>
                </c:pt>
                <c:pt idx="45">
                  <c:v>Calorie Labeling</c:v>
                </c:pt>
                <c:pt idx="46">
                  <c:v>Case Management Agency Complaint</c:v>
                </c:pt>
                <c:pt idx="47">
                  <c:v>City Vehicle Placard Complaint</c:v>
                </c:pt>
                <c:pt idx="48">
                  <c:v>Collection Truck Noise</c:v>
                </c:pt>
                <c:pt idx="49">
                  <c:v>Comments</c:v>
                </c:pt>
                <c:pt idx="50">
                  <c:v>Construction</c:v>
                </c:pt>
                <c:pt idx="51">
                  <c:v>Construction Lead Dust</c:v>
                </c:pt>
                <c:pt idx="52">
                  <c:v>Construction Safety Enforcement</c:v>
                </c:pt>
                <c:pt idx="53">
                  <c:v>Consumer Complaint</c:v>
                </c:pt>
                <c:pt idx="54">
                  <c:v>Cooling Tower</c:v>
                </c:pt>
                <c:pt idx="55">
                  <c:v>Covid-19 non-essential construction</c:v>
                </c:pt>
                <c:pt idx="56">
                  <c:v>Cranes and Derricks</c:v>
                </c:pt>
                <c:pt idx="57">
                  <c:v>Curb Condition</c:v>
                </c:pt>
                <c:pt idx="58">
                  <c:v>Damaged Tree</c:v>
                </c:pt>
                <c:pt idx="59">
                  <c:v>Day Care</c:v>
                </c:pt>
                <c:pt idx="60">
                  <c:v>DCA / DOH New License Application Request</c:v>
                </c:pt>
                <c:pt idx="61">
                  <c:v>Dead Tree</c:v>
                </c:pt>
                <c:pt idx="62">
                  <c:v>Dead/Dying Tree</c:v>
                </c:pt>
                <c:pt idx="63">
                  <c:v>DEP Highway Condition</c:v>
                </c:pt>
                <c:pt idx="64">
                  <c:v>DEP Sidewalk Condition</c:v>
                </c:pt>
                <c:pt idx="65">
                  <c:v>DEP Street Condition</c:v>
                </c:pt>
                <c:pt idx="66">
                  <c:v>Dept of Investigations</c:v>
                </c:pt>
                <c:pt idx="67">
                  <c:v>Derelict Bicycle</c:v>
                </c:pt>
                <c:pt idx="68">
                  <c:v>Derelict Vehicle</c:v>
                </c:pt>
                <c:pt idx="69">
                  <c:v>Derelict Vehicles</c:v>
                </c:pt>
                <c:pt idx="70">
                  <c:v>Dirty Conditions</c:v>
                </c:pt>
                <c:pt idx="71">
                  <c:v>Disorderly Youth</c:v>
                </c:pt>
                <c:pt idx="72">
                  <c:v>Dispatched Taxi Complaint</c:v>
                </c:pt>
                <c:pt idx="73">
                  <c:v>Dispatched Taxi Compliment</c:v>
                </c:pt>
                <c:pt idx="74">
                  <c:v>DOF Parking - DMV Clearance</c:v>
                </c:pt>
                <c:pt idx="75">
                  <c:v>DOF Parking - Payment Issue</c:v>
                </c:pt>
                <c:pt idx="76">
                  <c:v>DOF Parking - Request Copy</c:v>
                </c:pt>
                <c:pt idx="77">
                  <c:v>DOF Parking - Request Status</c:v>
                </c:pt>
                <c:pt idx="78">
                  <c:v>DOF Parking - Tax Exemption</c:v>
                </c:pt>
                <c:pt idx="79">
                  <c:v>DOF Property - City Rebate</c:v>
                </c:pt>
                <c:pt idx="80">
                  <c:v>DOF Property - Owner Issue</c:v>
                </c:pt>
                <c:pt idx="81">
                  <c:v>DOF Property - Payment Issue</c:v>
                </c:pt>
                <c:pt idx="82">
                  <c:v>DOF Property - Property Value</c:v>
                </c:pt>
                <c:pt idx="83">
                  <c:v>DOF Property - Reduction Issue</c:v>
                </c:pt>
                <c:pt idx="84">
                  <c:v>DOF Property - Request Copy</c:v>
                </c:pt>
                <c:pt idx="85">
                  <c:v>DOF Property - RPIE Issue</c:v>
                </c:pt>
                <c:pt idx="86">
                  <c:v>DOF Property - Update Account</c:v>
                </c:pt>
                <c:pt idx="87">
                  <c:v>Door/window</c:v>
                </c:pt>
                <c:pt idx="88">
                  <c:v>DOR Literature Request</c:v>
                </c:pt>
                <c:pt idx="89">
                  <c:v>DPR Internal</c:v>
                </c:pt>
                <c:pt idx="90">
                  <c:v>Drie</c:v>
                </c:pt>
                <c:pt idx="91">
                  <c:v>Drinking</c:v>
                </c:pt>
                <c:pt idx="92">
                  <c:v>Drinking Water</c:v>
                </c:pt>
                <c:pt idx="93">
                  <c:v>Drug Activity</c:v>
                </c:pt>
                <c:pt idx="94">
                  <c:v>Dsny spillage</c:v>
                </c:pt>
                <c:pt idx="95">
                  <c:v>Elder Abuse</c:v>
                </c:pt>
                <c:pt idx="96">
                  <c:v>Electric</c:v>
                </c:pt>
                <c:pt idx="97">
                  <c:v>Electrical</c:v>
                </c:pt>
                <c:pt idx="98">
                  <c:v>Electronics Waste</c:v>
                </c:pt>
                <c:pt idx="99">
                  <c:v>Electronics Waste Appointment</c:v>
                </c:pt>
                <c:pt idx="100">
                  <c:v>Elevator</c:v>
                </c:pt>
                <c:pt idx="101">
                  <c:v>Emergency Response Team (ERT)</c:v>
                </c:pt>
                <c:pt idx="102">
                  <c:v>Employee Behavior</c:v>
                </c:pt>
                <c:pt idx="103">
                  <c:v>Executive Inspections</c:v>
                </c:pt>
                <c:pt idx="104">
                  <c:v>Facades</c:v>
                </c:pt>
                <c:pt idx="105">
                  <c:v>Fatf</c:v>
                </c:pt>
                <c:pt idx="106">
                  <c:v>Fcst</c:v>
                </c:pt>
                <c:pt idx="107">
                  <c:v>Ferry Complaint</c:v>
                </c:pt>
                <c:pt idx="108">
                  <c:v>Ferry Inquiry</c:v>
                </c:pt>
                <c:pt idx="109">
                  <c:v>Ferry Permit</c:v>
                </c:pt>
                <c:pt idx="110">
                  <c:v>FHV Licensee Complaint</c:v>
                </c:pt>
                <c:pt idx="111">
                  <c:v>Fire Alarm - Modification</c:v>
                </c:pt>
                <c:pt idx="112">
                  <c:v>Fire Alarm - New System</c:v>
                </c:pt>
                <c:pt idx="113">
                  <c:v>Fire Alarm - Reinspection</c:v>
                </c:pt>
                <c:pt idx="114">
                  <c:v>Fire Alarm - Replacement</c:v>
                </c:pt>
                <c:pt idx="115">
                  <c:v>Flooring/stairs</c:v>
                </c:pt>
                <c:pt idx="116">
                  <c:v>Foam Ban Enforcement</c:v>
                </c:pt>
                <c:pt idx="117">
                  <c:v>Food Establishment</c:v>
                </c:pt>
                <c:pt idx="118">
                  <c:v>Food Poisoning</c:v>
                </c:pt>
                <c:pt idx="119">
                  <c:v>For Hire Vehicle Complaint</c:v>
                </c:pt>
                <c:pt idx="120">
                  <c:v>For Hire Vehicle Report</c:v>
                </c:pt>
                <c:pt idx="121">
                  <c:v>Forensic Engineering</c:v>
                </c:pt>
                <c:pt idx="122">
                  <c:v>Forms</c:v>
                </c:pt>
                <c:pt idx="123">
                  <c:v>Found Property</c:v>
                </c:pt>
                <c:pt idx="124">
                  <c:v>Gas Station Discharge Lines</c:v>
                </c:pt>
                <c:pt idx="125">
                  <c:v>General</c:v>
                </c:pt>
                <c:pt idx="126">
                  <c:v>General Construction/Plumbing</c:v>
                </c:pt>
                <c:pt idx="127">
                  <c:v>General Question</c:v>
                </c:pt>
                <c:pt idx="128">
                  <c:v>Graffiti</c:v>
                </c:pt>
                <c:pt idx="129">
                  <c:v>Green Taxi Complaint</c:v>
                </c:pt>
                <c:pt idx="130">
                  <c:v>Green Taxi Report</c:v>
                </c:pt>
                <c:pt idx="131">
                  <c:v>Harboring Bees/Wasps</c:v>
                </c:pt>
                <c:pt idx="132">
                  <c:v>Hazardous Materials</c:v>
                </c:pt>
                <c:pt idx="133">
                  <c:v>Hazmat Storage/Use</c:v>
                </c:pt>
                <c:pt idx="134">
                  <c:v>Heat/hot water</c:v>
                </c:pt>
                <c:pt idx="135">
                  <c:v>Highway Condition</c:v>
                </c:pt>
                <c:pt idx="136">
                  <c:v>Highway Sign - Damaged</c:v>
                </c:pt>
                <c:pt idx="137">
                  <c:v>Highway Sign - Dangling</c:v>
                </c:pt>
                <c:pt idx="138">
                  <c:v>Highway Sign - Missing</c:v>
                </c:pt>
                <c:pt idx="139">
                  <c:v>Home Care Provider Complaint</c:v>
                </c:pt>
                <c:pt idx="140">
                  <c:v>Home Delivered Meal - Missed Delivery</c:v>
                </c:pt>
                <c:pt idx="141">
                  <c:v>Home Delivered Meal Complaint</c:v>
                </c:pt>
                <c:pt idx="142">
                  <c:v>Homebound Evacuation 4</c:v>
                </c:pt>
                <c:pt idx="143">
                  <c:v>Homeless Encampment</c:v>
                </c:pt>
                <c:pt idx="144">
                  <c:v>Homeless Person Assistance</c:v>
                </c:pt>
                <c:pt idx="145">
                  <c:v>Homeless Street Condition</c:v>
                </c:pt>
                <c:pt idx="146">
                  <c:v>Housing - Low Income Senior</c:v>
                </c:pt>
                <c:pt idx="147">
                  <c:v>Housing Options</c:v>
                </c:pt>
                <c:pt idx="148">
                  <c:v>HPD Literature Request</c:v>
                </c:pt>
                <c:pt idx="149">
                  <c:v>Illegal Animal - Sold/Kept</c:v>
                </c:pt>
                <c:pt idx="150">
                  <c:v>Illegal Animal Kept as Pet</c:v>
                </c:pt>
                <c:pt idx="151">
                  <c:v>Illegal Animal Sold</c:v>
                </c:pt>
                <c:pt idx="152">
                  <c:v>Illegal Fireworks</c:v>
                </c:pt>
                <c:pt idx="153">
                  <c:v>Illegal Parking</c:v>
                </c:pt>
                <c:pt idx="154">
                  <c:v>Illegal Tree Damage</c:v>
                </c:pt>
                <c:pt idx="155">
                  <c:v>Indoor Air Quality</c:v>
                </c:pt>
                <c:pt idx="156">
                  <c:v>Indoor Sewage</c:v>
                </c:pt>
                <c:pt idx="157">
                  <c:v>Industrial Waste</c:v>
                </c:pt>
                <c:pt idx="158">
                  <c:v>Injured Wildlife</c:v>
                </c:pt>
                <c:pt idx="159">
                  <c:v>Interior Demo</c:v>
                </c:pt>
                <c:pt idx="160">
                  <c:v>Internal Code</c:v>
                </c:pt>
                <c:pt idx="161">
                  <c:v>Investigations and Discipline (IAD)</c:v>
                </c:pt>
                <c:pt idx="162">
                  <c:v>Lead</c:v>
                </c:pt>
                <c:pt idx="163">
                  <c:v>Legal Services Provider Complaint</c:v>
                </c:pt>
                <c:pt idx="164">
                  <c:v>Lifeguard</c:v>
                </c:pt>
                <c:pt idx="165">
                  <c:v>LinkNYC</c:v>
                </c:pt>
                <c:pt idx="166">
                  <c:v>Litter Basket / Request</c:v>
                </c:pt>
                <c:pt idx="167">
                  <c:v>Lost Property</c:v>
                </c:pt>
                <c:pt idx="168">
                  <c:v>Maintenance or Facility</c:v>
                </c:pt>
                <c:pt idx="169">
                  <c:v>Missed Collection</c:v>
                </c:pt>
                <c:pt idx="170">
                  <c:v>Missed Collection (All Materials)</c:v>
                </c:pt>
                <c:pt idx="171">
                  <c:v>Mobile Food Vendor</c:v>
                </c:pt>
                <c:pt idx="172">
                  <c:v>Mold</c:v>
                </c:pt>
                <c:pt idx="173">
                  <c:v>Mosquitoes</c:v>
                </c:pt>
                <c:pt idx="174">
                  <c:v>Msother</c:v>
                </c:pt>
                <c:pt idx="175">
                  <c:v>Municipal Parking Facility</c:v>
                </c:pt>
                <c:pt idx="176">
                  <c:v>New Tree Request</c:v>
                </c:pt>
                <c:pt idx="177">
                  <c:v>Noise</c:v>
                </c:pt>
                <c:pt idx="178">
                  <c:v>Noise - Commercial</c:v>
                </c:pt>
                <c:pt idx="179">
                  <c:v>Noise - Helicopter</c:v>
                </c:pt>
                <c:pt idx="180">
                  <c:v>Noise - House of Worship</c:v>
                </c:pt>
                <c:pt idx="181">
                  <c:v>Noise - Park</c:v>
                </c:pt>
                <c:pt idx="182">
                  <c:v>Noise - Residential</c:v>
                </c:pt>
                <c:pt idx="183">
                  <c:v>Noise - Street/Sidewalk</c:v>
                </c:pt>
                <c:pt idx="184">
                  <c:v>Noise - Vehicle</c:v>
                </c:pt>
                <c:pt idx="185">
                  <c:v>Non-Emergency Police Matter</c:v>
                </c:pt>
                <c:pt idx="186">
                  <c:v>Non-Residential Heat</c:v>
                </c:pt>
                <c:pt idx="187">
                  <c:v>Norc complaint</c:v>
                </c:pt>
                <c:pt idx="188">
                  <c:v>OEM Disabled Vehicle</c:v>
                </c:pt>
                <c:pt idx="189">
                  <c:v>OEM Literature Request</c:v>
                </c:pt>
                <c:pt idx="190">
                  <c:v>Open Flame Permit</c:v>
                </c:pt>
                <c:pt idx="191">
                  <c:v>Other Enforcement</c:v>
                </c:pt>
                <c:pt idx="192">
                  <c:v>Outside building</c:v>
                </c:pt>
                <c:pt idx="193">
                  <c:v>Overflowing Litter Baskets</c:v>
                </c:pt>
                <c:pt idx="194">
                  <c:v>Overflowing Recycling Baskets</c:v>
                </c:pt>
                <c:pt idx="195">
                  <c:v>Overgrown Tree/Branches</c:v>
                </c:pt>
                <c:pt idx="196">
                  <c:v>Paint/plaster</c:v>
                </c:pt>
                <c:pt idx="197">
                  <c:v>Panhandling</c:v>
                </c:pt>
                <c:pt idx="198">
                  <c:v>Parking Card</c:v>
                </c:pt>
                <c:pt idx="199">
                  <c:v>Peeling Paint</c:v>
                </c:pt>
                <c:pt idx="200">
                  <c:v>Pet Shop</c:v>
                </c:pt>
                <c:pt idx="201">
                  <c:v>Plant</c:v>
                </c:pt>
                <c:pt idx="202">
                  <c:v>Plumbing</c:v>
                </c:pt>
                <c:pt idx="203">
                  <c:v>Poison Ivy</c:v>
                </c:pt>
                <c:pt idx="204">
                  <c:v>Posting Advertisement</c:v>
                </c:pt>
                <c:pt idx="205">
                  <c:v>Public Assembly</c:v>
                </c:pt>
                <c:pt idx="206">
                  <c:v>Public Assembly - Temporary</c:v>
                </c:pt>
                <c:pt idx="207">
                  <c:v>Public Payphone Complaint</c:v>
                </c:pt>
                <c:pt idx="208">
                  <c:v>Public Toilet</c:v>
                </c:pt>
                <c:pt idx="209">
                  <c:v>Quality of Life</c:v>
                </c:pt>
                <c:pt idx="210">
                  <c:v>Question</c:v>
                </c:pt>
                <c:pt idx="211">
                  <c:v>Radioactive Material</c:v>
                </c:pt>
                <c:pt idx="212">
                  <c:v>Rangehood</c:v>
                </c:pt>
                <c:pt idx="213">
                  <c:v>Recycling Enforcement</c:v>
                </c:pt>
                <c:pt idx="214">
                  <c:v>Request Changes - A.S.P.</c:v>
                </c:pt>
                <c:pt idx="215">
                  <c:v>Request Large Bulky Item Collection</c:v>
                </c:pt>
                <c:pt idx="216">
                  <c:v>Request Xmas Tree Collection</c:v>
                </c:pt>
                <c:pt idx="217">
                  <c:v>Research Questions</c:v>
                </c:pt>
                <c:pt idx="218">
                  <c:v>Rodent</c:v>
                </c:pt>
                <c:pt idx="219">
                  <c:v>Root/Sewer/Sidewalk Condition</c:v>
                </c:pt>
                <c:pt idx="220">
                  <c:v>Safety</c:v>
                </c:pt>
                <c:pt idx="221">
                  <c:v>Sanitation Condition</c:v>
                </c:pt>
                <c:pt idx="222">
                  <c:v>Scaffold Safety</c:v>
                </c:pt>
                <c:pt idx="223">
                  <c:v>School Maintenance</c:v>
                </c:pt>
                <c:pt idx="224">
                  <c:v>Scrie</c:v>
                </c:pt>
                <c:pt idx="225">
                  <c:v>Select Message Type...</c:v>
                </c:pt>
                <c:pt idx="226">
                  <c:v>Senior Center Complaint</c:v>
                </c:pt>
                <c:pt idx="227">
                  <c:v>Sewer</c:v>
                </c:pt>
                <c:pt idx="228">
                  <c:v>Sidewalk Condition</c:v>
                </c:pt>
                <c:pt idx="229">
                  <c:v>Single Occupancy Bathroom</c:v>
                </c:pt>
                <c:pt idx="230">
                  <c:v>Smoking</c:v>
                </c:pt>
                <c:pt idx="231">
                  <c:v>Snow</c:v>
                </c:pt>
                <c:pt idx="232">
                  <c:v>Snow Removal</c:v>
                </c:pt>
                <c:pt idx="233">
                  <c:v>Snw</c:v>
                </c:pt>
                <c:pt idx="234">
                  <c:v>Special Enforcement</c:v>
                </c:pt>
                <c:pt idx="235">
                  <c:v>Special Natural Area District (SNAD)</c:v>
                </c:pt>
                <c:pt idx="236">
                  <c:v>Special Operations</c:v>
                </c:pt>
                <c:pt idx="237">
                  <c:v>Special Projects Inspection Team (SPIT)</c:v>
                </c:pt>
                <c:pt idx="238">
                  <c:v>Sprinkler - Mechanical</c:v>
                </c:pt>
                <c:pt idx="239">
                  <c:v>Squeegee</c:v>
                </c:pt>
                <c:pt idx="240">
                  <c:v>Srde</c:v>
                </c:pt>
                <c:pt idx="241">
                  <c:v>Stalled Sites</c:v>
                </c:pt>
                <c:pt idx="242">
                  <c:v>Standing Water</c:v>
                </c:pt>
                <c:pt idx="243">
                  <c:v>Street Condition</c:v>
                </c:pt>
                <c:pt idx="244">
                  <c:v>Street Light Condition</c:v>
                </c:pt>
                <c:pt idx="245">
                  <c:v>Street Sign - Damaged</c:v>
                </c:pt>
                <c:pt idx="246">
                  <c:v>Street Sign - Dangling</c:v>
                </c:pt>
                <c:pt idx="247">
                  <c:v>Street Sign - Missing</c:v>
                </c:pt>
                <c:pt idx="248">
                  <c:v>Sustainability Enforcement</c:v>
                </c:pt>
                <c:pt idx="249">
                  <c:v>Sweeping/Inadequate</c:v>
                </c:pt>
                <c:pt idx="250">
                  <c:v>Sweeping/Missed</c:v>
                </c:pt>
                <c:pt idx="251">
                  <c:v>Sweeping/Missed-Inadequate</c:v>
                </c:pt>
                <c:pt idx="252">
                  <c:v>Tanning</c:v>
                </c:pt>
                <c:pt idx="253">
                  <c:v>Tattooing</c:v>
                </c:pt>
                <c:pt idx="254">
                  <c:v>Taxi Complaint</c:v>
                </c:pt>
                <c:pt idx="255">
                  <c:v>Taxi Compliment</c:v>
                </c:pt>
                <c:pt idx="256">
                  <c:v>Taxi Licensee Complaint</c:v>
                </c:pt>
                <c:pt idx="257">
                  <c:v>Taxi Report</c:v>
                </c:pt>
                <c:pt idx="258">
                  <c:v>Taxpayer Advocate Inquiry</c:v>
                </c:pt>
                <c:pt idx="259">
                  <c:v>Traffic</c:v>
                </c:pt>
                <c:pt idx="260">
                  <c:v>Traffic Signal Condition</c:v>
                </c:pt>
                <c:pt idx="261">
                  <c:v>Trans Fat</c:v>
                </c:pt>
                <c:pt idx="262">
                  <c:v>Transportation Provider Complaint</c:v>
                </c:pt>
                <c:pt idx="263">
                  <c:v>Trapping Pigeon</c:v>
                </c:pt>
                <c:pt idx="264">
                  <c:v>Tunnel Condition</c:v>
                </c:pt>
                <c:pt idx="265">
                  <c:v>Unleashed Dog</c:v>
                </c:pt>
                <c:pt idx="266">
                  <c:v>Unlicensed Dog</c:v>
                </c:pt>
                <c:pt idx="267">
                  <c:v>Unsanitary Animal Facility</c:v>
                </c:pt>
                <c:pt idx="268">
                  <c:v>Unsanitary Animal Pvt Property</c:v>
                </c:pt>
                <c:pt idx="269">
                  <c:v>Unsanitary condition</c:v>
                </c:pt>
                <c:pt idx="270">
                  <c:v>Unsanitary Pigeon Condition</c:v>
                </c:pt>
                <c:pt idx="271">
                  <c:v>Urinating in Public</c:v>
                </c:pt>
                <c:pt idx="272">
                  <c:v>Vacant apartment</c:v>
                </c:pt>
                <c:pt idx="273">
                  <c:v>Vacant Lot</c:v>
                </c:pt>
                <c:pt idx="274">
                  <c:v>Vending</c:v>
                </c:pt>
                <c:pt idx="275">
                  <c:v>Violation of Park Rules</c:v>
                </c:pt>
                <c:pt idx="276">
                  <c:v>Water Conservation</c:v>
                </c:pt>
                <c:pt idx="277">
                  <c:v>Water leak</c:v>
                </c:pt>
                <c:pt idx="278">
                  <c:v>Water Quality</c:v>
                </c:pt>
                <c:pt idx="279">
                  <c:v>Water System</c:v>
                </c:pt>
                <c:pt idx="280">
                  <c:v>Window Guard</c:v>
                </c:pt>
                <c:pt idx="281">
                  <c:v>X-Ray Machine/Equipment</c:v>
                </c:pt>
                <c:pt idx="282">
                  <c:v>Zsystest</c:v>
                </c:pt>
                <c:pt idx="283">
                  <c:v>Ztestint</c:v>
                </c:pt>
              </c:strCache>
            </c:strRef>
          </c:cat>
          <c:val>
            <c:numRef>
              <c:f>Request_Type_Charts!$D$5:$D$289</c:f>
              <c:numCache>
                <c:formatCode>General</c:formatCode>
                <c:ptCount val="284"/>
                <c:pt idx="0">
                  <c:v>363.15</c:v>
                </c:pt>
                <c:pt idx="1">
                  <c:v>4.29</c:v>
                </c:pt>
                <c:pt idx="2">
                  <c:v>0</c:v>
                </c:pt>
                <c:pt idx="3">
                  <c:v>0</c:v>
                </c:pt>
                <c:pt idx="4">
                  <c:v>0</c:v>
                </c:pt>
                <c:pt idx="5">
                  <c:v>0</c:v>
                </c:pt>
                <c:pt idx="6">
                  <c:v>0</c:v>
                </c:pt>
                <c:pt idx="7">
                  <c:v>0</c:v>
                </c:pt>
                <c:pt idx="8">
                  <c:v>0</c:v>
                </c:pt>
                <c:pt idx="10">
                  <c:v>0</c:v>
                </c:pt>
                <c:pt idx="11">
                  <c:v>0</c:v>
                </c:pt>
                <c:pt idx="12">
                  <c:v>0</c:v>
                </c:pt>
                <c:pt idx="13">
                  <c:v>0</c:v>
                </c:pt>
                <c:pt idx="14">
                  <c:v>0</c:v>
                </c:pt>
                <c:pt idx="16">
                  <c:v>27</c:v>
                </c:pt>
                <c:pt idx="17">
                  <c:v>4.38</c:v>
                </c:pt>
                <c:pt idx="18">
                  <c:v>9.58</c:v>
                </c:pt>
                <c:pt idx="19">
                  <c:v>0.23</c:v>
                </c:pt>
                <c:pt idx="20">
                  <c:v>11.51</c:v>
                </c:pt>
                <c:pt idx="21">
                  <c:v>15</c:v>
                </c:pt>
                <c:pt idx="22">
                  <c:v>351.13</c:v>
                </c:pt>
                <c:pt idx="23">
                  <c:v>19.96</c:v>
                </c:pt>
                <c:pt idx="24">
                  <c:v>3.06</c:v>
                </c:pt>
                <c:pt idx="27">
                  <c:v>16.14</c:v>
                </c:pt>
                <c:pt idx="28">
                  <c:v>0</c:v>
                </c:pt>
                <c:pt idx="29">
                  <c:v>9.81</c:v>
                </c:pt>
                <c:pt idx="30">
                  <c:v>2.06</c:v>
                </c:pt>
                <c:pt idx="31">
                  <c:v>44.69</c:v>
                </c:pt>
                <c:pt idx="32">
                  <c:v>0.12</c:v>
                </c:pt>
                <c:pt idx="33">
                  <c:v>0.3</c:v>
                </c:pt>
                <c:pt idx="34">
                  <c:v>7.23</c:v>
                </c:pt>
                <c:pt idx="35">
                  <c:v>73.260000000000005</c:v>
                </c:pt>
                <c:pt idx="36">
                  <c:v>48.5</c:v>
                </c:pt>
                <c:pt idx="37">
                  <c:v>12.15</c:v>
                </c:pt>
                <c:pt idx="39">
                  <c:v>10.64</c:v>
                </c:pt>
                <c:pt idx="40">
                  <c:v>2</c:v>
                </c:pt>
                <c:pt idx="41">
                  <c:v>21.23</c:v>
                </c:pt>
                <c:pt idx="42">
                  <c:v>58.98</c:v>
                </c:pt>
                <c:pt idx="43">
                  <c:v>11.88</c:v>
                </c:pt>
                <c:pt idx="44">
                  <c:v>20.83</c:v>
                </c:pt>
                <c:pt idx="45">
                  <c:v>11.51</c:v>
                </c:pt>
                <c:pt idx="46">
                  <c:v>3.44</c:v>
                </c:pt>
                <c:pt idx="48">
                  <c:v>2.2400000000000002</c:v>
                </c:pt>
                <c:pt idx="49">
                  <c:v>11.51</c:v>
                </c:pt>
                <c:pt idx="52">
                  <c:v>40.44</c:v>
                </c:pt>
                <c:pt idx="53">
                  <c:v>9</c:v>
                </c:pt>
                <c:pt idx="54">
                  <c:v>22</c:v>
                </c:pt>
                <c:pt idx="56">
                  <c:v>18.059999999999999</c:v>
                </c:pt>
                <c:pt idx="57">
                  <c:v>15.57</c:v>
                </c:pt>
                <c:pt idx="58">
                  <c:v>41.38</c:v>
                </c:pt>
                <c:pt idx="59">
                  <c:v>483.33</c:v>
                </c:pt>
                <c:pt idx="60">
                  <c:v>7.04</c:v>
                </c:pt>
                <c:pt idx="62">
                  <c:v>133.69</c:v>
                </c:pt>
                <c:pt idx="66">
                  <c:v>236.5</c:v>
                </c:pt>
                <c:pt idx="67">
                  <c:v>4.83</c:v>
                </c:pt>
                <c:pt idx="68">
                  <c:v>0.93</c:v>
                </c:pt>
                <c:pt idx="69">
                  <c:v>0</c:v>
                </c:pt>
                <c:pt idx="70">
                  <c:v>2.71</c:v>
                </c:pt>
                <c:pt idx="71">
                  <c:v>0.27</c:v>
                </c:pt>
                <c:pt idx="72">
                  <c:v>11.51</c:v>
                </c:pt>
                <c:pt idx="74">
                  <c:v>1.37</c:v>
                </c:pt>
                <c:pt idx="75">
                  <c:v>10.130000000000001</c:v>
                </c:pt>
                <c:pt idx="76">
                  <c:v>2.2599999999999998</c:v>
                </c:pt>
                <c:pt idx="77">
                  <c:v>5.38</c:v>
                </c:pt>
                <c:pt idx="78">
                  <c:v>4.2699999999999996</c:v>
                </c:pt>
                <c:pt idx="80">
                  <c:v>1.89</c:v>
                </c:pt>
                <c:pt idx="81">
                  <c:v>19.170000000000002</c:v>
                </c:pt>
                <c:pt idx="82">
                  <c:v>8.3800000000000008</c:v>
                </c:pt>
                <c:pt idx="83">
                  <c:v>9.6300000000000008</c:v>
                </c:pt>
                <c:pt idx="84">
                  <c:v>2.14</c:v>
                </c:pt>
                <c:pt idx="85">
                  <c:v>3.05</c:v>
                </c:pt>
                <c:pt idx="86">
                  <c:v>1.71</c:v>
                </c:pt>
                <c:pt idx="87">
                  <c:v>17.43</c:v>
                </c:pt>
                <c:pt idx="89">
                  <c:v>0.03</c:v>
                </c:pt>
                <c:pt idx="90">
                  <c:v>6.18</c:v>
                </c:pt>
                <c:pt idx="91">
                  <c:v>0.55000000000000004</c:v>
                </c:pt>
                <c:pt idx="92">
                  <c:v>34.54</c:v>
                </c:pt>
                <c:pt idx="93">
                  <c:v>0.2</c:v>
                </c:pt>
                <c:pt idx="95">
                  <c:v>1.9</c:v>
                </c:pt>
                <c:pt idx="96">
                  <c:v>16.079999999999998</c:v>
                </c:pt>
                <c:pt idx="97">
                  <c:v>7.84</c:v>
                </c:pt>
                <c:pt idx="98">
                  <c:v>3.92</c:v>
                </c:pt>
                <c:pt idx="99">
                  <c:v>10.210000000000001</c:v>
                </c:pt>
                <c:pt idx="100">
                  <c:v>20.329999999999998</c:v>
                </c:pt>
                <c:pt idx="101">
                  <c:v>6.17</c:v>
                </c:pt>
                <c:pt idx="103">
                  <c:v>39.479999999999997</c:v>
                </c:pt>
                <c:pt idx="104">
                  <c:v>118.36</c:v>
                </c:pt>
                <c:pt idx="105">
                  <c:v>0</c:v>
                </c:pt>
                <c:pt idx="106">
                  <c:v>13.42</c:v>
                </c:pt>
                <c:pt idx="107">
                  <c:v>2.35</c:v>
                </c:pt>
                <c:pt idx="108">
                  <c:v>2.0699999999999998</c:v>
                </c:pt>
                <c:pt idx="109">
                  <c:v>2.52</c:v>
                </c:pt>
                <c:pt idx="110">
                  <c:v>216</c:v>
                </c:pt>
                <c:pt idx="111">
                  <c:v>11.51</c:v>
                </c:pt>
                <c:pt idx="112">
                  <c:v>11.51</c:v>
                </c:pt>
                <c:pt idx="113">
                  <c:v>11.51</c:v>
                </c:pt>
                <c:pt idx="115">
                  <c:v>17.260000000000002</c:v>
                </c:pt>
                <c:pt idx="117">
                  <c:v>60.53</c:v>
                </c:pt>
                <c:pt idx="118">
                  <c:v>2.76</c:v>
                </c:pt>
                <c:pt idx="119">
                  <c:v>94.12</c:v>
                </c:pt>
                <c:pt idx="120">
                  <c:v>0</c:v>
                </c:pt>
                <c:pt idx="122">
                  <c:v>11.51</c:v>
                </c:pt>
                <c:pt idx="123">
                  <c:v>151.19</c:v>
                </c:pt>
                <c:pt idx="124">
                  <c:v>11.51</c:v>
                </c:pt>
                <c:pt idx="125">
                  <c:v>19.04</c:v>
                </c:pt>
                <c:pt idx="126">
                  <c:v>30.38</c:v>
                </c:pt>
                <c:pt idx="127">
                  <c:v>11.51</c:v>
                </c:pt>
                <c:pt idx="128">
                  <c:v>98.61</c:v>
                </c:pt>
                <c:pt idx="131">
                  <c:v>19.43</c:v>
                </c:pt>
                <c:pt idx="132">
                  <c:v>0.77</c:v>
                </c:pt>
                <c:pt idx="133">
                  <c:v>11.51</c:v>
                </c:pt>
                <c:pt idx="134">
                  <c:v>3</c:v>
                </c:pt>
                <c:pt idx="135">
                  <c:v>7.31</c:v>
                </c:pt>
                <c:pt idx="136">
                  <c:v>26.56</c:v>
                </c:pt>
                <c:pt idx="137">
                  <c:v>25.93</c:v>
                </c:pt>
                <c:pt idx="138">
                  <c:v>48.77</c:v>
                </c:pt>
                <c:pt idx="139">
                  <c:v>11.31</c:v>
                </c:pt>
                <c:pt idx="140">
                  <c:v>1.83</c:v>
                </c:pt>
                <c:pt idx="141">
                  <c:v>2.73</c:v>
                </c:pt>
                <c:pt idx="142">
                  <c:v>11.51</c:v>
                </c:pt>
                <c:pt idx="143">
                  <c:v>0.13</c:v>
                </c:pt>
                <c:pt idx="144">
                  <c:v>2.14</c:v>
                </c:pt>
                <c:pt idx="146">
                  <c:v>4.2</c:v>
                </c:pt>
                <c:pt idx="147">
                  <c:v>9.16</c:v>
                </c:pt>
                <c:pt idx="148">
                  <c:v>1.34</c:v>
                </c:pt>
                <c:pt idx="149">
                  <c:v>0</c:v>
                </c:pt>
                <c:pt idx="150">
                  <c:v>11.51</c:v>
                </c:pt>
                <c:pt idx="151">
                  <c:v>11.51</c:v>
                </c:pt>
                <c:pt idx="152">
                  <c:v>0.31</c:v>
                </c:pt>
                <c:pt idx="153">
                  <c:v>0.49</c:v>
                </c:pt>
                <c:pt idx="154">
                  <c:v>63.16</c:v>
                </c:pt>
                <c:pt idx="155">
                  <c:v>3.69</c:v>
                </c:pt>
                <c:pt idx="156">
                  <c:v>5.92</c:v>
                </c:pt>
                <c:pt idx="157">
                  <c:v>1.91</c:v>
                </c:pt>
                <c:pt idx="158">
                  <c:v>3</c:v>
                </c:pt>
                <c:pt idx="159">
                  <c:v>69.5</c:v>
                </c:pt>
                <c:pt idx="161">
                  <c:v>18.36</c:v>
                </c:pt>
                <c:pt idx="162">
                  <c:v>1.1299999999999999</c:v>
                </c:pt>
                <c:pt idx="163">
                  <c:v>11.51</c:v>
                </c:pt>
                <c:pt idx="164">
                  <c:v>13.29</c:v>
                </c:pt>
                <c:pt idx="165">
                  <c:v>16.25</c:v>
                </c:pt>
                <c:pt idx="166">
                  <c:v>1.98</c:v>
                </c:pt>
                <c:pt idx="167">
                  <c:v>5.4</c:v>
                </c:pt>
                <c:pt idx="168">
                  <c:v>26.76</c:v>
                </c:pt>
                <c:pt idx="170">
                  <c:v>2.5499999999999998</c:v>
                </c:pt>
                <c:pt idx="171">
                  <c:v>11.51</c:v>
                </c:pt>
                <c:pt idx="172">
                  <c:v>3.68</c:v>
                </c:pt>
                <c:pt idx="173">
                  <c:v>522.14</c:v>
                </c:pt>
                <c:pt idx="175">
                  <c:v>11.81</c:v>
                </c:pt>
                <c:pt idx="176">
                  <c:v>143.1</c:v>
                </c:pt>
                <c:pt idx="177">
                  <c:v>4.1900000000000004</c:v>
                </c:pt>
                <c:pt idx="178">
                  <c:v>0.35</c:v>
                </c:pt>
                <c:pt idx="179">
                  <c:v>21.96</c:v>
                </c:pt>
                <c:pt idx="180">
                  <c:v>0.24</c:v>
                </c:pt>
                <c:pt idx="181">
                  <c:v>0.85</c:v>
                </c:pt>
                <c:pt idx="182">
                  <c:v>0.44</c:v>
                </c:pt>
                <c:pt idx="183">
                  <c:v>0.56000000000000005</c:v>
                </c:pt>
                <c:pt idx="184">
                  <c:v>0.37</c:v>
                </c:pt>
                <c:pt idx="185">
                  <c:v>0.26</c:v>
                </c:pt>
                <c:pt idx="186">
                  <c:v>11.51</c:v>
                </c:pt>
                <c:pt idx="187">
                  <c:v>11.51</c:v>
                </c:pt>
                <c:pt idx="189">
                  <c:v>9.61</c:v>
                </c:pt>
                <c:pt idx="190">
                  <c:v>11.51</c:v>
                </c:pt>
                <c:pt idx="191">
                  <c:v>3.04</c:v>
                </c:pt>
                <c:pt idx="192">
                  <c:v>16.18</c:v>
                </c:pt>
                <c:pt idx="193">
                  <c:v>1.84</c:v>
                </c:pt>
                <c:pt idx="194">
                  <c:v>2</c:v>
                </c:pt>
                <c:pt idx="195">
                  <c:v>85.44</c:v>
                </c:pt>
                <c:pt idx="196">
                  <c:v>15.53</c:v>
                </c:pt>
                <c:pt idx="197">
                  <c:v>0.75</c:v>
                </c:pt>
                <c:pt idx="198">
                  <c:v>29.22</c:v>
                </c:pt>
                <c:pt idx="200">
                  <c:v>11.51</c:v>
                </c:pt>
                <c:pt idx="201">
                  <c:v>0.25</c:v>
                </c:pt>
                <c:pt idx="202">
                  <c:v>22.9</c:v>
                </c:pt>
                <c:pt idx="203">
                  <c:v>11.51</c:v>
                </c:pt>
                <c:pt idx="204">
                  <c:v>0.11</c:v>
                </c:pt>
                <c:pt idx="205">
                  <c:v>11.51</c:v>
                </c:pt>
                <c:pt idx="206">
                  <c:v>11.51</c:v>
                </c:pt>
                <c:pt idx="207">
                  <c:v>20.45</c:v>
                </c:pt>
                <c:pt idx="208">
                  <c:v>4.05</c:v>
                </c:pt>
                <c:pt idx="209">
                  <c:v>11.4</c:v>
                </c:pt>
                <c:pt idx="210">
                  <c:v>11.51</c:v>
                </c:pt>
                <c:pt idx="211">
                  <c:v>42.29</c:v>
                </c:pt>
                <c:pt idx="212">
                  <c:v>11.51</c:v>
                </c:pt>
                <c:pt idx="213">
                  <c:v>4.8099999999999996</c:v>
                </c:pt>
                <c:pt idx="215">
                  <c:v>4.57</c:v>
                </c:pt>
                <c:pt idx="216">
                  <c:v>3</c:v>
                </c:pt>
                <c:pt idx="217">
                  <c:v>11.51</c:v>
                </c:pt>
                <c:pt idx="218">
                  <c:v>8.5</c:v>
                </c:pt>
                <c:pt idx="219">
                  <c:v>29.26</c:v>
                </c:pt>
                <c:pt idx="220">
                  <c:v>16.39</c:v>
                </c:pt>
                <c:pt idx="221">
                  <c:v>1.89</c:v>
                </c:pt>
                <c:pt idx="222">
                  <c:v>12.59</c:v>
                </c:pt>
                <c:pt idx="223">
                  <c:v>70.78</c:v>
                </c:pt>
                <c:pt idx="224">
                  <c:v>2.81</c:v>
                </c:pt>
                <c:pt idx="225">
                  <c:v>11.51</c:v>
                </c:pt>
                <c:pt idx="226">
                  <c:v>7.27</c:v>
                </c:pt>
                <c:pt idx="227">
                  <c:v>13.83</c:v>
                </c:pt>
                <c:pt idx="228">
                  <c:v>10.61</c:v>
                </c:pt>
                <c:pt idx="230">
                  <c:v>11.51</c:v>
                </c:pt>
                <c:pt idx="231">
                  <c:v>3.09</c:v>
                </c:pt>
                <c:pt idx="233">
                  <c:v>11.51</c:v>
                </c:pt>
                <c:pt idx="234">
                  <c:v>791</c:v>
                </c:pt>
                <c:pt idx="235">
                  <c:v>18.27</c:v>
                </c:pt>
                <c:pt idx="236">
                  <c:v>29.13</c:v>
                </c:pt>
                <c:pt idx="237">
                  <c:v>51.99</c:v>
                </c:pt>
                <c:pt idx="238">
                  <c:v>11.51</c:v>
                </c:pt>
                <c:pt idx="239">
                  <c:v>0</c:v>
                </c:pt>
                <c:pt idx="241">
                  <c:v>27.5</c:v>
                </c:pt>
                <c:pt idx="242">
                  <c:v>12.36</c:v>
                </c:pt>
                <c:pt idx="243">
                  <c:v>5.16</c:v>
                </c:pt>
                <c:pt idx="244">
                  <c:v>12.28</c:v>
                </c:pt>
                <c:pt idx="245">
                  <c:v>27.63</c:v>
                </c:pt>
                <c:pt idx="246">
                  <c:v>15.16</c:v>
                </c:pt>
                <c:pt idx="247">
                  <c:v>43.94</c:v>
                </c:pt>
                <c:pt idx="248">
                  <c:v>92.91</c:v>
                </c:pt>
                <c:pt idx="249">
                  <c:v>2.5499999999999998</c:v>
                </c:pt>
                <c:pt idx="250">
                  <c:v>2.76</c:v>
                </c:pt>
                <c:pt idx="251">
                  <c:v>0</c:v>
                </c:pt>
                <c:pt idx="252">
                  <c:v>19.63</c:v>
                </c:pt>
                <c:pt idx="253">
                  <c:v>11.51</c:v>
                </c:pt>
                <c:pt idx="254">
                  <c:v>80.23</c:v>
                </c:pt>
                <c:pt idx="255">
                  <c:v>14.1</c:v>
                </c:pt>
                <c:pt idx="256">
                  <c:v>11.51</c:v>
                </c:pt>
                <c:pt idx="257">
                  <c:v>0</c:v>
                </c:pt>
                <c:pt idx="258">
                  <c:v>0</c:v>
                </c:pt>
                <c:pt idx="259">
                  <c:v>0.15</c:v>
                </c:pt>
                <c:pt idx="260">
                  <c:v>9.6199999999999992</c:v>
                </c:pt>
                <c:pt idx="261">
                  <c:v>11.51</c:v>
                </c:pt>
                <c:pt idx="262">
                  <c:v>18.440000000000001</c:v>
                </c:pt>
                <c:pt idx="264">
                  <c:v>6.69</c:v>
                </c:pt>
                <c:pt idx="265">
                  <c:v>11.51</c:v>
                </c:pt>
                <c:pt idx="266">
                  <c:v>11.51</c:v>
                </c:pt>
                <c:pt idx="267">
                  <c:v>11.51</c:v>
                </c:pt>
                <c:pt idx="268">
                  <c:v>9.89</c:v>
                </c:pt>
                <c:pt idx="269">
                  <c:v>273.05</c:v>
                </c:pt>
                <c:pt idx="270">
                  <c:v>9.08</c:v>
                </c:pt>
                <c:pt idx="271">
                  <c:v>0.11</c:v>
                </c:pt>
                <c:pt idx="273">
                  <c:v>48.5</c:v>
                </c:pt>
                <c:pt idx="274">
                  <c:v>0.36</c:v>
                </c:pt>
                <c:pt idx="275">
                  <c:v>6.55</c:v>
                </c:pt>
                <c:pt idx="276">
                  <c:v>0.59</c:v>
                </c:pt>
                <c:pt idx="277">
                  <c:v>17.25</c:v>
                </c:pt>
                <c:pt idx="278">
                  <c:v>17.64</c:v>
                </c:pt>
                <c:pt idx="279">
                  <c:v>11.14</c:v>
                </c:pt>
                <c:pt idx="280">
                  <c:v>11.51</c:v>
                </c:pt>
                <c:pt idx="281">
                  <c:v>106.83</c:v>
                </c:pt>
                <c:pt idx="282">
                  <c:v>0</c:v>
                </c:pt>
                <c:pt idx="283">
                  <c:v>1.5</c:v>
                </c:pt>
              </c:numCache>
            </c:numRef>
          </c:val>
          <c:extLst>
            <c:ext xmlns:c16="http://schemas.microsoft.com/office/drawing/2014/chart" uri="{C3380CC4-5D6E-409C-BE32-E72D297353CC}">
              <c16:uniqueId val="{00000002-0B91-48B8-9014-667E080AA760}"/>
            </c:ext>
          </c:extLst>
        </c:ser>
        <c:ser>
          <c:idx val="3"/>
          <c:order val="3"/>
          <c:tx>
            <c:strRef>
              <c:f>Request_Type_Charts!$E$3:$E$4</c:f>
              <c:strCache>
                <c:ptCount val="1"/>
                <c:pt idx="0">
                  <c:v>2019</c:v>
                </c:pt>
              </c:strCache>
            </c:strRef>
          </c:tx>
          <c:spPr>
            <a:solidFill>
              <a:schemeClr val="accent4"/>
            </a:solidFill>
            <a:ln>
              <a:noFill/>
            </a:ln>
            <a:effectLst/>
          </c:spPr>
          <c:invertIfNegative val="0"/>
          <c:cat>
            <c:strRef>
              <c:f>Request_Type_Charts!$A$5:$A$289</c:f>
              <c:strCache>
                <c:ptCount val="284"/>
                <c:pt idx="0">
                  <c:v>Abandoned Vehicle</c:v>
                </c:pt>
                <c:pt idx="1">
                  <c:v>Adopt-A-Basket</c:v>
                </c:pt>
                <c:pt idx="2">
                  <c:v>Advocate - Levy</c:v>
                </c:pt>
                <c:pt idx="3">
                  <c:v>Advocate - Lien</c:v>
                </c:pt>
                <c:pt idx="4">
                  <c:v>Advocate - Other</c:v>
                </c:pt>
                <c:pt idx="5">
                  <c:v>Advocate - RPIE</c:v>
                </c:pt>
                <c:pt idx="6">
                  <c:v>Advocate-Business Tax</c:v>
                </c:pt>
                <c:pt idx="7">
                  <c:v>Advocate-Commercial Exemptions</c:v>
                </c:pt>
                <c:pt idx="8">
                  <c:v>Advocate-Co-opCondo Abatement</c:v>
                </c:pt>
                <c:pt idx="9">
                  <c:v>Advocate-Foreclosure</c:v>
                </c:pt>
                <c:pt idx="10">
                  <c:v>Advocate-Personal Exemptions</c:v>
                </c:pt>
                <c:pt idx="11">
                  <c:v>Advocate-Prop Class Incorrect</c:v>
                </c:pt>
                <c:pt idx="12">
                  <c:v>Advocate-Prop Refunds/Credits</c:v>
                </c:pt>
                <c:pt idx="13">
                  <c:v>Advocate-Property Value</c:v>
                </c:pt>
                <c:pt idx="14">
                  <c:v>Advocate-SCRIE/DRIE</c:v>
                </c:pt>
                <c:pt idx="15">
                  <c:v>Advocate-UBT</c:v>
                </c:pt>
                <c:pt idx="16">
                  <c:v>Agency</c:v>
                </c:pt>
                <c:pt idx="17">
                  <c:v>Air Quality</c:v>
                </c:pt>
                <c:pt idx="18">
                  <c:v>Alzheimer's Care</c:v>
                </c:pt>
                <c:pt idx="19">
                  <c:v>Animal Abuse</c:v>
                </c:pt>
                <c:pt idx="20">
                  <c:v>Animal Facility - No Permit</c:v>
                </c:pt>
                <c:pt idx="21">
                  <c:v>Animal in a Park</c:v>
                </c:pt>
                <c:pt idx="22">
                  <c:v>Animal-Abuse</c:v>
                </c:pt>
                <c:pt idx="23">
                  <c:v>Appliance</c:v>
                </c:pt>
                <c:pt idx="24">
                  <c:v>Asbestos</c:v>
                </c:pt>
                <c:pt idx="25">
                  <c:v>Asbestos/Garbage Nuisance</c:v>
                </c:pt>
                <c:pt idx="26">
                  <c:v>Atf</c:v>
                </c:pt>
                <c:pt idx="27">
                  <c:v>Beach/Pool/Sauna Complaint</c:v>
                </c:pt>
                <c:pt idx="28">
                  <c:v>Benefit Card Replacement</c:v>
                </c:pt>
                <c:pt idx="29">
                  <c:v>Bereavement Support Group</c:v>
                </c:pt>
                <c:pt idx="30">
                  <c:v>Best/site safety</c:v>
                </c:pt>
                <c:pt idx="31">
                  <c:v>Bike Rack Condition</c:v>
                </c:pt>
                <c:pt idx="32">
                  <c:v>Bike/Roller/Skate Chronic</c:v>
                </c:pt>
                <c:pt idx="33">
                  <c:v>Blocked Driveway</c:v>
                </c:pt>
                <c:pt idx="34">
                  <c:v>Boilers</c:v>
                </c:pt>
                <c:pt idx="35">
                  <c:v>Borough Office</c:v>
                </c:pt>
                <c:pt idx="36">
                  <c:v>Bottled Water</c:v>
                </c:pt>
                <c:pt idx="37">
                  <c:v>Bridge Condition</c:v>
                </c:pt>
                <c:pt idx="38">
                  <c:v>Broken Muni Meter</c:v>
                </c:pt>
                <c:pt idx="39">
                  <c:v>Broken Parking Meter</c:v>
                </c:pt>
                <c:pt idx="40">
                  <c:v>Building Condition</c:v>
                </c:pt>
                <c:pt idx="41">
                  <c:v>Building Marshals office</c:v>
                </c:pt>
                <c:pt idx="42">
                  <c:v>Building/Use</c:v>
                </c:pt>
                <c:pt idx="43">
                  <c:v>Bus Stop Shelter Complaint</c:v>
                </c:pt>
                <c:pt idx="44">
                  <c:v>Bus Stop Shelter Placement</c:v>
                </c:pt>
                <c:pt idx="45">
                  <c:v>Calorie Labeling</c:v>
                </c:pt>
                <c:pt idx="46">
                  <c:v>Case Management Agency Complaint</c:v>
                </c:pt>
                <c:pt idx="47">
                  <c:v>City Vehicle Placard Complaint</c:v>
                </c:pt>
                <c:pt idx="48">
                  <c:v>Collection Truck Noise</c:v>
                </c:pt>
                <c:pt idx="49">
                  <c:v>Comments</c:v>
                </c:pt>
                <c:pt idx="50">
                  <c:v>Construction</c:v>
                </c:pt>
                <c:pt idx="51">
                  <c:v>Construction Lead Dust</c:v>
                </c:pt>
                <c:pt idx="52">
                  <c:v>Construction Safety Enforcement</c:v>
                </c:pt>
                <c:pt idx="53">
                  <c:v>Consumer Complaint</c:v>
                </c:pt>
                <c:pt idx="54">
                  <c:v>Cooling Tower</c:v>
                </c:pt>
                <c:pt idx="55">
                  <c:v>Covid-19 non-essential construction</c:v>
                </c:pt>
                <c:pt idx="56">
                  <c:v>Cranes and Derricks</c:v>
                </c:pt>
                <c:pt idx="57">
                  <c:v>Curb Condition</c:v>
                </c:pt>
                <c:pt idx="58">
                  <c:v>Damaged Tree</c:v>
                </c:pt>
                <c:pt idx="59">
                  <c:v>Day Care</c:v>
                </c:pt>
                <c:pt idx="60">
                  <c:v>DCA / DOH New License Application Request</c:v>
                </c:pt>
                <c:pt idx="61">
                  <c:v>Dead Tree</c:v>
                </c:pt>
                <c:pt idx="62">
                  <c:v>Dead/Dying Tree</c:v>
                </c:pt>
                <c:pt idx="63">
                  <c:v>DEP Highway Condition</c:v>
                </c:pt>
                <c:pt idx="64">
                  <c:v>DEP Sidewalk Condition</c:v>
                </c:pt>
                <c:pt idx="65">
                  <c:v>DEP Street Condition</c:v>
                </c:pt>
                <c:pt idx="66">
                  <c:v>Dept of Investigations</c:v>
                </c:pt>
                <c:pt idx="67">
                  <c:v>Derelict Bicycle</c:v>
                </c:pt>
                <c:pt idx="68">
                  <c:v>Derelict Vehicle</c:v>
                </c:pt>
                <c:pt idx="69">
                  <c:v>Derelict Vehicles</c:v>
                </c:pt>
                <c:pt idx="70">
                  <c:v>Dirty Conditions</c:v>
                </c:pt>
                <c:pt idx="71">
                  <c:v>Disorderly Youth</c:v>
                </c:pt>
                <c:pt idx="72">
                  <c:v>Dispatched Taxi Complaint</c:v>
                </c:pt>
                <c:pt idx="73">
                  <c:v>Dispatched Taxi Compliment</c:v>
                </c:pt>
                <c:pt idx="74">
                  <c:v>DOF Parking - DMV Clearance</c:v>
                </c:pt>
                <c:pt idx="75">
                  <c:v>DOF Parking - Payment Issue</c:v>
                </c:pt>
                <c:pt idx="76">
                  <c:v>DOF Parking - Request Copy</c:v>
                </c:pt>
                <c:pt idx="77">
                  <c:v>DOF Parking - Request Status</c:v>
                </c:pt>
                <c:pt idx="78">
                  <c:v>DOF Parking - Tax Exemption</c:v>
                </c:pt>
                <c:pt idx="79">
                  <c:v>DOF Property - City Rebate</c:v>
                </c:pt>
                <c:pt idx="80">
                  <c:v>DOF Property - Owner Issue</c:v>
                </c:pt>
                <c:pt idx="81">
                  <c:v>DOF Property - Payment Issue</c:v>
                </c:pt>
                <c:pt idx="82">
                  <c:v>DOF Property - Property Value</c:v>
                </c:pt>
                <c:pt idx="83">
                  <c:v>DOF Property - Reduction Issue</c:v>
                </c:pt>
                <c:pt idx="84">
                  <c:v>DOF Property - Request Copy</c:v>
                </c:pt>
                <c:pt idx="85">
                  <c:v>DOF Property - RPIE Issue</c:v>
                </c:pt>
                <c:pt idx="86">
                  <c:v>DOF Property - Update Account</c:v>
                </c:pt>
                <c:pt idx="87">
                  <c:v>Door/window</c:v>
                </c:pt>
                <c:pt idx="88">
                  <c:v>DOR Literature Request</c:v>
                </c:pt>
                <c:pt idx="89">
                  <c:v>DPR Internal</c:v>
                </c:pt>
                <c:pt idx="90">
                  <c:v>Drie</c:v>
                </c:pt>
                <c:pt idx="91">
                  <c:v>Drinking</c:v>
                </c:pt>
                <c:pt idx="92">
                  <c:v>Drinking Water</c:v>
                </c:pt>
                <c:pt idx="93">
                  <c:v>Drug Activity</c:v>
                </c:pt>
                <c:pt idx="94">
                  <c:v>Dsny spillage</c:v>
                </c:pt>
                <c:pt idx="95">
                  <c:v>Elder Abuse</c:v>
                </c:pt>
                <c:pt idx="96">
                  <c:v>Electric</c:v>
                </c:pt>
                <c:pt idx="97">
                  <c:v>Electrical</c:v>
                </c:pt>
                <c:pt idx="98">
                  <c:v>Electronics Waste</c:v>
                </c:pt>
                <c:pt idx="99">
                  <c:v>Electronics Waste Appointment</c:v>
                </c:pt>
                <c:pt idx="100">
                  <c:v>Elevator</c:v>
                </c:pt>
                <c:pt idx="101">
                  <c:v>Emergency Response Team (ERT)</c:v>
                </c:pt>
                <c:pt idx="102">
                  <c:v>Employee Behavior</c:v>
                </c:pt>
                <c:pt idx="103">
                  <c:v>Executive Inspections</c:v>
                </c:pt>
                <c:pt idx="104">
                  <c:v>Facades</c:v>
                </c:pt>
                <c:pt idx="105">
                  <c:v>Fatf</c:v>
                </c:pt>
                <c:pt idx="106">
                  <c:v>Fcst</c:v>
                </c:pt>
                <c:pt idx="107">
                  <c:v>Ferry Complaint</c:v>
                </c:pt>
                <c:pt idx="108">
                  <c:v>Ferry Inquiry</c:v>
                </c:pt>
                <c:pt idx="109">
                  <c:v>Ferry Permit</c:v>
                </c:pt>
                <c:pt idx="110">
                  <c:v>FHV Licensee Complaint</c:v>
                </c:pt>
                <c:pt idx="111">
                  <c:v>Fire Alarm - Modification</c:v>
                </c:pt>
                <c:pt idx="112">
                  <c:v>Fire Alarm - New System</c:v>
                </c:pt>
                <c:pt idx="113">
                  <c:v>Fire Alarm - Reinspection</c:v>
                </c:pt>
                <c:pt idx="114">
                  <c:v>Fire Alarm - Replacement</c:v>
                </c:pt>
                <c:pt idx="115">
                  <c:v>Flooring/stairs</c:v>
                </c:pt>
                <c:pt idx="116">
                  <c:v>Foam Ban Enforcement</c:v>
                </c:pt>
                <c:pt idx="117">
                  <c:v>Food Establishment</c:v>
                </c:pt>
                <c:pt idx="118">
                  <c:v>Food Poisoning</c:v>
                </c:pt>
                <c:pt idx="119">
                  <c:v>For Hire Vehicle Complaint</c:v>
                </c:pt>
                <c:pt idx="120">
                  <c:v>For Hire Vehicle Report</c:v>
                </c:pt>
                <c:pt idx="121">
                  <c:v>Forensic Engineering</c:v>
                </c:pt>
                <c:pt idx="122">
                  <c:v>Forms</c:v>
                </c:pt>
                <c:pt idx="123">
                  <c:v>Found Property</c:v>
                </c:pt>
                <c:pt idx="124">
                  <c:v>Gas Station Discharge Lines</c:v>
                </c:pt>
                <c:pt idx="125">
                  <c:v>General</c:v>
                </c:pt>
                <c:pt idx="126">
                  <c:v>General Construction/Plumbing</c:v>
                </c:pt>
                <c:pt idx="127">
                  <c:v>General Question</c:v>
                </c:pt>
                <c:pt idx="128">
                  <c:v>Graffiti</c:v>
                </c:pt>
                <c:pt idx="129">
                  <c:v>Green Taxi Complaint</c:v>
                </c:pt>
                <c:pt idx="130">
                  <c:v>Green Taxi Report</c:v>
                </c:pt>
                <c:pt idx="131">
                  <c:v>Harboring Bees/Wasps</c:v>
                </c:pt>
                <c:pt idx="132">
                  <c:v>Hazardous Materials</c:v>
                </c:pt>
                <c:pt idx="133">
                  <c:v>Hazmat Storage/Use</c:v>
                </c:pt>
                <c:pt idx="134">
                  <c:v>Heat/hot water</c:v>
                </c:pt>
                <c:pt idx="135">
                  <c:v>Highway Condition</c:v>
                </c:pt>
                <c:pt idx="136">
                  <c:v>Highway Sign - Damaged</c:v>
                </c:pt>
                <c:pt idx="137">
                  <c:v>Highway Sign - Dangling</c:v>
                </c:pt>
                <c:pt idx="138">
                  <c:v>Highway Sign - Missing</c:v>
                </c:pt>
                <c:pt idx="139">
                  <c:v>Home Care Provider Complaint</c:v>
                </c:pt>
                <c:pt idx="140">
                  <c:v>Home Delivered Meal - Missed Delivery</c:v>
                </c:pt>
                <c:pt idx="141">
                  <c:v>Home Delivered Meal Complaint</c:v>
                </c:pt>
                <c:pt idx="142">
                  <c:v>Homebound Evacuation 4</c:v>
                </c:pt>
                <c:pt idx="143">
                  <c:v>Homeless Encampment</c:v>
                </c:pt>
                <c:pt idx="144">
                  <c:v>Homeless Person Assistance</c:v>
                </c:pt>
                <c:pt idx="145">
                  <c:v>Homeless Street Condition</c:v>
                </c:pt>
                <c:pt idx="146">
                  <c:v>Housing - Low Income Senior</c:v>
                </c:pt>
                <c:pt idx="147">
                  <c:v>Housing Options</c:v>
                </c:pt>
                <c:pt idx="148">
                  <c:v>HPD Literature Request</c:v>
                </c:pt>
                <c:pt idx="149">
                  <c:v>Illegal Animal - Sold/Kept</c:v>
                </c:pt>
                <c:pt idx="150">
                  <c:v>Illegal Animal Kept as Pet</c:v>
                </c:pt>
                <c:pt idx="151">
                  <c:v>Illegal Animal Sold</c:v>
                </c:pt>
                <c:pt idx="152">
                  <c:v>Illegal Fireworks</c:v>
                </c:pt>
                <c:pt idx="153">
                  <c:v>Illegal Parking</c:v>
                </c:pt>
                <c:pt idx="154">
                  <c:v>Illegal Tree Damage</c:v>
                </c:pt>
                <c:pt idx="155">
                  <c:v>Indoor Air Quality</c:v>
                </c:pt>
                <c:pt idx="156">
                  <c:v>Indoor Sewage</c:v>
                </c:pt>
                <c:pt idx="157">
                  <c:v>Industrial Waste</c:v>
                </c:pt>
                <c:pt idx="158">
                  <c:v>Injured Wildlife</c:v>
                </c:pt>
                <c:pt idx="159">
                  <c:v>Interior Demo</c:v>
                </c:pt>
                <c:pt idx="160">
                  <c:v>Internal Code</c:v>
                </c:pt>
                <c:pt idx="161">
                  <c:v>Investigations and Discipline (IAD)</c:v>
                </c:pt>
                <c:pt idx="162">
                  <c:v>Lead</c:v>
                </c:pt>
                <c:pt idx="163">
                  <c:v>Legal Services Provider Complaint</c:v>
                </c:pt>
                <c:pt idx="164">
                  <c:v>Lifeguard</c:v>
                </c:pt>
                <c:pt idx="165">
                  <c:v>LinkNYC</c:v>
                </c:pt>
                <c:pt idx="166">
                  <c:v>Litter Basket / Request</c:v>
                </c:pt>
                <c:pt idx="167">
                  <c:v>Lost Property</c:v>
                </c:pt>
                <c:pt idx="168">
                  <c:v>Maintenance or Facility</c:v>
                </c:pt>
                <c:pt idx="169">
                  <c:v>Missed Collection</c:v>
                </c:pt>
                <c:pt idx="170">
                  <c:v>Missed Collection (All Materials)</c:v>
                </c:pt>
                <c:pt idx="171">
                  <c:v>Mobile Food Vendor</c:v>
                </c:pt>
                <c:pt idx="172">
                  <c:v>Mold</c:v>
                </c:pt>
                <c:pt idx="173">
                  <c:v>Mosquitoes</c:v>
                </c:pt>
                <c:pt idx="174">
                  <c:v>Msother</c:v>
                </c:pt>
                <c:pt idx="175">
                  <c:v>Municipal Parking Facility</c:v>
                </c:pt>
                <c:pt idx="176">
                  <c:v>New Tree Request</c:v>
                </c:pt>
                <c:pt idx="177">
                  <c:v>Noise</c:v>
                </c:pt>
                <c:pt idx="178">
                  <c:v>Noise - Commercial</c:v>
                </c:pt>
                <c:pt idx="179">
                  <c:v>Noise - Helicopter</c:v>
                </c:pt>
                <c:pt idx="180">
                  <c:v>Noise - House of Worship</c:v>
                </c:pt>
                <c:pt idx="181">
                  <c:v>Noise - Park</c:v>
                </c:pt>
                <c:pt idx="182">
                  <c:v>Noise - Residential</c:v>
                </c:pt>
                <c:pt idx="183">
                  <c:v>Noise - Street/Sidewalk</c:v>
                </c:pt>
                <c:pt idx="184">
                  <c:v>Noise - Vehicle</c:v>
                </c:pt>
                <c:pt idx="185">
                  <c:v>Non-Emergency Police Matter</c:v>
                </c:pt>
                <c:pt idx="186">
                  <c:v>Non-Residential Heat</c:v>
                </c:pt>
                <c:pt idx="187">
                  <c:v>Norc complaint</c:v>
                </c:pt>
                <c:pt idx="188">
                  <c:v>OEM Disabled Vehicle</c:v>
                </c:pt>
                <c:pt idx="189">
                  <c:v>OEM Literature Request</c:v>
                </c:pt>
                <c:pt idx="190">
                  <c:v>Open Flame Permit</c:v>
                </c:pt>
                <c:pt idx="191">
                  <c:v>Other Enforcement</c:v>
                </c:pt>
                <c:pt idx="192">
                  <c:v>Outside building</c:v>
                </c:pt>
                <c:pt idx="193">
                  <c:v>Overflowing Litter Baskets</c:v>
                </c:pt>
                <c:pt idx="194">
                  <c:v>Overflowing Recycling Baskets</c:v>
                </c:pt>
                <c:pt idx="195">
                  <c:v>Overgrown Tree/Branches</c:v>
                </c:pt>
                <c:pt idx="196">
                  <c:v>Paint/plaster</c:v>
                </c:pt>
                <c:pt idx="197">
                  <c:v>Panhandling</c:v>
                </c:pt>
                <c:pt idx="198">
                  <c:v>Parking Card</c:v>
                </c:pt>
                <c:pt idx="199">
                  <c:v>Peeling Paint</c:v>
                </c:pt>
                <c:pt idx="200">
                  <c:v>Pet Shop</c:v>
                </c:pt>
                <c:pt idx="201">
                  <c:v>Plant</c:v>
                </c:pt>
                <c:pt idx="202">
                  <c:v>Plumbing</c:v>
                </c:pt>
                <c:pt idx="203">
                  <c:v>Poison Ivy</c:v>
                </c:pt>
                <c:pt idx="204">
                  <c:v>Posting Advertisement</c:v>
                </c:pt>
                <c:pt idx="205">
                  <c:v>Public Assembly</c:v>
                </c:pt>
                <c:pt idx="206">
                  <c:v>Public Assembly - Temporary</c:v>
                </c:pt>
                <c:pt idx="207">
                  <c:v>Public Payphone Complaint</c:v>
                </c:pt>
                <c:pt idx="208">
                  <c:v>Public Toilet</c:v>
                </c:pt>
                <c:pt idx="209">
                  <c:v>Quality of Life</c:v>
                </c:pt>
                <c:pt idx="210">
                  <c:v>Question</c:v>
                </c:pt>
                <c:pt idx="211">
                  <c:v>Radioactive Material</c:v>
                </c:pt>
                <c:pt idx="212">
                  <c:v>Rangehood</c:v>
                </c:pt>
                <c:pt idx="213">
                  <c:v>Recycling Enforcement</c:v>
                </c:pt>
                <c:pt idx="214">
                  <c:v>Request Changes - A.S.P.</c:v>
                </c:pt>
                <c:pt idx="215">
                  <c:v>Request Large Bulky Item Collection</c:v>
                </c:pt>
                <c:pt idx="216">
                  <c:v>Request Xmas Tree Collection</c:v>
                </c:pt>
                <c:pt idx="217">
                  <c:v>Research Questions</c:v>
                </c:pt>
                <c:pt idx="218">
                  <c:v>Rodent</c:v>
                </c:pt>
                <c:pt idx="219">
                  <c:v>Root/Sewer/Sidewalk Condition</c:v>
                </c:pt>
                <c:pt idx="220">
                  <c:v>Safety</c:v>
                </c:pt>
                <c:pt idx="221">
                  <c:v>Sanitation Condition</c:v>
                </c:pt>
                <c:pt idx="222">
                  <c:v>Scaffold Safety</c:v>
                </c:pt>
                <c:pt idx="223">
                  <c:v>School Maintenance</c:v>
                </c:pt>
                <c:pt idx="224">
                  <c:v>Scrie</c:v>
                </c:pt>
                <c:pt idx="225">
                  <c:v>Select Message Type...</c:v>
                </c:pt>
                <c:pt idx="226">
                  <c:v>Senior Center Complaint</c:v>
                </c:pt>
                <c:pt idx="227">
                  <c:v>Sewer</c:v>
                </c:pt>
                <c:pt idx="228">
                  <c:v>Sidewalk Condition</c:v>
                </c:pt>
                <c:pt idx="229">
                  <c:v>Single Occupancy Bathroom</c:v>
                </c:pt>
                <c:pt idx="230">
                  <c:v>Smoking</c:v>
                </c:pt>
                <c:pt idx="231">
                  <c:v>Snow</c:v>
                </c:pt>
                <c:pt idx="232">
                  <c:v>Snow Removal</c:v>
                </c:pt>
                <c:pt idx="233">
                  <c:v>Snw</c:v>
                </c:pt>
                <c:pt idx="234">
                  <c:v>Special Enforcement</c:v>
                </c:pt>
                <c:pt idx="235">
                  <c:v>Special Natural Area District (SNAD)</c:v>
                </c:pt>
                <c:pt idx="236">
                  <c:v>Special Operations</c:v>
                </c:pt>
                <c:pt idx="237">
                  <c:v>Special Projects Inspection Team (SPIT)</c:v>
                </c:pt>
                <c:pt idx="238">
                  <c:v>Sprinkler - Mechanical</c:v>
                </c:pt>
                <c:pt idx="239">
                  <c:v>Squeegee</c:v>
                </c:pt>
                <c:pt idx="240">
                  <c:v>Srde</c:v>
                </c:pt>
                <c:pt idx="241">
                  <c:v>Stalled Sites</c:v>
                </c:pt>
                <c:pt idx="242">
                  <c:v>Standing Water</c:v>
                </c:pt>
                <c:pt idx="243">
                  <c:v>Street Condition</c:v>
                </c:pt>
                <c:pt idx="244">
                  <c:v>Street Light Condition</c:v>
                </c:pt>
                <c:pt idx="245">
                  <c:v>Street Sign - Damaged</c:v>
                </c:pt>
                <c:pt idx="246">
                  <c:v>Street Sign - Dangling</c:v>
                </c:pt>
                <c:pt idx="247">
                  <c:v>Street Sign - Missing</c:v>
                </c:pt>
                <c:pt idx="248">
                  <c:v>Sustainability Enforcement</c:v>
                </c:pt>
                <c:pt idx="249">
                  <c:v>Sweeping/Inadequate</c:v>
                </c:pt>
                <c:pt idx="250">
                  <c:v>Sweeping/Missed</c:v>
                </c:pt>
                <c:pt idx="251">
                  <c:v>Sweeping/Missed-Inadequate</c:v>
                </c:pt>
                <c:pt idx="252">
                  <c:v>Tanning</c:v>
                </c:pt>
                <c:pt idx="253">
                  <c:v>Tattooing</c:v>
                </c:pt>
                <c:pt idx="254">
                  <c:v>Taxi Complaint</c:v>
                </c:pt>
                <c:pt idx="255">
                  <c:v>Taxi Compliment</c:v>
                </c:pt>
                <c:pt idx="256">
                  <c:v>Taxi Licensee Complaint</c:v>
                </c:pt>
                <c:pt idx="257">
                  <c:v>Taxi Report</c:v>
                </c:pt>
                <c:pt idx="258">
                  <c:v>Taxpayer Advocate Inquiry</c:v>
                </c:pt>
                <c:pt idx="259">
                  <c:v>Traffic</c:v>
                </c:pt>
                <c:pt idx="260">
                  <c:v>Traffic Signal Condition</c:v>
                </c:pt>
                <c:pt idx="261">
                  <c:v>Trans Fat</c:v>
                </c:pt>
                <c:pt idx="262">
                  <c:v>Transportation Provider Complaint</c:v>
                </c:pt>
                <c:pt idx="263">
                  <c:v>Trapping Pigeon</c:v>
                </c:pt>
                <c:pt idx="264">
                  <c:v>Tunnel Condition</c:v>
                </c:pt>
                <c:pt idx="265">
                  <c:v>Unleashed Dog</c:v>
                </c:pt>
                <c:pt idx="266">
                  <c:v>Unlicensed Dog</c:v>
                </c:pt>
                <c:pt idx="267">
                  <c:v>Unsanitary Animal Facility</c:v>
                </c:pt>
                <c:pt idx="268">
                  <c:v>Unsanitary Animal Pvt Property</c:v>
                </c:pt>
                <c:pt idx="269">
                  <c:v>Unsanitary condition</c:v>
                </c:pt>
                <c:pt idx="270">
                  <c:v>Unsanitary Pigeon Condition</c:v>
                </c:pt>
                <c:pt idx="271">
                  <c:v>Urinating in Public</c:v>
                </c:pt>
                <c:pt idx="272">
                  <c:v>Vacant apartment</c:v>
                </c:pt>
                <c:pt idx="273">
                  <c:v>Vacant Lot</c:v>
                </c:pt>
                <c:pt idx="274">
                  <c:v>Vending</c:v>
                </c:pt>
                <c:pt idx="275">
                  <c:v>Violation of Park Rules</c:v>
                </c:pt>
                <c:pt idx="276">
                  <c:v>Water Conservation</c:v>
                </c:pt>
                <c:pt idx="277">
                  <c:v>Water leak</c:v>
                </c:pt>
                <c:pt idx="278">
                  <c:v>Water Quality</c:v>
                </c:pt>
                <c:pt idx="279">
                  <c:v>Water System</c:v>
                </c:pt>
                <c:pt idx="280">
                  <c:v>Window Guard</c:v>
                </c:pt>
                <c:pt idx="281">
                  <c:v>X-Ray Machine/Equipment</c:v>
                </c:pt>
                <c:pt idx="282">
                  <c:v>Zsystest</c:v>
                </c:pt>
                <c:pt idx="283">
                  <c:v>Ztestint</c:v>
                </c:pt>
              </c:strCache>
            </c:strRef>
          </c:cat>
          <c:val>
            <c:numRef>
              <c:f>Request_Type_Charts!$E$5:$E$289</c:f>
              <c:numCache>
                <c:formatCode>General</c:formatCode>
                <c:ptCount val="284"/>
                <c:pt idx="0">
                  <c:v>1.34</c:v>
                </c:pt>
                <c:pt idx="1">
                  <c:v>2.5</c:v>
                </c:pt>
                <c:pt idx="3">
                  <c:v>0</c:v>
                </c:pt>
                <c:pt idx="4">
                  <c:v>0</c:v>
                </c:pt>
                <c:pt idx="5">
                  <c:v>0</c:v>
                </c:pt>
                <c:pt idx="6">
                  <c:v>0</c:v>
                </c:pt>
                <c:pt idx="7">
                  <c:v>0</c:v>
                </c:pt>
                <c:pt idx="8">
                  <c:v>0</c:v>
                </c:pt>
                <c:pt idx="9">
                  <c:v>0</c:v>
                </c:pt>
                <c:pt idx="10">
                  <c:v>0</c:v>
                </c:pt>
                <c:pt idx="11">
                  <c:v>0</c:v>
                </c:pt>
                <c:pt idx="12">
                  <c:v>0</c:v>
                </c:pt>
                <c:pt idx="13">
                  <c:v>0</c:v>
                </c:pt>
                <c:pt idx="14">
                  <c:v>0</c:v>
                </c:pt>
                <c:pt idx="17">
                  <c:v>3.09</c:v>
                </c:pt>
                <c:pt idx="18">
                  <c:v>9.42</c:v>
                </c:pt>
                <c:pt idx="19">
                  <c:v>0.24</c:v>
                </c:pt>
                <c:pt idx="20">
                  <c:v>9.7899999999999991</c:v>
                </c:pt>
                <c:pt idx="21">
                  <c:v>11.37</c:v>
                </c:pt>
                <c:pt idx="22">
                  <c:v>0.61</c:v>
                </c:pt>
                <c:pt idx="23">
                  <c:v>19.79</c:v>
                </c:pt>
                <c:pt idx="24">
                  <c:v>6.51</c:v>
                </c:pt>
                <c:pt idx="27">
                  <c:v>16.440000000000001</c:v>
                </c:pt>
                <c:pt idx="28">
                  <c:v>0</c:v>
                </c:pt>
                <c:pt idx="29">
                  <c:v>13.4</c:v>
                </c:pt>
                <c:pt idx="30">
                  <c:v>3.87</c:v>
                </c:pt>
                <c:pt idx="31">
                  <c:v>72.14</c:v>
                </c:pt>
                <c:pt idx="32">
                  <c:v>0.26</c:v>
                </c:pt>
                <c:pt idx="33">
                  <c:v>0.44</c:v>
                </c:pt>
                <c:pt idx="34">
                  <c:v>6.35</c:v>
                </c:pt>
                <c:pt idx="35">
                  <c:v>40.57</c:v>
                </c:pt>
                <c:pt idx="36">
                  <c:v>73.89</c:v>
                </c:pt>
                <c:pt idx="37">
                  <c:v>10.69</c:v>
                </c:pt>
                <c:pt idx="39">
                  <c:v>7.47</c:v>
                </c:pt>
                <c:pt idx="40">
                  <c:v>4</c:v>
                </c:pt>
                <c:pt idx="41">
                  <c:v>15.17</c:v>
                </c:pt>
                <c:pt idx="42">
                  <c:v>62.16</c:v>
                </c:pt>
                <c:pt idx="43">
                  <c:v>11.6</c:v>
                </c:pt>
                <c:pt idx="44">
                  <c:v>12.94</c:v>
                </c:pt>
                <c:pt idx="45">
                  <c:v>9.7899999999999991</c:v>
                </c:pt>
                <c:pt idx="46">
                  <c:v>3.62</c:v>
                </c:pt>
                <c:pt idx="48">
                  <c:v>2.36</c:v>
                </c:pt>
                <c:pt idx="49">
                  <c:v>9.7899999999999991</c:v>
                </c:pt>
                <c:pt idx="50">
                  <c:v>9.7899999999999991</c:v>
                </c:pt>
                <c:pt idx="51">
                  <c:v>7.5</c:v>
                </c:pt>
                <c:pt idx="52">
                  <c:v>72.02</c:v>
                </c:pt>
                <c:pt idx="53">
                  <c:v>6.2</c:v>
                </c:pt>
                <c:pt idx="54">
                  <c:v>42.32</c:v>
                </c:pt>
                <c:pt idx="56">
                  <c:v>6.14</c:v>
                </c:pt>
                <c:pt idx="57">
                  <c:v>17.18</c:v>
                </c:pt>
                <c:pt idx="58">
                  <c:v>40.24</c:v>
                </c:pt>
                <c:pt idx="59">
                  <c:v>212.12</c:v>
                </c:pt>
                <c:pt idx="60">
                  <c:v>2.44</c:v>
                </c:pt>
                <c:pt idx="62">
                  <c:v>74.489999999999995</c:v>
                </c:pt>
                <c:pt idx="63">
                  <c:v>0</c:v>
                </c:pt>
                <c:pt idx="64">
                  <c:v>8.1999999999999993</c:v>
                </c:pt>
                <c:pt idx="65">
                  <c:v>18.940000000000001</c:v>
                </c:pt>
                <c:pt idx="66">
                  <c:v>2.2200000000000002</c:v>
                </c:pt>
                <c:pt idx="67">
                  <c:v>4.3099999999999996</c:v>
                </c:pt>
                <c:pt idx="68">
                  <c:v>0.41</c:v>
                </c:pt>
                <c:pt idx="69">
                  <c:v>0.21</c:v>
                </c:pt>
                <c:pt idx="70">
                  <c:v>2.71</c:v>
                </c:pt>
                <c:pt idx="71">
                  <c:v>0.22</c:v>
                </c:pt>
                <c:pt idx="72">
                  <c:v>104.8</c:v>
                </c:pt>
                <c:pt idx="73">
                  <c:v>9.7899999999999991</c:v>
                </c:pt>
                <c:pt idx="74">
                  <c:v>1.22</c:v>
                </c:pt>
                <c:pt idx="75">
                  <c:v>32.520000000000003</c:v>
                </c:pt>
                <c:pt idx="76">
                  <c:v>1.66</c:v>
                </c:pt>
                <c:pt idx="77">
                  <c:v>2.17</c:v>
                </c:pt>
                <c:pt idx="78">
                  <c:v>1.92</c:v>
                </c:pt>
                <c:pt idx="80">
                  <c:v>1.71</c:v>
                </c:pt>
                <c:pt idx="81">
                  <c:v>19.39</c:v>
                </c:pt>
                <c:pt idx="82">
                  <c:v>6.66</c:v>
                </c:pt>
                <c:pt idx="83">
                  <c:v>11.08</c:v>
                </c:pt>
                <c:pt idx="84">
                  <c:v>3.03</c:v>
                </c:pt>
                <c:pt idx="85">
                  <c:v>4.66</c:v>
                </c:pt>
                <c:pt idx="86">
                  <c:v>0.82</c:v>
                </c:pt>
                <c:pt idx="87">
                  <c:v>16.440000000000001</c:v>
                </c:pt>
                <c:pt idx="89">
                  <c:v>0.05</c:v>
                </c:pt>
                <c:pt idx="90">
                  <c:v>15.61</c:v>
                </c:pt>
                <c:pt idx="91">
                  <c:v>0.39</c:v>
                </c:pt>
                <c:pt idx="92">
                  <c:v>54.77</c:v>
                </c:pt>
                <c:pt idx="93">
                  <c:v>0.4</c:v>
                </c:pt>
                <c:pt idx="94">
                  <c:v>4.5</c:v>
                </c:pt>
                <c:pt idx="95">
                  <c:v>2.38</c:v>
                </c:pt>
                <c:pt idx="96">
                  <c:v>14.85</c:v>
                </c:pt>
                <c:pt idx="97">
                  <c:v>6.74</c:v>
                </c:pt>
                <c:pt idx="98">
                  <c:v>3.5</c:v>
                </c:pt>
                <c:pt idx="99">
                  <c:v>11.45</c:v>
                </c:pt>
                <c:pt idx="100">
                  <c:v>28.21</c:v>
                </c:pt>
                <c:pt idx="101">
                  <c:v>5.04</c:v>
                </c:pt>
                <c:pt idx="102">
                  <c:v>2.67</c:v>
                </c:pt>
                <c:pt idx="103">
                  <c:v>31.69</c:v>
                </c:pt>
                <c:pt idx="104">
                  <c:v>87.65</c:v>
                </c:pt>
                <c:pt idx="105">
                  <c:v>29.31</c:v>
                </c:pt>
                <c:pt idx="107">
                  <c:v>2.84</c:v>
                </c:pt>
                <c:pt idx="108">
                  <c:v>2.1800000000000002</c:v>
                </c:pt>
                <c:pt idx="109">
                  <c:v>1.52</c:v>
                </c:pt>
                <c:pt idx="110">
                  <c:v>54.13</c:v>
                </c:pt>
                <c:pt idx="114">
                  <c:v>9.7899999999999991</c:v>
                </c:pt>
                <c:pt idx="115">
                  <c:v>16.670000000000002</c:v>
                </c:pt>
                <c:pt idx="116">
                  <c:v>3.66</c:v>
                </c:pt>
                <c:pt idx="117">
                  <c:v>56.84</c:v>
                </c:pt>
                <c:pt idx="118">
                  <c:v>18.989999999999998</c:v>
                </c:pt>
                <c:pt idx="119">
                  <c:v>78.88</c:v>
                </c:pt>
                <c:pt idx="120">
                  <c:v>33.26</c:v>
                </c:pt>
                <c:pt idx="121">
                  <c:v>53.2</c:v>
                </c:pt>
                <c:pt idx="122">
                  <c:v>9.7899999999999991</c:v>
                </c:pt>
                <c:pt idx="123">
                  <c:v>3.62</c:v>
                </c:pt>
                <c:pt idx="125">
                  <c:v>18.46</c:v>
                </c:pt>
                <c:pt idx="126">
                  <c:v>24.2</c:v>
                </c:pt>
                <c:pt idx="128">
                  <c:v>121.98</c:v>
                </c:pt>
                <c:pt idx="129">
                  <c:v>9.7899999999999991</c:v>
                </c:pt>
                <c:pt idx="130">
                  <c:v>60.69</c:v>
                </c:pt>
                <c:pt idx="131">
                  <c:v>16.78</c:v>
                </c:pt>
                <c:pt idx="132">
                  <c:v>1.01</c:v>
                </c:pt>
                <c:pt idx="134">
                  <c:v>2.27</c:v>
                </c:pt>
                <c:pt idx="135">
                  <c:v>6.77</c:v>
                </c:pt>
                <c:pt idx="136">
                  <c:v>70.23</c:v>
                </c:pt>
                <c:pt idx="137">
                  <c:v>45.57</c:v>
                </c:pt>
                <c:pt idx="138">
                  <c:v>65.180000000000007</c:v>
                </c:pt>
                <c:pt idx="139">
                  <c:v>11</c:v>
                </c:pt>
                <c:pt idx="140">
                  <c:v>4.3600000000000003</c:v>
                </c:pt>
                <c:pt idx="141">
                  <c:v>4.33</c:v>
                </c:pt>
                <c:pt idx="143">
                  <c:v>0.46</c:v>
                </c:pt>
                <c:pt idx="144">
                  <c:v>6.51</c:v>
                </c:pt>
                <c:pt idx="146">
                  <c:v>11.43</c:v>
                </c:pt>
                <c:pt idx="147">
                  <c:v>9.98</c:v>
                </c:pt>
                <c:pt idx="148">
                  <c:v>1.26</c:v>
                </c:pt>
                <c:pt idx="150">
                  <c:v>9.7899999999999991</c:v>
                </c:pt>
                <c:pt idx="151">
                  <c:v>9.7899999999999991</c:v>
                </c:pt>
                <c:pt idx="152">
                  <c:v>0.55000000000000004</c:v>
                </c:pt>
                <c:pt idx="153">
                  <c:v>0.39</c:v>
                </c:pt>
                <c:pt idx="154">
                  <c:v>42.56</c:v>
                </c:pt>
                <c:pt idx="155">
                  <c:v>19.72</c:v>
                </c:pt>
                <c:pt idx="156">
                  <c:v>18.77</c:v>
                </c:pt>
                <c:pt idx="157">
                  <c:v>2.4700000000000002</c:v>
                </c:pt>
                <c:pt idx="160">
                  <c:v>7</c:v>
                </c:pt>
                <c:pt idx="161">
                  <c:v>5.71</c:v>
                </c:pt>
                <c:pt idx="162">
                  <c:v>1.37</c:v>
                </c:pt>
                <c:pt idx="164">
                  <c:v>11.58</c:v>
                </c:pt>
                <c:pt idx="165">
                  <c:v>16.87</c:v>
                </c:pt>
                <c:pt idx="166">
                  <c:v>1.91</c:v>
                </c:pt>
                <c:pt idx="167">
                  <c:v>1.04</c:v>
                </c:pt>
                <c:pt idx="168">
                  <c:v>46.91</c:v>
                </c:pt>
                <c:pt idx="169">
                  <c:v>9.7899999999999991</c:v>
                </c:pt>
                <c:pt idx="170">
                  <c:v>2.97</c:v>
                </c:pt>
                <c:pt idx="171">
                  <c:v>9.7899999999999991</c:v>
                </c:pt>
                <c:pt idx="172">
                  <c:v>16.11</c:v>
                </c:pt>
                <c:pt idx="173">
                  <c:v>115.95</c:v>
                </c:pt>
                <c:pt idx="174">
                  <c:v>9</c:v>
                </c:pt>
                <c:pt idx="175">
                  <c:v>117.92</c:v>
                </c:pt>
                <c:pt idx="176">
                  <c:v>75.47</c:v>
                </c:pt>
                <c:pt idx="177">
                  <c:v>3.48</c:v>
                </c:pt>
                <c:pt idx="178">
                  <c:v>0.38</c:v>
                </c:pt>
                <c:pt idx="179">
                  <c:v>2.0299999999999998</c:v>
                </c:pt>
                <c:pt idx="180">
                  <c:v>0.4</c:v>
                </c:pt>
                <c:pt idx="181">
                  <c:v>3.64</c:v>
                </c:pt>
                <c:pt idx="182">
                  <c:v>0.39</c:v>
                </c:pt>
                <c:pt idx="183">
                  <c:v>0.41</c:v>
                </c:pt>
                <c:pt idx="184">
                  <c:v>0.3</c:v>
                </c:pt>
                <c:pt idx="185">
                  <c:v>0.47</c:v>
                </c:pt>
                <c:pt idx="186">
                  <c:v>3.06</c:v>
                </c:pt>
                <c:pt idx="189">
                  <c:v>3.39</c:v>
                </c:pt>
                <c:pt idx="191">
                  <c:v>2.74</c:v>
                </c:pt>
                <c:pt idx="192">
                  <c:v>32.340000000000003</c:v>
                </c:pt>
                <c:pt idx="193">
                  <c:v>1.67</c:v>
                </c:pt>
                <c:pt idx="194">
                  <c:v>1.67</c:v>
                </c:pt>
                <c:pt idx="195">
                  <c:v>34.22</c:v>
                </c:pt>
                <c:pt idx="196">
                  <c:v>15.07</c:v>
                </c:pt>
                <c:pt idx="197">
                  <c:v>7.0000000000000007E-2</c:v>
                </c:pt>
                <c:pt idx="199">
                  <c:v>9.7899999999999991</c:v>
                </c:pt>
                <c:pt idx="200">
                  <c:v>9.7899999999999991</c:v>
                </c:pt>
                <c:pt idx="201">
                  <c:v>0.49</c:v>
                </c:pt>
                <c:pt idx="202">
                  <c:v>18.420000000000002</c:v>
                </c:pt>
                <c:pt idx="203">
                  <c:v>30.06</c:v>
                </c:pt>
                <c:pt idx="204">
                  <c:v>0.14000000000000001</c:v>
                </c:pt>
                <c:pt idx="207">
                  <c:v>21.15</c:v>
                </c:pt>
                <c:pt idx="208">
                  <c:v>2.14</c:v>
                </c:pt>
                <c:pt idx="209">
                  <c:v>4.1500000000000004</c:v>
                </c:pt>
                <c:pt idx="210">
                  <c:v>9.7899999999999991</c:v>
                </c:pt>
                <c:pt idx="211">
                  <c:v>83.18</c:v>
                </c:pt>
                <c:pt idx="213">
                  <c:v>4.0999999999999996</c:v>
                </c:pt>
                <c:pt idx="214">
                  <c:v>6</c:v>
                </c:pt>
                <c:pt idx="215">
                  <c:v>4.3499999999999996</c:v>
                </c:pt>
                <c:pt idx="216">
                  <c:v>2.33</c:v>
                </c:pt>
                <c:pt idx="217">
                  <c:v>9.7899999999999991</c:v>
                </c:pt>
                <c:pt idx="218">
                  <c:v>34.369999999999997</c:v>
                </c:pt>
                <c:pt idx="219">
                  <c:v>32.72</c:v>
                </c:pt>
                <c:pt idx="220">
                  <c:v>15.02</c:v>
                </c:pt>
                <c:pt idx="221">
                  <c:v>1.83</c:v>
                </c:pt>
                <c:pt idx="222">
                  <c:v>9.7799999999999994</c:v>
                </c:pt>
                <c:pt idx="223">
                  <c:v>36.200000000000003</c:v>
                </c:pt>
                <c:pt idx="224">
                  <c:v>7.66</c:v>
                </c:pt>
                <c:pt idx="225">
                  <c:v>9.7899999999999991</c:v>
                </c:pt>
                <c:pt idx="226">
                  <c:v>8.3699999999999992</c:v>
                </c:pt>
                <c:pt idx="227">
                  <c:v>6.99</c:v>
                </c:pt>
                <c:pt idx="228">
                  <c:v>37.06</c:v>
                </c:pt>
                <c:pt idx="229">
                  <c:v>75</c:v>
                </c:pt>
                <c:pt idx="230">
                  <c:v>9.7899999999999991</c:v>
                </c:pt>
                <c:pt idx="231">
                  <c:v>1.54</c:v>
                </c:pt>
                <c:pt idx="232">
                  <c:v>26.97</c:v>
                </c:pt>
                <c:pt idx="235">
                  <c:v>11.69</c:v>
                </c:pt>
                <c:pt idx="236">
                  <c:v>5.62</c:v>
                </c:pt>
                <c:pt idx="237">
                  <c:v>22.06</c:v>
                </c:pt>
                <c:pt idx="239">
                  <c:v>0.13</c:v>
                </c:pt>
                <c:pt idx="240">
                  <c:v>0.5</c:v>
                </c:pt>
                <c:pt idx="241">
                  <c:v>96</c:v>
                </c:pt>
                <c:pt idx="242">
                  <c:v>9.1300000000000008</c:v>
                </c:pt>
                <c:pt idx="243">
                  <c:v>5.09</c:v>
                </c:pt>
                <c:pt idx="244">
                  <c:v>6.17</c:v>
                </c:pt>
                <c:pt idx="245">
                  <c:v>33.869999999999997</c:v>
                </c:pt>
                <c:pt idx="246">
                  <c:v>20.34</c:v>
                </c:pt>
                <c:pt idx="247">
                  <c:v>50.74</c:v>
                </c:pt>
                <c:pt idx="248">
                  <c:v>89.28</c:v>
                </c:pt>
                <c:pt idx="249">
                  <c:v>2.75</c:v>
                </c:pt>
                <c:pt idx="250">
                  <c:v>3.01</c:v>
                </c:pt>
                <c:pt idx="251">
                  <c:v>2.67</c:v>
                </c:pt>
                <c:pt idx="252">
                  <c:v>8.67</c:v>
                </c:pt>
                <c:pt idx="253">
                  <c:v>9.7899999999999991</c:v>
                </c:pt>
                <c:pt idx="254">
                  <c:v>68.88</c:v>
                </c:pt>
                <c:pt idx="255">
                  <c:v>16.7</c:v>
                </c:pt>
                <c:pt idx="256">
                  <c:v>88</c:v>
                </c:pt>
                <c:pt idx="257">
                  <c:v>20.98</c:v>
                </c:pt>
                <c:pt idx="258">
                  <c:v>0</c:v>
                </c:pt>
                <c:pt idx="259">
                  <c:v>0.37</c:v>
                </c:pt>
                <c:pt idx="260">
                  <c:v>4.6399999999999997</c:v>
                </c:pt>
                <c:pt idx="261">
                  <c:v>9.7899999999999991</c:v>
                </c:pt>
                <c:pt idx="262">
                  <c:v>38.67</c:v>
                </c:pt>
                <c:pt idx="264">
                  <c:v>2</c:v>
                </c:pt>
                <c:pt idx="265">
                  <c:v>9.7899999999999991</c:v>
                </c:pt>
                <c:pt idx="266">
                  <c:v>9.7899999999999991</c:v>
                </c:pt>
                <c:pt idx="267">
                  <c:v>9.7899999999999991</c:v>
                </c:pt>
                <c:pt idx="268">
                  <c:v>32.01</c:v>
                </c:pt>
                <c:pt idx="269">
                  <c:v>40.82</c:v>
                </c:pt>
                <c:pt idx="270">
                  <c:v>31.02</c:v>
                </c:pt>
                <c:pt idx="271">
                  <c:v>0.28999999999999998</c:v>
                </c:pt>
                <c:pt idx="273">
                  <c:v>38.83</c:v>
                </c:pt>
                <c:pt idx="274">
                  <c:v>0.16</c:v>
                </c:pt>
                <c:pt idx="275">
                  <c:v>4.43</c:v>
                </c:pt>
                <c:pt idx="276">
                  <c:v>0.87</c:v>
                </c:pt>
                <c:pt idx="277">
                  <c:v>27.189999999999998</c:v>
                </c:pt>
                <c:pt idx="278">
                  <c:v>15.74</c:v>
                </c:pt>
                <c:pt idx="279">
                  <c:v>3.93</c:v>
                </c:pt>
                <c:pt idx="280">
                  <c:v>9.7899999999999991</c:v>
                </c:pt>
                <c:pt idx="281">
                  <c:v>94.11</c:v>
                </c:pt>
              </c:numCache>
            </c:numRef>
          </c:val>
          <c:extLst>
            <c:ext xmlns:c16="http://schemas.microsoft.com/office/drawing/2014/chart" uri="{C3380CC4-5D6E-409C-BE32-E72D297353CC}">
              <c16:uniqueId val="{00000001-9641-4D78-93E0-BB2F3B59F8E9}"/>
            </c:ext>
          </c:extLst>
        </c:ser>
        <c:ser>
          <c:idx val="4"/>
          <c:order val="4"/>
          <c:tx>
            <c:strRef>
              <c:f>Request_Type_Charts!$F$3:$F$4</c:f>
              <c:strCache>
                <c:ptCount val="1"/>
                <c:pt idx="0">
                  <c:v>2020</c:v>
                </c:pt>
              </c:strCache>
            </c:strRef>
          </c:tx>
          <c:spPr>
            <a:solidFill>
              <a:schemeClr val="accent5"/>
            </a:solidFill>
            <a:ln>
              <a:noFill/>
            </a:ln>
            <a:effectLst/>
          </c:spPr>
          <c:invertIfNegative val="0"/>
          <c:cat>
            <c:strRef>
              <c:f>Request_Type_Charts!$A$5:$A$289</c:f>
              <c:strCache>
                <c:ptCount val="284"/>
                <c:pt idx="0">
                  <c:v>Abandoned Vehicle</c:v>
                </c:pt>
                <c:pt idx="1">
                  <c:v>Adopt-A-Basket</c:v>
                </c:pt>
                <c:pt idx="2">
                  <c:v>Advocate - Levy</c:v>
                </c:pt>
                <c:pt idx="3">
                  <c:v>Advocate - Lien</c:v>
                </c:pt>
                <c:pt idx="4">
                  <c:v>Advocate - Other</c:v>
                </c:pt>
                <c:pt idx="5">
                  <c:v>Advocate - RPIE</c:v>
                </c:pt>
                <c:pt idx="6">
                  <c:v>Advocate-Business Tax</c:v>
                </c:pt>
                <c:pt idx="7">
                  <c:v>Advocate-Commercial Exemptions</c:v>
                </c:pt>
                <c:pt idx="8">
                  <c:v>Advocate-Co-opCondo Abatement</c:v>
                </c:pt>
                <c:pt idx="9">
                  <c:v>Advocate-Foreclosure</c:v>
                </c:pt>
                <c:pt idx="10">
                  <c:v>Advocate-Personal Exemptions</c:v>
                </c:pt>
                <c:pt idx="11">
                  <c:v>Advocate-Prop Class Incorrect</c:v>
                </c:pt>
                <c:pt idx="12">
                  <c:v>Advocate-Prop Refunds/Credits</c:v>
                </c:pt>
                <c:pt idx="13">
                  <c:v>Advocate-Property Value</c:v>
                </c:pt>
                <c:pt idx="14">
                  <c:v>Advocate-SCRIE/DRIE</c:v>
                </c:pt>
                <c:pt idx="15">
                  <c:v>Advocate-UBT</c:v>
                </c:pt>
                <c:pt idx="16">
                  <c:v>Agency</c:v>
                </c:pt>
                <c:pt idx="17">
                  <c:v>Air Quality</c:v>
                </c:pt>
                <c:pt idx="18">
                  <c:v>Alzheimer's Care</c:v>
                </c:pt>
                <c:pt idx="19">
                  <c:v>Animal Abuse</c:v>
                </c:pt>
                <c:pt idx="20">
                  <c:v>Animal Facility - No Permit</c:v>
                </c:pt>
                <c:pt idx="21">
                  <c:v>Animal in a Park</c:v>
                </c:pt>
                <c:pt idx="22">
                  <c:v>Animal-Abuse</c:v>
                </c:pt>
                <c:pt idx="23">
                  <c:v>Appliance</c:v>
                </c:pt>
                <c:pt idx="24">
                  <c:v>Asbestos</c:v>
                </c:pt>
                <c:pt idx="25">
                  <c:v>Asbestos/Garbage Nuisance</c:v>
                </c:pt>
                <c:pt idx="26">
                  <c:v>Atf</c:v>
                </c:pt>
                <c:pt idx="27">
                  <c:v>Beach/Pool/Sauna Complaint</c:v>
                </c:pt>
                <c:pt idx="28">
                  <c:v>Benefit Card Replacement</c:v>
                </c:pt>
                <c:pt idx="29">
                  <c:v>Bereavement Support Group</c:v>
                </c:pt>
                <c:pt idx="30">
                  <c:v>Best/site safety</c:v>
                </c:pt>
                <c:pt idx="31">
                  <c:v>Bike Rack Condition</c:v>
                </c:pt>
                <c:pt idx="32">
                  <c:v>Bike/Roller/Skate Chronic</c:v>
                </c:pt>
                <c:pt idx="33">
                  <c:v>Blocked Driveway</c:v>
                </c:pt>
                <c:pt idx="34">
                  <c:v>Boilers</c:v>
                </c:pt>
                <c:pt idx="35">
                  <c:v>Borough Office</c:v>
                </c:pt>
                <c:pt idx="36">
                  <c:v>Bottled Water</c:v>
                </c:pt>
                <c:pt idx="37">
                  <c:v>Bridge Condition</c:v>
                </c:pt>
                <c:pt idx="38">
                  <c:v>Broken Muni Meter</c:v>
                </c:pt>
                <c:pt idx="39">
                  <c:v>Broken Parking Meter</c:v>
                </c:pt>
                <c:pt idx="40">
                  <c:v>Building Condition</c:v>
                </c:pt>
                <c:pt idx="41">
                  <c:v>Building Marshals office</c:v>
                </c:pt>
                <c:pt idx="42">
                  <c:v>Building/Use</c:v>
                </c:pt>
                <c:pt idx="43">
                  <c:v>Bus Stop Shelter Complaint</c:v>
                </c:pt>
                <c:pt idx="44">
                  <c:v>Bus Stop Shelter Placement</c:v>
                </c:pt>
                <c:pt idx="45">
                  <c:v>Calorie Labeling</c:v>
                </c:pt>
                <c:pt idx="46">
                  <c:v>Case Management Agency Complaint</c:v>
                </c:pt>
                <c:pt idx="47">
                  <c:v>City Vehicle Placard Complaint</c:v>
                </c:pt>
                <c:pt idx="48">
                  <c:v>Collection Truck Noise</c:v>
                </c:pt>
                <c:pt idx="49">
                  <c:v>Comments</c:v>
                </c:pt>
                <c:pt idx="50">
                  <c:v>Construction</c:v>
                </c:pt>
                <c:pt idx="51">
                  <c:v>Construction Lead Dust</c:v>
                </c:pt>
                <c:pt idx="52">
                  <c:v>Construction Safety Enforcement</c:v>
                </c:pt>
                <c:pt idx="53">
                  <c:v>Consumer Complaint</c:v>
                </c:pt>
                <c:pt idx="54">
                  <c:v>Cooling Tower</c:v>
                </c:pt>
                <c:pt idx="55">
                  <c:v>Covid-19 non-essential construction</c:v>
                </c:pt>
                <c:pt idx="56">
                  <c:v>Cranes and Derricks</c:v>
                </c:pt>
                <c:pt idx="57">
                  <c:v>Curb Condition</c:v>
                </c:pt>
                <c:pt idx="58">
                  <c:v>Damaged Tree</c:v>
                </c:pt>
                <c:pt idx="59">
                  <c:v>Day Care</c:v>
                </c:pt>
                <c:pt idx="60">
                  <c:v>DCA / DOH New License Application Request</c:v>
                </c:pt>
                <c:pt idx="61">
                  <c:v>Dead Tree</c:v>
                </c:pt>
                <c:pt idx="62">
                  <c:v>Dead/Dying Tree</c:v>
                </c:pt>
                <c:pt idx="63">
                  <c:v>DEP Highway Condition</c:v>
                </c:pt>
                <c:pt idx="64">
                  <c:v>DEP Sidewalk Condition</c:v>
                </c:pt>
                <c:pt idx="65">
                  <c:v>DEP Street Condition</c:v>
                </c:pt>
                <c:pt idx="66">
                  <c:v>Dept of Investigations</c:v>
                </c:pt>
                <c:pt idx="67">
                  <c:v>Derelict Bicycle</c:v>
                </c:pt>
                <c:pt idx="68">
                  <c:v>Derelict Vehicle</c:v>
                </c:pt>
                <c:pt idx="69">
                  <c:v>Derelict Vehicles</c:v>
                </c:pt>
                <c:pt idx="70">
                  <c:v>Dirty Conditions</c:v>
                </c:pt>
                <c:pt idx="71">
                  <c:v>Disorderly Youth</c:v>
                </c:pt>
                <c:pt idx="72">
                  <c:v>Dispatched Taxi Complaint</c:v>
                </c:pt>
                <c:pt idx="73">
                  <c:v>Dispatched Taxi Compliment</c:v>
                </c:pt>
                <c:pt idx="74">
                  <c:v>DOF Parking - DMV Clearance</c:v>
                </c:pt>
                <c:pt idx="75">
                  <c:v>DOF Parking - Payment Issue</c:v>
                </c:pt>
                <c:pt idx="76">
                  <c:v>DOF Parking - Request Copy</c:v>
                </c:pt>
                <c:pt idx="77">
                  <c:v>DOF Parking - Request Status</c:v>
                </c:pt>
                <c:pt idx="78">
                  <c:v>DOF Parking - Tax Exemption</c:v>
                </c:pt>
                <c:pt idx="79">
                  <c:v>DOF Property - City Rebate</c:v>
                </c:pt>
                <c:pt idx="80">
                  <c:v>DOF Property - Owner Issue</c:v>
                </c:pt>
                <c:pt idx="81">
                  <c:v>DOF Property - Payment Issue</c:v>
                </c:pt>
                <c:pt idx="82">
                  <c:v>DOF Property - Property Value</c:v>
                </c:pt>
                <c:pt idx="83">
                  <c:v>DOF Property - Reduction Issue</c:v>
                </c:pt>
                <c:pt idx="84">
                  <c:v>DOF Property - Request Copy</c:v>
                </c:pt>
                <c:pt idx="85">
                  <c:v>DOF Property - RPIE Issue</c:v>
                </c:pt>
                <c:pt idx="86">
                  <c:v>DOF Property - Update Account</c:v>
                </c:pt>
                <c:pt idx="87">
                  <c:v>Door/window</c:v>
                </c:pt>
                <c:pt idx="88">
                  <c:v>DOR Literature Request</c:v>
                </c:pt>
                <c:pt idx="89">
                  <c:v>DPR Internal</c:v>
                </c:pt>
                <c:pt idx="90">
                  <c:v>Drie</c:v>
                </c:pt>
                <c:pt idx="91">
                  <c:v>Drinking</c:v>
                </c:pt>
                <c:pt idx="92">
                  <c:v>Drinking Water</c:v>
                </c:pt>
                <c:pt idx="93">
                  <c:v>Drug Activity</c:v>
                </c:pt>
                <c:pt idx="94">
                  <c:v>Dsny spillage</c:v>
                </c:pt>
                <c:pt idx="95">
                  <c:v>Elder Abuse</c:v>
                </c:pt>
                <c:pt idx="96">
                  <c:v>Electric</c:v>
                </c:pt>
                <c:pt idx="97">
                  <c:v>Electrical</c:v>
                </c:pt>
                <c:pt idx="98">
                  <c:v>Electronics Waste</c:v>
                </c:pt>
                <c:pt idx="99">
                  <c:v>Electronics Waste Appointment</c:v>
                </c:pt>
                <c:pt idx="100">
                  <c:v>Elevator</c:v>
                </c:pt>
                <c:pt idx="101">
                  <c:v>Emergency Response Team (ERT)</c:v>
                </c:pt>
                <c:pt idx="102">
                  <c:v>Employee Behavior</c:v>
                </c:pt>
                <c:pt idx="103">
                  <c:v>Executive Inspections</c:v>
                </c:pt>
                <c:pt idx="104">
                  <c:v>Facades</c:v>
                </c:pt>
                <c:pt idx="105">
                  <c:v>Fatf</c:v>
                </c:pt>
                <c:pt idx="106">
                  <c:v>Fcst</c:v>
                </c:pt>
                <c:pt idx="107">
                  <c:v>Ferry Complaint</c:v>
                </c:pt>
                <c:pt idx="108">
                  <c:v>Ferry Inquiry</c:v>
                </c:pt>
                <c:pt idx="109">
                  <c:v>Ferry Permit</c:v>
                </c:pt>
                <c:pt idx="110">
                  <c:v>FHV Licensee Complaint</c:v>
                </c:pt>
                <c:pt idx="111">
                  <c:v>Fire Alarm - Modification</c:v>
                </c:pt>
                <c:pt idx="112">
                  <c:v>Fire Alarm - New System</c:v>
                </c:pt>
                <c:pt idx="113">
                  <c:v>Fire Alarm - Reinspection</c:v>
                </c:pt>
                <c:pt idx="114">
                  <c:v>Fire Alarm - Replacement</c:v>
                </c:pt>
                <c:pt idx="115">
                  <c:v>Flooring/stairs</c:v>
                </c:pt>
                <c:pt idx="116">
                  <c:v>Foam Ban Enforcement</c:v>
                </c:pt>
                <c:pt idx="117">
                  <c:v>Food Establishment</c:v>
                </c:pt>
                <c:pt idx="118">
                  <c:v>Food Poisoning</c:v>
                </c:pt>
                <c:pt idx="119">
                  <c:v>For Hire Vehicle Complaint</c:v>
                </c:pt>
                <c:pt idx="120">
                  <c:v>For Hire Vehicle Report</c:v>
                </c:pt>
                <c:pt idx="121">
                  <c:v>Forensic Engineering</c:v>
                </c:pt>
                <c:pt idx="122">
                  <c:v>Forms</c:v>
                </c:pt>
                <c:pt idx="123">
                  <c:v>Found Property</c:v>
                </c:pt>
                <c:pt idx="124">
                  <c:v>Gas Station Discharge Lines</c:v>
                </c:pt>
                <c:pt idx="125">
                  <c:v>General</c:v>
                </c:pt>
                <c:pt idx="126">
                  <c:v>General Construction/Plumbing</c:v>
                </c:pt>
                <c:pt idx="127">
                  <c:v>General Question</c:v>
                </c:pt>
                <c:pt idx="128">
                  <c:v>Graffiti</c:v>
                </c:pt>
                <c:pt idx="129">
                  <c:v>Green Taxi Complaint</c:v>
                </c:pt>
                <c:pt idx="130">
                  <c:v>Green Taxi Report</c:v>
                </c:pt>
                <c:pt idx="131">
                  <c:v>Harboring Bees/Wasps</c:v>
                </c:pt>
                <c:pt idx="132">
                  <c:v>Hazardous Materials</c:v>
                </c:pt>
                <c:pt idx="133">
                  <c:v>Hazmat Storage/Use</c:v>
                </c:pt>
                <c:pt idx="134">
                  <c:v>Heat/hot water</c:v>
                </c:pt>
                <c:pt idx="135">
                  <c:v>Highway Condition</c:v>
                </c:pt>
                <c:pt idx="136">
                  <c:v>Highway Sign - Damaged</c:v>
                </c:pt>
                <c:pt idx="137">
                  <c:v>Highway Sign - Dangling</c:v>
                </c:pt>
                <c:pt idx="138">
                  <c:v>Highway Sign - Missing</c:v>
                </c:pt>
                <c:pt idx="139">
                  <c:v>Home Care Provider Complaint</c:v>
                </c:pt>
                <c:pt idx="140">
                  <c:v>Home Delivered Meal - Missed Delivery</c:v>
                </c:pt>
                <c:pt idx="141">
                  <c:v>Home Delivered Meal Complaint</c:v>
                </c:pt>
                <c:pt idx="142">
                  <c:v>Homebound Evacuation 4</c:v>
                </c:pt>
                <c:pt idx="143">
                  <c:v>Homeless Encampment</c:v>
                </c:pt>
                <c:pt idx="144">
                  <c:v>Homeless Person Assistance</c:v>
                </c:pt>
                <c:pt idx="145">
                  <c:v>Homeless Street Condition</c:v>
                </c:pt>
                <c:pt idx="146">
                  <c:v>Housing - Low Income Senior</c:v>
                </c:pt>
                <c:pt idx="147">
                  <c:v>Housing Options</c:v>
                </c:pt>
                <c:pt idx="148">
                  <c:v>HPD Literature Request</c:v>
                </c:pt>
                <c:pt idx="149">
                  <c:v>Illegal Animal - Sold/Kept</c:v>
                </c:pt>
                <c:pt idx="150">
                  <c:v>Illegal Animal Kept as Pet</c:v>
                </c:pt>
                <c:pt idx="151">
                  <c:v>Illegal Animal Sold</c:v>
                </c:pt>
                <c:pt idx="152">
                  <c:v>Illegal Fireworks</c:v>
                </c:pt>
                <c:pt idx="153">
                  <c:v>Illegal Parking</c:v>
                </c:pt>
                <c:pt idx="154">
                  <c:v>Illegal Tree Damage</c:v>
                </c:pt>
                <c:pt idx="155">
                  <c:v>Indoor Air Quality</c:v>
                </c:pt>
                <c:pt idx="156">
                  <c:v>Indoor Sewage</c:v>
                </c:pt>
                <c:pt idx="157">
                  <c:v>Industrial Waste</c:v>
                </c:pt>
                <c:pt idx="158">
                  <c:v>Injured Wildlife</c:v>
                </c:pt>
                <c:pt idx="159">
                  <c:v>Interior Demo</c:v>
                </c:pt>
                <c:pt idx="160">
                  <c:v>Internal Code</c:v>
                </c:pt>
                <c:pt idx="161">
                  <c:v>Investigations and Discipline (IAD)</c:v>
                </c:pt>
                <c:pt idx="162">
                  <c:v>Lead</c:v>
                </c:pt>
                <c:pt idx="163">
                  <c:v>Legal Services Provider Complaint</c:v>
                </c:pt>
                <c:pt idx="164">
                  <c:v>Lifeguard</c:v>
                </c:pt>
                <c:pt idx="165">
                  <c:v>LinkNYC</c:v>
                </c:pt>
                <c:pt idx="166">
                  <c:v>Litter Basket / Request</c:v>
                </c:pt>
                <c:pt idx="167">
                  <c:v>Lost Property</c:v>
                </c:pt>
                <c:pt idx="168">
                  <c:v>Maintenance or Facility</c:v>
                </c:pt>
                <c:pt idx="169">
                  <c:v>Missed Collection</c:v>
                </c:pt>
                <c:pt idx="170">
                  <c:v>Missed Collection (All Materials)</c:v>
                </c:pt>
                <c:pt idx="171">
                  <c:v>Mobile Food Vendor</c:v>
                </c:pt>
                <c:pt idx="172">
                  <c:v>Mold</c:v>
                </c:pt>
                <c:pt idx="173">
                  <c:v>Mosquitoes</c:v>
                </c:pt>
                <c:pt idx="174">
                  <c:v>Msother</c:v>
                </c:pt>
                <c:pt idx="175">
                  <c:v>Municipal Parking Facility</c:v>
                </c:pt>
                <c:pt idx="176">
                  <c:v>New Tree Request</c:v>
                </c:pt>
                <c:pt idx="177">
                  <c:v>Noise</c:v>
                </c:pt>
                <c:pt idx="178">
                  <c:v>Noise - Commercial</c:v>
                </c:pt>
                <c:pt idx="179">
                  <c:v>Noise - Helicopter</c:v>
                </c:pt>
                <c:pt idx="180">
                  <c:v>Noise - House of Worship</c:v>
                </c:pt>
                <c:pt idx="181">
                  <c:v>Noise - Park</c:v>
                </c:pt>
                <c:pt idx="182">
                  <c:v>Noise - Residential</c:v>
                </c:pt>
                <c:pt idx="183">
                  <c:v>Noise - Street/Sidewalk</c:v>
                </c:pt>
                <c:pt idx="184">
                  <c:v>Noise - Vehicle</c:v>
                </c:pt>
                <c:pt idx="185">
                  <c:v>Non-Emergency Police Matter</c:v>
                </c:pt>
                <c:pt idx="186">
                  <c:v>Non-Residential Heat</c:v>
                </c:pt>
                <c:pt idx="187">
                  <c:v>Norc complaint</c:v>
                </c:pt>
                <c:pt idx="188">
                  <c:v>OEM Disabled Vehicle</c:v>
                </c:pt>
                <c:pt idx="189">
                  <c:v>OEM Literature Request</c:v>
                </c:pt>
                <c:pt idx="190">
                  <c:v>Open Flame Permit</c:v>
                </c:pt>
                <c:pt idx="191">
                  <c:v>Other Enforcement</c:v>
                </c:pt>
                <c:pt idx="192">
                  <c:v>Outside building</c:v>
                </c:pt>
                <c:pt idx="193">
                  <c:v>Overflowing Litter Baskets</c:v>
                </c:pt>
                <c:pt idx="194">
                  <c:v>Overflowing Recycling Baskets</c:v>
                </c:pt>
                <c:pt idx="195">
                  <c:v>Overgrown Tree/Branches</c:v>
                </c:pt>
                <c:pt idx="196">
                  <c:v>Paint/plaster</c:v>
                </c:pt>
                <c:pt idx="197">
                  <c:v>Panhandling</c:v>
                </c:pt>
                <c:pt idx="198">
                  <c:v>Parking Card</c:v>
                </c:pt>
                <c:pt idx="199">
                  <c:v>Peeling Paint</c:v>
                </c:pt>
                <c:pt idx="200">
                  <c:v>Pet Shop</c:v>
                </c:pt>
                <c:pt idx="201">
                  <c:v>Plant</c:v>
                </c:pt>
                <c:pt idx="202">
                  <c:v>Plumbing</c:v>
                </c:pt>
                <c:pt idx="203">
                  <c:v>Poison Ivy</c:v>
                </c:pt>
                <c:pt idx="204">
                  <c:v>Posting Advertisement</c:v>
                </c:pt>
                <c:pt idx="205">
                  <c:v>Public Assembly</c:v>
                </c:pt>
                <c:pt idx="206">
                  <c:v>Public Assembly - Temporary</c:v>
                </c:pt>
                <c:pt idx="207">
                  <c:v>Public Payphone Complaint</c:v>
                </c:pt>
                <c:pt idx="208">
                  <c:v>Public Toilet</c:v>
                </c:pt>
                <c:pt idx="209">
                  <c:v>Quality of Life</c:v>
                </c:pt>
                <c:pt idx="210">
                  <c:v>Question</c:v>
                </c:pt>
                <c:pt idx="211">
                  <c:v>Radioactive Material</c:v>
                </c:pt>
                <c:pt idx="212">
                  <c:v>Rangehood</c:v>
                </c:pt>
                <c:pt idx="213">
                  <c:v>Recycling Enforcement</c:v>
                </c:pt>
                <c:pt idx="214">
                  <c:v>Request Changes - A.S.P.</c:v>
                </c:pt>
                <c:pt idx="215">
                  <c:v>Request Large Bulky Item Collection</c:v>
                </c:pt>
                <c:pt idx="216">
                  <c:v>Request Xmas Tree Collection</c:v>
                </c:pt>
                <c:pt idx="217">
                  <c:v>Research Questions</c:v>
                </c:pt>
                <c:pt idx="218">
                  <c:v>Rodent</c:v>
                </c:pt>
                <c:pt idx="219">
                  <c:v>Root/Sewer/Sidewalk Condition</c:v>
                </c:pt>
                <c:pt idx="220">
                  <c:v>Safety</c:v>
                </c:pt>
                <c:pt idx="221">
                  <c:v>Sanitation Condition</c:v>
                </c:pt>
                <c:pt idx="222">
                  <c:v>Scaffold Safety</c:v>
                </c:pt>
                <c:pt idx="223">
                  <c:v>School Maintenance</c:v>
                </c:pt>
                <c:pt idx="224">
                  <c:v>Scrie</c:v>
                </c:pt>
                <c:pt idx="225">
                  <c:v>Select Message Type...</c:v>
                </c:pt>
                <c:pt idx="226">
                  <c:v>Senior Center Complaint</c:v>
                </c:pt>
                <c:pt idx="227">
                  <c:v>Sewer</c:v>
                </c:pt>
                <c:pt idx="228">
                  <c:v>Sidewalk Condition</c:v>
                </c:pt>
                <c:pt idx="229">
                  <c:v>Single Occupancy Bathroom</c:v>
                </c:pt>
                <c:pt idx="230">
                  <c:v>Smoking</c:v>
                </c:pt>
                <c:pt idx="231">
                  <c:v>Snow</c:v>
                </c:pt>
                <c:pt idx="232">
                  <c:v>Snow Removal</c:v>
                </c:pt>
                <c:pt idx="233">
                  <c:v>Snw</c:v>
                </c:pt>
                <c:pt idx="234">
                  <c:v>Special Enforcement</c:v>
                </c:pt>
                <c:pt idx="235">
                  <c:v>Special Natural Area District (SNAD)</c:v>
                </c:pt>
                <c:pt idx="236">
                  <c:v>Special Operations</c:v>
                </c:pt>
                <c:pt idx="237">
                  <c:v>Special Projects Inspection Team (SPIT)</c:v>
                </c:pt>
                <c:pt idx="238">
                  <c:v>Sprinkler - Mechanical</c:v>
                </c:pt>
                <c:pt idx="239">
                  <c:v>Squeegee</c:v>
                </c:pt>
                <c:pt idx="240">
                  <c:v>Srde</c:v>
                </c:pt>
                <c:pt idx="241">
                  <c:v>Stalled Sites</c:v>
                </c:pt>
                <c:pt idx="242">
                  <c:v>Standing Water</c:v>
                </c:pt>
                <c:pt idx="243">
                  <c:v>Street Condition</c:v>
                </c:pt>
                <c:pt idx="244">
                  <c:v>Street Light Condition</c:v>
                </c:pt>
                <c:pt idx="245">
                  <c:v>Street Sign - Damaged</c:v>
                </c:pt>
                <c:pt idx="246">
                  <c:v>Street Sign - Dangling</c:v>
                </c:pt>
                <c:pt idx="247">
                  <c:v>Street Sign - Missing</c:v>
                </c:pt>
                <c:pt idx="248">
                  <c:v>Sustainability Enforcement</c:v>
                </c:pt>
                <c:pt idx="249">
                  <c:v>Sweeping/Inadequate</c:v>
                </c:pt>
                <c:pt idx="250">
                  <c:v>Sweeping/Missed</c:v>
                </c:pt>
                <c:pt idx="251">
                  <c:v>Sweeping/Missed-Inadequate</c:v>
                </c:pt>
                <c:pt idx="252">
                  <c:v>Tanning</c:v>
                </c:pt>
                <c:pt idx="253">
                  <c:v>Tattooing</c:v>
                </c:pt>
                <c:pt idx="254">
                  <c:v>Taxi Complaint</c:v>
                </c:pt>
                <c:pt idx="255">
                  <c:v>Taxi Compliment</c:v>
                </c:pt>
                <c:pt idx="256">
                  <c:v>Taxi Licensee Complaint</c:v>
                </c:pt>
                <c:pt idx="257">
                  <c:v>Taxi Report</c:v>
                </c:pt>
                <c:pt idx="258">
                  <c:v>Taxpayer Advocate Inquiry</c:v>
                </c:pt>
                <c:pt idx="259">
                  <c:v>Traffic</c:v>
                </c:pt>
                <c:pt idx="260">
                  <c:v>Traffic Signal Condition</c:v>
                </c:pt>
                <c:pt idx="261">
                  <c:v>Trans Fat</c:v>
                </c:pt>
                <c:pt idx="262">
                  <c:v>Transportation Provider Complaint</c:v>
                </c:pt>
                <c:pt idx="263">
                  <c:v>Trapping Pigeon</c:v>
                </c:pt>
                <c:pt idx="264">
                  <c:v>Tunnel Condition</c:v>
                </c:pt>
                <c:pt idx="265">
                  <c:v>Unleashed Dog</c:v>
                </c:pt>
                <c:pt idx="266">
                  <c:v>Unlicensed Dog</c:v>
                </c:pt>
                <c:pt idx="267">
                  <c:v>Unsanitary Animal Facility</c:v>
                </c:pt>
                <c:pt idx="268">
                  <c:v>Unsanitary Animal Pvt Property</c:v>
                </c:pt>
                <c:pt idx="269">
                  <c:v>Unsanitary condition</c:v>
                </c:pt>
                <c:pt idx="270">
                  <c:v>Unsanitary Pigeon Condition</c:v>
                </c:pt>
                <c:pt idx="271">
                  <c:v>Urinating in Public</c:v>
                </c:pt>
                <c:pt idx="272">
                  <c:v>Vacant apartment</c:v>
                </c:pt>
                <c:pt idx="273">
                  <c:v>Vacant Lot</c:v>
                </c:pt>
                <c:pt idx="274">
                  <c:v>Vending</c:v>
                </c:pt>
                <c:pt idx="275">
                  <c:v>Violation of Park Rules</c:v>
                </c:pt>
                <c:pt idx="276">
                  <c:v>Water Conservation</c:v>
                </c:pt>
                <c:pt idx="277">
                  <c:v>Water leak</c:v>
                </c:pt>
                <c:pt idx="278">
                  <c:v>Water Quality</c:v>
                </c:pt>
                <c:pt idx="279">
                  <c:v>Water System</c:v>
                </c:pt>
                <c:pt idx="280">
                  <c:v>Window Guard</c:v>
                </c:pt>
                <c:pt idx="281">
                  <c:v>X-Ray Machine/Equipment</c:v>
                </c:pt>
                <c:pt idx="282">
                  <c:v>Zsystest</c:v>
                </c:pt>
                <c:pt idx="283">
                  <c:v>Ztestint</c:v>
                </c:pt>
              </c:strCache>
            </c:strRef>
          </c:cat>
          <c:val>
            <c:numRef>
              <c:f>Request_Type_Charts!$F$5:$F$289</c:f>
              <c:numCache>
                <c:formatCode>General</c:formatCode>
                <c:ptCount val="284"/>
                <c:pt idx="0">
                  <c:v>0.88</c:v>
                </c:pt>
                <c:pt idx="17">
                  <c:v>3.01</c:v>
                </c:pt>
                <c:pt idx="20">
                  <c:v>2.87</c:v>
                </c:pt>
                <c:pt idx="21">
                  <c:v>4.76</c:v>
                </c:pt>
                <c:pt idx="22">
                  <c:v>0.31</c:v>
                </c:pt>
                <c:pt idx="23">
                  <c:v>13.84</c:v>
                </c:pt>
                <c:pt idx="24">
                  <c:v>2.19</c:v>
                </c:pt>
                <c:pt idx="27">
                  <c:v>8.69</c:v>
                </c:pt>
                <c:pt idx="30">
                  <c:v>4.24</c:v>
                </c:pt>
                <c:pt idx="31">
                  <c:v>22</c:v>
                </c:pt>
                <c:pt idx="32">
                  <c:v>0.17</c:v>
                </c:pt>
                <c:pt idx="33">
                  <c:v>0.46</c:v>
                </c:pt>
                <c:pt idx="34">
                  <c:v>5.77</c:v>
                </c:pt>
                <c:pt idx="35">
                  <c:v>3.1</c:v>
                </c:pt>
                <c:pt idx="36">
                  <c:v>28.2</c:v>
                </c:pt>
                <c:pt idx="37">
                  <c:v>6</c:v>
                </c:pt>
                <c:pt idx="39">
                  <c:v>5.62</c:v>
                </c:pt>
                <c:pt idx="40">
                  <c:v>0</c:v>
                </c:pt>
                <c:pt idx="41">
                  <c:v>6</c:v>
                </c:pt>
                <c:pt idx="42">
                  <c:v>18.88</c:v>
                </c:pt>
                <c:pt idx="43">
                  <c:v>14.06</c:v>
                </c:pt>
                <c:pt idx="44">
                  <c:v>6.74</c:v>
                </c:pt>
                <c:pt idx="45">
                  <c:v>2.87</c:v>
                </c:pt>
                <c:pt idx="51">
                  <c:v>2.87</c:v>
                </c:pt>
                <c:pt idx="53">
                  <c:v>2.17</c:v>
                </c:pt>
                <c:pt idx="54">
                  <c:v>15.67</c:v>
                </c:pt>
                <c:pt idx="55">
                  <c:v>0.23</c:v>
                </c:pt>
                <c:pt idx="56">
                  <c:v>1.9</c:v>
                </c:pt>
                <c:pt idx="57">
                  <c:v>13.21</c:v>
                </c:pt>
                <c:pt idx="58">
                  <c:v>8.83</c:v>
                </c:pt>
                <c:pt idx="59">
                  <c:v>18.91</c:v>
                </c:pt>
                <c:pt idx="62">
                  <c:v>13.39</c:v>
                </c:pt>
                <c:pt idx="65">
                  <c:v>8.43</c:v>
                </c:pt>
                <c:pt idx="66">
                  <c:v>0.67</c:v>
                </c:pt>
                <c:pt idx="67">
                  <c:v>2.62</c:v>
                </c:pt>
                <c:pt idx="69">
                  <c:v>1.59</c:v>
                </c:pt>
                <c:pt idx="70">
                  <c:v>2.48</c:v>
                </c:pt>
                <c:pt idx="71">
                  <c:v>0.15</c:v>
                </c:pt>
                <c:pt idx="87">
                  <c:v>13.49</c:v>
                </c:pt>
                <c:pt idx="91">
                  <c:v>0.28999999999999998</c:v>
                </c:pt>
                <c:pt idx="92">
                  <c:v>29.89</c:v>
                </c:pt>
                <c:pt idx="93">
                  <c:v>0.31</c:v>
                </c:pt>
                <c:pt idx="96">
                  <c:v>10.79</c:v>
                </c:pt>
                <c:pt idx="97">
                  <c:v>6.88</c:v>
                </c:pt>
                <c:pt idx="100">
                  <c:v>18.97</c:v>
                </c:pt>
                <c:pt idx="101">
                  <c:v>4.59</c:v>
                </c:pt>
                <c:pt idx="102">
                  <c:v>4</c:v>
                </c:pt>
                <c:pt idx="103">
                  <c:v>15.5</c:v>
                </c:pt>
                <c:pt idx="104">
                  <c:v>26</c:v>
                </c:pt>
                <c:pt idx="107">
                  <c:v>2.64</c:v>
                </c:pt>
                <c:pt idx="108">
                  <c:v>1.92</c:v>
                </c:pt>
                <c:pt idx="109">
                  <c:v>1.4</c:v>
                </c:pt>
                <c:pt idx="110">
                  <c:v>55</c:v>
                </c:pt>
                <c:pt idx="115">
                  <c:v>12.9</c:v>
                </c:pt>
                <c:pt idx="117">
                  <c:v>0.46</c:v>
                </c:pt>
                <c:pt idx="118">
                  <c:v>3.49</c:v>
                </c:pt>
                <c:pt idx="119">
                  <c:v>46.81</c:v>
                </c:pt>
                <c:pt idx="120">
                  <c:v>33.21</c:v>
                </c:pt>
                <c:pt idx="123">
                  <c:v>2.87</c:v>
                </c:pt>
                <c:pt idx="125">
                  <c:v>15.04</c:v>
                </c:pt>
                <c:pt idx="126">
                  <c:v>8.43</c:v>
                </c:pt>
                <c:pt idx="128">
                  <c:v>0.42</c:v>
                </c:pt>
                <c:pt idx="129">
                  <c:v>2.87</c:v>
                </c:pt>
                <c:pt idx="130">
                  <c:v>33.200000000000003</c:v>
                </c:pt>
                <c:pt idx="131">
                  <c:v>2.87</c:v>
                </c:pt>
                <c:pt idx="132">
                  <c:v>0.95</c:v>
                </c:pt>
                <c:pt idx="134">
                  <c:v>1.79</c:v>
                </c:pt>
                <c:pt idx="135">
                  <c:v>7.54</c:v>
                </c:pt>
                <c:pt idx="136">
                  <c:v>6.98</c:v>
                </c:pt>
                <c:pt idx="137">
                  <c:v>5.41</c:v>
                </c:pt>
                <c:pt idx="138">
                  <c:v>8.89</c:v>
                </c:pt>
                <c:pt idx="140">
                  <c:v>12.52</c:v>
                </c:pt>
                <c:pt idx="141">
                  <c:v>1.8</c:v>
                </c:pt>
                <c:pt idx="143">
                  <c:v>0.12</c:v>
                </c:pt>
                <c:pt idx="144">
                  <c:v>0.15</c:v>
                </c:pt>
                <c:pt idx="145">
                  <c:v>0.1</c:v>
                </c:pt>
                <c:pt idx="150">
                  <c:v>2.87</c:v>
                </c:pt>
                <c:pt idx="151">
                  <c:v>2.87</c:v>
                </c:pt>
                <c:pt idx="152">
                  <c:v>0.18</c:v>
                </c:pt>
                <c:pt idx="153">
                  <c:v>0.36</c:v>
                </c:pt>
                <c:pt idx="154">
                  <c:v>24.49</c:v>
                </c:pt>
                <c:pt idx="155">
                  <c:v>2.12</c:v>
                </c:pt>
                <c:pt idx="156">
                  <c:v>2.5099999999999998</c:v>
                </c:pt>
                <c:pt idx="157">
                  <c:v>2.23</c:v>
                </c:pt>
                <c:pt idx="160">
                  <c:v>6.5</c:v>
                </c:pt>
                <c:pt idx="161">
                  <c:v>6.37</c:v>
                </c:pt>
                <c:pt idx="162">
                  <c:v>1.47</c:v>
                </c:pt>
                <c:pt idx="164">
                  <c:v>2.87</c:v>
                </c:pt>
                <c:pt idx="165">
                  <c:v>16.350000000000001</c:v>
                </c:pt>
                <c:pt idx="166">
                  <c:v>4</c:v>
                </c:pt>
                <c:pt idx="167">
                  <c:v>1.08</c:v>
                </c:pt>
                <c:pt idx="168">
                  <c:v>10.7</c:v>
                </c:pt>
                <c:pt idx="170">
                  <c:v>2.52</c:v>
                </c:pt>
                <c:pt idx="171">
                  <c:v>2.87</c:v>
                </c:pt>
                <c:pt idx="172">
                  <c:v>1.1200000000000001</c:v>
                </c:pt>
                <c:pt idx="175">
                  <c:v>40</c:v>
                </c:pt>
                <c:pt idx="176">
                  <c:v>4.63</c:v>
                </c:pt>
                <c:pt idx="177">
                  <c:v>2.94</c:v>
                </c:pt>
                <c:pt idx="178">
                  <c:v>0.26</c:v>
                </c:pt>
                <c:pt idx="179">
                  <c:v>0</c:v>
                </c:pt>
                <c:pt idx="180">
                  <c:v>0.28000000000000003</c:v>
                </c:pt>
                <c:pt idx="181">
                  <c:v>0.19</c:v>
                </c:pt>
                <c:pt idx="182">
                  <c:v>0.28000000000000003</c:v>
                </c:pt>
                <c:pt idx="183">
                  <c:v>0.19</c:v>
                </c:pt>
                <c:pt idx="184">
                  <c:v>0.19</c:v>
                </c:pt>
                <c:pt idx="185">
                  <c:v>7.0000000000000007E-2</c:v>
                </c:pt>
                <c:pt idx="186">
                  <c:v>2.58</c:v>
                </c:pt>
                <c:pt idx="191">
                  <c:v>2.42</c:v>
                </c:pt>
                <c:pt idx="192">
                  <c:v>13.62</c:v>
                </c:pt>
                <c:pt idx="193">
                  <c:v>1.5</c:v>
                </c:pt>
                <c:pt idx="195">
                  <c:v>16.350000000000001</c:v>
                </c:pt>
                <c:pt idx="196">
                  <c:v>10.44</c:v>
                </c:pt>
                <c:pt idx="197">
                  <c:v>0.02</c:v>
                </c:pt>
                <c:pt idx="199">
                  <c:v>2.87</c:v>
                </c:pt>
                <c:pt idx="200">
                  <c:v>2.87</c:v>
                </c:pt>
                <c:pt idx="201">
                  <c:v>0.17</c:v>
                </c:pt>
                <c:pt idx="202">
                  <c:v>11.05</c:v>
                </c:pt>
                <c:pt idx="203">
                  <c:v>2.87</c:v>
                </c:pt>
                <c:pt idx="204">
                  <c:v>0.14000000000000001</c:v>
                </c:pt>
                <c:pt idx="207">
                  <c:v>12.21</c:v>
                </c:pt>
                <c:pt idx="208">
                  <c:v>2</c:v>
                </c:pt>
                <c:pt idx="211">
                  <c:v>11</c:v>
                </c:pt>
                <c:pt idx="213">
                  <c:v>2.93</c:v>
                </c:pt>
                <c:pt idx="218">
                  <c:v>0.22</c:v>
                </c:pt>
                <c:pt idx="219">
                  <c:v>30.19</c:v>
                </c:pt>
                <c:pt idx="220">
                  <c:v>11.44</c:v>
                </c:pt>
                <c:pt idx="221">
                  <c:v>2.27</c:v>
                </c:pt>
                <c:pt idx="222">
                  <c:v>4.9400000000000004</c:v>
                </c:pt>
                <c:pt idx="223">
                  <c:v>16.02</c:v>
                </c:pt>
                <c:pt idx="227">
                  <c:v>1.88</c:v>
                </c:pt>
                <c:pt idx="228">
                  <c:v>9.98</c:v>
                </c:pt>
                <c:pt idx="230">
                  <c:v>2.78</c:v>
                </c:pt>
                <c:pt idx="231">
                  <c:v>1.57</c:v>
                </c:pt>
                <c:pt idx="232">
                  <c:v>4.9400000000000004</c:v>
                </c:pt>
                <c:pt idx="235">
                  <c:v>23.1</c:v>
                </c:pt>
                <c:pt idx="237">
                  <c:v>7.96</c:v>
                </c:pt>
                <c:pt idx="239">
                  <c:v>0</c:v>
                </c:pt>
                <c:pt idx="243">
                  <c:v>2.72</c:v>
                </c:pt>
                <c:pt idx="244">
                  <c:v>0.65</c:v>
                </c:pt>
                <c:pt idx="245">
                  <c:v>7.81</c:v>
                </c:pt>
                <c:pt idx="246">
                  <c:v>7.13</c:v>
                </c:pt>
                <c:pt idx="247">
                  <c:v>9.18</c:v>
                </c:pt>
                <c:pt idx="252">
                  <c:v>2.87</c:v>
                </c:pt>
                <c:pt idx="253">
                  <c:v>2.87</c:v>
                </c:pt>
                <c:pt idx="254">
                  <c:v>52.53</c:v>
                </c:pt>
                <c:pt idx="255">
                  <c:v>2.68</c:v>
                </c:pt>
                <c:pt idx="257">
                  <c:v>31.08</c:v>
                </c:pt>
                <c:pt idx="259">
                  <c:v>0.12</c:v>
                </c:pt>
                <c:pt idx="260">
                  <c:v>2.83</c:v>
                </c:pt>
                <c:pt idx="264">
                  <c:v>2.33</c:v>
                </c:pt>
                <c:pt idx="265">
                  <c:v>2.87</c:v>
                </c:pt>
                <c:pt idx="267">
                  <c:v>2.87</c:v>
                </c:pt>
                <c:pt idx="268">
                  <c:v>0.18</c:v>
                </c:pt>
                <c:pt idx="269">
                  <c:v>14.34</c:v>
                </c:pt>
                <c:pt idx="270">
                  <c:v>0.16</c:v>
                </c:pt>
                <c:pt idx="271">
                  <c:v>0.25</c:v>
                </c:pt>
                <c:pt idx="273">
                  <c:v>13.11</c:v>
                </c:pt>
                <c:pt idx="274">
                  <c:v>0.24</c:v>
                </c:pt>
                <c:pt idx="275">
                  <c:v>2.77</c:v>
                </c:pt>
                <c:pt idx="276">
                  <c:v>0.95</c:v>
                </c:pt>
                <c:pt idx="277">
                  <c:v>13.24</c:v>
                </c:pt>
                <c:pt idx="278">
                  <c:v>11.61</c:v>
                </c:pt>
                <c:pt idx="279">
                  <c:v>2.4300000000000002</c:v>
                </c:pt>
                <c:pt idx="280">
                  <c:v>2.87</c:v>
                </c:pt>
                <c:pt idx="281">
                  <c:v>22</c:v>
                </c:pt>
              </c:numCache>
            </c:numRef>
          </c:val>
          <c:extLst>
            <c:ext xmlns:c16="http://schemas.microsoft.com/office/drawing/2014/chart" uri="{C3380CC4-5D6E-409C-BE32-E72D297353CC}">
              <c16:uniqueId val="{00000002-9641-4D78-93E0-BB2F3B59F8E9}"/>
            </c:ext>
          </c:extLst>
        </c:ser>
        <c:dLbls>
          <c:showLegendKey val="0"/>
          <c:showVal val="0"/>
          <c:showCatName val="0"/>
          <c:showSerName val="0"/>
          <c:showPercent val="0"/>
          <c:showBubbleSize val="0"/>
        </c:dLbls>
        <c:gapWidth val="182"/>
        <c:axId val="1034165103"/>
        <c:axId val="1034174671"/>
      </c:barChart>
      <c:catAx>
        <c:axId val="103416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Request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74671"/>
        <c:crosses val="autoZero"/>
        <c:auto val="1"/>
        <c:lblAlgn val="ctr"/>
        <c:lblOffset val="100"/>
        <c:noMultiLvlLbl val="0"/>
      </c:catAx>
      <c:valAx>
        <c:axId val="1034174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Time to Close</a:t>
                </a:r>
                <a:r>
                  <a:rPr lang="en-US" b="1" baseline="0"/>
                  <a:t> (Days)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Analysis.xlsx]Agency_Charts!PivotTable54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Request</a:t>
            </a:r>
            <a:r>
              <a:rPr lang="en-US" sz="1800" b="1" baseline="0">
                <a:solidFill>
                  <a:sysClr val="windowText" lastClr="000000"/>
                </a:solidFill>
              </a:rPr>
              <a:t> Count by Agency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Agency_Charts!$B$3:$B$4</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Agency_Charts!$A$5:$A$36</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Agency_Charts!$B$5:$B$36</c:f>
              <c:numCache>
                <c:formatCode>General</c:formatCode>
                <c:ptCount val="31"/>
                <c:pt idx="0">
                  <c:v>361</c:v>
                </c:pt>
                <c:pt idx="1">
                  <c:v>222</c:v>
                </c:pt>
                <c:pt idx="4">
                  <c:v>18290</c:v>
                </c:pt>
                <c:pt idx="6">
                  <c:v>29</c:v>
                </c:pt>
                <c:pt idx="7">
                  <c:v>196777</c:v>
                </c:pt>
                <c:pt idx="8">
                  <c:v>9119</c:v>
                </c:pt>
                <c:pt idx="9">
                  <c:v>45607</c:v>
                </c:pt>
                <c:pt idx="10">
                  <c:v>127147</c:v>
                </c:pt>
                <c:pt idx="11">
                  <c:v>1748</c:v>
                </c:pt>
                <c:pt idx="12">
                  <c:v>42542</c:v>
                </c:pt>
                <c:pt idx="13">
                  <c:v>66473</c:v>
                </c:pt>
                <c:pt idx="14">
                  <c:v>352</c:v>
                </c:pt>
                <c:pt idx="15">
                  <c:v>67</c:v>
                </c:pt>
                <c:pt idx="16">
                  <c:v>298092</c:v>
                </c:pt>
                <c:pt idx="17">
                  <c:v>96804</c:v>
                </c:pt>
                <c:pt idx="18">
                  <c:v>165794</c:v>
                </c:pt>
                <c:pt idx="20">
                  <c:v>1013</c:v>
                </c:pt>
                <c:pt idx="22">
                  <c:v>598748</c:v>
                </c:pt>
                <c:pt idx="23">
                  <c:v>25059</c:v>
                </c:pt>
                <c:pt idx="25">
                  <c:v>463</c:v>
                </c:pt>
                <c:pt idx="26">
                  <c:v>671028</c:v>
                </c:pt>
                <c:pt idx="30">
                  <c:v>25619</c:v>
                </c:pt>
              </c:numCache>
            </c:numRef>
          </c:val>
          <c:extLst>
            <c:ext xmlns:c16="http://schemas.microsoft.com/office/drawing/2014/chart" uri="{C3380CC4-5D6E-409C-BE32-E72D297353CC}">
              <c16:uniqueId val="{00000000-11E3-4FBE-AFA3-210EA0C451A6}"/>
            </c:ext>
          </c:extLst>
        </c:ser>
        <c:ser>
          <c:idx val="1"/>
          <c:order val="1"/>
          <c:tx>
            <c:strRef>
              <c:f>Agency_Charts!$C$3:$C$4</c:f>
              <c:strCache>
                <c:ptCount val="1"/>
                <c:pt idx="0">
                  <c:v>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Agency_Charts!$A$5:$A$36</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Agency_Charts!$C$5:$C$36</c:f>
              <c:numCache>
                <c:formatCode>General</c:formatCode>
                <c:ptCount val="31"/>
                <c:pt idx="0">
                  <c:v>87</c:v>
                </c:pt>
                <c:pt idx="1">
                  <c:v>420</c:v>
                </c:pt>
                <c:pt idx="3">
                  <c:v>7</c:v>
                </c:pt>
                <c:pt idx="4">
                  <c:v>18959</c:v>
                </c:pt>
                <c:pt idx="5">
                  <c:v>264</c:v>
                </c:pt>
                <c:pt idx="6">
                  <c:v>24</c:v>
                </c:pt>
                <c:pt idx="7">
                  <c:v>184084</c:v>
                </c:pt>
                <c:pt idx="8">
                  <c:v>9194</c:v>
                </c:pt>
                <c:pt idx="9">
                  <c:v>23377</c:v>
                </c:pt>
                <c:pt idx="10">
                  <c:v>134482</c:v>
                </c:pt>
                <c:pt idx="11">
                  <c:v>2191</c:v>
                </c:pt>
                <c:pt idx="12">
                  <c:v>51200</c:v>
                </c:pt>
                <c:pt idx="13">
                  <c:v>67627</c:v>
                </c:pt>
                <c:pt idx="14">
                  <c:v>553</c:v>
                </c:pt>
                <c:pt idx="16">
                  <c:v>283938</c:v>
                </c:pt>
                <c:pt idx="17">
                  <c:v>99699</c:v>
                </c:pt>
                <c:pt idx="18">
                  <c:v>255983</c:v>
                </c:pt>
                <c:pt idx="20">
                  <c:v>1063</c:v>
                </c:pt>
                <c:pt idx="22">
                  <c:v>569510</c:v>
                </c:pt>
                <c:pt idx="23">
                  <c:v>18326</c:v>
                </c:pt>
                <c:pt idx="25">
                  <c:v>427</c:v>
                </c:pt>
                <c:pt idx="26">
                  <c:v>744085</c:v>
                </c:pt>
                <c:pt idx="28">
                  <c:v>4</c:v>
                </c:pt>
                <c:pt idx="29">
                  <c:v>52</c:v>
                </c:pt>
                <c:pt idx="30">
                  <c:v>26435</c:v>
                </c:pt>
              </c:numCache>
            </c:numRef>
          </c:val>
          <c:extLst>
            <c:ext xmlns:c16="http://schemas.microsoft.com/office/drawing/2014/chart" uri="{C3380CC4-5D6E-409C-BE32-E72D297353CC}">
              <c16:uniqueId val="{00000001-3E5F-4D7D-B763-AC21ECB444B3}"/>
            </c:ext>
          </c:extLst>
        </c:ser>
        <c:ser>
          <c:idx val="2"/>
          <c:order val="2"/>
          <c:tx>
            <c:strRef>
              <c:f>Agency_Charts!$D$3:$D$4</c:f>
              <c:strCache>
                <c:ptCount val="1"/>
                <c:pt idx="0">
                  <c:v>2018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Agency_Charts!$A$5:$A$36</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Agency_Charts!$D$5:$D$36</c:f>
              <c:numCache>
                <c:formatCode>General</c:formatCode>
                <c:ptCount val="31"/>
                <c:pt idx="1">
                  <c:v>384</c:v>
                </c:pt>
                <c:pt idx="2">
                  <c:v>5</c:v>
                </c:pt>
                <c:pt idx="3">
                  <c:v>9</c:v>
                </c:pt>
                <c:pt idx="4">
                  <c:v>17382</c:v>
                </c:pt>
                <c:pt idx="5">
                  <c:v>1168</c:v>
                </c:pt>
                <c:pt idx="6">
                  <c:v>22</c:v>
                </c:pt>
                <c:pt idx="7">
                  <c:v>204664</c:v>
                </c:pt>
                <c:pt idx="8">
                  <c:v>8507</c:v>
                </c:pt>
                <c:pt idx="9">
                  <c:v>19795</c:v>
                </c:pt>
                <c:pt idx="10">
                  <c:v>137870</c:v>
                </c:pt>
                <c:pt idx="11">
                  <c:v>2642</c:v>
                </c:pt>
                <c:pt idx="12">
                  <c:v>56068</c:v>
                </c:pt>
                <c:pt idx="13">
                  <c:v>67186</c:v>
                </c:pt>
                <c:pt idx="14">
                  <c:v>553</c:v>
                </c:pt>
                <c:pt idx="16">
                  <c:v>294919</c:v>
                </c:pt>
                <c:pt idx="17">
                  <c:v>120280</c:v>
                </c:pt>
                <c:pt idx="18">
                  <c:v>409203</c:v>
                </c:pt>
                <c:pt idx="20">
                  <c:v>1039</c:v>
                </c:pt>
                <c:pt idx="21">
                  <c:v>60</c:v>
                </c:pt>
                <c:pt idx="22">
                  <c:v>609893</c:v>
                </c:pt>
                <c:pt idx="23">
                  <c:v>12362</c:v>
                </c:pt>
                <c:pt idx="24">
                  <c:v>2</c:v>
                </c:pt>
                <c:pt idx="25">
                  <c:v>254</c:v>
                </c:pt>
                <c:pt idx="26">
                  <c:v>752352</c:v>
                </c:pt>
                <c:pt idx="27">
                  <c:v>2</c:v>
                </c:pt>
                <c:pt idx="28">
                  <c:v>14</c:v>
                </c:pt>
                <c:pt idx="29">
                  <c:v>257</c:v>
                </c:pt>
                <c:pt idx="30">
                  <c:v>30759</c:v>
                </c:pt>
              </c:numCache>
            </c:numRef>
          </c:val>
          <c:extLst>
            <c:ext xmlns:c16="http://schemas.microsoft.com/office/drawing/2014/chart" uri="{C3380CC4-5D6E-409C-BE32-E72D297353CC}">
              <c16:uniqueId val="{00000002-3E5F-4D7D-B763-AC21ECB444B3}"/>
            </c:ext>
          </c:extLst>
        </c:ser>
        <c:ser>
          <c:idx val="3"/>
          <c:order val="3"/>
          <c:tx>
            <c:strRef>
              <c:f>Agency_Charts!$E$3:$E$4</c:f>
              <c:strCache>
                <c:ptCount val="1"/>
                <c:pt idx="0">
                  <c:v>2019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Agency_Charts!$A$5:$A$36</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Agency_Charts!$E$5:$E$36</c:f>
              <c:numCache>
                <c:formatCode>General</c:formatCode>
                <c:ptCount val="31"/>
                <c:pt idx="1">
                  <c:v>193</c:v>
                </c:pt>
                <c:pt idx="3">
                  <c:v>4</c:v>
                </c:pt>
                <c:pt idx="4">
                  <c:v>14941</c:v>
                </c:pt>
                <c:pt idx="5">
                  <c:v>441</c:v>
                </c:pt>
                <c:pt idx="6">
                  <c:v>14</c:v>
                </c:pt>
                <c:pt idx="7">
                  <c:v>180537</c:v>
                </c:pt>
                <c:pt idx="8">
                  <c:v>3616</c:v>
                </c:pt>
                <c:pt idx="9">
                  <c:v>21097</c:v>
                </c:pt>
                <c:pt idx="10">
                  <c:v>125700</c:v>
                </c:pt>
                <c:pt idx="11">
                  <c:v>1534</c:v>
                </c:pt>
                <c:pt idx="12">
                  <c:v>21936</c:v>
                </c:pt>
                <c:pt idx="13">
                  <c:v>64521</c:v>
                </c:pt>
                <c:pt idx="14">
                  <c:v>474</c:v>
                </c:pt>
                <c:pt idx="16">
                  <c:v>282413</c:v>
                </c:pt>
                <c:pt idx="17">
                  <c:v>102992</c:v>
                </c:pt>
                <c:pt idx="18">
                  <c:v>283654</c:v>
                </c:pt>
                <c:pt idx="19">
                  <c:v>123</c:v>
                </c:pt>
                <c:pt idx="20">
                  <c:v>3337</c:v>
                </c:pt>
                <c:pt idx="21">
                  <c:v>1</c:v>
                </c:pt>
                <c:pt idx="22">
                  <c:v>466559</c:v>
                </c:pt>
                <c:pt idx="23">
                  <c:v>4555</c:v>
                </c:pt>
                <c:pt idx="24">
                  <c:v>1</c:v>
                </c:pt>
                <c:pt idx="25">
                  <c:v>44</c:v>
                </c:pt>
                <c:pt idx="26">
                  <c:v>841995</c:v>
                </c:pt>
                <c:pt idx="28">
                  <c:v>4</c:v>
                </c:pt>
                <c:pt idx="29">
                  <c:v>152</c:v>
                </c:pt>
                <c:pt idx="30">
                  <c:v>39322</c:v>
                </c:pt>
              </c:numCache>
            </c:numRef>
          </c:val>
          <c:extLst>
            <c:ext xmlns:c16="http://schemas.microsoft.com/office/drawing/2014/chart" uri="{C3380CC4-5D6E-409C-BE32-E72D297353CC}">
              <c16:uniqueId val="{00000003-3E5F-4D7D-B763-AC21ECB444B3}"/>
            </c:ext>
          </c:extLst>
        </c:ser>
        <c:ser>
          <c:idx val="4"/>
          <c:order val="4"/>
          <c:tx>
            <c:strRef>
              <c:f>Agency_Charts!$F$3:$F$4</c:f>
              <c:strCache>
                <c:ptCount val="1"/>
                <c:pt idx="0">
                  <c:v>2020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Agency_Charts!$A$5:$A$36</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Agency_Charts!$F$5:$F$36</c:f>
              <c:numCache>
                <c:formatCode>General</c:formatCode>
                <c:ptCount val="31"/>
                <c:pt idx="4">
                  <c:v>18142</c:v>
                </c:pt>
                <c:pt idx="7">
                  <c:v>36984</c:v>
                </c:pt>
                <c:pt idx="8">
                  <c:v>1536</c:v>
                </c:pt>
                <c:pt idx="9">
                  <c:v>5382</c:v>
                </c:pt>
                <c:pt idx="10">
                  <c:v>24557</c:v>
                </c:pt>
                <c:pt idx="11">
                  <c:v>509</c:v>
                </c:pt>
                <c:pt idx="13">
                  <c:v>15560</c:v>
                </c:pt>
                <c:pt idx="14">
                  <c:v>102</c:v>
                </c:pt>
                <c:pt idx="16">
                  <c:v>69517</c:v>
                </c:pt>
                <c:pt idx="17">
                  <c:v>16159</c:v>
                </c:pt>
                <c:pt idx="18">
                  <c:v>30034</c:v>
                </c:pt>
                <c:pt idx="20">
                  <c:v>2009</c:v>
                </c:pt>
                <c:pt idx="22">
                  <c:v>115522</c:v>
                </c:pt>
                <c:pt idx="26">
                  <c:v>234603</c:v>
                </c:pt>
                <c:pt idx="30">
                  <c:v>8275</c:v>
                </c:pt>
              </c:numCache>
            </c:numRef>
          </c:val>
          <c:extLst>
            <c:ext xmlns:c16="http://schemas.microsoft.com/office/drawing/2014/chart" uri="{C3380CC4-5D6E-409C-BE32-E72D297353CC}">
              <c16:uniqueId val="{00000004-3E5F-4D7D-B763-AC21ECB444B3}"/>
            </c:ext>
          </c:extLst>
        </c:ser>
        <c:dLbls>
          <c:dLblPos val="inEnd"/>
          <c:showLegendKey val="0"/>
          <c:showVal val="1"/>
          <c:showCatName val="0"/>
          <c:showSerName val="0"/>
          <c:showPercent val="0"/>
          <c:showBubbleSize val="0"/>
        </c:dLbls>
        <c:gapWidth val="219"/>
        <c:overlap val="-27"/>
        <c:axId val="725620303"/>
        <c:axId val="725622383"/>
      </c:barChart>
      <c:catAx>
        <c:axId val="72562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Agency</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22383"/>
        <c:crosses val="autoZero"/>
        <c:auto val="1"/>
        <c:lblAlgn val="ctr"/>
        <c:lblOffset val="100"/>
        <c:noMultiLvlLbl val="0"/>
      </c:catAx>
      <c:valAx>
        <c:axId val="725622383"/>
        <c:scaling>
          <c:orientation val="minMax"/>
        </c:scaling>
        <c:delete val="0"/>
        <c:axPos val="l"/>
        <c:majorGridlines>
          <c:spPr>
            <a:ln w="9525" cap="flat" cmpd="sng" algn="ctr">
              <a:solidFill>
                <a:schemeClr val="tx1">
                  <a:alpha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6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Analysis.xlsx]Agency_Charts!PivotTable55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Avg Time to Close by</a:t>
            </a:r>
            <a:r>
              <a:rPr lang="en-US" sz="1800" b="1" baseline="0">
                <a:solidFill>
                  <a:sysClr val="windowText" lastClr="000000"/>
                </a:solidFill>
              </a:rPr>
              <a:t> Agency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84686206736208E-2"/>
          <c:y val="0.12584172114430869"/>
          <c:w val="0.84258255091681267"/>
          <c:h val="0.6724280703957547"/>
        </c:manualLayout>
      </c:layout>
      <c:barChart>
        <c:barDir val="col"/>
        <c:grouping val="clustered"/>
        <c:varyColors val="0"/>
        <c:ser>
          <c:idx val="0"/>
          <c:order val="0"/>
          <c:tx>
            <c:strRef>
              <c:f>Agency_Charts!$B$38:$B$39</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Agency_Charts!$A$40:$A$71</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Agency_Charts!$B$40:$B$71</c:f>
              <c:numCache>
                <c:formatCode>General</c:formatCode>
                <c:ptCount val="31"/>
                <c:pt idx="0">
                  <c:v>0.01</c:v>
                </c:pt>
                <c:pt idx="1">
                  <c:v>15.93</c:v>
                </c:pt>
                <c:pt idx="4">
                  <c:v>9.07</c:v>
                </c:pt>
                <c:pt idx="6">
                  <c:v>15.93</c:v>
                </c:pt>
                <c:pt idx="7">
                  <c:v>8.1999999999999993</c:v>
                </c:pt>
                <c:pt idx="8">
                  <c:v>4.7699999999999996</c:v>
                </c:pt>
                <c:pt idx="9">
                  <c:v>0.59</c:v>
                </c:pt>
                <c:pt idx="10">
                  <c:v>83.63</c:v>
                </c:pt>
                <c:pt idx="11">
                  <c:v>80.09</c:v>
                </c:pt>
                <c:pt idx="12">
                  <c:v>4.67</c:v>
                </c:pt>
                <c:pt idx="13">
                  <c:v>19.59</c:v>
                </c:pt>
                <c:pt idx="14">
                  <c:v>18.45</c:v>
                </c:pt>
                <c:pt idx="15">
                  <c:v>3.57</c:v>
                </c:pt>
                <c:pt idx="16">
                  <c:v>12.59</c:v>
                </c:pt>
                <c:pt idx="17">
                  <c:v>121.73</c:v>
                </c:pt>
                <c:pt idx="18">
                  <c:v>11.35</c:v>
                </c:pt>
                <c:pt idx="20">
                  <c:v>83.91</c:v>
                </c:pt>
                <c:pt idx="22">
                  <c:v>13.12</c:v>
                </c:pt>
                <c:pt idx="23">
                  <c:v>0</c:v>
                </c:pt>
                <c:pt idx="25">
                  <c:v>11.19</c:v>
                </c:pt>
                <c:pt idx="26">
                  <c:v>0</c:v>
                </c:pt>
                <c:pt idx="30">
                  <c:v>44.86</c:v>
                </c:pt>
              </c:numCache>
            </c:numRef>
          </c:val>
          <c:extLst>
            <c:ext xmlns:c16="http://schemas.microsoft.com/office/drawing/2014/chart" uri="{C3380CC4-5D6E-409C-BE32-E72D297353CC}">
              <c16:uniqueId val="{00000000-2E98-4A1F-9305-90BA38D80583}"/>
            </c:ext>
          </c:extLst>
        </c:ser>
        <c:ser>
          <c:idx val="1"/>
          <c:order val="1"/>
          <c:tx>
            <c:strRef>
              <c:f>Agency_Charts!$C$38:$C$39</c:f>
              <c:strCache>
                <c:ptCount val="1"/>
                <c:pt idx="0">
                  <c:v>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Agency_Charts!$A$40:$A$71</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Agency_Charts!$C$40:$C$71</c:f>
              <c:numCache>
                <c:formatCode>General</c:formatCode>
                <c:ptCount val="31"/>
                <c:pt idx="0">
                  <c:v>0</c:v>
                </c:pt>
                <c:pt idx="1">
                  <c:v>10.62</c:v>
                </c:pt>
                <c:pt idx="3">
                  <c:v>10.62</c:v>
                </c:pt>
                <c:pt idx="4">
                  <c:v>10.74</c:v>
                </c:pt>
                <c:pt idx="5">
                  <c:v>10.62</c:v>
                </c:pt>
                <c:pt idx="6">
                  <c:v>10.62</c:v>
                </c:pt>
                <c:pt idx="7">
                  <c:v>8.74</c:v>
                </c:pt>
                <c:pt idx="8">
                  <c:v>7.51</c:v>
                </c:pt>
                <c:pt idx="9">
                  <c:v>0</c:v>
                </c:pt>
                <c:pt idx="10">
                  <c:v>54.94</c:v>
                </c:pt>
                <c:pt idx="11">
                  <c:v>37.03</c:v>
                </c:pt>
                <c:pt idx="12">
                  <c:v>10.14</c:v>
                </c:pt>
                <c:pt idx="13">
                  <c:v>6.54</c:v>
                </c:pt>
                <c:pt idx="14">
                  <c:v>22.13</c:v>
                </c:pt>
                <c:pt idx="16">
                  <c:v>11.03</c:v>
                </c:pt>
                <c:pt idx="17">
                  <c:v>27.05</c:v>
                </c:pt>
                <c:pt idx="18">
                  <c:v>11.36</c:v>
                </c:pt>
                <c:pt idx="20">
                  <c:v>32.83</c:v>
                </c:pt>
                <c:pt idx="22">
                  <c:v>12.8</c:v>
                </c:pt>
                <c:pt idx="23">
                  <c:v>0</c:v>
                </c:pt>
                <c:pt idx="25">
                  <c:v>13.36</c:v>
                </c:pt>
                <c:pt idx="26">
                  <c:v>0.01</c:v>
                </c:pt>
                <c:pt idx="28">
                  <c:v>10.62</c:v>
                </c:pt>
                <c:pt idx="29">
                  <c:v>10.62</c:v>
                </c:pt>
                <c:pt idx="30">
                  <c:v>15.16</c:v>
                </c:pt>
              </c:numCache>
            </c:numRef>
          </c:val>
          <c:extLst>
            <c:ext xmlns:c16="http://schemas.microsoft.com/office/drawing/2014/chart" uri="{C3380CC4-5D6E-409C-BE32-E72D297353CC}">
              <c16:uniqueId val="{00000001-5812-4056-966D-BFE0B7E1198C}"/>
            </c:ext>
          </c:extLst>
        </c:ser>
        <c:ser>
          <c:idx val="2"/>
          <c:order val="2"/>
          <c:tx>
            <c:strRef>
              <c:f>Agency_Charts!$D$38:$D$39</c:f>
              <c:strCache>
                <c:ptCount val="1"/>
                <c:pt idx="0">
                  <c:v>2018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Agency_Charts!$A$40:$A$71</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Agency_Charts!$D$40:$D$71</c:f>
              <c:numCache>
                <c:formatCode>General</c:formatCode>
                <c:ptCount val="31"/>
                <c:pt idx="1">
                  <c:v>11.51</c:v>
                </c:pt>
                <c:pt idx="2">
                  <c:v>11.51</c:v>
                </c:pt>
                <c:pt idx="3">
                  <c:v>11.51</c:v>
                </c:pt>
                <c:pt idx="4">
                  <c:v>8.84</c:v>
                </c:pt>
                <c:pt idx="5">
                  <c:v>11.51</c:v>
                </c:pt>
                <c:pt idx="6">
                  <c:v>11.51</c:v>
                </c:pt>
                <c:pt idx="7">
                  <c:v>8.35</c:v>
                </c:pt>
                <c:pt idx="8">
                  <c:v>5.46</c:v>
                </c:pt>
                <c:pt idx="9">
                  <c:v>2.14</c:v>
                </c:pt>
                <c:pt idx="10">
                  <c:v>38.5</c:v>
                </c:pt>
                <c:pt idx="11">
                  <c:v>70.78</c:v>
                </c:pt>
                <c:pt idx="12">
                  <c:v>7.73</c:v>
                </c:pt>
                <c:pt idx="13">
                  <c:v>24.79</c:v>
                </c:pt>
                <c:pt idx="14">
                  <c:v>18.48</c:v>
                </c:pt>
                <c:pt idx="16">
                  <c:v>10.220000000000001</c:v>
                </c:pt>
                <c:pt idx="17">
                  <c:v>58.75</c:v>
                </c:pt>
                <c:pt idx="18">
                  <c:v>7.9</c:v>
                </c:pt>
                <c:pt idx="20">
                  <c:v>21.96</c:v>
                </c:pt>
                <c:pt idx="21">
                  <c:v>11.51</c:v>
                </c:pt>
                <c:pt idx="22">
                  <c:v>12.08</c:v>
                </c:pt>
                <c:pt idx="23">
                  <c:v>0</c:v>
                </c:pt>
                <c:pt idx="24">
                  <c:v>11.51</c:v>
                </c:pt>
                <c:pt idx="25">
                  <c:v>9.61</c:v>
                </c:pt>
                <c:pt idx="26">
                  <c:v>0.47</c:v>
                </c:pt>
                <c:pt idx="27">
                  <c:v>11.51</c:v>
                </c:pt>
                <c:pt idx="28">
                  <c:v>11.51</c:v>
                </c:pt>
                <c:pt idx="29">
                  <c:v>11.51</c:v>
                </c:pt>
                <c:pt idx="30">
                  <c:v>77.62</c:v>
                </c:pt>
              </c:numCache>
            </c:numRef>
          </c:val>
          <c:extLst>
            <c:ext xmlns:c16="http://schemas.microsoft.com/office/drawing/2014/chart" uri="{C3380CC4-5D6E-409C-BE32-E72D297353CC}">
              <c16:uniqueId val="{00000002-5812-4056-966D-BFE0B7E1198C}"/>
            </c:ext>
          </c:extLst>
        </c:ser>
        <c:ser>
          <c:idx val="3"/>
          <c:order val="3"/>
          <c:tx>
            <c:strRef>
              <c:f>Agency_Charts!$E$38:$E$39</c:f>
              <c:strCache>
                <c:ptCount val="1"/>
                <c:pt idx="0">
                  <c:v>2019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Agency_Charts!$A$40:$A$71</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Agency_Charts!$E$40:$E$71</c:f>
              <c:numCache>
                <c:formatCode>General</c:formatCode>
                <c:ptCount val="31"/>
                <c:pt idx="1">
                  <c:v>9.7899999999999991</c:v>
                </c:pt>
                <c:pt idx="3">
                  <c:v>9.7899999999999991</c:v>
                </c:pt>
                <c:pt idx="4">
                  <c:v>6.02</c:v>
                </c:pt>
                <c:pt idx="5">
                  <c:v>9.7899999999999991</c:v>
                </c:pt>
                <c:pt idx="6">
                  <c:v>9.7899999999999991</c:v>
                </c:pt>
                <c:pt idx="7">
                  <c:v>4.1500000000000004</c:v>
                </c:pt>
                <c:pt idx="8">
                  <c:v>10.23</c:v>
                </c:pt>
                <c:pt idx="9">
                  <c:v>6.51</c:v>
                </c:pt>
                <c:pt idx="10">
                  <c:v>34.64</c:v>
                </c:pt>
                <c:pt idx="11">
                  <c:v>36.200000000000003</c:v>
                </c:pt>
                <c:pt idx="12">
                  <c:v>9.9600000000000009</c:v>
                </c:pt>
                <c:pt idx="13">
                  <c:v>34.39</c:v>
                </c:pt>
                <c:pt idx="14">
                  <c:v>19.78</c:v>
                </c:pt>
                <c:pt idx="16">
                  <c:v>12.39</c:v>
                </c:pt>
                <c:pt idx="17">
                  <c:v>42.25</c:v>
                </c:pt>
                <c:pt idx="18">
                  <c:v>10.43</c:v>
                </c:pt>
                <c:pt idx="19">
                  <c:v>9.7899999999999991</c:v>
                </c:pt>
                <c:pt idx="20">
                  <c:v>2.0299999999999998</c:v>
                </c:pt>
                <c:pt idx="21">
                  <c:v>9.7899999999999991</c:v>
                </c:pt>
                <c:pt idx="22">
                  <c:v>10.26</c:v>
                </c:pt>
                <c:pt idx="23">
                  <c:v>0</c:v>
                </c:pt>
                <c:pt idx="24">
                  <c:v>9.7899999999999991</c:v>
                </c:pt>
                <c:pt idx="25">
                  <c:v>3.39</c:v>
                </c:pt>
                <c:pt idx="26">
                  <c:v>0.44</c:v>
                </c:pt>
                <c:pt idx="28">
                  <c:v>9.7899999999999991</c:v>
                </c:pt>
                <c:pt idx="29">
                  <c:v>9.7899999999999991</c:v>
                </c:pt>
                <c:pt idx="30">
                  <c:v>50.91</c:v>
                </c:pt>
              </c:numCache>
            </c:numRef>
          </c:val>
          <c:extLst>
            <c:ext xmlns:c16="http://schemas.microsoft.com/office/drawing/2014/chart" uri="{C3380CC4-5D6E-409C-BE32-E72D297353CC}">
              <c16:uniqueId val="{00000003-5812-4056-966D-BFE0B7E1198C}"/>
            </c:ext>
          </c:extLst>
        </c:ser>
        <c:ser>
          <c:idx val="4"/>
          <c:order val="4"/>
          <c:tx>
            <c:strRef>
              <c:f>Agency_Charts!$F$38:$F$39</c:f>
              <c:strCache>
                <c:ptCount val="1"/>
                <c:pt idx="0">
                  <c:v>2020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Agency_Charts!$A$40:$A$71</c:f>
              <c:strCache>
                <c:ptCount val="31"/>
                <c:pt idx="0">
                  <c:v>3-1-1 Call Center</c:v>
                </c:pt>
                <c:pt idx="1">
                  <c:v>ACS</c:v>
                </c:pt>
                <c:pt idx="2">
                  <c:v>CEO</c:v>
                </c:pt>
                <c:pt idx="3">
                  <c:v>COIB</c:v>
                </c:pt>
                <c:pt idx="4">
                  <c:v>DCA</c:v>
                </c:pt>
                <c:pt idx="5">
                  <c:v>DCAS</c:v>
                </c:pt>
                <c:pt idx="6">
                  <c:v>DCP</c:v>
                </c:pt>
                <c:pt idx="7">
                  <c:v>DEP</c:v>
                </c:pt>
                <c:pt idx="8">
                  <c:v>DFTA</c:v>
                </c:pt>
                <c:pt idx="9">
                  <c:v>DHS</c:v>
                </c:pt>
                <c:pt idx="10">
                  <c:v>DOB</c:v>
                </c:pt>
                <c:pt idx="11">
                  <c:v>DOE</c:v>
                </c:pt>
                <c:pt idx="12">
                  <c:v>DOF</c:v>
                </c:pt>
                <c:pt idx="13">
                  <c:v>DOHMH</c:v>
                </c:pt>
                <c:pt idx="14">
                  <c:v>DOITT</c:v>
                </c:pt>
                <c:pt idx="15">
                  <c:v>DORIS</c:v>
                </c:pt>
                <c:pt idx="16">
                  <c:v>DOT</c:v>
                </c:pt>
                <c:pt idx="17">
                  <c:v>DPR</c:v>
                </c:pt>
                <c:pt idx="18">
                  <c:v>DSNY</c:v>
                </c:pt>
                <c:pt idx="19">
                  <c:v>DVS</c:v>
                </c:pt>
                <c:pt idx="20">
                  <c:v>EDC</c:v>
                </c:pt>
                <c:pt idx="21">
                  <c:v>FDNY</c:v>
                </c:pt>
                <c:pt idx="22">
                  <c:v>HPD</c:v>
                </c:pt>
                <c:pt idx="23">
                  <c:v>HRA</c:v>
                </c:pt>
                <c:pt idx="24">
                  <c:v>MOC</c:v>
                </c:pt>
                <c:pt idx="25">
                  <c:v>NYCEM</c:v>
                </c:pt>
                <c:pt idx="26">
                  <c:v>NYPD</c:v>
                </c:pt>
                <c:pt idx="27">
                  <c:v>OMB</c:v>
                </c:pt>
                <c:pt idx="28">
                  <c:v>TAT</c:v>
                </c:pt>
                <c:pt idx="29">
                  <c:v>TAX</c:v>
                </c:pt>
                <c:pt idx="30">
                  <c:v>TLC</c:v>
                </c:pt>
              </c:strCache>
            </c:strRef>
          </c:cat>
          <c:val>
            <c:numRef>
              <c:f>Agency_Charts!$F$40:$F$71</c:f>
              <c:numCache>
                <c:formatCode>General</c:formatCode>
                <c:ptCount val="31"/>
                <c:pt idx="4">
                  <c:v>2.17</c:v>
                </c:pt>
                <c:pt idx="7">
                  <c:v>2.52</c:v>
                </c:pt>
                <c:pt idx="8">
                  <c:v>12.21</c:v>
                </c:pt>
                <c:pt idx="9">
                  <c:v>0.15</c:v>
                </c:pt>
                <c:pt idx="10">
                  <c:v>11.72</c:v>
                </c:pt>
                <c:pt idx="11">
                  <c:v>16.02</c:v>
                </c:pt>
                <c:pt idx="13">
                  <c:v>2.06</c:v>
                </c:pt>
                <c:pt idx="14">
                  <c:v>13.12</c:v>
                </c:pt>
                <c:pt idx="16">
                  <c:v>3.54</c:v>
                </c:pt>
                <c:pt idx="17">
                  <c:v>11.39</c:v>
                </c:pt>
                <c:pt idx="18">
                  <c:v>2.2200000000000002</c:v>
                </c:pt>
                <c:pt idx="20">
                  <c:v>0</c:v>
                </c:pt>
                <c:pt idx="22">
                  <c:v>5.12</c:v>
                </c:pt>
                <c:pt idx="26">
                  <c:v>0.32</c:v>
                </c:pt>
                <c:pt idx="30">
                  <c:v>23.13</c:v>
                </c:pt>
              </c:numCache>
            </c:numRef>
          </c:val>
          <c:extLst>
            <c:ext xmlns:c16="http://schemas.microsoft.com/office/drawing/2014/chart" uri="{C3380CC4-5D6E-409C-BE32-E72D297353CC}">
              <c16:uniqueId val="{00000004-5812-4056-966D-BFE0B7E1198C}"/>
            </c:ext>
          </c:extLst>
        </c:ser>
        <c:dLbls>
          <c:dLblPos val="inEnd"/>
          <c:showLegendKey val="0"/>
          <c:showVal val="1"/>
          <c:showCatName val="0"/>
          <c:showSerName val="0"/>
          <c:showPercent val="0"/>
          <c:showBubbleSize val="0"/>
        </c:dLbls>
        <c:gapWidth val="219"/>
        <c:overlap val="-27"/>
        <c:axId val="1036265743"/>
        <c:axId val="1036269487"/>
      </c:barChart>
      <c:catAx>
        <c:axId val="103626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69487"/>
        <c:crosses val="autoZero"/>
        <c:auto val="1"/>
        <c:lblAlgn val="ctr"/>
        <c:lblOffset val="100"/>
        <c:noMultiLvlLbl val="0"/>
      </c:catAx>
      <c:valAx>
        <c:axId val="1036269487"/>
        <c:scaling>
          <c:orientation val="minMax"/>
        </c:scaling>
        <c:delete val="0"/>
        <c:axPos val="l"/>
        <c:majorGridlines>
          <c:spPr>
            <a:ln w="9525" cap="flat" cmpd="sng" algn="ctr">
              <a:solidFill>
                <a:schemeClr val="tx1">
                  <a:alpha val="23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to Close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6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Analysis.xlsx]Agency_Charts!PivotTable56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Highest</a:t>
            </a:r>
            <a:r>
              <a:rPr lang="en-US" sz="1800" b="1" baseline="0">
                <a:solidFill>
                  <a:sysClr val="windowText" lastClr="000000"/>
                </a:solidFill>
              </a:rPr>
              <a:t> Volume Month by Agency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Agency_Charts!$B$73:$B$74</c:f>
              <c:strCache>
                <c:ptCount val="1"/>
                <c:pt idx="0">
                  <c:v>2016</c:v>
                </c:pt>
              </c:strCache>
            </c:strRef>
          </c:tx>
          <c:spPr>
            <a:solidFill>
              <a:schemeClr val="accent1"/>
            </a:solidFill>
            <a:ln>
              <a:noFill/>
            </a:ln>
            <a:effectLst/>
          </c:spPr>
          <c:invertIfNegative val="0"/>
          <c:cat>
            <c:multiLvlStrRef>
              <c:f>Agency_Charts!$A$75:$A$193</c:f>
              <c:multiLvlStrCache>
                <c:ptCount val="87"/>
                <c:lvl>
                  <c:pt idx="0">
                    <c:v>March</c:v>
                  </c:pt>
                  <c:pt idx="1">
                    <c:v>June</c:v>
                  </c:pt>
                  <c:pt idx="2">
                    <c:v>January</c:v>
                  </c:pt>
                  <c:pt idx="3">
                    <c:v>February</c:v>
                  </c:pt>
                  <c:pt idx="4">
                    <c:v>October</c:v>
                  </c:pt>
                  <c:pt idx="5">
                    <c:v>February</c:v>
                  </c:pt>
                  <c:pt idx="6">
                    <c:v>April</c:v>
                  </c:pt>
                  <c:pt idx="7">
                    <c:v>May</c:v>
                  </c:pt>
                  <c:pt idx="8">
                    <c:v>December</c:v>
                  </c:pt>
                  <c:pt idx="9">
                    <c:v>March</c:v>
                  </c:pt>
                  <c:pt idx="10">
                    <c:v>June</c:v>
                  </c:pt>
                  <c:pt idx="11">
                    <c:v>July</c:v>
                  </c:pt>
                  <c:pt idx="12">
                    <c:v>August</c:v>
                  </c:pt>
                  <c:pt idx="13">
                    <c:v>March</c:v>
                  </c:pt>
                  <c:pt idx="14">
                    <c:v>June</c:v>
                  </c:pt>
                  <c:pt idx="15">
                    <c:v>November</c:v>
                  </c:pt>
                  <c:pt idx="16">
                    <c:v>February</c:v>
                  </c:pt>
                  <c:pt idx="17">
                    <c:v>August</c:v>
                  </c:pt>
                  <c:pt idx="18">
                    <c:v>September</c:v>
                  </c:pt>
                  <c:pt idx="19">
                    <c:v>January</c:v>
                  </c:pt>
                  <c:pt idx="20">
                    <c:v>June</c:v>
                  </c:pt>
                  <c:pt idx="21">
                    <c:v>July</c:v>
                  </c:pt>
                  <c:pt idx="22">
                    <c:v>January</c:v>
                  </c:pt>
                  <c:pt idx="23">
                    <c:v>March</c:v>
                  </c:pt>
                  <c:pt idx="24">
                    <c:v>April</c:v>
                  </c:pt>
                  <c:pt idx="25">
                    <c:v>August</c:v>
                  </c:pt>
                  <c:pt idx="26">
                    <c:v>March</c:v>
                  </c:pt>
                  <c:pt idx="27">
                    <c:v>April</c:v>
                  </c:pt>
                  <c:pt idx="28">
                    <c:v>August</c:v>
                  </c:pt>
                  <c:pt idx="29">
                    <c:v>October</c:v>
                  </c:pt>
                  <c:pt idx="30">
                    <c:v>January</c:v>
                  </c:pt>
                  <c:pt idx="31">
                    <c:v>April</c:v>
                  </c:pt>
                  <c:pt idx="32">
                    <c:v>August</c:v>
                  </c:pt>
                  <c:pt idx="33">
                    <c:v>January</c:v>
                  </c:pt>
                  <c:pt idx="34">
                    <c:v>March</c:v>
                  </c:pt>
                  <c:pt idx="35">
                    <c:v>September</c:v>
                  </c:pt>
                  <c:pt idx="36">
                    <c:v>March</c:v>
                  </c:pt>
                  <c:pt idx="37">
                    <c:v>June</c:v>
                  </c:pt>
                  <c:pt idx="38">
                    <c:v>January</c:v>
                  </c:pt>
                  <c:pt idx="39">
                    <c:v>July</c:v>
                  </c:pt>
                  <c:pt idx="40">
                    <c:v>August</c:v>
                  </c:pt>
                  <c:pt idx="41">
                    <c:v>January</c:v>
                  </c:pt>
                  <c:pt idx="42">
                    <c:v>February</c:v>
                  </c:pt>
                  <c:pt idx="43">
                    <c:v>March</c:v>
                  </c:pt>
                  <c:pt idx="44">
                    <c:v>June</c:v>
                  </c:pt>
                  <c:pt idx="45">
                    <c:v>August</c:v>
                  </c:pt>
                  <c:pt idx="46">
                    <c:v>February</c:v>
                  </c:pt>
                  <c:pt idx="47">
                    <c:v>January</c:v>
                  </c:pt>
                  <c:pt idx="48">
                    <c:v>March</c:v>
                  </c:pt>
                  <c:pt idx="49">
                    <c:v>April</c:v>
                  </c:pt>
                  <c:pt idx="50">
                    <c:v>August</c:v>
                  </c:pt>
                  <c:pt idx="51">
                    <c:v>February</c:v>
                  </c:pt>
                  <c:pt idx="52">
                    <c:v>June</c:v>
                  </c:pt>
                  <c:pt idx="53">
                    <c:v>July</c:v>
                  </c:pt>
                  <c:pt idx="54">
                    <c:v>January</c:v>
                  </c:pt>
                  <c:pt idx="55">
                    <c:v>June</c:v>
                  </c:pt>
                  <c:pt idx="56">
                    <c:v>August</c:v>
                  </c:pt>
                  <c:pt idx="57">
                    <c:v>October</c:v>
                  </c:pt>
                  <c:pt idx="58">
                    <c:v>June</c:v>
                  </c:pt>
                  <c:pt idx="59">
                    <c:v>January</c:v>
                  </c:pt>
                  <c:pt idx="60">
                    <c:v>April</c:v>
                  </c:pt>
                  <c:pt idx="61">
                    <c:v>September</c:v>
                  </c:pt>
                  <c:pt idx="62">
                    <c:v>October</c:v>
                  </c:pt>
                  <c:pt idx="63">
                    <c:v>December</c:v>
                  </c:pt>
                  <c:pt idx="64">
                    <c:v>July</c:v>
                  </c:pt>
                  <c:pt idx="65">
                    <c:v>January</c:v>
                  </c:pt>
                  <c:pt idx="66">
                    <c:v>December</c:v>
                  </c:pt>
                  <c:pt idx="67">
                    <c:v>January</c:v>
                  </c:pt>
                  <c:pt idx="68">
                    <c:v>May</c:v>
                  </c:pt>
                  <c:pt idx="69">
                    <c:v>August</c:v>
                  </c:pt>
                  <c:pt idx="70">
                    <c:v>January</c:v>
                  </c:pt>
                  <c:pt idx="71">
                    <c:v>July</c:v>
                  </c:pt>
                  <c:pt idx="72">
                    <c:v>January</c:v>
                  </c:pt>
                  <c:pt idx="73">
                    <c:v>September</c:v>
                  </c:pt>
                  <c:pt idx="74">
                    <c:v>January</c:v>
                  </c:pt>
                  <c:pt idx="75">
                    <c:v>June</c:v>
                  </c:pt>
                  <c:pt idx="76">
                    <c:v>January</c:v>
                  </c:pt>
                  <c:pt idx="77">
                    <c:v>January</c:v>
                  </c:pt>
                  <c:pt idx="78">
                    <c:v>February</c:v>
                  </c:pt>
                  <c:pt idx="79">
                    <c:v>August</c:v>
                  </c:pt>
                  <c:pt idx="80">
                    <c:v>February</c:v>
                  </c:pt>
                  <c:pt idx="81">
                    <c:v>June</c:v>
                  </c:pt>
                  <c:pt idx="82">
                    <c:v>September</c:v>
                  </c:pt>
                  <c:pt idx="83">
                    <c:v>February</c:v>
                  </c:pt>
                  <c:pt idx="84">
                    <c:v>May</c:v>
                  </c:pt>
                  <c:pt idx="85">
                    <c:v>October</c:v>
                  </c:pt>
                  <c:pt idx="86">
                    <c:v>November</c:v>
                  </c:pt>
                </c:lvl>
                <c:lvl>
                  <c:pt idx="0">
                    <c:v>3-1-1 Call Center</c:v>
                  </c:pt>
                  <c:pt idx="2">
                    <c:v>ACS</c:v>
                  </c:pt>
                  <c:pt idx="5">
                    <c:v>CEO</c:v>
                  </c:pt>
                  <c:pt idx="6">
                    <c:v>COIB</c:v>
                  </c:pt>
                  <c:pt idx="9">
                    <c:v>DCA</c:v>
                  </c:pt>
                  <c:pt idx="13">
                    <c:v>DCAS</c:v>
                  </c:pt>
                  <c:pt idx="16">
                    <c:v>DCP</c:v>
                  </c:pt>
                  <c:pt idx="19">
                    <c:v>DEP</c:v>
                  </c:pt>
                  <c:pt idx="22">
                    <c:v>DFTA</c:v>
                  </c:pt>
                  <c:pt idx="26">
                    <c:v>DHS</c:v>
                  </c:pt>
                  <c:pt idx="30">
                    <c:v>DOB</c:v>
                  </c:pt>
                  <c:pt idx="33">
                    <c:v>DOE</c:v>
                  </c:pt>
                  <c:pt idx="36">
                    <c:v>DOF</c:v>
                  </c:pt>
                  <c:pt idx="38">
                    <c:v>DOHMH</c:v>
                  </c:pt>
                  <c:pt idx="41">
                    <c:v>DOITT</c:v>
                  </c:pt>
                  <c:pt idx="46">
                    <c:v>DORIS</c:v>
                  </c:pt>
                  <c:pt idx="47">
                    <c:v>DOT</c:v>
                  </c:pt>
                  <c:pt idx="51">
                    <c:v>DPR</c:v>
                  </c:pt>
                  <c:pt idx="54">
                    <c:v>DSNY</c:v>
                  </c:pt>
                  <c:pt idx="58">
                    <c:v>DVS</c:v>
                  </c:pt>
                  <c:pt idx="59">
                    <c:v>EDC</c:v>
                  </c:pt>
                  <c:pt idx="64">
                    <c:v>FDNY</c:v>
                  </c:pt>
                  <c:pt idx="65">
                    <c:v>HPD</c:v>
                  </c:pt>
                  <c:pt idx="67">
                    <c:v>HRA</c:v>
                  </c:pt>
                  <c:pt idx="70">
                    <c:v>MOC</c:v>
                  </c:pt>
                  <c:pt idx="72">
                    <c:v>NYCEM</c:v>
                  </c:pt>
                  <c:pt idx="74">
                    <c:v>NYPD</c:v>
                  </c:pt>
                  <c:pt idx="76">
                    <c:v>OMB</c:v>
                  </c:pt>
                  <c:pt idx="77">
                    <c:v>TAT</c:v>
                  </c:pt>
                  <c:pt idx="80">
                    <c:v>TAX</c:v>
                  </c:pt>
                  <c:pt idx="83">
                    <c:v>TLC</c:v>
                  </c:pt>
                </c:lvl>
              </c:multiLvlStrCache>
            </c:multiLvlStrRef>
          </c:cat>
          <c:val>
            <c:numRef>
              <c:f>Agency_Charts!$B$75:$B$193</c:f>
              <c:numCache>
                <c:formatCode>General</c:formatCode>
                <c:ptCount val="87"/>
                <c:pt idx="1">
                  <c:v>361</c:v>
                </c:pt>
                <c:pt idx="4">
                  <c:v>222</c:v>
                </c:pt>
                <c:pt idx="12">
                  <c:v>18290</c:v>
                </c:pt>
                <c:pt idx="18">
                  <c:v>29</c:v>
                </c:pt>
                <c:pt idx="21">
                  <c:v>196777</c:v>
                </c:pt>
                <c:pt idx="25">
                  <c:v>9119</c:v>
                </c:pt>
                <c:pt idx="28">
                  <c:v>45607</c:v>
                </c:pt>
                <c:pt idx="32">
                  <c:v>127147</c:v>
                </c:pt>
                <c:pt idx="33">
                  <c:v>1748</c:v>
                </c:pt>
                <c:pt idx="37">
                  <c:v>42542</c:v>
                </c:pt>
                <c:pt idx="40">
                  <c:v>66473</c:v>
                </c:pt>
                <c:pt idx="43">
                  <c:v>352</c:v>
                </c:pt>
                <c:pt idx="46">
                  <c:v>67</c:v>
                </c:pt>
                <c:pt idx="48">
                  <c:v>298092</c:v>
                </c:pt>
                <c:pt idx="53">
                  <c:v>96804</c:v>
                </c:pt>
                <c:pt idx="55">
                  <c:v>165794</c:v>
                </c:pt>
                <c:pt idx="60">
                  <c:v>1013</c:v>
                </c:pt>
                <c:pt idx="65">
                  <c:v>598748</c:v>
                </c:pt>
                <c:pt idx="69">
                  <c:v>25059</c:v>
                </c:pt>
                <c:pt idx="72">
                  <c:v>463</c:v>
                </c:pt>
                <c:pt idx="75">
                  <c:v>671028</c:v>
                </c:pt>
                <c:pt idx="84">
                  <c:v>25619</c:v>
                </c:pt>
              </c:numCache>
            </c:numRef>
          </c:val>
          <c:extLst>
            <c:ext xmlns:c16="http://schemas.microsoft.com/office/drawing/2014/chart" uri="{C3380CC4-5D6E-409C-BE32-E72D297353CC}">
              <c16:uniqueId val="{00000000-B23B-4690-9F6D-9CA4697551A0}"/>
            </c:ext>
          </c:extLst>
        </c:ser>
        <c:ser>
          <c:idx val="1"/>
          <c:order val="1"/>
          <c:tx>
            <c:strRef>
              <c:f>Agency_Charts!$C$73:$C$74</c:f>
              <c:strCache>
                <c:ptCount val="1"/>
                <c:pt idx="0">
                  <c:v>2017</c:v>
                </c:pt>
              </c:strCache>
            </c:strRef>
          </c:tx>
          <c:spPr>
            <a:solidFill>
              <a:schemeClr val="accent2"/>
            </a:solidFill>
            <a:ln>
              <a:noFill/>
            </a:ln>
            <a:effectLst/>
          </c:spPr>
          <c:invertIfNegative val="0"/>
          <c:cat>
            <c:multiLvlStrRef>
              <c:f>Agency_Charts!$A$75:$A$193</c:f>
              <c:multiLvlStrCache>
                <c:ptCount val="87"/>
                <c:lvl>
                  <c:pt idx="0">
                    <c:v>March</c:v>
                  </c:pt>
                  <c:pt idx="1">
                    <c:v>June</c:v>
                  </c:pt>
                  <c:pt idx="2">
                    <c:v>January</c:v>
                  </c:pt>
                  <c:pt idx="3">
                    <c:v>February</c:v>
                  </c:pt>
                  <c:pt idx="4">
                    <c:v>October</c:v>
                  </c:pt>
                  <c:pt idx="5">
                    <c:v>February</c:v>
                  </c:pt>
                  <c:pt idx="6">
                    <c:v>April</c:v>
                  </c:pt>
                  <c:pt idx="7">
                    <c:v>May</c:v>
                  </c:pt>
                  <c:pt idx="8">
                    <c:v>December</c:v>
                  </c:pt>
                  <c:pt idx="9">
                    <c:v>March</c:v>
                  </c:pt>
                  <c:pt idx="10">
                    <c:v>June</c:v>
                  </c:pt>
                  <c:pt idx="11">
                    <c:v>July</c:v>
                  </c:pt>
                  <c:pt idx="12">
                    <c:v>August</c:v>
                  </c:pt>
                  <c:pt idx="13">
                    <c:v>March</c:v>
                  </c:pt>
                  <c:pt idx="14">
                    <c:v>June</c:v>
                  </c:pt>
                  <c:pt idx="15">
                    <c:v>November</c:v>
                  </c:pt>
                  <c:pt idx="16">
                    <c:v>February</c:v>
                  </c:pt>
                  <c:pt idx="17">
                    <c:v>August</c:v>
                  </c:pt>
                  <c:pt idx="18">
                    <c:v>September</c:v>
                  </c:pt>
                  <c:pt idx="19">
                    <c:v>January</c:v>
                  </c:pt>
                  <c:pt idx="20">
                    <c:v>June</c:v>
                  </c:pt>
                  <c:pt idx="21">
                    <c:v>July</c:v>
                  </c:pt>
                  <c:pt idx="22">
                    <c:v>January</c:v>
                  </c:pt>
                  <c:pt idx="23">
                    <c:v>March</c:v>
                  </c:pt>
                  <c:pt idx="24">
                    <c:v>April</c:v>
                  </c:pt>
                  <c:pt idx="25">
                    <c:v>August</c:v>
                  </c:pt>
                  <c:pt idx="26">
                    <c:v>March</c:v>
                  </c:pt>
                  <c:pt idx="27">
                    <c:v>April</c:v>
                  </c:pt>
                  <c:pt idx="28">
                    <c:v>August</c:v>
                  </c:pt>
                  <c:pt idx="29">
                    <c:v>October</c:v>
                  </c:pt>
                  <c:pt idx="30">
                    <c:v>January</c:v>
                  </c:pt>
                  <c:pt idx="31">
                    <c:v>April</c:v>
                  </c:pt>
                  <c:pt idx="32">
                    <c:v>August</c:v>
                  </c:pt>
                  <c:pt idx="33">
                    <c:v>January</c:v>
                  </c:pt>
                  <c:pt idx="34">
                    <c:v>March</c:v>
                  </c:pt>
                  <c:pt idx="35">
                    <c:v>September</c:v>
                  </c:pt>
                  <c:pt idx="36">
                    <c:v>March</c:v>
                  </c:pt>
                  <c:pt idx="37">
                    <c:v>June</c:v>
                  </c:pt>
                  <c:pt idx="38">
                    <c:v>January</c:v>
                  </c:pt>
                  <c:pt idx="39">
                    <c:v>July</c:v>
                  </c:pt>
                  <c:pt idx="40">
                    <c:v>August</c:v>
                  </c:pt>
                  <c:pt idx="41">
                    <c:v>January</c:v>
                  </c:pt>
                  <c:pt idx="42">
                    <c:v>February</c:v>
                  </c:pt>
                  <c:pt idx="43">
                    <c:v>March</c:v>
                  </c:pt>
                  <c:pt idx="44">
                    <c:v>June</c:v>
                  </c:pt>
                  <c:pt idx="45">
                    <c:v>August</c:v>
                  </c:pt>
                  <c:pt idx="46">
                    <c:v>February</c:v>
                  </c:pt>
                  <c:pt idx="47">
                    <c:v>January</c:v>
                  </c:pt>
                  <c:pt idx="48">
                    <c:v>March</c:v>
                  </c:pt>
                  <c:pt idx="49">
                    <c:v>April</c:v>
                  </c:pt>
                  <c:pt idx="50">
                    <c:v>August</c:v>
                  </c:pt>
                  <c:pt idx="51">
                    <c:v>February</c:v>
                  </c:pt>
                  <c:pt idx="52">
                    <c:v>June</c:v>
                  </c:pt>
                  <c:pt idx="53">
                    <c:v>July</c:v>
                  </c:pt>
                  <c:pt idx="54">
                    <c:v>January</c:v>
                  </c:pt>
                  <c:pt idx="55">
                    <c:v>June</c:v>
                  </c:pt>
                  <c:pt idx="56">
                    <c:v>August</c:v>
                  </c:pt>
                  <c:pt idx="57">
                    <c:v>October</c:v>
                  </c:pt>
                  <c:pt idx="58">
                    <c:v>June</c:v>
                  </c:pt>
                  <c:pt idx="59">
                    <c:v>January</c:v>
                  </c:pt>
                  <c:pt idx="60">
                    <c:v>April</c:v>
                  </c:pt>
                  <c:pt idx="61">
                    <c:v>September</c:v>
                  </c:pt>
                  <c:pt idx="62">
                    <c:v>October</c:v>
                  </c:pt>
                  <c:pt idx="63">
                    <c:v>December</c:v>
                  </c:pt>
                  <c:pt idx="64">
                    <c:v>July</c:v>
                  </c:pt>
                  <c:pt idx="65">
                    <c:v>January</c:v>
                  </c:pt>
                  <c:pt idx="66">
                    <c:v>December</c:v>
                  </c:pt>
                  <c:pt idx="67">
                    <c:v>January</c:v>
                  </c:pt>
                  <c:pt idx="68">
                    <c:v>May</c:v>
                  </c:pt>
                  <c:pt idx="69">
                    <c:v>August</c:v>
                  </c:pt>
                  <c:pt idx="70">
                    <c:v>January</c:v>
                  </c:pt>
                  <c:pt idx="71">
                    <c:v>July</c:v>
                  </c:pt>
                  <c:pt idx="72">
                    <c:v>January</c:v>
                  </c:pt>
                  <c:pt idx="73">
                    <c:v>September</c:v>
                  </c:pt>
                  <c:pt idx="74">
                    <c:v>January</c:v>
                  </c:pt>
                  <c:pt idx="75">
                    <c:v>June</c:v>
                  </c:pt>
                  <c:pt idx="76">
                    <c:v>January</c:v>
                  </c:pt>
                  <c:pt idx="77">
                    <c:v>January</c:v>
                  </c:pt>
                  <c:pt idx="78">
                    <c:v>February</c:v>
                  </c:pt>
                  <c:pt idx="79">
                    <c:v>August</c:v>
                  </c:pt>
                  <c:pt idx="80">
                    <c:v>February</c:v>
                  </c:pt>
                  <c:pt idx="81">
                    <c:v>June</c:v>
                  </c:pt>
                  <c:pt idx="82">
                    <c:v>September</c:v>
                  </c:pt>
                  <c:pt idx="83">
                    <c:v>February</c:v>
                  </c:pt>
                  <c:pt idx="84">
                    <c:v>May</c:v>
                  </c:pt>
                  <c:pt idx="85">
                    <c:v>October</c:v>
                  </c:pt>
                  <c:pt idx="86">
                    <c:v>November</c:v>
                  </c:pt>
                </c:lvl>
                <c:lvl>
                  <c:pt idx="0">
                    <c:v>3-1-1 Call Center</c:v>
                  </c:pt>
                  <c:pt idx="2">
                    <c:v>ACS</c:v>
                  </c:pt>
                  <c:pt idx="5">
                    <c:v>CEO</c:v>
                  </c:pt>
                  <c:pt idx="6">
                    <c:v>COIB</c:v>
                  </c:pt>
                  <c:pt idx="9">
                    <c:v>DCA</c:v>
                  </c:pt>
                  <c:pt idx="13">
                    <c:v>DCAS</c:v>
                  </c:pt>
                  <c:pt idx="16">
                    <c:v>DCP</c:v>
                  </c:pt>
                  <c:pt idx="19">
                    <c:v>DEP</c:v>
                  </c:pt>
                  <c:pt idx="22">
                    <c:v>DFTA</c:v>
                  </c:pt>
                  <c:pt idx="26">
                    <c:v>DHS</c:v>
                  </c:pt>
                  <c:pt idx="30">
                    <c:v>DOB</c:v>
                  </c:pt>
                  <c:pt idx="33">
                    <c:v>DOE</c:v>
                  </c:pt>
                  <c:pt idx="36">
                    <c:v>DOF</c:v>
                  </c:pt>
                  <c:pt idx="38">
                    <c:v>DOHMH</c:v>
                  </c:pt>
                  <c:pt idx="41">
                    <c:v>DOITT</c:v>
                  </c:pt>
                  <c:pt idx="46">
                    <c:v>DORIS</c:v>
                  </c:pt>
                  <c:pt idx="47">
                    <c:v>DOT</c:v>
                  </c:pt>
                  <c:pt idx="51">
                    <c:v>DPR</c:v>
                  </c:pt>
                  <c:pt idx="54">
                    <c:v>DSNY</c:v>
                  </c:pt>
                  <c:pt idx="58">
                    <c:v>DVS</c:v>
                  </c:pt>
                  <c:pt idx="59">
                    <c:v>EDC</c:v>
                  </c:pt>
                  <c:pt idx="64">
                    <c:v>FDNY</c:v>
                  </c:pt>
                  <c:pt idx="65">
                    <c:v>HPD</c:v>
                  </c:pt>
                  <c:pt idx="67">
                    <c:v>HRA</c:v>
                  </c:pt>
                  <c:pt idx="70">
                    <c:v>MOC</c:v>
                  </c:pt>
                  <c:pt idx="72">
                    <c:v>NYCEM</c:v>
                  </c:pt>
                  <c:pt idx="74">
                    <c:v>NYPD</c:v>
                  </c:pt>
                  <c:pt idx="76">
                    <c:v>OMB</c:v>
                  </c:pt>
                  <c:pt idx="77">
                    <c:v>TAT</c:v>
                  </c:pt>
                  <c:pt idx="80">
                    <c:v>TAX</c:v>
                  </c:pt>
                  <c:pt idx="83">
                    <c:v>TLC</c:v>
                  </c:pt>
                </c:lvl>
              </c:multiLvlStrCache>
            </c:multiLvlStrRef>
          </c:cat>
          <c:val>
            <c:numRef>
              <c:f>Agency_Charts!$C$75:$C$193</c:f>
              <c:numCache>
                <c:formatCode>General</c:formatCode>
                <c:ptCount val="87"/>
                <c:pt idx="0">
                  <c:v>87</c:v>
                </c:pt>
                <c:pt idx="3">
                  <c:v>420</c:v>
                </c:pt>
                <c:pt idx="8">
                  <c:v>7</c:v>
                </c:pt>
                <c:pt idx="10">
                  <c:v>18959</c:v>
                </c:pt>
                <c:pt idx="15">
                  <c:v>264</c:v>
                </c:pt>
                <c:pt idx="17">
                  <c:v>24</c:v>
                </c:pt>
                <c:pt idx="20">
                  <c:v>184084</c:v>
                </c:pt>
                <c:pt idx="23">
                  <c:v>9194</c:v>
                </c:pt>
                <c:pt idx="27">
                  <c:v>23377</c:v>
                </c:pt>
                <c:pt idx="32">
                  <c:v>134482</c:v>
                </c:pt>
                <c:pt idx="35">
                  <c:v>2191</c:v>
                </c:pt>
                <c:pt idx="37">
                  <c:v>51200</c:v>
                </c:pt>
                <c:pt idx="40">
                  <c:v>67627</c:v>
                </c:pt>
                <c:pt idx="44">
                  <c:v>553</c:v>
                </c:pt>
                <c:pt idx="49">
                  <c:v>283938</c:v>
                </c:pt>
                <c:pt idx="53">
                  <c:v>99699</c:v>
                </c:pt>
                <c:pt idx="57">
                  <c:v>255983</c:v>
                </c:pt>
                <c:pt idx="61">
                  <c:v>1063</c:v>
                </c:pt>
                <c:pt idx="66">
                  <c:v>569510</c:v>
                </c:pt>
                <c:pt idx="67">
                  <c:v>18326</c:v>
                </c:pt>
                <c:pt idx="73">
                  <c:v>427</c:v>
                </c:pt>
                <c:pt idx="75">
                  <c:v>744085</c:v>
                </c:pt>
                <c:pt idx="79">
                  <c:v>4</c:v>
                </c:pt>
                <c:pt idx="82">
                  <c:v>52</c:v>
                </c:pt>
                <c:pt idx="85">
                  <c:v>26435</c:v>
                </c:pt>
              </c:numCache>
            </c:numRef>
          </c:val>
          <c:extLst>
            <c:ext xmlns:c16="http://schemas.microsoft.com/office/drawing/2014/chart" uri="{C3380CC4-5D6E-409C-BE32-E72D297353CC}">
              <c16:uniqueId val="{00000001-B9D3-4A2C-A1E6-CCAA971BBBBF}"/>
            </c:ext>
          </c:extLst>
        </c:ser>
        <c:ser>
          <c:idx val="2"/>
          <c:order val="2"/>
          <c:tx>
            <c:strRef>
              <c:f>Agency_Charts!$D$73:$D$74</c:f>
              <c:strCache>
                <c:ptCount val="1"/>
                <c:pt idx="0">
                  <c:v>2018</c:v>
                </c:pt>
              </c:strCache>
            </c:strRef>
          </c:tx>
          <c:spPr>
            <a:solidFill>
              <a:schemeClr val="accent3"/>
            </a:solidFill>
            <a:ln>
              <a:noFill/>
            </a:ln>
            <a:effectLst/>
          </c:spPr>
          <c:invertIfNegative val="0"/>
          <c:cat>
            <c:multiLvlStrRef>
              <c:f>Agency_Charts!$A$75:$A$193</c:f>
              <c:multiLvlStrCache>
                <c:ptCount val="87"/>
                <c:lvl>
                  <c:pt idx="0">
                    <c:v>March</c:v>
                  </c:pt>
                  <c:pt idx="1">
                    <c:v>June</c:v>
                  </c:pt>
                  <c:pt idx="2">
                    <c:v>January</c:v>
                  </c:pt>
                  <c:pt idx="3">
                    <c:v>February</c:v>
                  </c:pt>
                  <c:pt idx="4">
                    <c:v>October</c:v>
                  </c:pt>
                  <c:pt idx="5">
                    <c:v>February</c:v>
                  </c:pt>
                  <c:pt idx="6">
                    <c:v>April</c:v>
                  </c:pt>
                  <c:pt idx="7">
                    <c:v>May</c:v>
                  </c:pt>
                  <c:pt idx="8">
                    <c:v>December</c:v>
                  </c:pt>
                  <c:pt idx="9">
                    <c:v>March</c:v>
                  </c:pt>
                  <c:pt idx="10">
                    <c:v>June</c:v>
                  </c:pt>
                  <c:pt idx="11">
                    <c:v>July</c:v>
                  </c:pt>
                  <c:pt idx="12">
                    <c:v>August</c:v>
                  </c:pt>
                  <c:pt idx="13">
                    <c:v>March</c:v>
                  </c:pt>
                  <c:pt idx="14">
                    <c:v>June</c:v>
                  </c:pt>
                  <c:pt idx="15">
                    <c:v>November</c:v>
                  </c:pt>
                  <c:pt idx="16">
                    <c:v>February</c:v>
                  </c:pt>
                  <c:pt idx="17">
                    <c:v>August</c:v>
                  </c:pt>
                  <c:pt idx="18">
                    <c:v>September</c:v>
                  </c:pt>
                  <c:pt idx="19">
                    <c:v>January</c:v>
                  </c:pt>
                  <c:pt idx="20">
                    <c:v>June</c:v>
                  </c:pt>
                  <c:pt idx="21">
                    <c:v>July</c:v>
                  </c:pt>
                  <c:pt idx="22">
                    <c:v>January</c:v>
                  </c:pt>
                  <c:pt idx="23">
                    <c:v>March</c:v>
                  </c:pt>
                  <c:pt idx="24">
                    <c:v>April</c:v>
                  </c:pt>
                  <c:pt idx="25">
                    <c:v>August</c:v>
                  </c:pt>
                  <c:pt idx="26">
                    <c:v>March</c:v>
                  </c:pt>
                  <c:pt idx="27">
                    <c:v>April</c:v>
                  </c:pt>
                  <c:pt idx="28">
                    <c:v>August</c:v>
                  </c:pt>
                  <c:pt idx="29">
                    <c:v>October</c:v>
                  </c:pt>
                  <c:pt idx="30">
                    <c:v>January</c:v>
                  </c:pt>
                  <c:pt idx="31">
                    <c:v>April</c:v>
                  </c:pt>
                  <c:pt idx="32">
                    <c:v>August</c:v>
                  </c:pt>
                  <c:pt idx="33">
                    <c:v>January</c:v>
                  </c:pt>
                  <c:pt idx="34">
                    <c:v>March</c:v>
                  </c:pt>
                  <c:pt idx="35">
                    <c:v>September</c:v>
                  </c:pt>
                  <c:pt idx="36">
                    <c:v>March</c:v>
                  </c:pt>
                  <c:pt idx="37">
                    <c:v>June</c:v>
                  </c:pt>
                  <c:pt idx="38">
                    <c:v>January</c:v>
                  </c:pt>
                  <c:pt idx="39">
                    <c:v>July</c:v>
                  </c:pt>
                  <c:pt idx="40">
                    <c:v>August</c:v>
                  </c:pt>
                  <c:pt idx="41">
                    <c:v>January</c:v>
                  </c:pt>
                  <c:pt idx="42">
                    <c:v>February</c:v>
                  </c:pt>
                  <c:pt idx="43">
                    <c:v>March</c:v>
                  </c:pt>
                  <c:pt idx="44">
                    <c:v>June</c:v>
                  </c:pt>
                  <c:pt idx="45">
                    <c:v>August</c:v>
                  </c:pt>
                  <c:pt idx="46">
                    <c:v>February</c:v>
                  </c:pt>
                  <c:pt idx="47">
                    <c:v>January</c:v>
                  </c:pt>
                  <c:pt idx="48">
                    <c:v>March</c:v>
                  </c:pt>
                  <c:pt idx="49">
                    <c:v>April</c:v>
                  </c:pt>
                  <c:pt idx="50">
                    <c:v>August</c:v>
                  </c:pt>
                  <c:pt idx="51">
                    <c:v>February</c:v>
                  </c:pt>
                  <c:pt idx="52">
                    <c:v>June</c:v>
                  </c:pt>
                  <c:pt idx="53">
                    <c:v>July</c:v>
                  </c:pt>
                  <c:pt idx="54">
                    <c:v>January</c:v>
                  </c:pt>
                  <c:pt idx="55">
                    <c:v>June</c:v>
                  </c:pt>
                  <c:pt idx="56">
                    <c:v>August</c:v>
                  </c:pt>
                  <c:pt idx="57">
                    <c:v>October</c:v>
                  </c:pt>
                  <c:pt idx="58">
                    <c:v>June</c:v>
                  </c:pt>
                  <c:pt idx="59">
                    <c:v>January</c:v>
                  </c:pt>
                  <c:pt idx="60">
                    <c:v>April</c:v>
                  </c:pt>
                  <c:pt idx="61">
                    <c:v>September</c:v>
                  </c:pt>
                  <c:pt idx="62">
                    <c:v>October</c:v>
                  </c:pt>
                  <c:pt idx="63">
                    <c:v>December</c:v>
                  </c:pt>
                  <c:pt idx="64">
                    <c:v>July</c:v>
                  </c:pt>
                  <c:pt idx="65">
                    <c:v>January</c:v>
                  </c:pt>
                  <c:pt idx="66">
                    <c:v>December</c:v>
                  </c:pt>
                  <c:pt idx="67">
                    <c:v>January</c:v>
                  </c:pt>
                  <c:pt idx="68">
                    <c:v>May</c:v>
                  </c:pt>
                  <c:pt idx="69">
                    <c:v>August</c:v>
                  </c:pt>
                  <c:pt idx="70">
                    <c:v>January</c:v>
                  </c:pt>
                  <c:pt idx="71">
                    <c:v>July</c:v>
                  </c:pt>
                  <c:pt idx="72">
                    <c:v>January</c:v>
                  </c:pt>
                  <c:pt idx="73">
                    <c:v>September</c:v>
                  </c:pt>
                  <c:pt idx="74">
                    <c:v>January</c:v>
                  </c:pt>
                  <c:pt idx="75">
                    <c:v>June</c:v>
                  </c:pt>
                  <c:pt idx="76">
                    <c:v>January</c:v>
                  </c:pt>
                  <c:pt idx="77">
                    <c:v>January</c:v>
                  </c:pt>
                  <c:pt idx="78">
                    <c:v>February</c:v>
                  </c:pt>
                  <c:pt idx="79">
                    <c:v>August</c:v>
                  </c:pt>
                  <c:pt idx="80">
                    <c:v>February</c:v>
                  </c:pt>
                  <c:pt idx="81">
                    <c:v>June</c:v>
                  </c:pt>
                  <c:pt idx="82">
                    <c:v>September</c:v>
                  </c:pt>
                  <c:pt idx="83">
                    <c:v>February</c:v>
                  </c:pt>
                  <c:pt idx="84">
                    <c:v>May</c:v>
                  </c:pt>
                  <c:pt idx="85">
                    <c:v>October</c:v>
                  </c:pt>
                  <c:pt idx="86">
                    <c:v>November</c:v>
                  </c:pt>
                </c:lvl>
                <c:lvl>
                  <c:pt idx="0">
                    <c:v>3-1-1 Call Center</c:v>
                  </c:pt>
                  <c:pt idx="2">
                    <c:v>ACS</c:v>
                  </c:pt>
                  <c:pt idx="5">
                    <c:v>CEO</c:v>
                  </c:pt>
                  <c:pt idx="6">
                    <c:v>COIB</c:v>
                  </c:pt>
                  <c:pt idx="9">
                    <c:v>DCA</c:v>
                  </c:pt>
                  <c:pt idx="13">
                    <c:v>DCAS</c:v>
                  </c:pt>
                  <c:pt idx="16">
                    <c:v>DCP</c:v>
                  </c:pt>
                  <c:pt idx="19">
                    <c:v>DEP</c:v>
                  </c:pt>
                  <c:pt idx="22">
                    <c:v>DFTA</c:v>
                  </c:pt>
                  <c:pt idx="26">
                    <c:v>DHS</c:v>
                  </c:pt>
                  <c:pt idx="30">
                    <c:v>DOB</c:v>
                  </c:pt>
                  <c:pt idx="33">
                    <c:v>DOE</c:v>
                  </c:pt>
                  <c:pt idx="36">
                    <c:v>DOF</c:v>
                  </c:pt>
                  <c:pt idx="38">
                    <c:v>DOHMH</c:v>
                  </c:pt>
                  <c:pt idx="41">
                    <c:v>DOITT</c:v>
                  </c:pt>
                  <c:pt idx="46">
                    <c:v>DORIS</c:v>
                  </c:pt>
                  <c:pt idx="47">
                    <c:v>DOT</c:v>
                  </c:pt>
                  <c:pt idx="51">
                    <c:v>DPR</c:v>
                  </c:pt>
                  <c:pt idx="54">
                    <c:v>DSNY</c:v>
                  </c:pt>
                  <c:pt idx="58">
                    <c:v>DVS</c:v>
                  </c:pt>
                  <c:pt idx="59">
                    <c:v>EDC</c:v>
                  </c:pt>
                  <c:pt idx="64">
                    <c:v>FDNY</c:v>
                  </c:pt>
                  <c:pt idx="65">
                    <c:v>HPD</c:v>
                  </c:pt>
                  <c:pt idx="67">
                    <c:v>HRA</c:v>
                  </c:pt>
                  <c:pt idx="70">
                    <c:v>MOC</c:v>
                  </c:pt>
                  <c:pt idx="72">
                    <c:v>NYCEM</c:v>
                  </c:pt>
                  <c:pt idx="74">
                    <c:v>NYPD</c:v>
                  </c:pt>
                  <c:pt idx="76">
                    <c:v>OMB</c:v>
                  </c:pt>
                  <c:pt idx="77">
                    <c:v>TAT</c:v>
                  </c:pt>
                  <c:pt idx="80">
                    <c:v>TAX</c:v>
                  </c:pt>
                  <c:pt idx="83">
                    <c:v>TLC</c:v>
                  </c:pt>
                </c:lvl>
              </c:multiLvlStrCache>
            </c:multiLvlStrRef>
          </c:cat>
          <c:val>
            <c:numRef>
              <c:f>Agency_Charts!$D$75:$D$193</c:f>
              <c:numCache>
                <c:formatCode>General</c:formatCode>
                <c:ptCount val="87"/>
                <c:pt idx="3">
                  <c:v>384</c:v>
                </c:pt>
                <c:pt idx="5">
                  <c:v>5</c:v>
                </c:pt>
                <c:pt idx="7">
                  <c:v>9</c:v>
                </c:pt>
                <c:pt idx="11">
                  <c:v>17382</c:v>
                </c:pt>
                <c:pt idx="14">
                  <c:v>1168</c:v>
                </c:pt>
                <c:pt idx="17">
                  <c:v>22</c:v>
                </c:pt>
                <c:pt idx="19">
                  <c:v>204664</c:v>
                </c:pt>
                <c:pt idx="22">
                  <c:v>8507</c:v>
                </c:pt>
                <c:pt idx="28">
                  <c:v>19795</c:v>
                </c:pt>
                <c:pt idx="32">
                  <c:v>137870</c:v>
                </c:pt>
                <c:pt idx="35">
                  <c:v>2642</c:v>
                </c:pt>
                <c:pt idx="36">
                  <c:v>56068</c:v>
                </c:pt>
                <c:pt idx="40">
                  <c:v>67186</c:v>
                </c:pt>
                <c:pt idx="45">
                  <c:v>553</c:v>
                </c:pt>
                <c:pt idx="48">
                  <c:v>294919</c:v>
                </c:pt>
                <c:pt idx="53">
                  <c:v>120280</c:v>
                </c:pt>
                <c:pt idx="56">
                  <c:v>409203</c:v>
                </c:pt>
                <c:pt idx="62">
                  <c:v>1039</c:v>
                </c:pt>
                <c:pt idx="64">
                  <c:v>60</c:v>
                </c:pt>
                <c:pt idx="65">
                  <c:v>609893</c:v>
                </c:pt>
                <c:pt idx="68">
                  <c:v>12362</c:v>
                </c:pt>
                <c:pt idx="71">
                  <c:v>2</c:v>
                </c:pt>
                <c:pt idx="72">
                  <c:v>254</c:v>
                </c:pt>
                <c:pt idx="75">
                  <c:v>752352</c:v>
                </c:pt>
                <c:pt idx="76">
                  <c:v>2</c:v>
                </c:pt>
                <c:pt idx="78">
                  <c:v>14</c:v>
                </c:pt>
                <c:pt idx="80">
                  <c:v>257</c:v>
                </c:pt>
                <c:pt idx="85">
                  <c:v>30759</c:v>
                </c:pt>
              </c:numCache>
            </c:numRef>
          </c:val>
          <c:extLst>
            <c:ext xmlns:c16="http://schemas.microsoft.com/office/drawing/2014/chart" uri="{C3380CC4-5D6E-409C-BE32-E72D297353CC}">
              <c16:uniqueId val="{00000002-B9D3-4A2C-A1E6-CCAA971BBBBF}"/>
            </c:ext>
          </c:extLst>
        </c:ser>
        <c:ser>
          <c:idx val="3"/>
          <c:order val="3"/>
          <c:tx>
            <c:strRef>
              <c:f>Agency_Charts!$E$73:$E$74</c:f>
              <c:strCache>
                <c:ptCount val="1"/>
                <c:pt idx="0">
                  <c:v>2019</c:v>
                </c:pt>
              </c:strCache>
            </c:strRef>
          </c:tx>
          <c:spPr>
            <a:solidFill>
              <a:schemeClr val="accent4"/>
            </a:solidFill>
            <a:ln>
              <a:noFill/>
            </a:ln>
            <a:effectLst/>
          </c:spPr>
          <c:invertIfNegative val="0"/>
          <c:cat>
            <c:multiLvlStrRef>
              <c:f>Agency_Charts!$A$75:$A$193</c:f>
              <c:multiLvlStrCache>
                <c:ptCount val="87"/>
                <c:lvl>
                  <c:pt idx="0">
                    <c:v>March</c:v>
                  </c:pt>
                  <c:pt idx="1">
                    <c:v>June</c:v>
                  </c:pt>
                  <c:pt idx="2">
                    <c:v>January</c:v>
                  </c:pt>
                  <c:pt idx="3">
                    <c:v>February</c:v>
                  </c:pt>
                  <c:pt idx="4">
                    <c:v>October</c:v>
                  </c:pt>
                  <c:pt idx="5">
                    <c:v>February</c:v>
                  </c:pt>
                  <c:pt idx="6">
                    <c:v>April</c:v>
                  </c:pt>
                  <c:pt idx="7">
                    <c:v>May</c:v>
                  </c:pt>
                  <c:pt idx="8">
                    <c:v>December</c:v>
                  </c:pt>
                  <c:pt idx="9">
                    <c:v>March</c:v>
                  </c:pt>
                  <c:pt idx="10">
                    <c:v>June</c:v>
                  </c:pt>
                  <c:pt idx="11">
                    <c:v>July</c:v>
                  </c:pt>
                  <c:pt idx="12">
                    <c:v>August</c:v>
                  </c:pt>
                  <c:pt idx="13">
                    <c:v>March</c:v>
                  </c:pt>
                  <c:pt idx="14">
                    <c:v>June</c:v>
                  </c:pt>
                  <c:pt idx="15">
                    <c:v>November</c:v>
                  </c:pt>
                  <c:pt idx="16">
                    <c:v>February</c:v>
                  </c:pt>
                  <c:pt idx="17">
                    <c:v>August</c:v>
                  </c:pt>
                  <c:pt idx="18">
                    <c:v>September</c:v>
                  </c:pt>
                  <c:pt idx="19">
                    <c:v>January</c:v>
                  </c:pt>
                  <c:pt idx="20">
                    <c:v>June</c:v>
                  </c:pt>
                  <c:pt idx="21">
                    <c:v>July</c:v>
                  </c:pt>
                  <c:pt idx="22">
                    <c:v>January</c:v>
                  </c:pt>
                  <c:pt idx="23">
                    <c:v>March</c:v>
                  </c:pt>
                  <c:pt idx="24">
                    <c:v>April</c:v>
                  </c:pt>
                  <c:pt idx="25">
                    <c:v>August</c:v>
                  </c:pt>
                  <c:pt idx="26">
                    <c:v>March</c:v>
                  </c:pt>
                  <c:pt idx="27">
                    <c:v>April</c:v>
                  </c:pt>
                  <c:pt idx="28">
                    <c:v>August</c:v>
                  </c:pt>
                  <c:pt idx="29">
                    <c:v>October</c:v>
                  </c:pt>
                  <c:pt idx="30">
                    <c:v>January</c:v>
                  </c:pt>
                  <c:pt idx="31">
                    <c:v>April</c:v>
                  </c:pt>
                  <c:pt idx="32">
                    <c:v>August</c:v>
                  </c:pt>
                  <c:pt idx="33">
                    <c:v>January</c:v>
                  </c:pt>
                  <c:pt idx="34">
                    <c:v>March</c:v>
                  </c:pt>
                  <c:pt idx="35">
                    <c:v>September</c:v>
                  </c:pt>
                  <c:pt idx="36">
                    <c:v>March</c:v>
                  </c:pt>
                  <c:pt idx="37">
                    <c:v>June</c:v>
                  </c:pt>
                  <c:pt idx="38">
                    <c:v>January</c:v>
                  </c:pt>
                  <c:pt idx="39">
                    <c:v>July</c:v>
                  </c:pt>
                  <c:pt idx="40">
                    <c:v>August</c:v>
                  </c:pt>
                  <c:pt idx="41">
                    <c:v>January</c:v>
                  </c:pt>
                  <c:pt idx="42">
                    <c:v>February</c:v>
                  </c:pt>
                  <c:pt idx="43">
                    <c:v>March</c:v>
                  </c:pt>
                  <c:pt idx="44">
                    <c:v>June</c:v>
                  </c:pt>
                  <c:pt idx="45">
                    <c:v>August</c:v>
                  </c:pt>
                  <c:pt idx="46">
                    <c:v>February</c:v>
                  </c:pt>
                  <c:pt idx="47">
                    <c:v>January</c:v>
                  </c:pt>
                  <c:pt idx="48">
                    <c:v>March</c:v>
                  </c:pt>
                  <c:pt idx="49">
                    <c:v>April</c:v>
                  </c:pt>
                  <c:pt idx="50">
                    <c:v>August</c:v>
                  </c:pt>
                  <c:pt idx="51">
                    <c:v>February</c:v>
                  </c:pt>
                  <c:pt idx="52">
                    <c:v>June</c:v>
                  </c:pt>
                  <c:pt idx="53">
                    <c:v>July</c:v>
                  </c:pt>
                  <c:pt idx="54">
                    <c:v>January</c:v>
                  </c:pt>
                  <c:pt idx="55">
                    <c:v>June</c:v>
                  </c:pt>
                  <c:pt idx="56">
                    <c:v>August</c:v>
                  </c:pt>
                  <c:pt idx="57">
                    <c:v>October</c:v>
                  </c:pt>
                  <c:pt idx="58">
                    <c:v>June</c:v>
                  </c:pt>
                  <c:pt idx="59">
                    <c:v>January</c:v>
                  </c:pt>
                  <c:pt idx="60">
                    <c:v>April</c:v>
                  </c:pt>
                  <c:pt idx="61">
                    <c:v>September</c:v>
                  </c:pt>
                  <c:pt idx="62">
                    <c:v>October</c:v>
                  </c:pt>
                  <c:pt idx="63">
                    <c:v>December</c:v>
                  </c:pt>
                  <c:pt idx="64">
                    <c:v>July</c:v>
                  </c:pt>
                  <c:pt idx="65">
                    <c:v>January</c:v>
                  </c:pt>
                  <c:pt idx="66">
                    <c:v>December</c:v>
                  </c:pt>
                  <c:pt idx="67">
                    <c:v>January</c:v>
                  </c:pt>
                  <c:pt idx="68">
                    <c:v>May</c:v>
                  </c:pt>
                  <c:pt idx="69">
                    <c:v>August</c:v>
                  </c:pt>
                  <c:pt idx="70">
                    <c:v>January</c:v>
                  </c:pt>
                  <c:pt idx="71">
                    <c:v>July</c:v>
                  </c:pt>
                  <c:pt idx="72">
                    <c:v>January</c:v>
                  </c:pt>
                  <c:pt idx="73">
                    <c:v>September</c:v>
                  </c:pt>
                  <c:pt idx="74">
                    <c:v>January</c:v>
                  </c:pt>
                  <c:pt idx="75">
                    <c:v>June</c:v>
                  </c:pt>
                  <c:pt idx="76">
                    <c:v>January</c:v>
                  </c:pt>
                  <c:pt idx="77">
                    <c:v>January</c:v>
                  </c:pt>
                  <c:pt idx="78">
                    <c:v>February</c:v>
                  </c:pt>
                  <c:pt idx="79">
                    <c:v>August</c:v>
                  </c:pt>
                  <c:pt idx="80">
                    <c:v>February</c:v>
                  </c:pt>
                  <c:pt idx="81">
                    <c:v>June</c:v>
                  </c:pt>
                  <c:pt idx="82">
                    <c:v>September</c:v>
                  </c:pt>
                  <c:pt idx="83">
                    <c:v>February</c:v>
                  </c:pt>
                  <c:pt idx="84">
                    <c:v>May</c:v>
                  </c:pt>
                  <c:pt idx="85">
                    <c:v>October</c:v>
                  </c:pt>
                  <c:pt idx="86">
                    <c:v>November</c:v>
                  </c:pt>
                </c:lvl>
                <c:lvl>
                  <c:pt idx="0">
                    <c:v>3-1-1 Call Center</c:v>
                  </c:pt>
                  <c:pt idx="2">
                    <c:v>ACS</c:v>
                  </c:pt>
                  <c:pt idx="5">
                    <c:v>CEO</c:v>
                  </c:pt>
                  <c:pt idx="6">
                    <c:v>COIB</c:v>
                  </c:pt>
                  <c:pt idx="9">
                    <c:v>DCA</c:v>
                  </c:pt>
                  <c:pt idx="13">
                    <c:v>DCAS</c:v>
                  </c:pt>
                  <c:pt idx="16">
                    <c:v>DCP</c:v>
                  </c:pt>
                  <c:pt idx="19">
                    <c:v>DEP</c:v>
                  </c:pt>
                  <c:pt idx="22">
                    <c:v>DFTA</c:v>
                  </c:pt>
                  <c:pt idx="26">
                    <c:v>DHS</c:v>
                  </c:pt>
                  <c:pt idx="30">
                    <c:v>DOB</c:v>
                  </c:pt>
                  <c:pt idx="33">
                    <c:v>DOE</c:v>
                  </c:pt>
                  <c:pt idx="36">
                    <c:v>DOF</c:v>
                  </c:pt>
                  <c:pt idx="38">
                    <c:v>DOHMH</c:v>
                  </c:pt>
                  <c:pt idx="41">
                    <c:v>DOITT</c:v>
                  </c:pt>
                  <c:pt idx="46">
                    <c:v>DORIS</c:v>
                  </c:pt>
                  <c:pt idx="47">
                    <c:v>DOT</c:v>
                  </c:pt>
                  <c:pt idx="51">
                    <c:v>DPR</c:v>
                  </c:pt>
                  <c:pt idx="54">
                    <c:v>DSNY</c:v>
                  </c:pt>
                  <c:pt idx="58">
                    <c:v>DVS</c:v>
                  </c:pt>
                  <c:pt idx="59">
                    <c:v>EDC</c:v>
                  </c:pt>
                  <c:pt idx="64">
                    <c:v>FDNY</c:v>
                  </c:pt>
                  <c:pt idx="65">
                    <c:v>HPD</c:v>
                  </c:pt>
                  <c:pt idx="67">
                    <c:v>HRA</c:v>
                  </c:pt>
                  <c:pt idx="70">
                    <c:v>MOC</c:v>
                  </c:pt>
                  <c:pt idx="72">
                    <c:v>NYCEM</c:v>
                  </c:pt>
                  <c:pt idx="74">
                    <c:v>NYPD</c:v>
                  </c:pt>
                  <c:pt idx="76">
                    <c:v>OMB</c:v>
                  </c:pt>
                  <c:pt idx="77">
                    <c:v>TAT</c:v>
                  </c:pt>
                  <c:pt idx="80">
                    <c:v>TAX</c:v>
                  </c:pt>
                  <c:pt idx="83">
                    <c:v>TLC</c:v>
                  </c:pt>
                </c:lvl>
              </c:multiLvlStrCache>
            </c:multiLvlStrRef>
          </c:cat>
          <c:val>
            <c:numRef>
              <c:f>Agency_Charts!$E$75:$E$193</c:f>
              <c:numCache>
                <c:formatCode>General</c:formatCode>
                <c:ptCount val="87"/>
                <c:pt idx="2">
                  <c:v>193</c:v>
                </c:pt>
                <c:pt idx="6">
                  <c:v>4</c:v>
                </c:pt>
                <c:pt idx="11">
                  <c:v>14941</c:v>
                </c:pt>
                <c:pt idx="13">
                  <c:v>441</c:v>
                </c:pt>
                <c:pt idx="16">
                  <c:v>14</c:v>
                </c:pt>
                <c:pt idx="21">
                  <c:v>180537</c:v>
                </c:pt>
                <c:pt idx="22">
                  <c:v>3616</c:v>
                </c:pt>
                <c:pt idx="29">
                  <c:v>21097</c:v>
                </c:pt>
                <c:pt idx="31">
                  <c:v>125700</c:v>
                </c:pt>
                <c:pt idx="33">
                  <c:v>1534</c:v>
                </c:pt>
                <c:pt idx="36">
                  <c:v>21936</c:v>
                </c:pt>
                <c:pt idx="39">
                  <c:v>64521</c:v>
                </c:pt>
                <c:pt idx="42">
                  <c:v>474</c:v>
                </c:pt>
                <c:pt idx="50">
                  <c:v>282413</c:v>
                </c:pt>
                <c:pt idx="52">
                  <c:v>102992</c:v>
                </c:pt>
                <c:pt idx="55">
                  <c:v>283654</c:v>
                </c:pt>
                <c:pt idx="58">
                  <c:v>123</c:v>
                </c:pt>
                <c:pt idx="63">
                  <c:v>3337</c:v>
                </c:pt>
                <c:pt idx="64">
                  <c:v>1</c:v>
                </c:pt>
                <c:pt idx="65">
                  <c:v>466559</c:v>
                </c:pt>
                <c:pt idx="67">
                  <c:v>4555</c:v>
                </c:pt>
                <c:pt idx="70">
                  <c:v>1</c:v>
                </c:pt>
                <c:pt idx="72">
                  <c:v>44</c:v>
                </c:pt>
                <c:pt idx="75">
                  <c:v>841995</c:v>
                </c:pt>
                <c:pt idx="77">
                  <c:v>4</c:v>
                </c:pt>
                <c:pt idx="81">
                  <c:v>152</c:v>
                </c:pt>
                <c:pt idx="86">
                  <c:v>39322</c:v>
                </c:pt>
              </c:numCache>
            </c:numRef>
          </c:val>
          <c:extLst>
            <c:ext xmlns:c16="http://schemas.microsoft.com/office/drawing/2014/chart" uri="{C3380CC4-5D6E-409C-BE32-E72D297353CC}">
              <c16:uniqueId val="{00000003-B9D3-4A2C-A1E6-CCAA971BBBBF}"/>
            </c:ext>
          </c:extLst>
        </c:ser>
        <c:ser>
          <c:idx val="4"/>
          <c:order val="4"/>
          <c:tx>
            <c:strRef>
              <c:f>Agency_Charts!$F$73:$F$74</c:f>
              <c:strCache>
                <c:ptCount val="1"/>
                <c:pt idx="0">
                  <c:v>2020</c:v>
                </c:pt>
              </c:strCache>
            </c:strRef>
          </c:tx>
          <c:spPr>
            <a:solidFill>
              <a:schemeClr val="accent5"/>
            </a:solidFill>
            <a:ln>
              <a:noFill/>
            </a:ln>
            <a:effectLst/>
          </c:spPr>
          <c:invertIfNegative val="0"/>
          <c:cat>
            <c:multiLvlStrRef>
              <c:f>Agency_Charts!$A$75:$A$193</c:f>
              <c:multiLvlStrCache>
                <c:ptCount val="87"/>
                <c:lvl>
                  <c:pt idx="0">
                    <c:v>March</c:v>
                  </c:pt>
                  <c:pt idx="1">
                    <c:v>June</c:v>
                  </c:pt>
                  <c:pt idx="2">
                    <c:v>January</c:v>
                  </c:pt>
                  <c:pt idx="3">
                    <c:v>February</c:v>
                  </c:pt>
                  <c:pt idx="4">
                    <c:v>October</c:v>
                  </c:pt>
                  <c:pt idx="5">
                    <c:v>February</c:v>
                  </c:pt>
                  <c:pt idx="6">
                    <c:v>April</c:v>
                  </c:pt>
                  <c:pt idx="7">
                    <c:v>May</c:v>
                  </c:pt>
                  <c:pt idx="8">
                    <c:v>December</c:v>
                  </c:pt>
                  <c:pt idx="9">
                    <c:v>March</c:v>
                  </c:pt>
                  <c:pt idx="10">
                    <c:v>June</c:v>
                  </c:pt>
                  <c:pt idx="11">
                    <c:v>July</c:v>
                  </c:pt>
                  <c:pt idx="12">
                    <c:v>August</c:v>
                  </c:pt>
                  <c:pt idx="13">
                    <c:v>March</c:v>
                  </c:pt>
                  <c:pt idx="14">
                    <c:v>June</c:v>
                  </c:pt>
                  <c:pt idx="15">
                    <c:v>November</c:v>
                  </c:pt>
                  <c:pt idx="16">
                    <c:v>February</c:v>
                  </c:pt>
                  <c:pt idx="17">
                    <c:v>August</c:v>
                  </c:pt>
                  <c:pt idx="18">
                    <c:v>September</c:v>
                  </c:pt>
                  <c:pt idx="19">
                    <c:v>January</c:v>
                  </c:pt>
                  <c:pt idx="20">
                    <c:v>June</c:v>
                  </c:pt>
                  <c:pt idx="21">
                    <c:v>July</c:v>
                  </c:pt>
                  <c:pt idx="22">
                    <c:v>January</c:v>
                  </c:pt>
                  <c:pt idx="23">
                    <c:v>March</c:v>
                  </c:pt>
                  <c:pt idx="24">
                    <c:v>April</c:v>
                  </c:pt>
                  <c:pt idx="25">
                    <c:v>August</c:v>
                  </c:pt>
                  <c:pt idx="26">
                    <c:v>March</c:v>
                  </c:pt>
                  <c:pt idx="27">
                    <c:v>April</c:v>
                  </c:pt>
                  <c:pt idx="28">
                    <c:v>August</c:v>
                  </c:pt>
                  <c:pt idx="29">
                    <c:v>October</c:v>
                  </c:pt>
                  <c:pt idx="30">
                    <c:v>January</c:v>
                  </c:pt>
                  <c:pt idx="31">
                    <c:v>April</c:v>
                  </c:pt>
                  <c:pt idx="32">
                    <c:v>August</c:v>
                  </c:pt>
                  <c:pt idx="33">
                    <c:v>January</c:v>
                  </c:pt>
                  <c:pt idx="34">
                    <c:v>March</c:v>
                  </c:pt>
                  <c:pt idx="35">
                    <c:v>September</c:v>
                  </c:pt>
                  <c:pt idx="36">
                    <c:v>March</c:v>
                  </c:pt>
                  <c:pt idx="37">
                    <c:v>June</c:v>
                  </c:pt>
                  <c:pt idx="38">
                    <c:v>January</c:v>
                  </c:pt>
                  <c:pt idx="39">
                    <c:v>July</c:v>
                  </c:pt>
                  <c:pt idx="40">
                    <c:v>August</c:v>
                  </c:pt>
                  <c:pt idx="41">
                    <c:v>January</c:v>
                  </c:pt>
                  <c:pt idx="42">
                    <c:v>February</c:v>
                  </c:pt>
                  <c:pt idx="43">
                    <c:v>March</c:v>
                  </c:pt>
                  <c:pt idx="44">
                    <c:v>June</c:v>
                  </c:pt>
                  <c:pt idx="45">
                    <c:v>August</c:v>
                  </c:pt>
                  <c:pt idx="46">
                    <c:v>February</c:v>
                  </c:pt>
                  <c:pt idx="47">
                    <c:v>January</c:v>
                  </c:pt>
                  <c:pt idx="48">
                    <c:v>March</c:v>
                  </c:pt>
                  <c:pt idx="49">
                    <c:v>April</c:v>
                  </c:pt>
                  <c:pt idx="50">
                    <c:v>August</c:v>
                  </c:pt>
                  <c:pt idx="51">
                    <c:v>February</c:v>
                  </c:pt>
                  <c:pt idx="52">
                    <c:v>June</c:v>
                  </c:pt>
                  <c:pt idx="53">
                    <c:v>July</c:v>
                  </c:pt>
                  <c:pt idx="54">
                    <c:v>January</c:v>
                  </c:pt>
                  <c:pt idx="55">
                    <c:v>June</c:v>
                  </c:pt>
                  <c:pt idx="56">
                    <c:v>August</c:v>
                  </c:pt>
                  <c:pt idx="57">
                    <c:v>October</c:v>
                  </c:pt>
                  <c:pt idx="58">
                    <c:v>June</c:v>
                  </c:pt>
                  <c:pt idx="59">
                    <c:v>January</c:v>
                  </c:pt>
                  <c:pt idx="60">
                    <c:v>April</c:v>
                  </c:pt>
                  <c:pt idx="61">
                    <c:v>September</c:v>
                  </c:pt>
                  <c:pt idx="62">
                    <c:v>October</c:v>
                  </c:pt>
                  <c:pt idx="63">
                    <c:v>December</c:v>
                  </c:pt>
                  <c:pt idx="64">
                    <c:v>July</c:v>
                  </c:pt>
                  <c:pt idx="65">
                    <c:v>January</c:v>
                  </c:pt>
                  <c:pt idx="66">
                    <c:v>December</c:v>
                  </c:pt>
                  <c:pt idx="67">
                    <c:v>January</c:v>
                  </c:pt>
                  <c:pt idx="68">
                    <c:v>May</c:v>
                  </c:pt>
                  <c:pt idx="69">
                    <c:v>August</c:v>
                  </c:pt>
                  <c:pt idx="70">
                    <c:v>January</c:v>
                  </c:pt>
                  <c:pt idx="71">
                    <c:v>July</c:v>
                  </c:pt>
                  <c:pt idx="72">
                    <c:v>January</c:v>
                  </c:pt>
                  <c:pt idx="73">
                    <c:v>September</c:v>
                  </c:pt>
                  <c:pt idx="74">
                    <c:v>January</c:v>
                  </c:pt>
                  <c:pt idx="75">
                    <c:v>June</c:v>
                  </c:pt>
                  <c:pt idx="76">
                    <c:v>January</c:v>
                  </c:pt>
                  <c:pt idx="77">
                    <c:v>January</c:v>
                  </c:pt>
                  <c:pt idx="78">
                    <c:v>February</c:v>
                  </c:pt>
                  <c:pt idx="79">
                    <c:v>August</c:v>
                  </c:pt>
                  <c:pt idx="80">
                    <c:v>February</c:v>
                  </c:pt>
                  <c:pt idx="81">
                    <c:v>June</c:v>
                  </c:pt>
                  <c:pt idx="82">
                    <c:v>September</c:v>
                  </c:pt>
                  <c:pt idx="83">
                    <c:v>February</c:v>
                  </c:pt>
                  <c:pt idx="84">
                    <c:v>May</c:v>
                  </c:pt>
                  <c:pt idx="85">
                    <c:v>October</c:v>
                  </c:pt>
                  <c:pt idx="86">
                    <c:v>November</c:v>
                  </c:pt>
                </c:lvl>
                <c:lvl>
                  <c:pt idx="0">
                    <c:v>3-1-1 Call Center</c:v>
                  </c:pt>
                  <c:pt idx="2">
                    <c:v>ACS</c:v>
                  </c:pt>
                  <c:pt idx="5">
                    <c:v>CEO</c:v>
                  </c:pt>
                  <c:pt idx="6">
                    <c:v>COIB</c:v>
                  </c:pt>
                  <c:pt idx="9">
                    <c:v>DCA</c:v>
                  </c:pt>
                  <c:pt idx="13">
                    <c:v>DCAS</c:v>
                  </c:pt>
                  <c:pt idx="16">
                    <c:v>DCP</c:v>
                  </c:pt>
                  <c:pt idx="19">
                    <c:v>DEP</c:v>
                  </c:pt>
                  <c:pt idx="22">
                    <c:v>DFTA</c:v>
                  </c:pt>
                  <c:pt idx="26">
                    <c:v>DHS</c:v>
                  </c:pt>
                  <c:pt idx="30">
                    <c:v>DOB</c:v>
                  </c:pt>
                  <c:pt idx="33">
                    <c:v>DOE</c:v>
                  </c:pt>
                  <c:pt idx="36">
                    <c:v>DOF</c:v>
                  </c:pt>
                  <c:pt idx="38">
                    <c:v>DOHMH</c:v>
                  </c:pt>
                  <c:pt idx="41">
                    <c:v>DOITT</c:v>
                  </c:pt>
                  <c:pt idx="46">
                    <c:v>DORIS</c:v>
                  </c:pt>
                  <c:pt idx="47">
                    <c:v>DOT</c:v>
                  </c:pt>
                  <c:pt idx="51">
                    <c:v>DPR</c:v>
                  </c:pt>
                  <c:pt idx="54">
                    <c:v>DSNY</c:v>
                  </c:pt>
                  <c:pt idx="58">
                    <c:v>DVS</c:v>
                  </c:pt>
                  <c:pt idx="59">
                    <c:v>EDC</c:v>
                  </c:pt>
                  <c:pt idx="64">
                    <c:v>FDNY</c:v>
                  </c:pt>
                  <c:pt idx="65">
                    <c:v>HPD</c:v>
                  </c:pt>
                  <c:pt idx="67">
                    <c:v>HRA</c:v>
                  </c:pt>
                  <c:pt idx="70">
                    <c:v>MOC</c:v>
                  </c:pt>
                  <c:pt idx="72">
                    <c:v>NYCEM</c:v>
                  </c:pt>
                  <c:pt idx="74">
                    <c:v>NYPD</c:v>
                  </c:pt>
                  <c:pt idx="76">
                    <c:v>OMB</c:v>
                  </c:pt>
                  <c:pt idx="77">
                    <c:v>TAT</c:v>
                  </c:pt>
                  <c:pt idx="80">
                    <c:v>TAX</c:v>
                  </c:pt>
                  <c:pt idx="83">
                    <c:v>TLC</c:v>
                  </c:pt>
                </c:lvl>
              </c:multiLvlStrCache>
            </c:multiLvlStrRef>
          </c:cat>
          <c:val>
            <c:numRef>
              <c:f>Agency_Charts!$F$75:$F$193</c:f>
              <c:numCache>
                <c:formatCode>General</c:formatCode>
                <c:ptCount val="87"/>
                <c:pt idx="9">
                  <c:v>18142</c:v>
                </c:pt>
                <c:pt idx="19">
                  <c:v>36984</c:v>
                </c:pt>
                <c:pt idx="24">
                  <c:v>1536</c:v>
                </c:pt>
                <c:pt idx="26">
                  <c:v>5382</c:v>
                </c:pt>
                <c:pt idx="30">
                  <c:v>24557</c:v>
                </c:pt>
                <c:pt idx="34">
                  <c:v>509</c:v>
                </c:pt>
                <c:pt idx="38">
                  <c:v>15560</c:v>
                </c:pt>
                <c:pt idx="41">
                  <c:v>102</c:v>
                </c:pt>
                <c:pt idx="47">
                  <c:v>69517</c:v>
                </c:pt>
                <c:pt idx="51">
                  <c:v>16159</c:v>
                </c:pt>
                <c:pt idx="54">
                  <c:v>30034</c:v>
                </c:pt>
                <c:pt idx="59">
                  <c:v>2009</c:v>
                </c:pt>
                <c:pt idx="65">
                  <c:v>115522</c:v>
                </c:pt>
                <c:pt idx="74">
                  <c:v>234603</c:v>
                </c:pt>
                <c:pt idx="83">
                  <c:v>8275</c:v>
                </c:pt>
              </c:numCache>
            </c:numRef>
          </c:val>
          <c:extLst>
            <c:ext xmlns:c16="http://schemas.microsoft.com/office/drawing/2014/chart" uri="{C3380CC4-5D6E-409C-BE32-E72D297353CC}">
              <c16:uniqueId val="{00000004-B9D3-4A2C-A1E6-CCAA971BBBBF}"/>
            </c:ext>
          </c:extLst>
        </c:ser>
        <c:dLbls>
          <c:showLegendKey val="0"/>
          <c:showVal val="0"/>
          <c:showCatName val="0"/>
          <c:showSerName val="0"/>
          <c:showPercent val="0"/>
          <c:showBubbleSize val="0"/>
        </c:dLbls>
        <c:gapWidth val="219"/>
        <c:overlap val="-27"/>
        <c:axId val="995919023"/>
        <c:axId val="995904463"/>
      </c:barChart>
      <c:catAx>
        <c:axId val="99591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04463"/>
        <c:crosses val="autoZero"/>
        <c:auto val="1"/>
        <c:lblAlgn val="ctr"/>
        <c:lblOffset val="100"/>
        <c:noMultiLvlLbl val="0"/>
      </c:catAx>
      <c:valAx>
        <c:axId val="995904463"/>
        <c:scaling>
          <c:orientation val="minMax"/>
        </c:scaling>
        <c:delete val="0"/>
        <c:axPos val="l"/>
        <c:majorGridlines>
          <c:spPr>
            <a:ln w="9525" cap="flat" cmpd="sng" algn="ctr">
              <a:solidFill>
                <a:schemeClr val="tx1">
                  <a:alpha val="5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19023"/>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Analysis.xlsx]Borough_Charts!PivotTable44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Request Count by Borough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Borough_Charts!$B$3:$B$4</c:f>
              <c:strCache>
                <c:ptCount val="1"/>
                <c:pt idx="0">
                  <c:v>2016</c:v>
                </c:pt>
              </c:strCache>
            </c:strRef>
          </c:tx>
          <c:spPr>
            <a:solidFill>
              <a:schemeClr val="accent1"/>
            </a:solidFill>
            <a:ln>
              <a:noFill/>
            </a:ln>
            <a:effectLst/>
          </c:spPr>
          <c:invertIfNegative val="0"/>
          <c:cat>
            <c:strRef>
              <c:f>Borough_Charts!$A$5:$A$11</c:f>
              <c:strCache>
                <c:ptCount val="6"/>
                <c:pt idx="0">
                  <c:v>Bronx</c:v>
                </c:pt>
                <c:pt idx="1">
                  <c:v>Brooklyn</c:v>
                </c:pt>
                <c:pt idx="2">
                  <c:v>Manhattan</c:v>
                </c:pt>
                <c:pt idx="3">
                  <c:v>Queens</c:v>
                </c:pt>
                <c:pt idx="4">
                  <c:v>Staten Island</c:v>
                </c:pt>
                <c:pt idx="5">
                  <c:v>Unspecified</c:v>
                </c:pt>
              </c:strCache>
            </c:strRef>
          </c:cat>
          <c:val>
            <c:numRef>
              <c:f>Borough_Charts!$B$5:$B$11</c:f>
              <c:numCache>
                <c:formatCode>General</c:formatCode>
                <c:ptCount val="6"/>
                <c:pt idx="0">
                  <c:v>443396</c:v>
                </c:pt>
                <c:pt idx="1">
                  <c:v>725580</c:v>
                </c:pt>
                <c:pt idx="2">
                  <c:v>524695</c:v>
                </c:pt>
                <c:pt idx="3">
                  <c:v>538541</c:v>
                </c:pt>
                <c:pt idx="4">
                  <c:v>112194</c:v>
                </c:pt>
                <c:pt idx="5">
                  <c:v>46948</c:v>
                </c:pt>
              </c:numCache>
            </c:numRef>
          </c:val>
          <c:extLst>
            <c:ext xmlns:c16="http://schemas.microsoft.com/office/drawing/2014/chart" uri="{C3380CC4-5D6E-409C-BE32-E72D297353CC}">
              <c16:uniqueId val="{00000000-5879-4CF8-BE8C-E4053A0C519A}"/>
            </c:ext>
          </c:extLst>
        </c:ser>
        <c:ser>
          <c:idx val="1"/>
          <c:order val="1"/>
          <c:tx>
            <c:strRef>
              <c:f>Borough_Charts!$C$3:$C$4</c:f>
              <c:strCache>
                <c:ptCount val="1"/>
                <c:pt idx="0">
                  <c:v>2017</c:v>
                </c:pt>
              </c:strCache>
            </c:strRef>
          </c:tx>
          <c:spPr>
            <a:solidFill>
              <a:schemeClr val="accent2"/>
            </a:solidFill>
            <a:ln>
              <a:noFill/>
            </a:ln>
            <a:effectLst/>
          </c:spPr>
          <c:invertIfNegative val="0"/>
          <c:cat>
            <c:strRef>
              <c:f>Borough_Charts!$A$5:$A$11</c:f>
              <c:strCache>
                <c:ptCount val="6"/>
                <c:pt idx="0">
                  <c:v>Bronx</c:v>
                </c:pt>
                <c:pt idx="1">
                  <c:v>Brooklyn</c:v>
                </c:pt>
                <c:pt idx="2">
                  <c:v>Manhattan</c:v>
                </c:pt>
                <c:pt idx="3">
                  <c:v>Queens</c:v>
                </c:pt>
                <c:pt idx="4">
                  <c:v>Staten Island</c:v>
                </c:pt>
                <c:pt idx="5">
                  <c:v>Unspecified</c:v>
                </c:pt>
              </c:strCache>
            </c:strRef>
          </c:cat>
          <c:val>
            <c:numRef>
              <c:f>Borough_Charts!$C$5:$C$11</c:f>
              <c:numCache>
                <c:formatCode>General</c:formatCode>
                <c:ptCount val="6"/>
                <c:pt idx="0">
                  <c:v>454851</c:v>
                </c:pt>
                <c:pt idx="1">
                  <c:v>778470</c:v>
                </c:pt>
                <c:pt idx="2">
                  <c:v>489634</c:v>
                </c:pt>
                <c:pt idx="3">
                  <c:v>599294</c:v>
                </c:pt>
                <c:pt idx="4">
                  <c:v>131321</c:v>
                </c:pt>
                <c:pt idx="5">
                  <c:v>38421</c:v>
                </c:pt>
              </c:numCache>
            </c:numRef>
          </c:val>
          <c:extLst>
            <c:ext xmlns:c16="http://schemas.microsoft.com/office/drawing/2014/chart" uri="{C3380CC4-5D6E-409C-BE32-E72D297353CC}">
              <c16:uniqueId val="{00000001-5879-4CF8-BE8C-E4053A0C519A}"/>
            </c:ext>
          </c:extLst>
        </c:ser>
        <c:ser>
          <c:idx val="2"/>
          <c:order val="2"/>
          <c:tx>
            <c:strRef>
              <c:f>Borough_Charts!$D$3:$D$4</c:f>
              <c:strCache>
                <c:ptCount val="1"/>
                <c:pt idx="0">
                  <c:v>2018</c:v>
                </c:pt>
              </c:strCache>
            </c:strRef>
          </c:tx>
          <c:spPr>
            <a:solidFill>
              <a:schemeClr val="accent3"/>
            </a:solidFill>
            <a:ln>
              <a:noFill/>
            </a:ln>
            <a:effectLst/>
          </c:spPr>
          <c:invertIfNegative val="0"/>
          <c:cat>
            <c:strRef>
              <c:f>Borough_Charts!$A$5:$A$11</c:f>
              <c:strCache>
                <c:ptCount val="6"/>
                <c:pt idx="0">
                  <c:v>Bronx</c:v>
                </c:pt>
                <c:pt idx="1">
                  <c:v>Brooklyn</c:v>
                </c:pt>
                <c:pt idx="2">
                  <c:v>Manhattan</c:v>
                </c:pt>
                <c:pt idx="3">
                  <c:v>Queens</c:v>
                </c:pt>
                <c:pt idx="4">
                  <c:v>Staten Island</c:v>
                </c:pt>
                <c:pt idx="5">
                  <c:v>Unspecified</c:v>
                </c:pt>
              </c:strCache>
            </c:strRef>
          </c:cat>
          <c:val>
            <c:numRef>
              <c:f>Borough_Charts!$D$5:$D$11</c:f>
              <c:numCache>
                <c:formatCode>General</c:formatCode>
                <c:ptCount val="6"/>
                <c:pt idx="0">
                  <c:v>486731</c:v>
                </c:pt>
                <c:pt idx="1">
                  <c:v>870352</c:v>
                </c:pt>
                <c:pt idx="2">
                  <c:v>518037</c:v>
                </c:pt>
                <c:pt idx="3">
                  <c:v>677051</c:v>
                </c:pt>
                <c:pt idx="4">
                  <c:v>154642</c:v>
                </c:pt>
                <c:pt idx="5">
                  <c:v>40838</c:v>
                </c:pt>
              </c:numCache>
            </c:numRef>
          </c:val>
          <c:extLst>
            <c:ext xmlns:c16="http://schemas.microsoft.com/office/drawing/2014/chart" uri="{C3380CC4-5D6E-409C-BE32-E72D297353CC}">
              <c16:uniqueId val="{00000002-5879-4CF8-BE8C-E4053A0C519A}"/>
            </c:ext>
          </c:extLst>
        </c:ser>
        <c:ser>
          <c:idx val="3"/>
          <c:order val="3"/>
          <c:tx>
            <c:strRef>
              <c:f>Borough_Charts!$E$3:$E$4</c:f>
              <c:strCache>
                <c:ptCount val="1"/>
                <c:pt idx="0">
                  <c:v>2019</c:v>
                </c:pt>
              </c:strCache>
            </c:strRef>
          </c:tx>
          <c:spPr>
            <a:solidFill>
              <a:schemeClr val="accent4"/>
            </a:solidFill>
            <a:ln>
              <a:noFill/>
            </a:ln>
            <a:effectLst/>
          </c:spPr>
          <c:invertIfNegative val="0"/>
          <c:cat>
            <c:strRef>
              <c:f>Borough_Charts!$A$5:$A$11</c:f>
              <c:strCache>
                <c:ptCount val="6"/>
                <c:pt idx="0">
                  <c:v>Bronx</c:v>
                </c:pt>
                <c:pt idx="1">
                  <c:v>Brooklyn</c:v>
                </c:pt>
                <c:pt idx="2">
                  <c:v>Manhattan</c:v>
                </c:pt>
                <c:pt idx="3">
                  <c:v>Queens</c:v>
                </c:pt>
                <c:pt idx="4">
                  <c:v>Staten Island</c:v>
                </c:pt>
                <c:pt idx="5">
                  <c:v>Unspecified</c:v>
                </c:pt>
              </c:strCache>
            </c:strRef>
          </c:cat>
          <c:val>
            <c:numRef>
              <c:f>Borough_Charts!$E$5:$E$11</c:f>
              <c:numCache>
                <c:formatCode>General</c:formatCode>
                <c:ptCount val="6"/>
                <c:pt idx="0">
                  <c:v>441290</c:v>
                </c:pt>
                <c:pt idx="1">
                  <c:v>773505</c:v>
                </c:pt>
                <c:pt idx="2">
                  <c:v>487312</c:v>
                </c:pt>
                <c:pt idx="3">
                  <c:v>606303</c:v>
                </c:pt>
                <c:pt idx="4">
                  <c:v>129354</c:v>
                </c:pt>
                <c:pt idx="5">
                  <c:v>22396</c:v>
                </c:pt>
              </c:numCache>
            </c:numRef>
          </c:val>
          <c:extLst>
            <c:ext xmlns:c16="http://schemas.microsoft.com/office/drawing/2014/chart" uri="{C3380CC4-5D6E-409C-BE32-E72D297353CC}">
              <c16:uniqueId val="{00000003-5879-4CF8-BE8C-E4053A0C519A}"/>
            </c:ext>
          </c:extLst>
        </c:ser>
        <c:dLbls>
          <c:showLegendKey val="0"/>
          <c:showVal val="0"/>
          <c:showCatName val="0"/>
          <c:showSerName val="0"/>
          <c:showPercent val="0"/>
          <c:showBubbleSize val="0"/>
        </c:dLbls>
        <c:gapWidth val="219"/>
        <c:overlap val="-27"/>
        <c:axId val="876289871"/>
        <c:axId val="876291535"/>
      </c:barChart>
      <c:catAx>
        <c:axId val="87628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Borough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91535"/>
        <c:crosses val="autoZero"/>
        <c:auto val="1"/>
        <c:lblAlgn val="ctr"/>
        <c:lblOffset val="100"/>
        <c:noMultiLvlLbl val="0"/>
      </c:catAx>
      <c:valAx>
        <c:axId val="876291535"/>
        <c:scaling>
          <c:orientation val="minMax"/>
        </c:scaling>
        <c:delete val="0"/>
        <c:axPos val="l"/>
        <c:majorGridlines>
          <c:spPr>
            <a:ln w="9525" cap="flat" cmpd="sng" algn="ctr">
              <a:solidFill>
                <a:schemeClr val="tx1">
                  <a:alpha val="24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8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Analysis.xlsx]Borough_Charts!PivotTable45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a:t>
            </a:r>
            <a:r>
              <a:rPr lang="en-US" b="1" baseline="0">
                <a:solidFill>
                  <a:sysClr val="windowText" lastClr="000000"/>
                </a:solidFill>
              </a:rPr>
              <a:t> Time to Close by Borough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Borough_Charts!$B$27:$B$28</c:f>
              <c:strCache>
                <c:ptCount val="1"/>
                <c:pt idx="0">
                  <c:v>2016</c:v>
                </c:pt>
              </c:strCache>
            </c:strRef>
          </c:tx>
          <c:spPr>
            <a:solidFill>
              <a:schemeClr val="accent1"/>
            </a:solidFill>
            <a:ln>
              <a:noFill/>
            </a:ln>
            <a:effectLst/>
          </c:spPr>
          <c:invertIfNegative val="0"/>
          <c:cat>
            <c:strRef>
              <c:f>Borough_Charts!$A$29:$A$34</c:f>
              <c:strCache>
                <c:ptCount val="5"/>
                <c:pt idx="0">
                  <c:v>Bronx</c:v>
                </c:pt>
                <c:pt idx="1">
                  <c:v>Brooklyn</c:v>
                </c:pt>
                <c:pt idx="2">
                  <c:v>Manhattan</c:v>
                </c:pt>
                <c:pt idx="3">
                  <c:v>Queens</c:v>
                </c:pt>
                <c:pt idx="4">
                  <c:v>Staten Island</c:v>
                </c:pt>
              </c:strCache>
            </c:strRef>
          </c:cat>
          <c:val>
            <c:numRef>
              <c:f>Borough_Charts!$B$29:$B$34</c:f>
              <c:numCache>
                <c:formatCode>General</c:formatCode>
                <c:ptCount val="5"/>
                <c:pt idx="0">
                  <c:v>11.58</c:v>
                </c:pt>
                <c:pt idx="1">
                  <c:v>17.18</c:v>
                </c:pt>
                <c:pt idx="2">
                  <c:v>13.83</c:v>
                </c:pt>
                <c:pt idx="3">
                  <c:v>22.15</c:v>
                </c:pt>
                <c:pt idx="4">
                  <c:v>13.16</c:v>
                </c:pt>
              </c:numCache>
            </c:numRef>
          </c:val>
          <c:extLst>
            <c:ext xmlns:c16="http://schemas.microsoft.com/office/drawing/2014/chart" uri="{C3380CC4-5D6E-409C-BE32-E72D297353CC}">
              <c16:uniqueId val="{00000000-7E61-433D-8CCB-B654265E9D17}"/>
            </c:ext>
          </c:extLst>
        </c:ser>
        <c:ser>
          <c:idx val="1"/>
          <c:order val="1"/>
          <c:tx>
            <c:strRef>
              <c:f>Borough_Charts!$C$27:$C$28</c:f>
              <c:strCache>
                <c:ptCount val="1"/>
                <c:pt idx="0">
                  <c:v>2017</c:v>
                </c:pt>
              </c:strCache>
            </c:strRef>
          </c:tx>
          <c:spPr>
            <a:solidFill>
              <a:schemeClr val="accent2"/>
            </a:solidFill>
            <a:ln>
              <a:noFill/>
            </a:ln>
            <a:effectLst/>
          </c:spPr>
          <c:invertIfNegative val="0"/>
          <c:cat>
            <c:strRef>
              <c:f>Borough_Charts!$A$29:$A$34</c:f>
              <c:strCache>
                <c:ptCount val="5"/>
                <c:pt idx="0">
                  <c:v>Bronx</c:v>
                </c:pt>
                <c:pt idx="1">
                  <c:v>Brooklyn</c:v>
                </c:pt>
                <c:pt idx="2">
                  <c:v>Manhattan</c:v>
                </c:pt>
                <c:pt idx="3">
                  <c:v>Queens</c:v>
                </c:pt>
                <c:pt idx="4">
                  <c:v>Staten Island</c:v>
                </c:pt>
              </c:strCache>
            </c:strRef>
          </c:cat>
          <c:val>
            <c:numRef>
              <c:f>Borough_Charts!$C$29:$C$34</c:f>
              <c:numCache>
                <c:formatCode>General</c:formatCode>
                <c:ptCount val="5"/>
                <c:pt idx="0">
                  <c:v>10.69</c:v>
                </c:pt>
                <c:pt idx="1">
                  <c:v>10.78</c:v>
                </c:pt>
                <c:pt idx="2">
                  <c:v>9.77</c:v>
                </c:pt>
                <c:pt idx="3">
                  <c:v>12.75</c:v>
                </c:pt>
                <c:pt idx="4">
                  <c:v>6.25</c:v>
                </c:pt>
              </c:numCache>
            </c:numRef>
          </c:val>
          <c:extLst>
            <c:ext xmlns:c16="http://schemas.microsoft.com/office/drawing/2014/chart" uri="{C3380CC4-5D6E-409C-BE32-E72D297353CC}">
              <c16:uniqueId val="{00000002-8D3C-45D7-8A9E-404904543502}"/>
            </c:ext>
          </c:extLst>
        </c:ser>
        <c:ser>
          <c:idx val="2"/>
          <c:order val="2"/>
          <c:tx>
            <c:strRef>
              <c:f>Borough_Charts!$D$27:$D$28</c:f>
              <c:strCache>
                <c:ptCount val="1"/>
                <c:pt idx="0">
                  <c:v>2018</c:v>
                </c:pt>
              </c:strCache>
            </c:strRef>
          </c:tx>
          <c:spPr>
            <a:solidFill>
              <a:schemeClr val="accent3"/>
            </a:solidFill>
            <a:ln>
              <a:noFill/>
            </a:ln>
            <a:effectLst/>
          </c:spPr>
          <c:invertIfNegative val="0"/>
          <c:cat>
            <c:strRef>
              <c:f>Borough_Charts!$A$29:$A$34</c:f>
              <c:strCache>
                <c:ptCount val="5"/>
                <c:pt idx="0">
                  <c:v>Bronx</c:v>
                </c:pt>
                <c:pt idx="1">
                  <c:v>Brooklyn</c:v>
                </c:pt>
                <c:pt idx="2">
                  <c:v>Manhattan</c:v>
                </c:pt>
                <c:pt idx="3">
                  <c:v>Queens</c:v>
                </c:pt>
                <c:pt idx="4">
                  <c:v>Staten Island</c:v>
                </c:pt>
              </c:strCache>
            </c:strRef>
          </c:cat>
          <c:val>
            <c:numRef>
              <c:f>Borough_Charts!$D$29:$D$34</c:f>
              <c:numCache>
                <c:formatCode>General</c:formatCode>
                <c:ptCount val="5"/>
                <c:pt idx="0">
                  <c:v>10.74</c:v>
                </c:pt>
                <c:pt idx="1">
                  <c:v>11.44</c:v>
                </c:pt>
                <c:pt idx="2">
                  <c:v>11.64</c:v>
                </c:pt>
                <c:pt idx="3">
                  <c:v>12.07</c:v>
                </c:pt>
                <c:pt idx="4">
                  <c:v>11.21</c:v>
                </c:pt>
              </c:numCache>
            </c:numRef>
          </c:val>
          <c:extLst>
            <c:ext xmlns:c16="http://schemas.microsoft.com/office/drawing/2014/chart" uri="{C3380CC4-5D6E-409C-BE32-E72D297353CC}">
              <c16:uniqueId val="{00000003-8D3C-45D7-8A9E-404904543502}"/>
            </c:ext>
          </c:extLst>
        </c:ser>
        <c:ser>
          <c:idx val="3"/>
          <c:order val="3"/>
          <c:tx>
            <c:strRef>
              <c:f>Borough_Charts!$E$27:$E$28</c:f>
              <c:strCache>
                <c:ptCount val="1"/>
                <c:pt idx="0">
                  <c:v>2019</c:v>
                </c:pt>
              </c:strCache>
            </c:strRef>
          </c:tx>
          <c:spPr>
            <a:solidFill>
              <a:schemeClr val="accent4"/>
            </a:solidFill>
            <a:ln>
              <a:noFill/>
            </a:ln>
            <a:effectLst/>
          </c:spPr>
          <c:invertIfNegative val="0"/>
          <c:cat>
            <c:strRef>
              <c:f>Borough_Charts!$A$29:$A$34</c:f>
              <c:strCache>
                <c:ptCount val="5"/>
                <c:pt idx="0">
                  <c:v>Bronx</c:v>
                </c:pt>
                <c:pt idx="1">
                  <c:v>Brooklyn</c:v>
                </c:pt>
                <c:pt idx="2">
                  <c:v>Manhattan</c:v>
                </c:pt>
                <c:pt idx="3">
                  <c:v>Queens</c:v>
                </c:pt>
                <c:pt idx="4">
                  <c:v>Staten Island</c:v>
                </c:pt>
              </c:strCache>
            </c:strRef>
          </c:cat>
          <c:val>
            <c:numRef>
              <c:f>Borough_Charts!$E$29:$E$34</c:f>
              <c:numCache>
                <c:formatCode>General</c:formatCode>
                <c:ptCount val="5"/>
                <c:pt idx="0">
                  <c:v>8.7200000000000006</c:v>
                </c:pt>
                <c:pt idx="1">
                  <c:v>10.64</c:v>
                </c:pt>
                <c:pt idx="2">
                  <c:v>10.24</c:v>
                </c:pt>
                <c:pt idx="3">
                  <c:v>9.32</c:v>
                </c:pt>
                <c:pt idx="4">
                  <c:v>8.42</c:v>
                </c:pt>
              </c:numCache>
            </c:numRef>
          </c:val>
          <c:extLst>
            <c:ext xmlns:c16="http://schemas.microsoft.com/office/drawing/2014/chart" uri="{C3380CC4-5D6E-409C-BE32-E72D297353CC}">
              <c16:uniqueId val="{00000004-8D3C-45D7-8A9E-404904543502}"/>
            </c:ext>
          </c:extLst>
        </c:ser>
        <c:ser>
          <c:idx val="4"/>
          <c:order val="4"/>
          <c:tx>
            <c:strRef>
              <c:f>Borough_Charts!$F$27:$F$28</c:f>
              <c:strCache>
                <c:ptCount val="1"/>
                <c:pt idx="0">
                  <c:v>2020</c:v>
                </c:pt>
              </c:strCache>
            </c:strRef>
          </c:tx>
          <c:spPr>
            <a:solidFill>
              <a:schemeClr val="accent5"/>
            </a:solidFill>
            <a:ln>
              <a:noFill/>
            </a:ln>
            <a:effectLst/>
          </c:spPr>
          <c:invertIfNegative val="0"/>
          <c:cat>
            <c:strRef>
              <c:f>Borough_Charts!$A$29:$A$34</c:f>
              <c:strCache>
                <c:ptCount val="5"/>
                <c:pt idx="0">
                  <c:v>Bronx</c:v>
                </c:pt>
                <c:pt idx="1">
                  <c:v>Brooklyn</c:v>
                </c:pt>
                <c:pt idx="2">
                  <c:v>Manhattan</c:v>
                </c:pt>
                <c:pt idx="3">
                  <c:v>Queens</c:v>
                </c:pt>
                <c:pt idx="4">
                  <c:v>Staten Island</c:v>
                </c:pt>
              </c:strCache>
            </c:strRef>
          </c:cat>
          <c:val>
            <c:numRef>
              <c:f>Borough_Charts!$F$29:$F$34</c:f>
              <c:numCache>
                <c:formatCode>General</c:formatCode>
                <c:ptCount val="5"/>
                <c:pt idx="0">
                  <c:v>2.98</c:v>
                </c:pt>
                <c:pt idx="1">
                  <c:v>2.92</c:v>
                </c:pt>
                <c:pt idx="2">
                  <c:v>2.81</c:v>
                </c:pt>
                <c:pt idx="3">
                  <c:v>2.7</c:v>
                </c:pt>
                <c:pt idx="4">
                  <c:v>2.74</c:v>
                </c:pt>
              </c:numCache>
            </c:numRef>
          </c:val>
          <c:extLst>
            <c:ext xmlns:c16="http://schemas.microsoft.com/office/drawing/2014/chart" uri="{C3380CC4-5D6E-409C-BE32-E72D297353CC}">
              <c16:uniqueId val="{00000005-8D3C-45D7-8A9E-404904543502}"/>
            </c:ext>
          </c:extLst>
        </c:ser>
        <c:dLbls>
          <c:showLegendKey val="0"/>
          <c:showVal val="0"/>
          <c:showCatName val="0"/>
          <c:showSerName val="0"/>
          <c:showPercent val="0"/>
          <c:showBubbleSize val="0"/>
        </c:dLbls>
        <c:gapWidth val="219"/>
        <c:overlap val="-27"/>
        <c:axId val="716755087"/>
        <c:axId val="716756335"/>
      </c:barChart>
      <c:catAx>
        <c:axId val="71675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Borough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56335"/>
        <c:crosses val="autoZero"/>
        <c:auto val="1"/>
        <c:lblAlgn val="ctr"/>
        <c:lblOffset val="100"/>
        <c:noMultiLvlLbl val="0"/>
      </c:catAx>
      <c:valAx>
        <c:axId val="716756335"/>
        <c:scaling>
          <c:orientation val="minMax"/>
        </c:scaling>
        <c:delete val="0"/>
        <c:axPos val="l"/>
        <c:majorGridlines>
          <c:spPr>
            <a:ln w="9525" cap="flat" cmpd="sng" algn="ctr">
              <a:solidFill>
                <a:schemeClr val="tx1">
                  <a:alpha val="3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to Close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5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Analysis.xlsx]Year!PivotTable6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solidFill>
                  <a:sysClr val="windowText" lastClr="000000"/>
                </a:solidFill>
              </a:rPr>
              <a:t>Mean and Median Time To Close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1.1088011088011088E-2"/>
              <c:y val="-8.69068195381513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1.0163892749853799E-16"/>
              <c:y val="-8.23327764045643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2176022176022228E-2"/>
              <c:y val="-8.2332776404564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2.2176022176022176E-2"/>
              <c:y val="-4.57404313358691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Year!$F$9</c:f>
              <c:strCache>
                <c:ptCount val="1"/>
                <c:pt idx="0">
                  <c:v>Sum of avg_time_to_close</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6-69AA-47D8-8BF0-E950BC915241}"/>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5-69AA-47D8-8BF0-E950BC915241}"/>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69AA-47D8-8BF0-E950BC915241}"/>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4-69AA-47D8-8BF0-E950BC915241}"/>
              </c:ext>
            </c:extLst>
          </c:dPt>
          <c:dLbls>
            <c:dLbl>
              <c:idx val="0"/>
              <c:layout>
                <c:manualLayout>
                  <c:x val="-2.2176022176022176E-2"/>
                  <c:y val="-4.5740431335869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AA-47D8-8BF0-E950BC915241}"/>
                </c:ext>
              </c:extLst>
            </c:dLbl>
            <c:dLbl>
              <c:idx val="1"/>
              <c:layout>
                <c:manualLayout>
                  <c:x val="-2.2176022176022228E-2"/>
                  <c:y val="-8.2332776404564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AA-47D8-8BF0-E950BC915241}"/>
                </c:ext>
              </c:extLst>
            </c:dLbl>
            <c:dLbl>
              <c:idx val="2"/>
              <c:layout>
                <c:manualLayout>
                  <c:x val="-1.1088011088011088E-2"/>
                  <c:y val="-8.6906819538151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AA-47D8-8BF0-E950BC915241}"/>
                </c:ext>
              </c:extLst>
            </c:dLbl>
            <c:dLbl>
              <c:idx val="3"/>
              <c:layout>
                <c:manualLayout>
                  <c:x val="1.0163892749853799E-16"/>
                  <c:y val="-8.233277640456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AA-47D8-8BF0-E950BC91524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Year!$E$10:$E$14</c:f>
              <c:strCache>
                <c:ptCount val="4"/>
                <c:pt idx="0">
                  <c:v>2016</c:v>
                </c:pt>
                <c:pt idx="1">
                  <c:v>2017</c:v>
                </c:pt>
                <c:pt idx="2">
                  <c:v>2018</c:v>
                </c:pt>
                <c:pt idx="3">
                  <c:v>2019</c:v>
                </c:pt>
              </c:strCache>
            </c:strRef>
          </c:cat>
          <c:val>
            <c:numRef>
              <c:f>Year!$F$10:$F$14</c:f>
              <c:numCache>
                <c:formatCode>General</c:formatCode>
                <c:ptCount val="4"/>
                <c:pt idx="0">
                  <c:v>15.93</c:v>
                </c:pt>
                <c:pt idx="1">
                  <c:v>10.62</c:v>
                </c:pt>
                <c:pt idx="2">
                  <c:v>11.51</c:v>
                </c:pt>
                <c:pt idx="3">
                  <c:v>9.7899999999999991</c:v>
                </c:pt>
              </c:numCache>
            </c:numRef>
          </c:val>
          <c:smooth val="0"/>
          <c:extLst>
            <c:ext xmlns:c16="http://schemas.microsoft.com/office/drawing/2014/chart" uri="{C3380CC4-5D6E-409C-BE32-E72D297353CC}">
              <c16:uniqueId val="{00000000-69AA-47D8-8BF0-E950BC915241}"/>
            </c:ext>
          </c:extLst>
        </c:ser>
        <c:ser>
          <c:idx val="1"/>
          <c:order val="1"/>
          <c:tx>
            <c:strRef>
              <c:f>Year!$G$9</c:f>
              <c:strCache>
                <c:ptCount val="1"/>
                <c:pt idx="0">
                  <c:v>Sum of median_time_to_close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Year!$E$10:$E$14</c:f>
              <c:strCache>
                <c:ptCount val="4"/>
                <c:pt idx="0">
                  <c:v>2016</c:v>
                </c:pt>
                <c:pt idx="1">
                  <c:v>2017</c:v>
                </c:pt>
                <c:pt idx="2">
                  <c:v>2018</c:v>
                </c:pt>
                <c:pt idx="3">
                  <c:v>2019</c:v>
                </c:pt>
              </c:strCache>
            </c:strRef>
          </c:cat>
          <c:val>
            <c:numRef>
              <c:f>Year!$G$10:$G$14</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1-69AA-47D8-8BF0-E950BC915241}"/>
            </c:ext>
          </c:extLst>
        </c:ser>
        <c:dLbls>
          <c:showLegendKey val="0"/>
          <c:showVal val="0"/>
          <c:showCatName val="0"/>
          <c:showSerName val="0"/>
          <c:showPercent val="0"/>
          <c:showBubbleSize val="0"/>
        </c:dLbls>
        <c:marker val="1"/>
        <c:smooth val="0"/>
        <c:axId val="596376159"/>
        <c:axId val="596396127"/>
      </c:lineChart>
      <c:catAx>
        <c:axId val="596376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396127"/>
        <c:crosses val="autoZero"/>
        <c:auto val="1"/>
        <c:lblAlgn val="ctr"/>
        <c:lblOffset val="100"/>
        <c:noMultiLvlLbl val="0"/>
      </c:catAx>
      <c:valAx>
        <c:axId val="596396127"/>
        <c:scaling>
          <c:orientation val="minMax"/>
        </c:scaling>
        <c:delete val="0"/>
        <c:axPos val="l"/>
        <c:majorGridlines>
          <c:spPr>
            <a:ln w="9525" cap="flat" cmpd="sng" algn="ctr">
              <a:solidFill>
                <a:schemeClr val="tx1">
                  <a:alpha val="46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Time To Close (Days)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37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Analysis.xlsx]Source_Charts!PivotTable53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Request Source</a:t>
            </a:r>
          </a:p>
        </c:rich>
      </c:tx>
      <c:layout>
        <c:manualLayout>
          <c:xMode val="edge"/>
          <c:yMode val="edge"/>
          <c:x val="0.35406760901875223"/>
          <c:y val="5.0683312418019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s>
    <c:plotArea>
      <c:layout/>
      <c:pieChart>
        <c:varyColors val="1"/>
        <c:ser>
          <c:idx val="0"/>
          <c:order val="0"/>
          <c:tx>
            <c:strRef>
              <c:f>Source_Charts!$B$3:$B$4</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97-4086-A674-481F32F53D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97-4086-A674-481F32F53D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97-4086-A674-481F32F53D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97-4086-A674-481F32F53D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97-4086-A674-481F32F53D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Source_Charts!$A$5:$A$10</c:f>
              <c:strCache>
                <c:ptCount val="5"/>
                <c:pt idx="0">
                  <c:v>Mobile</c:v>
                </c:pt>
                <c:pt idx="1">
                  <c:v>Online</c:v>
                </c:pt>
                <c:pt idx="2">
                  <c:v>Other</c:v>
                </c:pt>
                <c:pt idx="3">
                  <c:v>Phone</c:v>
                </c:pt>
                <c:pt idx="4">
                  <c:v>Unknown</c:v>
                </c:pt>
              </c:strCache>
            </c:strRef>
          </c:cat>
          <c:val>
            <c:numRef>
              <c:f>Source_Charts!$B$5:$B$10</c:f>
              <c:numCache>
                <c:formatCode>General</c:formatCode>
                <c:ptCount val="5"/>
                <c:pt idx="0">
                  <c:v>246952</c:v>
                </c:pt>
                <c:pt idx="1">
                  <c:v>511077</c:v>
                </c:pt>
                <c:pt idx="2">
                  <c:v>28498</c:v>
                </c:pt>
                <c:pt idx="3">
                  <c:v>1267500</c:v>
                </c:pt>
                <c:pt idx="4">
                  <c:v>337327</c:v>
                </c:pt>
              </c:numCache>
            </c:numRef>
          </c:val>
          <c:extLst>
            <c:ext xmlns:c16="http://schemas.microsoft.com/office/drawing/2014/chart" uri="{C3380CC4-5D6E-409C-BE32-E72D297353CC}">
              <c16:uniqueId val="{00000000-8780-471B-8CEB-E272A1C0180C}"/>
            </c:ext>
          </c:extLst>
        </c:ser>
        <c:ser>
          <c:idx val="1"/>
          <c:order val="1"/>
          <c:tx>
            <c:strRef>
              <c:f>Source_Charts!$C$3:$C$4</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C50-4FAF-9285-66B6D8A44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C50-4FAF-9285-66B6D8A449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C50-4FAF-9285-66B6D8A449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C50-4FAF-9285-66B6D8A449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C50-4FAF-9285-66B6D8A449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Source_Charts!$A$5:$A$10</c:f>
              <c:strCache>
                <c:ptCount val="5"/>
                <c:pt idx="0">
                  <c:v>Mobile</c:v>
                </c:pt>
                <c:pt idx="1">
                  <c:v>Online</c:v>
                </c:pt>
                <c:pt idx="2">
                  <c:v>Other</c:v>
                </c:pt>
                <c:pt idx="3">
                  <c:v>Phone</c:v>
                </c:pt>
                <c:pt idx="4">
                  <c:v>Unknown</c:v>
                </c:pt>
              </c:strCache>
            </c:strRef>
          </c:cat>
          <c:val>
            <c:numRef>
              <c:f>Source_Charts!$C$5:$C$10</c:f>
              <c:numCache>
                <c:formatCode>General</c:formatCode>
                <c:ptCount val="5"/>
                <c:pt idx="0">
                  <c:v>277130</c:v>
                </c:pt>
                <c:pt idx="1">
                  <c:v>521055</c:v>
                </c:pt>
                <c:pt idx="2">
                  <c:v>29279</c:v>
                </c:pt>
                <c:pt idx="3">
                  <c:v>1317656</c:v>
                </c:pt>
                <c:pt idx="4">
                  <c:v>346871</c:v>
                </c:pt>
              </c:numCache>
            </c:numRef>
          </c:val>
          <c:extLst>
            <c:ext xmlns:c16="http://schemas.microsoft.com/office/drawing/2014/chart" uri="{C3380CC4-5D6E-409C-BE32-E72D297353CC}">
              <c16:uniqueId val="{0000001B-E3E4-44A9-BC26-BA5AB7DCE7E3}"/>
            </c:ext>
          </c:extLst>
        </c:ser>
        <c:ser>
          <c:idx val="2"/>
          <c:order val="2"/>
          <c:tx>
            <c:strRef>
              <c:f>Source_Charts!$D$3:$D$4</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C50-4FAF-9285-66B6D8A44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C50-4FAF-9285-66B6D8A449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C50-4FAF-9285-66B6D8A449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C50-4FAF-9285-66B6D8A449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C50-4FAF-9285-66B6D8A449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Source_Charts!$A$5:$A$10</c:f>
              <c:strCache>
                <c:ptCount val="5"/>
                <c:pt idx="0">
                  <c:v>Mobile</c:v>
                </c:pt>
                <c:pt idx="1">
                  <c:v>Online</c:v>
                </c:pt>
                <c:pt idx="2">
                  <c:v>Other</c:v>
                </c:pt>
                <c:pt idx="3">
                  <c:v>Phone</c:v>
                </c:pt>
                <c:pt idx="4">
                  <c:v>Unknown</c:v>
                </c:pt>
              </c:strCache>
            </c:strRef>
          </c:cat>
          <c:val>
            <c:numRef>
              <c:f>Source_Charts!$D$5:$D$10</c:f>
              <c:numCache>
                <c:formatCode>General</c:formatCode>
                <c:ptCount val="5"/>
                <c:pt idx="0">
                  <c:v>314198</c:v>
                </c:pt>
                <c:pt idx="1">
                  <c:v>565303</c:v>
                </c:pt>
                <c:pt idx="2">
                  <c:v>32479</c:v>
                </c:pt>
                <c:pt idx="3">
                  <c:v>1468855</c:v>
                </c:pt>
                <c:pt idx="4">
                  <c:v>366816</c:v>
                </c:pt>
              </c:numCache>
            </c:numRef>
          </c:val>
          <c:extLst>
            <c:ext xmlns:c16="http://schemas.microsoft.com/office/drawing/2014/chart" uri="{C3380CC4-5D6E-409C-BE32-E72D297353CC}">
              <c16:uniqueId val="{0000001C-E3E4-44A9-BC26-BA5AB7DCE7E3}"/>
            </c:ext>
          </c:extLst>
        </c:ser>
        <c:ser>
          <c:idx val="3"/>
          <c:order val="3"/>
          <c:tx>
            <c:strRef>
              <c:f>Source_Charts!$E$3:$E$4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FC50-4FAF-9285-66B6D8A44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FC50-4FAF-9285-66B6D8A449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FC50-4FAF-9285-66B6D8A449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FC50-4FAF-9285-66B6D8A449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FC50-4FAF-9285-66B6D8A449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Source_Charts!$A$5:$A$10</c:f>
              <c:strCache>
                <c:ptCount val="5"/>
                <c:pt idx="0">
                  <c:v>Mobile</c:v>
                </c:pt>
                <c:pt idx="1">
                  <c:v>Online</c:v>
                </c:pt>
                <c:pt idx="2">
                  <c:v>Other</c:v>
                </c:pt>
                <c:pt idx="3">
                  <c:v>Phone</c:v>
                </c:pt>
                <c:pt idx="4">
                  <c:v>Unknown</c:v>
                </c:pt>
              </c:strCache>
            </c:strRef>
          </c:cat>
          <c:val>
            <c:numRef>
              <c:f>Source_Charts!$E$5:$E$10</c:f>
              <c:numCache>
                <c:formatCode>General</c:formatCode>
                <c:ptCount val="5"/>
                <c:pt idx="0">
                  <c:v>364329</c:v>
                </c:pt>
                <c:pt idx="1">
                  <c:v>546843</c:v>
                </c:pt>
                <c:pt idx="2">
                  <c:v>8442</c:v>
                </c:pt>
                <c:pt idx="3">
                  <c:v>1139258</c:v>
                </c:pt>
                <c:pt idx="4">
                  <c:v>401288</c:v>
                </c:pt>
              </c:numCache>
            </c:numRef>
          </c:val>
          <c:extLst>
            <c:ext xmlns:c16="http://schemas.microsoft.com/office/drawing/2014/chart" uri="{C3380CC4-5D6E-409C-BE32-E72D297353CC}">
              <c16:uniqueId val="{0000001D-E3E4-44A9-BC26-BA5AB7DCE7E3}"/>
            </c:ext>
          </c:extLst>
        </c:ser>
        <c:ser>
          <c:idx val="4"/>
          <c:order val="4"/>
          <c:tx>
            <c:strRef>
              <c:f>Source_Charts!$F$3:$F$4</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C50-4FAF-9285-66B6D8A44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C50-4FAF-9285-66B6D8A449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C50-4FAF-9285-66B6D8A449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C50-4FAF-9285-66B6D8A449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C50-4FAF-9285-66B6D8A449F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Source_Charts!$A$5:$A$10</c:f>
              <c:strCache>
                <c:ptCount val="5"/>
                <c:pt idx="0">
                  <c:v>Mobile</c:v>
                </c:pt>
                <c:pt idx="1">
                  <c:v>Online</c:v>
                </c:pt>
                <c:pt idx="2">
                  <c:v>Other</c:v>
                </c:pt>
                <c:pt idx="3">
                  <c:v>Phone</c:v>
                </c:pt>
                <c:pt idx="4">
                  <c:v>Unknown</c:v>
                </c:pt>
              </c:strCache>
            </c:strRef>
          </c:cat>
          <c:val>
            <c:numRef>
              <c:f>Source_Charts!$F$5:$F$10</c:f>
              <c:numCache>
                <c:formatCode>General</c:formatCode>
                <c:ptCount val="5"/>
                <c:pt idx="0">
                  <c:v>97338</c:v>
                </c:pt>
                <c:pt idx="1">
                  <c:v>155617</c:v>
                </c:pt>
                <c:pt idx="2">
                  <c:v>4</c:v>
                </c:pt>
                <c:pt idx="3">
                  <c:v>244446</c:v>
                </c:pt>
                <c:pt idx="4">
                  <c:v>81486</c:v>
                </c:pt>
              </c:numCache>
            </c:numRef>
          </c:val>
          <c:extLst>
            <c:ext xmlns:c16="http://schemas.microsoft.com/office/drawing/2014/chart" uri="{C3380CC4-5D6E-409C-BE32-E72D297353CC}">
              <c16:uniqueId val="{0000001E-E3E4-44A9-BC26-BA5AB7DCE7E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Analysis.xlsx]Status_Charts!PivotTable58</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Unresolved</a:t>
            </a:r>
            <a:r>
              <a:rPr lang="en-US" sz="1800" b="1" baseline="0">
                <a:solidFill>
                  <a:sysClr val="windowText" lastClr="000000"/>
                </a:solidFill>
              </a:rPr>
              <a:t> Requests</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Status_Charts!$B$3:$B$4</c:f>
              <c:strCache>
                <c:ptCount val="1"/>
                <c:pt idx="0">
                  <c:v>2016</c:v>
                </c:pt>
              </c:strCache>
            </c:strRef>
          </c:tx>
          <c:spPr>
            <a:solidFill>
              <a:schemeClr val="accent1"/>
            </a:solidFill>
            <a:ln>
              <a:noFill/>
            </a:ln>
            <a:effectLst/>
          </c:spPr>
          <c:invertIfNegative val="0"/>
          <c:cat>
            <c:strRef>
              <c:f>Status_Charts!$A$5:$A$15</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Status_Charts!$B$5:$B$15</c:f>
              <c:numCache>
                <c:formatCode>General</c:formatCode>
                <c:ptCount val="10"/>
                <c:pt idx="0">
                  <c:v>20234</c:v>
                </c:pt>
                <c:pt idx="1">
                  <c:v>15</c:v>
                </c:pt>
                <c:pt idx="2">
                  <c:v>2</c:v>
                </c:pt>
                <c:pt idx="3">
                  <c:v>252</c:v>
                </c:pt>
                <c:pt idx="5">
                  <c:v>22411</c:v>
                </c:pt>
                <c:pt idx="6">
                  <c:v>53465</c:v>
                </c:pt>
                <c:pt idx="7">
                  <c:v>706</c:v>
                </c:pt>
                <c:pt idx="8">
                  <c:v>5</c:v>
                </c:pt>
                <c:pt idx="9">
                  <c:v>2</c:v>
                </c:pt>
              </c:numCache>
            </c:numRef>
          </c:val>
          <c:extLst>
            <c:ext xmlns:c16="http://schemas.microsoft.com/office/drawing/2014/chart" uri="{C3380CC4-5D6E-409C-BE32-E72D297353CC}">
              <c16:uniqueId val="{00000000-6222-40ED-9976-38319FA9E18E}"/>
            </c:ext>
          </c:extLst>
        </c:ser>
        <c:ser>
          <c:idx val="1"/>
          <c:order val="1"/>
          <c:tx>
            <c:strRef>
              <c:f>Status_Charts!$C$3:$C$4</c:f>
              <c:strCache>
                <c:ptCount val="1"/>
                <c:pt idx="0">
                  <c:v>2017</c:v>
                </c:pt>
              </c:strCache>
            </c:strRef>
          </c:tx>
          <c:spPr>
            <a:solidFill>
              <a:schemeClr val="accent2"/>
            </a:solidFill>
            <a:ln>
              <a:noFill/>
            </a:ln>
            <a:effectLst/>
          </c:spPr>
          <c:invertIfNegative val="0"/>
          <c:cat>
            <c:strRef>
              <c:f>Status_Charts!$A$5:$A$15</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Status_Charts!$C$5:$C$15</c:f>
              <c:numCache>
                <c:formatCode>General</c:formatCode>
                <c:ptCount val="10"/>
                <c:pt idx="0">
                  <c:v>19523</c:v>
                </c:pt>
                <c:pt idx="1">
                  <c:v>2</c:v>
                </c:pt>
                <c:pt idx="2">
                  <c:v>11</c:v>
                </c:pt>
                <c:pt idx="3">
                  <c:v>782</c:v>
                </c:pt>
                <c:pt idx="4">
                  <c:v>1</c:v>
                </c:pt>
                <c:pt idx="5">
                  <c:v>21812</c:v>
                </c:pt>
                <c:pt idx="6">
                  <c:v>57938</c:v>
                </c:pt>
                <c:pt idx="7">
                  <c:v>824</c:v>
                </c:pt>
                <c:pt idx="8">
                  <c:v>12</c:v>
                </c:pt>
                <c:pt idx="9">
                  <c:v>2</c:v>
                </c:pt>
              </c:numCache>
            </c:numRef>
          </c:val>
          <c:extLst>
            <c:ext xmlns:c16="http://schemas.microsoft.com/office/drawing/2014/chart" uri="{C3380CC4-5D6E-409C-BE32-E72D297353CC}">
              <c16:uniqueId val="{00000001-6222-40ED-9976-38319FA9E18E}"/>
            </c:ext>
          </c:extLst>
        </c:ser>
        <c:ser>
          <c:idx val="2"/>
          <c:order val="2"/>
          <c:tx>
            <c:strRef>
              <c:f>Status_Charts!$D$3:$D$4</c:f>
              <c:strCache>
                <c:ptCount val="1"/>
                <c:pt idx="0">
                  <c:v>2018</c:v>
                </c:pt>
              </c:strCache>
            </c:strRef>
          </c:tx>
          <c:spPr>
            <a:solidFill>
              <a:schemeClr val="accent3"/>
            </a:solidFill>
            <a:ln>
              <a:noFill/>
            </a:ln>
            <a:effectLst/>
          </c:spPr>
          <c:invertIfNegative val="0"/>
          <c:cat>
            <c:strRef>
              <c:f>Status_Charts!$A$5:$A$15</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Status_Charts!$D$5:$D$15</c:f>
              <c:numCache>
                <c:formatCode>General</c:formatCode>
                <c:ptCount val="10"/>
                <c:pt idx="0">
                  <c:v>12522</c:v>
                </c:pt>
                <c:pt idx="1">
                  <c:v>2</c:v>
                </c:pt>
                <c:pt idx="3">
                  <c:v>1869</c:v>
                </c:pt>
                <c:pt idx="4">
                  <c:v>22581</c:v>
                </c:pt>
                <c:pt idx="5">
                  <c:v>12911</c:v>
                </c:pt>
                <c:pt idx="6">
                  <c:v>55896</c:v>
                </c:pt>
                <c:pt idx="7">
                  <c:v>2544</c:v>
                </c:pt>
                <c:pt idx="8">
                  <c:v>9</c:v>
                </c:pt>
                <c:pt idx="9">
                  <c:v>3</c:v>
                </c:pt>
              </c:numCache>
            </c:numRef>
          </c:val>
          <c:extLst>
            <c:ext xmlns:c16="http://schemas.microsoft.com/office/drawing/2014/chart" uri="{C3380CC4-5D6E-409C-BE32-E72D297353CC}">
              <c16:uniqueId val="{00000002-6222-40ED-9976-38319FA9E18E}"/>
            </c:ext>
          </c:extLst>
        </c:ser>
        <c:ser>
          <c:idx val="3"/>
          <c:order val="3"/>
          <c:tx>
            <c:strRef>
              <c:f>Status_Charts!$E$3:$E$4</c:f>
              <c:strCache>
                <c:ptCount val="1"/>
                <c:pt idx="0">
                  <c:v>2019</c:v>
                </c:pt>
              </c:strCache>
            </c:strRef>
          </c:tx>
          <c:spPr>
            <a:solidFill>
              <a:schemeClr val="accent4"/>
            </a:solidFill>
            <a:ln>
              <a:noFill/>
            </a:ln>
            <a:effectLst/>
          </c:spPr>
          <c:invertIfNegative val="0"/>
          <c:cat>
            <c:strRef>
              <c:f>Status_Charts!$A$5:$A$15</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Status_Charts!$E$5:$E$15</c:f>
              <c:numCache>
                <c:formatCode>General</c:formatCode>
                <c:ptCount val="10"/>
                <c:pt idx="0">
                  <c:v>3565</c:v>
                </c:pt>
                <c:pt idx="3">
                  <c:v>932</c:v>
                </c:pt>
                <c:pt idx="4">
                  <c:v>62111</c:v>
                </c:pt>
                <c:pt idx="5">
                  <c:v>12441</c:v>
                </c:pt>
                <c:pt idx="6">
                  <c:v>21701</c:v>
                </c:pt>
                <c:pt idx="7">
                  <c:v>2424</c:v>
                </c:pt>
                <c:pt idx="9">
                  <c:v>3</c:v>
                </c:pt>
              </c:numCache>
            </c:numRef>
          </c:val>
          <c:extLst>
            <c:ext xmlns:c16="http://schemas.microsoft.com/office/drawing/2014/chart" uri="{C3380CC4-5D6E-409C-BE32-E72D297353CC}">
              <c16:uniqueId val="{00000003-6222-40ED-9976-38319FA9E18E}"/>
            </c:ext>
          </c:extLst>
        </c:ser>
        <c:ser>
          <c:idx val="4"/>
          <c:order val="4"/>
          <c:tx>
            <c:strRef>
              <c:f>Status_Charts!$F$3:$F$4</c:f>
              <c:strCache>
                <c:ptCount val="1"/>
                <c:pt idx="0">
                  <c:v>2020</c:v>
                </c:pt>
              </c:strCache>
            </c:strRef>
          </c:tx>
          <c:spPr>
            <a:solidFill>
              <a:schemeClr val="accent5"/>
            </a:solidFill>
            <a:ln>
              <a:noFill/>
            </a:ln>
            <a:effectLst/>
          </c:spPr>
          <c:invertIfNegative val="0"/>
          <c:cat>
            <c:strRef>
              <c:f>Status_Charts!$A$5:$A$15</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Status_Charts!$F$5:$F$15</c:f>
              <c:numCache>
                <c:formatCode>General</c:formatCode>
                <c:ptCount val="10"/>
                <c:pt idx="0">
                  <c:v>4174</c:v>
                </c:pt>
                <c:pt idx="4">
                  <c:v>28663</c:v>
                </c:pt>
                <c:pt idx="5">
                  <c:v>22783</c:v>
                </c:pt>
                <c:pt idx="6">
                  <c:v>5636</c:v>
                </c:pt>
                <c:pt idx="7">
                  <c:v>913</c:v>
                </c:pt>
              </c:numCache>
            </c:numRef>
          </c:val>
          <c:extLst>
            <c:ext xmlns:c16="http://schemas.microsoft.com/office/drawing/2014/chart" uri="{C3380CC4-5D6E-409C-BE32-E72D297353CC}">
              <c16:uniqueId val="{00000004-6222-40ED-9976-38319FA9E18E}"/>
            </c:ext>
          </c:extLst>
        </c:ser>
        <c:dLbls>
          <c:showLegendKey val="0"/>
          <c:showVal val="0"/>
          <c:showCatName val="0"/>
          <c:showSerName val="0"/>
          <c:showPercent val="0"/>
          <c:showBubbleSize val="0"/>
        </c:dLbls>
        <c:gapWidth val="219"/>
        <c:overlap val="-27"/>
        <c:axId val="718890127"/>
        <c:axId val="718885551"/>
      </c:barChart>
      <c:catAx>
        <c:axId val="71889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85551"/>
        <c:crosses val="autoZero"/>
        <c:auto val="1"/>
        <c:lblAlgn val="ctr"/>
        <c:lblOffset val="100"/>
        <c:noMultiLvlLbl val="0"/>
      </c:catAx>
      <c:valAx>
        <c:axId val="718885551"/>
        <c:scaling>
          <c:orientation val="minMax"/>
        </c:scaling>
        <c:delete val="0"/>
        <c:axPos val="l"/>
        <c:majorGridlines>
          <c:spPr>
            <a:ln w="9525" cap="flat" cmpd="sng" algn="ctr">
              <a:solidFill>
                <a:schemeClr val="tx1">
                  <a:alpha val="46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Analysis.xlsx]Status_Charts!PivotTable59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Unresolved</a:t>
            </a:r>
            <a:r>
              <a:rPr lang="en-US" sz="1800" b="1" baseline="0">
                <a:solidFill>
                  <a:sysClr val="windowText" lastClr="000000"/>
                </a:solidFill>
              </a:rPr>
              <a:t> Requests - Avg Time to Close</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Status_Charts!$B$28:$B$29</c:f>
              <c:strCache>
                <c:ptCount val="1"/>
                <c:pt idx="0">
                  <c:v>2016</c:v>
                </c:pt>
              </c:strCache>
            </c:strRef>
          </c:tx>
          <c:spPr>
            <a:solidFill>
              <a:schemeClr val="accent1"/>
            </a:solidFill>
            <a:ln>
              <a:noFill/>
            </a:ln>
            <a:effectLst/>
          </c:spPr>
          <c:invertIfNegative val="0"/>
          <c:cat>
            <c:strRef>
              <c:f>Status_Charts!$A$30:$A$40</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Status_Charts!$B$30:$B$40</c:f>
              <c:numCache>
                <c:formatCode>General</c:formatCode>
                <c:ptCount val="10"/>
                <c:pt idx="0">
                  <c:v>15.93</c:v>
                </c:pt>
                <c:pt idx="1">
                  <c:v>15.93</c:v>
                </c:pt>
                <c:pt idx="2">
                  <c:v>15.93</c:v>
                </c:pt>
                <c:pt idx="3">
                  <c:v>15.93</c:v>
                </c:pt>
                <c:pt idx="5">
                  <c:v>15.93</c:v>
                </c:pt>
                <c:pt idx="6">
                  <c:v>15.93</c:v>
                </c:pt>
                <c:pt idx="7">
                  <c:v>27.43</c:v>
                </c:pt>
                <c:pt idx="8">
                  <c:v>10</c:v>
                </c:pt>
                <c:pt idx="9">
                  <c:v>15.93</c:v>
                </c:pt>
              </c:numCache>
            </c:numRef>
          </c:val>
          <c:extLst>
            <c:ext xmlns:c16="http://schemas.microsoft.com/office/drawing/2014/chart" uri="{C3380CC4-5D6E-409C-BE32-E72D297353CC}">
              <c16:uniqueId val="{00000000-D308-49C6-98B7-CF9FCC71B96A}"/>
            </c:ext>
          </c:extLst>
        </c:ser>
        <c:ser>
          <c:idx val="1"/>
          <c:order val="1"/>
          <c:tx>
            <c:strRef>
              <c:f>Status_Charts!$C$28:$C$29</c:f>
              <c:strCache>
                <c:ptCount val="1"/>
                <c:pt idx="0">
                  <c:v>2017</c:v>
                </c:pt>
              </c:strCache>
            </c:strRef>
          </c:tx>
          <c:spPr>
            <a:solidFill>
              <a:schemeClr val="accent2"/>
            </a:solidFill>
            <a:ln>
              <a:noFill/>
            </a:ln>
            <a:effectLst/>
          </c:spPr>
          <c:invertIfNegative val="0"/>
          <c:cat>
            <c:strRef>
              <c:f>Status_Charts!$A$30:$A$40</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Status_Charts!$C$30:$C$40</c:f>
              <c:numCache>
                <c:formatCode>General</c:formatCode>
                <c:ptCount val="10"/>
                <c:pt idx="0">
                  <c:v>10.62</c:v>
                </c:pt>
                <c:pt idx="1">
                  <c:v>10.62</c:v>
                </c:pt>
                <c:pt idx="2">
                  <c:v>10.62</c:v>
                </c:pt>
                <c:pt idx="3">
                  <c:v>10.62</c:v>
                </c:pt>
                <c:pt idx="4">
                  <c:v>10.62</c:v>
                </c:pt>
                <c:pt idx="5">
                  <c:v>10.62</c:v>
                </c:pt>
                <c:pt idx="6">
                  <c:v>10.62</c:v>
                </c:pt>
                <c:pt idx="7">
                  <c:v>4</c:v>
                </c:pt>
                <c:pt idx="8">
                  <c:v>1.5</c:v>
                </c:pt>
                <c:pt idx="9">
                  <c:v>10.62</c:v>
                </c:pt>
              </c:numCache>
            </c:numRef>
          </c:val>
          <c:extLst>
            <c:ext xmlns:c16="http://schemas.microsoft.com/office/drawing/2014/chart" uri="{C3380CC4-5D6E-409C-BE32-E72D297353CC}">
              <c16:uniqueId val="{00000001-D308-49C6-98B7-CF9FCC71B96A}"/>
            </c:ext>
          </c:extLst>
        </c:ser>
        <c:ser>
          <c:idx val="2"/>
          <c:order val="2"/>
          <c:tx>
            <c:strRef>
              <c:f>Status_Charts!$D$28:$D$29</c:f>
              <c:strCache>
                <c:ptCount val="1"/>
                <c:pt idx="0">
                  <c:v>2018</c:v>
                </c:pt>
              </c:strCache>
            </c:strRef>
          </c:tx>
          <c:spPr>
            <a:solidFill>
              <a:schemeClr val="accent3"/>
            </a:solidFill>
            <a:ln>
              <a:noFill/>
            </a:ln>
            <a:effectLst/>
          </c:spPr>
          <c:invertIfNegative val="0"/>
          <c:cat>
            <c:strRef>
              <c:f>Status_Charts!$A$30:$A$40</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Status_Charts!$D$30:$D$40</c:f>
              <c:numCache>
                <c:formatCode>General</c:formatCode>
                <c:ptCount val="10"/>
                <c:pt idx="0">
                  <c:v>25.77</c:v>
                </c:pt>
                <c:pt idx="1">
                  <c:v>11.51</c:v>
                </c:pt>
                <c:pt idx="3">
                  <c:v>11.51</c:v>
                </c:pt>
                <c:pt idx="4">
                  <c:v>266.23</c:v>
                </c:pt>
                <c:pt idx="5">
                  <c:v>11.51</c:v>
                </c:pt>
                <c:pt idx="6">
                  <c:v>11.51</c:v>
                </c:pt>
                <c:pt idx="7">
                  <c:v>12.24</c:v>
                </c:pt>
                <c:pt idx="8">
                  <c:v>11.51</c:v>
                </c:pt>
                <c:pt idx="9">
                  <c:v>11.51</c:v>
                </c:pt>
              </c:numCache>
            </c:numRef>
          </c:val>
          <c:extLst>
            <c:ext xmlns:c16="http://schemas.microsoft.com/office/drawing/2014/chart" uri="{C3380CC4-5D6E-409C-BE32-E72D297353CC}">
              <c16:uniqueId val="{00000002-D308-49C6-98B7-CF9FCC71B96A}"/>
            </c:ext>
          </c:extLst>
        </c:ser>
        <c:ser>
          <c:idx val="3"/>
          <c:order val="3"/>
          <c:tx>
            <c:strRef>
              <c:f>Status_Charts!$E$28:$E$29</c:f>
              <c:strCache>
                <c:ptCount val="1"/>
                <c:pt idx="0">
                  <c:v>2019</c:v>
                </c:pt>
              </c:strCache>
            </c:strRef>
          </c:tx>
          <c:spPr>
            <a:solidFill>
              <a:schemeClr val="accent4"/>
            </a:solidFill>
            <a:ln>
              <a:noFill/>
            </a:ln>
            <a:effectLst/>
          </c:spPr>
          <c:invertIfNegative val="0"/>
          <c:cat>
            <c:strRef>
              <c:f>Status_Charts!$A$30:$A$40</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Status_Charts!$E$30:$E$40</c:f>
              <c:numCache>
                <c:formatCode>General</c:formatCode>
                <c:ptCount val="10"/>
                <c:pt idx="0">
                  <c:v>22.55</c:v>
                </c:pt>
                <c:pt idx="3">
                  <c:v>9.7899999999999991</c:v>
                </c:pt>
                <c:pt idx="4">
                  <c:v>26.23</c:v>
                </c:pt>
                <c:pt idx="5">
                  <c:v>1.93</c:v>
                </c:pt>
                <c:pt idx="6">
                  <c:v>9.7899999999999991</c:v>
                </c:pt>
                <c:pt idx="7">
                  <c:v>15.96</c:v>
                </c:pt>
                <c:pt idx="9">
                  <c:v>9.7899999999999991</c:v>
                </c:pt>
              </c:numCache>
            </c:numRef>
          </c:val>
          <c:extLst>
            <c:ext xmlns:c16="http://schemas.microsoft.com/office/drawing/2014/chart" uri="{C3380CC4-5D6E-409C-BE32-E72D297353CC}">
              <c16:uniqueId val="{00000003-D308-49C6-98B7-CF9FCC71B96A}"/>
            </c:ext>
          </c:extLst>
        </c:ser>
        <c:ser>
          <c:idx val="4"/>
          <c:order val="4"/>
          <c:tx>
            <c:strRef>
              <c:f>Status_Charts!$F$28:$F$29</c:f>
              <c:strCache>
                <c:ptCount val="1"/>
                <c:pt idx="0">
                  <c:v>2020</c:v>
                </c:pt>
              </c:strCache>
            </c:strRef>
          </c:tx>
          <c:spPr>
            <a:solidFill>
              <a:schemeClr val="accent5"/>
            </a:solidFill>
            <a:ln>
              <a:noFill/>
            </a:ln>
            <a:effectLst/>
          </c:spPr>
          <c:invertIfNegative val="0"/>
          <c:cat>
            <c:strRef>
              <c:f>Status_Charts!$A$30:$A$40</c:f>
              <c:strCache>
                <c:ptCount val="10"/>
                <c:pt idx="0">
                  <c:v>Assigned</c:v>
                </c:pt>
                <c:pt idx="1">
                  <c:v>Closed - Testing</c:v>
                </c:pt>
                <c:pt idx="2">
                  <c:v>Draft</c:v>
                </c:pt>
                <c:pt idx="3">
                  <c:v>Email Sent</c:v>
                </c:pt>
                <c:pt idx="4">
                  <c:v>In Progress</c:v>
                </c:pt>
                <c:pt idx="5">
                  <c:v>Open</c:v>
                </c:pt>
                <c:pt idx="6">
                  <c:v>Pending</c:v>
                </c:pt>
                <c:pt idx="7">
                  <c:v>Started</c:v>
                </c:pt>
                <c:pt idx="8">
                  <c:v>Unassigned</c:v>
                </c:pt>
                <c:pt idx="9">
                  <c:v>Unspecified</c:v>
                </c:pt>
              </c:strCache>
            </c:strRef>
          </c:cat>
          <c:val>
            <c:numRef>
              <c:f>Status_Charts!$F$30:$F$40</c:f>
              <c:numCache>
                <c:formatCode>General</c:formatCode>
                <c:ptCount val="10"/>
                <c:pt idx="0">
                  <c:v>21.27</c:v>
                </c:pt>
                <c:pt idx="4">
                  <c:v>2.87</c:v>
                </c:pt>
                <c:pt idx="5">
                  <c:v>0.01</c:v>
                </c:pt>
                <c:pt idx="6">
                  <c:v>2.87</c:v>
                </c:pt>
                <c:pt idx="7">
                  <c:v>7.41</c:v>
                </c:pt>
              </c:numCache>
            </c:numRef>
          </c:val>
          <c:extLst>
            <c:ext xmlns:c16="http://schemas.microsoft.com/office/drawing/2014/chart" uri="{C3380CC4-5D6E-409C-BE32-E72D297353CC}">
              <c16:uniqueId val="{00000004-D308-49C6-98B7-CF9FCC71B96A}"/>
            </c:ext>
          </c:extLst>
        </c:ser>
        <c:dLbls>
          <c:showLegendKey val="0"/>
          <c:showVal val="0"/>
          <c:showCatName val="0"/>
          <c:showSerName val="0"/>
          <c:showPercent val="0"/>
          <c:showBubbleSize val="0"/>
        </c:dLbls>
        <c:gapWidth val="219"/>
        <c:overlap val="-27"/>
        <c:axId val="403969263"/>
        <c:axId val="403969679"/>
      </c:barChart>
      <c:catAx>
        <c:axId val="40396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69679"/>
        <c:crosses val="autoZero"/>
        <c:auto val="1"/>
        <c:lblAlgn val="ctr"/>
        <c:lblOffset val="100"/>
        <c:noMultiLvlLbl val="0"/>
      </c:catAx>
      <c:valAx>
        <c:axId val="403969679"/>
        <c:scaling>
          <c:orientation val="minMax"/>
        </c:scaling>
        <c:delete val="0"/>
        <c:axPos val="l"/>
        <c:majorGridlines>
          <c:spPr>
            <a:ln w="9525" cap="flat" cmpd="sng" algn="ctr">
              <a:solidFill>
                <a:schemeClr val="tx1">
                  <a:alpha val="2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to Close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6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Analysis.xlsx]Month_Charts!PivotTable37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Avg</a:t>
            </a:r>
            <a:r>
              <a:rPr lang="en-US" sz="1800" b="1" baseline="0">
                <a:solidFill>
                  <a:sysClr val="windowText" lastClr="000000"/>
                </a:solidFill>
              </a:rPr>
              <a:t> Time to Close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Month_Charts!$B$19:$B$20</c:f>
              <c:strCache>
                <c:ptCount val="1"/>
                <c:pt idx="0">
                  <c:v>2016</c:v>
                </c:pt>
              </c:strCache>
            </c:strRef>
          </c:tx>
          <c:spPr>
            <a:ln w="28575" cap="rnd">
              <a:solidFill>
                <a:schemeClr val="accent1"/>
              </a:solidFill>
              <a:round/>
            </a:ln>
            <a:effectLst/>
          </c:spPr>
          <c:marker>
            <c:symbol val="none"/>
          </c:marker>
          <c:cat>
            <c:strRef>
              <c:f>Month_Charts!$A$21:$A$33</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Month_Charts!$B$21:$B$33</c:f>
              <c:numCache>
                <c:formatCode>General</c:formatCode>
                <c:ptCount val="12"/>
                <c:pt idx="0">
                  <c:v>15.04</c:v>
                </c:pt>
                <c:pt idx="1">
                  <c:v>16.32</c:v>
                </c:pt>
                <c:pt idx="2">
                  <c:v>13.1</c:v>
                </c:pt>
                <c:pt idx="3">
                  <c:v>17.850000000000001</c:v>
                </c:pt>
                <c:pt idx="4">
                  <c:v>17.02</c:v>
                </c:pt>
                <c:pt idx="5">
                  <c:v>18.36</c:v>
                </c:pt>
                <c:pt idx="6">
                  <c:v>17.39</c:v>
                </c:pt>
                <c:pt idx="7">
                  <c:v>16.63</c:v>
                </c:pt>
                <c:pt idx="8">
                  <c:v>15.7</c:v>
                </c:pt>
                <c:pt idx="9">
                  <c:v>14.79</c:v>
                </c:pt>
                <c:pt idx="10">
                  <c:v>15.59</c:v>
                </c:pt>
                <c:pt idx="11">
                  <c:v>13.45</c:v>
                </c:pt>
              </c:numCache>
            </c:numRef>
          </c:val>
          <c:smooth val="0"/>
          <c:extLst>
            <c:ext xmlns:c16="http://schemas.microsoft.com/office/drawing/2014/chart" uri="{C3380CC4-5D6E-409C-BE32-E72D297353CC}">
              <c16:uniqueId val="{00000000-FA6C-4826-8490-D06F900485AB}"/>
            </c:ext>
          </c:extLst>
        </c:ser>
        <c:ser>
          <c:idx val="1"/>
          <c:order val="1"/>
          <c:tx>
            <c:strRef>
              <c:f>Month_Charts!$C$19:$C$20</c:f>
              <c:strCache>
                <c:ptCount val="1"/>
                <c:pt idx="0">
                  <c:v>2017</c:v>
                </c:pt>
              </c:strCache>
            </c:strRef>
          </c:tx>
          <c:spPr>
            <a:ln w="28575" cap="rnd">
              <a:solidFill>
                <a:schemeClr val="accent2"/>
              </a:solidFill>
              <a:round/>
            </a:ln>
            <a:effectLst/>
          </c:spPr>
          <c:marker>
            <c:symbol val="none"/>
          </c:marker>
          <c:cat>
            <c:strRef>
              <c:f>Month_Charts!$A$21:$A$33</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Month_Charts!$C$21:$C$33</c:f>
              <c:numCache>
                <c:formatCode>General</c:formatCode>
                <c:ptCount val="12"/>
                <c:pt idx="0">
                  <c:v>14.45</c:v>
                </c:pt>
                <c:pt idx="1">
                  <c:v>12.88</c:v>
                </c:pt>
                <c:pt idx="2">
                  <c:v>10.51</c:v>
                </c:pt>
                <c:pt idx="3">
                  <c:v>10.62</c:v>
                </c:pt>
                <c:pt idx="4">
                  <c:v>10.62</c:v>
                </c:pt>
                <c:pt idx="5">
                  <c:v>13.29</c:v>
                </c:pt>
                <c:pt idx="6">
                  <c:v>11.46</c:v>
                </c:pt>
                <c:pt idx="7">
                  <c:v>13.58</c:v>
                </c:pt>
                <c:pt idx="8">
                  <c:v>12</c:v>
                </c:pt>
                <c:pt idx="9">
                  <c:v>14.43</c:v>
                </c:pt>
                <c:pt idx="10">
                  <c:v>13.53</c:v>
                </c:pt>
                <c:pt idx="11">
                  <c:v>11.8</c:v>
                </c:pt>
              </c:numCache>
            </c:numRef>
          </c:val>
          <c:smooth val="0"/>
          <c:extLst>
            <c:ext xmlns:c16="http://schemas.microsoft.com/office/drawing/2014/chart" uri="{C3380CC4-5D6E-409C-BE32-E72D297353CC}">
              <c16:uniqueId val="{00000005-CAEA-4226-BE78-445EE8CD7865}"/>
            </c:ext>
          </c:extLst>
        </c:ser>
        <c:ser>
          <c:idx val="2"/>
          <c:order val="2"/>
          <c:tx>
            <c:strRef>
              <c:f>Month_Charts!$D$19:$D$20</c:f>
              <c:strCache>
                <c:ptCount val="1"/>
                <c:pt idx="0">
                  <c:v>2018</c:v>
                </c:pt>
              </c:strCache>
            </c:strRef>
          </c:tx>
          <c:spPr>
            <a:ln w="28575" cap="rnd">
              <a:solidFill>
                <a:schemeClr val="accent3"/>
              </a:solidFill>
              <a:round/>
            </a:ln>
            <a:effectLst/>
          </c:spPr>
          <c:marker>
            <c:symbol val="none"/>
          </c:marker>
          <c:cat>
            <c:strRef>
              <c:f>Month_Charts!$A$21:$A$33</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Month_Charts!$D$21:$D$33</c:f>
              <c:numCache>
                <c:formatCode>General</c:formatCode>
                <c:ptCount val="12"/>
                <c:pt idx="0">
                  <c:v>10.25</c:v>
                </c:pt>
                <c:pt idx="1">
                  <c:v>9.7200000000000006</c:v>
                </c:pt>
                <c:pt idx="2">
                  <c:v>11.84</c:v>
                </c:pt>
                <c:pt idx="3">
                  <c:v>10.31</c:v>
                </c:pt>
                <c:pt idx="4">
                  <c:v>10.87</c:v>
                </c:pt>
                <c:pt idx="5">
                  <c:v>11.73</c:v>
                </c:pt>
                <c:pt idx="6">
                  <c:v>12.9</c:v>
                </c:pt>
                <c:pt idx="7">
                  <c:v>14.23</c:v>
                </c:pt>
                <c:pt idx="8">
                  <c:v>11.74</c:v>
                </c:pt>
                <c:pt idx="9">
                  <c:v>11.74</c:v>
                </c:pt>
                <c:pt idx="10">
                  <c:v>12.27</c:v>
                </c:pt>
                <c:pt idx="11">
                  <c:v>9.99</c:v>
                </c:pt>
              </c:numCache>
            </c:numRef>
          </c:val>
          <c:smooth val="0"/>
          <c:extLst>
            <c:ext xmlns:c16="http://schemas.microsoft.com/office/drawing/2014/chart" uri="{C3380CC4-5D6E-409C-BE32-E72D297353CC}">
              <c16:uniqueId val="{00000006-CAEA-4226-BE78-445EE8CD7865}"/>
            </c:ext>
          </c:extLst>
        </c:ser>
        <c:ser>
          <c:idx val="3"/>
          <c:order val="3"/>
          <c:tx>
            <c:strRef>
              <c:f>Month_Charts!$E$19:$E$20</c:f>
              <c:strCache>
                <c:ptCount val="1"/>
                <c:pt idx="0">
                  <c:v>2019</c:v>
                </c:pt>
              </c:strCache>
            </c:strRef>
          </c:tx>
          <c:spPr>
            <a:ln w="28575" cap="rnd">
              <a:solidFill>
                <a:schemeClr val="accent4"/>
              </a:solidFill>
              <a:round/>
            </a:ln>
            <a:effectLst/>
          </c:spPr>
          <c:marker>
            <c:symbol val="none"/>
          </c:marker>
          <c:cat>
            <c:strRef>
              <c:f>Month_Charts!$A$21:$A$33</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Month_Charts!$E$21:$E$33</c:f>
              <c:numCache>
                <c:formatCode>General</c:formatCode>
                <c:ptCount val="12"/>
                <c:pt idx="0">
                  <c:v>9.77</c:v>
                </c:pt>
                <c:pt idx="1">
                  <c:v>9.39</c:v>
                </c:pt>
                <c:pt idx="2">
                  <c:v>8.7200000000000006</c:v>
                </c:pt>
                <c:pt idx="3">
                  <c:v>9.7899999999999991</c:v>
                </c:pt>
                <c:pt idx="4">
                  <c:v>10.71</c:v>
                </c:pt>
                <c:pt idx="5">
                  <c:v>11.87</c:v>
                </c:pt>
                <c:pt idx="6">
                  <c:v>11.68</c:v>
                </c:pt>
                <c:pt idx="7">
                  <c:v>13.22</c:v>
                </c:pt>
                <c:pt idx="8">
                  <c:v>10.91</c:v>
                </c:pt>
                <c:pt idx="9">
                  <c:v>8.27</c:v>
                </c:pt>
                <c:pt idx="10">
                  <c:v>6.54</c:v>
                </c:pt>
                <c:pt idx="11">
                  <c:v>5.27</c:v>
                </c:pt>
              </c:numCache>
            </c:numRef>
          </c:val>
          <c:smooth val="0"/>
          <c:extLst>
            <c:ext xmlns:c16="http://schemas.microsoft.com/office/drawing/2014/chart" uri="{C3380CC4-5D6E-409C-BE32-E72D297353CC}">
              <c16:uniqueId val="{00000007-CAEA-4226-BE78-445EE8CD7865}"/>
            </c:ext>
          </c:extLst>
        </c:ser>
        <c:ser>
          <c:idx val="4"/>
          <c:order val="4"/>
          <c:tx>
            <c:strRef>
              <c:f>Month_Charts!$F$19:$F$20</c:f>
              <c:strCache>
                <c:ptCount val="1"/>
                <c:pt idx="0">
                  <c:v>2020</c:v>
                </c:pt>
              </c:strCache>
            </c:strRef>
          </c:tx>
          <c:spPr>
            <a:ln w="28575" cap="rnd">
              <a:solidFill>
                <a:schemeClr val="accent5"/>
              </a:solidFill>
              <a:round/>
            </a:ln>
            <a:effectLst/>
          </c:spPr>
          <c:marker>
            <c:symbol val="none"/>
          </c:marker>
          <c:cat>
            <c:strRef>
              <c:f>Month_Charts!$A$21:$A$33</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Month_Charts!$F$21:$F$33</c:f>
              <c:numCache>
                <c:formatCode>General</c:formatCode>
                <c:ptCount val="12"/>
                <c:pt idx="0">
                  <c:v>4.29</c:v>
                </c:pt>
                <c:pt idx="1">
                  <c:v>3.35</c:v>
                </c:pt>
                <c:pt idx="2">
                  <c:v>2.27</c:v>
                </c:pt>
                <c:pt idx="3">
                  <c:v>2.87</c:v>
                </c:pt>
              </c:numCache>
            </c:numRef>
          </c:val>
          <c:smooth val="0"/>
          <c:extLst>
            <c:ext xmlns:c16="http://schemas.microsoft.com/office/drawing/2014/chart" uri="{C3380CC4-5D6E-409C-BE32-E72D297353CC}">
              <c16:uniqueId val="{00000008-CAEA-4226-BE78-445EE8CD7865}"/>
            </c:ext>
          </c:extLst>
        </c:ser>
        <c:dLbls>
          <c:showLegendKey val="0"/>
          <c:showVal val="0"/>
          <c:showCatName val="0"/>
          <c:showSerName val="0"/>
          <c:showPercent val="0"/>
          <c:showBubbleSize val="0"/>
        </c:dLbls>
        <c:smooth val="0"/>
        <c:axId val="1055540527"/>
        <c:axId val="1055547599"/>
      </c:lineChart>
      <c:catAx>
        <c:axId val="10555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47599"/>
        <c:crosses val="autoZero"/>
        <c:auto val="1"/>
        <c:lblAlgn val="ctr"/>
        <c:lblOffset val="100"/>
        <c:noMultiLvlLbl val="0"/>
      </c:catAx>
      <c:valAx>
        <c:axId val="105554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to Close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4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Analysis.xlsx]Month_Charts!PivotTable38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Most Common Requests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24699571599282E-2"/>
          <c:y val="0.13743876298029095"/>
          <c:w val="0.86476779688253258"/>
          <c:h val="0.36017217420458886"/>
        </c:manualLayout>
      </c:layout>
      <c:barChart>
        <c:barDir val="col"/>
        <c:grouping val="stacked"/>
        <c:varyColors val="0"/>
        <c:ser>
          <c:idx val="0"/>
          <c:order val="0"/>
          <c:tx>
            <c:strRef>
              <c:f>Month_Charts!$B$35:$B$36</c:f>
              <c:strCache>
                <c:ptCount val="1"/>
                <c:pt idx="0">
                  <c:v>2016</c:v>
                </c:pt>
              </c:strCache>
            </c:strRef>
          </c:tx>
          <c:spPr>
            <a:solidFill>
              <a:schemeClr val="accent1"/>
            </a:solidFill>
            <a:ln>
              <a:noFill/>
            </a:ln>
            <a:effectLst/>
          </c:spPr>
          <c:invertIfNegative val="0"/>
          <c:cat>
            <c:multiLvlStrRef>
              <c:f>Month_Charts!$A$37:$A$65</c:f>
              <c:multiLvlStrCache>
                <c:ptCount val="16"/>
                <c:lvl>
                  <c:pt idx="0">
                    <c:v>HEAT/HOT WATER</c:v>
                  </c:pt>
                  <c:pt idx="1">
                    <c:v>HEAT/HOT WATER</c:v>
                  </c:pt>
                  <c:pt idx="2">
                    <c:v>HEAT/HOT WATER</c:v>
                  </c:pt>
                  <c:pt idx="3">
                    <c:v>Noise - Residential</c:v>
                  </c:pt>
                  <c:pt idx="4">
                    <c:v>Noise - Residential</c:v>
                  </c:pt>
                  <c:pt idx="5">
                    <c:v>Noise - Residential</c:v>
                  </c:pt>
                  <c:pt idx="6">
                    <c:v>Noise - Residential</c:v>
                  </c:pt>
                  <c:pt idx="7">
                    <c:v>Illegal Parking</c:v>
                  </c:pt>
                  <c:pt idx="8">
                    <c:v>Noise - Residential</c:v>
                  </c:pt>
                  <c:pt idx="9">
                    <c:v>Noise - Residential</c:v>
                  </c:pt>
                  <c:pt idx="10">
                    <c:v>Request Large Bulky Item Collection</c:v>
                  </c:pt>
                  <c:pt idx="11">
                    <c:v>Noise - Residential</c:v>
                  </c:pt>
                  <c:pt idx="12">
                    <c:v>HEAT/HOT WATER</c:v>
                  </c:pt>
                  <c:pt idx="13">
                    <c:v>Noise - Residential</c:v>
                  </c:pt>
                  <c:pt idx="14">
                    <c:v>HEAT/HOT WATER</c:v>
                  </c:pt>
                  <c:pt idx="15">
                    <c:v>HEAT/HOT WATER</c:v>
                  </c:pt>
                </c:lvl>
                <c:lvl>
                  <c:pt idx="0">
                    <c:v>January  </c:v>
                  </c:pt>
                  <c:pt idx="1">
                    <c:v>February </c:v>
                  </c:pt>
                  <c:pt idx="2">
                    <c:v>March    </c:v>
                  </c:pt>
                  <c:pt idx="4">
                    <c:v>April    </c:v>
                  </c:pt>
                  <c:pt idx="5">
                    <c:v>May      </c:v>
                  </c:pt>
                  <c:pt idx="6">
                    <c:v>June     </c:v>
                  </c:pt>
                  <c:pt idx="7">
                    <c:v>July     </c:v>
                  </c:pt>
                  <c:pt idx="9">
                    <c:v>August   </c:v>
                  </c:pt>
                  <c:pt idx="11">
                    <c:v>September</c:v>
                  </c:pt>
                  <c:pt idx="12">
                    <c:v>October  </c:v>
                  </c:pt>
                  <c:pt idx="14">
                    <c:v>November </c:v>
                  </c:pt>
                  <c:pt idx="15">
                    <c:v>December </c:v>
                  </c:pt>
                </c:lvl>
              </c:multiLvlStrCache>
            </c:multiLvlStrRef>
          </c:cat>
          <c:val>
            <c:numRef>
              <c:f>Month_Charts!$B$37:$B$65</c:f>
              <c:numCache>
                <c:formatCode>General</c:formatCode>
                <c:ptCount val="16"/>
                <c:pt idx="0">
                  <c:v>211419</c:v>
                </c:pt>
                <c:pt idx="1">
                  <c:v>198428</c:v>
                </c:pt>
                <c:pt idx="2">
                  <c:v>196970</c:v>
                </c:pt>
                <c:pt idx="4">
                  <c:v>186107</c:v>
                </c:pt>
                <c:pt idx="5">
                  <c:v>202393</c:v>
                </c:pt>
                <c:pt idx="6">
                  <c:v>208528</c:v>
                </c:pt>
                <c:pt idx="8">
                  <c:v>203506</c:v>
                </c:pt>
                <c:pt idx="9">
                  <c:v>202216</c:v>
                </c:pt>
                <c:pt idx="11">
                  <c:v>189384</c:v>
                </c:pt>
                <c:pt idx="12">
                  <c:v>199365</c:v>
                </c:pt>
                <c:pt idx="14">
                  <c:v>189025</c:v>
                </c:pt>
                <c:pt idx="15">
                  <c:v>204013</c:v>
                </c:pt>
              </c:numCache>
            </c:numRef>
          </c:val>
          <c:extLst>
            <c:ext xmlns:c16="http://schemas.microsoft.com/office/drawing/2014/chart" uri="{C3380CC4-5D6E-409C-BE32-E72D297353CC}">
              <c16:uniqueId val="{00000000-EE1B-4866-8765-61D4FDD3E60D}"/>
            </c:ext>
          </c:extLst>
        </c:ser>
        <c:ser>
          <c:idx val="1"/>
          <c:order val="1"/>
          <c:tx>
            <c:strRef>
              <c:f>Month_Charts!$C$35:$C$36</c:f>
              <c:strCache>
                <c:ptCount val="1"/>
                <c:pt idx="0">
                  <c:v>2017</c:v>
                </c:pt>
              </c:strCache>
            </c:strRef>
          </c:tx>
          <c:spPr>
            <a:solidFill>
              <a:schemeClr val="accent2"/>
            </a:solidFill>
            <a:ln>
              <a:noFill/>
            </a:ln>
            <a:effectLst/>
          </c:spPr>
          <c:invertIfNegative val="0"/>
          <c:cat>
            <c:multiLvlStrRef>
              <c:f>Month_Charts!$A$37:$A$65</c:f>
              <c:multiLvlStrCache>
                <c:ptCount val="16"/>
                <c:lvl>
                  <c:pt idx="0">
                    <c:v>HEAT/HOT WATER</c:v>
                  </c:pt>
                  <c:pt idx="1">
                    <c:v>HEAT/HOT WATER</c:v>
                  </c:pt>
                  <c:pt idx="2">
                    <c:v>HEAT/HOT WATER</c:v>
                  </c:pt>
                  <c:pt idx="3">
                    <c:v>Noise - Residential</c:v>
                  </c:pt>
                  <c:pt idx="4">
                    <c:v>Noise - Residential</c:v>
                  </c:pt>
                  <c:pt idx="5">
                    <c:v>Noise - Residential</c:v>
                  </c:pt>
                  <c:pt idx="6">
                    <c:v>Noise - Residential</c:v>
                  </c:pt>
                  <c:pt idx="7">
                    <c:v>Illegal Parking</c:v>
                  </c:pt>
                  <c:pt idx="8">
                    <c:v>Noise - Residential</c:v>
                  </c:pt>
                  <c:pt idx="9">
                    <c:v>Noise - Residential</c:v>
                  </c:pt>
                  <c:pt idx="10">
                    <c:v>Request Large Bulky Item Collection</c:v>
                  </c:pt>
                  <c:pt idx="11">
                    <c:v>Noise - Residential</c:v>
                  </c:pt>
                  <c:pt idx="12">
                    <c:v>HEAT/HOT WATER</c:v>
                  </c:pt>
                  <c:pt idx="13">
                    <c:v>Noise - Residential</c:v>
                  </c:pt>
                  <c:pt idx="14">
                    <c:v>HEAT/HOT WATER</c:v>
                  </c:pt>
                  <c:pt idx="15">
                    <c:v>HEAT/HOT WATER</c:v>
                  </c:pt>
                </c:lvl>
                <c:lvl>
                  <c:pt idx="0">
                    <c:v>January  </c:v>
                  </c:pt>
                  <c:pt idx="1">
                    <c:v>February </c:v>
                  </c:pt>
                  <c:pt idx="2">
                    <c:v>March    </c:v>
                  </c:pt>
                  <c:pt idx="4">
                    <c:v>April    </c:v>
                  </c:pt>
                  <c:pt idx="5">
                    <c:v>May      </c:v>
                  </c:pt>
                  <c:pt idx="6">
                    <c:v>June     </c:v>
                  </c:pt>
                  <c:pt idx="7">
                    <c:v>July     </c:v>
                  </c:pt>
                  <c:pt idx="9">
                    <c:v>August   </c:v>
                  </c:pt>
                  <c:pt idx="11">
                    <c:v>September</c:v>
                  </c:pt>
                  <c:pt idx="12">
                    <c:v>October  </c:v>
                  </c:pt>
                  <c:pt idx="14">
                    <c:v>November </c:v>
                  </c:pt>
                  <c:pt idx="15">
                    <c:v>December </c:v>
                  </c:pt>
                </c:lvl>
              </c:multiLvlStrCache>
            </c:multiLvlStrRef>
          </c:cat>
          <c:val>
            <c:numRef>
              <c:f>Month_Charts!$C$37:$C$65</c:f>
              <c:numCache>
                <c:formatCode>General</c:formatCode>
                <c:ptCount val="16"/>
                <c:pt idx="0">
                  <c:v>206322</c:v>
                </c:pt>
                <c:pt idx="1">
                  <c:v>179187</c:v>
                </c:pt>
                <c:pt idx="2">
                  <c:v>206185</c:v>
                </c:pt>
                <c:pt idx="4">
                  <c:v>196266</c:v>
                </c:pt>
                <c:pt idx="5">
                  <c:v>210156</c:v>
                </c:pt>
                <c:pt idx="6">
                  <c:v>218246</c:v>
                </c:pt>
                <c:pt idx="8">
                  <c:v>210316</c:v>
                </c:pt>
                <c:pt idx="9">
                  <c:v>203762</c:v>
                </c:pt>
                <c:pt idx="11">
                  <c:v>208372</c:v>
                </c:pt>
                <c:pt idx="13">
                  <c:v>218688</c:v>
                </c:pt>
                <c:pt idx="14">
                  <c:v>216004</c:v>
                </c:pt>
                <c:pt idx="15">
                  <c:v>218487</c:v>
                </c:pt>
              </c:numCache>
            </c:numRef>
          </c:val>
          <c:extLst>
            <c:ext xmlns:c16="http://schemas.microsoft.com/office/drawing/2014/chart" uri="{C3380CC4-5D6E-409C-BE32-E72D297353CC}">
              <c16:uniqueId val="{00000001-6A12-4AA1-BC05-85B871551A36}"/>
            </c:ext>
          </c:extLst>
        </c:ser>
        <c:ser>
          <c:idx val="2"/>
          <c:order val="2"/>
          <c:tx>
            <c:strRef>
              <c:f>Month_Charts!$D$35:$D$36</c:f>
              <c:strCache>
                <c:ptCount val="1"/>
                <c:pt idx="0">
                  <c:v>2018</c:v>
                </c:pt>
              </c:strCache>
            </c:strRef>
          </c:tx>
          <c:spPr>
            <a:solidFill>
              <a:schemeClr val="accent3"/>
            </a:solidFill>
            <a:ln>
              <a:noFill/>
            </a:ln>
            <a:effectLst/>
          </c:spPr>
          <c:invertIfNegative val="0"/>
          <c:cat>
            <c:multiLvlStrRef>
              <c:f>Month_Charts!$A$37:$A$65</c:f>
              <c:multiLvlStrCache>
                <c:ptCount val="16"/>
                <c:lvl>
                  <c:pt idx="0">
                    <c:v>HEAT/HOT WATER</c:v>
                  </c:pt>
                  <c:pt idx="1">
                    <c:v>HEAT/HOT WATER</c:v>
                  </c:pt>
                  <c:pt idx="2">
                    <c:v>HEAT/HOT WATER</c:v>
                  </c:pt>
                  <c:pt idx="3">
                    <c:v>Noise - Residential</c:v>
                  </c:pt>
                  <c:pt idx="4">
                    <c:v>Noise - Residential</c:v>
                  </c:pt>
                  <c:pt idx="5">
                    <c:v>Noise - Residential</c:v>
                  </c:pt>
                  <c:pt idx="6">
                    <c:v>Noise - Residential</c:v>
                  </c:pt>
                  <c:pt idx="7">
                    <c:v>Illegal Parking</c:v>
                  </c:pt>
                  <c:pt idx="8">
                    <c:v>Noise - Residential</c:v>
                  </c:pt>
                  <c:pt idx="9">
                    <c:v>Noise - Residential</c:v>
                  </c:pt>
                  <c:pt idx="10">
                    <c:v>Request Large Bulky Item Collection</c:v>
                  </c:pt>
                  <c:pt idx="11">
                    <c:v>Noise - Residential</c:v>
                  </c:pt>
                  <c:pt idx="12">
                    <c:v>HEAT/HOT WATER</c:v>
                  </c:pt>
                  <c:pt idx="13">
                    <c:v>Noise - Residential</c:v>
                  </c:pt>
                  <c:pt idx="14">
                    <c:v>HEAT/HOT WATER</c:v>
                  </c:pt>
                  <c:pt idx="15">
                    <c:v>HEAT/HOT WATER</c:v>
                  </c:pt>
                </c:lvl>
                <c:lvl>
                  <c:pt idx="0">
                    <c:v>January  </c:v>
                  </c:pt>
                  <c:pt idx="1">
                    <c:v>February </c:v>
                  </c:pt>
                  <c:pt idx="2">
                    <c:v>March    </c:v>
                  </c:pt>
                  <c:pt idx="4">
                    <c:v>April    </c:v>
                  </c:pt>
                  <c:pt idx="5">
                    <c:v>May      </c:v>
                  </c:pt>
                  <c:pt idx="6">
                    <c:v>June     </c:v>
                  </c:pt>
                  <c:pt idx="7">
                    <c:v>July     </c:v>
                  </c:pt>
                  <c:pt idx="9">
                    <c:v>August   </c:v>
                  </c:pt>
                  <c:pt idx="11">
                    <c:v>September</c:v>
                  </c:pt>
                  <c:pt idx="12">
                    <c:v>October  </c:v>
                  </c:pt>
                  <c:pt idx="14">
                    <c:v>November </c:v>
                  </c:pt>
                  <c:pt idx="15">
                    <c:v>December </c:v>
                  </c:pt>
                </c:lvl>
              </c:multiLvlStrCache>
            </c:multiLvlStrRef>
          </c:cat>
          <c:val>
            <c:numRef>
              <c:f>Month_Charts!$D$37:$D$65</c:f>
              <c:numCache>
                <c:formatCode>General</c:formatCode>
                <c:ptCount val="16"/>
                <c:pt idx="0">
                  <c:v>254277</c:v>
                </c:pt>
                <c:pt idx="1">
                  <c:v>192235</c:v>
                </c:pt>
                <c:pt idx="2">
                  <c:v>222740</c:v>
                </c:pt>
                <c:pt idx="4">
                  <c:v>212075</c:v>
                </c:pt>
                <c:pt idx="5">
                  <c:v>231802</c:v>
                </c:pt>
                <c:pt idx="6">
                  <c:v>235141</c:v>
                </c:pt>
                <c:pt idx="8">
                  <c:v>238043</c:v>
                </c:pt>
                <c:pt idx="10">
                  <c:v>238414</c:v>
                </c:pt>
                <c:pt idx="11">
                  <c:v>229117</c:v>
                </c:pt>
                <c:pt idx="12">
                  <c:v>251576</c:v>
                </c:pt>
                <c:pt idx="14">
                  <c:v>228641</c:v>
                </c:pt>
                <c:pt idx="15">
                  <c:v>213590</c:v>
                </c:pt>
              </c:numCache>
            </c:numRef>
          </c:val>
          <c:extLst>
            <c:ext xmlns:c16="http://schemas.microsoft.com/office/drawing/2014/chart" uri="{C3380CC4-5D6E-409C-BE32-E72D297353CC}">
              <c16:uniqueId val="{00000002-6A12-4AA1-BC05-85B871551A36}"/>
            </c:ext>
          </c:extLst>
        </c:ser>
        <c:ser>
          <c:idx val="3"/>
          <c:order val="3"/>
          <c:tx>
            <c:strRef>
              <c:f>Month_Charts!$E$35:$E$36</c:f>
              <c:strCache>
                <c:ptCount val="1"/>
                <c:pt idx="0">
                  <c:v>2019</c:v>
                </c:pt>
              </c:strCache>
            </c:strRef>
          </c:tx>
          <c:spPr>
            <a:solidFill>
              <a:schemeClr val="accent4"/>
            </a:solidFill>
            <a:ln>
              <a:noFill/>
            </a:ln>
            <a:effectLst/>
          </c:spPr>
          <c:invertIfNegative val="0"/>
          <c:cat>
            <c:multiLvlStrRef>
              <c:f>Month_Charts!$A$37:$A$65</c:f>
              <c:multiLvlStrCache>
                <c:ptCount val="16"/>
                <c:lvl>
                  <c:pt idx="0">
                    <c:v>HEAT/HOT WATER</c:v>
                  </c:pt>
                  <c:pt idx="1">
                    <c:v>HEAT/HOT WATER</c:v>
                  </c:pt>
                  <c:pt idx="2">
                    <c:v>HEAT/HOT WATER</c:v>
                  </c:pt>
                  <c:pt idx="3">
                    <c:v>Noise - Residential</c:v>
                  </c:pt>
                  <c:pt idx="4">
                    <c:v>Noise - Residential</c:v>
                  </c:pt>
                  <c:pt idx="5">
                    <c:v>Noise - Residential</c:v>
                  </c:pt>
                  <c:pt idx="6">
                    <c:v>Noise - Residential</c:v>
                  </c:pt>
                  <c:pt idx="7">
                    <c:v>Illegal Parking</c:v>
                  </c:pt>
                  <c:pt idx="8">
                    <c:v>Noise - Residential</c:v>
                  </c:pt>
                  <c:pt idx="9">
                    <c:v>Noise - Residential</c:v>
                  </c:pt>
                  <c:pt idx="10">
                    <c:v>Request Large Bulky Item Collection</c:v>
                  </c:pt>
                  <c:pt idx="11">
                    <c:v>Noise - Residential</c:v>
                  </c:pt>
                  <c:pt idx="12">
                    <c:v>HEAT/HOT WATER</c:v>
                  </c:pt>
                  <c:pt idx="13">
                    <c:v>Noise - Residential</c:v>
                  </c:pt>
                  <c:pt idx="14">
                    <c:v>HEAT/HOT WATER</c:v>
                  </c:pt>
                  <c:pt idx="15">
                    <c:v>HEAT/HOT WATER</c:v>
                  </c:pt>
                </c:lvl>
                <c:lvl>
                  <c:pt idx="0">
                    <c:v>January  </c:v>
                  </c:pt>
                  <c:pt idx="1">
                    <c:v>February </c:v>
                  </c:pt>
                  <c:pt idx="2">
                    <c:v>March    </c:v>
                  </c:pt>
                  <c:pt idx="4">
                    <c:v>April    </c:v>
                  </c:pt>
                  <c:pt idx="5">
                    <c:v>May      </c:v>
                  </c:pt>
                  <c:pt idx="6">
                    <c:v>June     </c:v>
                  </c:pt>
                  <c:pt idx="7">
                    <c:v>July     </c:v>
                  </c:pt>
                  <c:pt idx="9">
                    <c:v>August   </c:v>
                  </c:pt>
                  <c:pt idx="11">
                    <c:v>September</c:v>
                  </c:pt>
                  <c:pt idx="12">
                    <c:v>October  </c:v>
                  </c:pt>
                  <c:pt idx="14">
                    <c:v>November </c:v>
                  </c:pt>
                  <c:pt idx="15">
                    <c:v>December </c:v>
                  </c:pt>
                </c:lvl>
              </c:multiLvlStrCache>
            </c:multiLvlStrRef>
          </c:cat>
          <c:val>
            <c:numRef>
              <c:f>Month_Charts!$E$37:$E$65</c:f>
              <c:numCache>
                <c:formatCode>General</c:formatCode>
                <c:ptCount val="16"/>
                <c:pt idx="0">
                  <c:v>240917</c:v>
                </c:pt>
                <c:pt idx="1">
                  <c:v>202433</c:v>
                </c:pt>
                <c:pt idx="2">
                  <c:v>222606</c:v>
                </c:pt>
                <c:pt idx="4">
                  <c:v>222670</c:v>
                </c:pt>
                <c:pt idx="5">
                  <c:v>246052</c:v>
                </c:pt>
                <c:pt idx="6">
                  <c:v>246323</c:v>
                </c:pt>
                <c:pt idx="7">
                  <c:v>187887</c:v>
                </c:pt>
                <c:pt idx="9">
                  <c:v>182568</c:v>
                </c:pt>
                <c:pt idx="11">
                  <c:v>183717</c:v>
                </c:pt>
                <c:pt idx="13">
                  <c:v>177632</c:v>
                </c:pt>
                <c:pt idx="14">
                  <c:v>176760</c:v>
                </c:pt>
                <c:pt idx="15">
                  <c:v>170595</c:v>
                </c:pt>
              </c:numCache>
            </c:numRef>
          </c:val>
          <c:extLst>
            <c:ext xmlns:c16="http://schemas.microsoft.com/office/drawing/2014/chart" uri="{C3380CC4-5D6E-409C-BE32-E72D297353CC}">
              <c16:uniqueId val="{00000003-6A12-4AA1-BC05-85B871551A36}"/>
            </c:ext>
          </c:extLst>
        </c:ser>
        <c:ser>
          <c:idx val="4"/>
          <c:order val="4"/>
          <c:tx>
            <c:strRef>
              <c:f>Month_Charts!$F$35:$F$36</c:f>
              <c:strCache>
                <c:ptCount val="1"/>
                <c:pt idx="0">
                  <c:v>2020</c:v>
                </c:pt>
              </c:strCache>
            </c:strRef>
          </c:tx>
          <c:spPr>
            <a:solidFill>
              <a:schemeClr val="accent5"/>
            </a:solidFill>
            <a:ln>
              <a:noFill/>
            </a:ln>
            <a:effectLst/>
          </c:spPr>
          <c:invertIfNegative val="0"/>
          <c:cat>
            <c:multiLvlStrRef>
              <c:f>Month_Charts!$A$37:$A$65</c:f>
              <c:multiLvlStrCache>
                <c:ptCount val="16"/>
                <c:lvl>
                  <c:pt idx="0">
                    <c:v>HEAT/HOT WATER</c:v>
                  </c:pt>
                  <c:pt idx="1">
                    <c:v>HEAT/HOT WATER</c:v>
                  </c:pt>
                  <c:pt idx="2">
                    <c:v>HEAT/HOT WATER</c:v>
                  </c:pt>
                  <c:pt idx="3">
                    <c:v>Noise - Residential</c:v>
                  </c:pt>
                  <c:pt idx="4">
                    <c:v>Noise - Residential</c:v>
                  </c:pt>
                  <c:pt idx="5">
                    <c:v>Noise - Residential</c:v>
                  </c:pt>
                  <c:pt idx="6">
                    <c:v>Noise - Residential</c:v>
                  </c:pt>
                  <c:pt idx="7">
                    <c:v>Illegal Parking</c:v>
                  </c:pt>
                  <c:pt idx="8">
                    <c:v>Noise - Residential</c:v>
                  </c:pt>
                  <c:pt idx="9">
                    <c:v>Noise - Residential</c:v>
                  </c:pt>
                  <c:pt idx="10">
                    <c:v>Request Large Bulky Item Collection</c:v>
                  </c:pt>
                  <c:pt idx="11">
                    <c:v>Noise - Residential</c:v>
                  </c:pt>
                  <c:pt idx="12">
                    <c:v>HEAT/HOT WATER</c:v>
                  </c:pt>
                  <c:pt idx="13">
                    <c:v>Noise - Residential</c:v>
                  </c:pt>
                  <c:pt idx="14">
                    <c:v>HEAT/HOT WATER</c:v>
                  </c:pt>
                  <c:pt idx="15">
                    <c:v>HEAT/HOT WATER</c:v>
                  </c:pt>
                </c:lvl>
                <c:lvl>
                  <c:pt idx="0">
                    <c:v>January  </c:v>
                  </c:pt>
                  <c:pt idx="1">
                    <c:v>February </c:v>
                  </c:pt>
                  <c:pt idx="2">
                    <c:v>March    </c:v>
                  </c:pt>
                  <c:pt idx="4">
                    <c:v>April    </c:v>
                  </c:pt>
                  <c:pt idx="5">
                    <c:v>May      </c:v>
                  </c:pt>
                  <c:pt idx="6">
                    <c:v>June     </c:v>
                  </c:pt>
                  <c:pt idx="7">
                    <c:v>July     </c:v>
                  </c:pt>
                  <c:pt idx="9">
                    <c:v>August   </c:v>
                  </c:pt>
                  <c:pt idx="11">
                    <c:v>September</c:v>
                  </c:pt>
                  <c:pt idx="12">
                    <c:v>October  </c:v>
                  </c:pt>
                  <c:pt idx="14">
                    <c:v>November </c:v>
                  </c:pt>
                  <c:pt idx="15">
                    <c:v>December </c:v>
                  </c:pt>
                </c:lvl>
              </c:multiLvlStrCache>
            </c:multiLvlStrRef>
          </c:cat>
          <c:val>
            <c:numRef>
              <c:f>Month_Charts!$F$37:$F$65</c:f>
              <c:numCache>
                <c:formatCode>General</c:formatCode>
                <c:ptCount val="16"/>
                <c:pt idx="0">
                  <c:v>167601</c:v>
                </c:pt>
                <c:pt idx="1">
                  <c:v>147239</c:v>
                </c:pt>
                <c:pt idx="3">
                  <c:v>157661</c:v>
                </c:pt>
                <c:pt idx="4">
                  <c:v>106390</c:v>
                </c:pt>
              </c:numCache>
            </c:numRef>
          </c:val>
          <c:extLst>
            <c:ext xmlns:c16="http://schemas.microsoft.com/office/drawing/2014/chart" uri="{C3380CC4-5D6E-409C-BE32-E72D297353CC}">
              <c16:uniqueId val="{00000004-6A12-4AA1-BC05-85B871551A36}"/>
            </c:ext>
          </c:extLst>
        </c:ser>
        <c:dLbls>
          <c:showLegendKey val="0"/>
          <c:showVal val="0"/>
          <c:showCatName val="0"/>
          <c:showSerName val="0"/>
          <c:showPercent val="0"/>
          <c:showBubbleSize val="0"/>
        </c:dLbls>
        <c:gapWidth val="150"/>
        <c:overlap val="100"/>
        <c:axId val="1055562159"/>
        <c:axId val="1055581295"/>
      </c:barChart>
      <c:catAx>
        <c:axId val="105556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81295"/>
        <c:crosses val="autoZero"/>
        <c:auto val="1"/>
        <c:lblAlgn val="ctr"/>
        <c:lblOffset val="100"/>
        <c:noMultiLvlLbl val="0"/>
      </c:catAx>
      <c:valAx>
        <c:axId val="105558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6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Analysis.xlsx]Month_Charts!PivotTable39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Most Common Agency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Month_Charts!$B$67:$B$68</c:f>
              <c:strCache>
                <c:ptCount val="1"/>
                <c:pt idx="0">
                  <c:v>2016</c:v>
                </c:pt>
              </c:strCache>
            </c:strRef>
          </c:tx>
          <c:spPr>
            <a:solidFill>
              <a:schemeClr val="accent1"/>
            </a:solidFill>
            <a:ln>
              <a:noFill/>
            </a:ln>
            <a:effectLst/>
          </c:spPr>
          <c:invertIfNegative val="0"/>
          <c:cat>
            <c:multiLvlStrRef>
              <c:f>Month_Charts!$A$69:$A$99</c:f>
              <c:multiLvlStrCache>
                <c:ptCount val="18"/>
                <c:lvl>
                  <c:pt idx="0">
                    <c:v>Department of Housing Preservation and Development</c:v>
                  </c:pt>
                  <c:pt idx="1">
                    <c:v>New York City Police Department</c:v>
                  </c:pt>
                  <c:pt idx="2">
                    <c:v>Department of Housing Preservation and Development</c:v>
                  </c:pt>
                  <c:pt idx="3">
                    <c:v>New York City Police Department</c:v>
                  </c:pt>
                  <c:pt idx="4">
                    <c:v>Department of Housing Preservation and Development</c:v>
                  </c:pt>
                  <c:pt idx="5">
                    <c:v>New York City Police Department</c:v>
                  </c:pt>
                  <c:pt idx="6">
                    <c:v>New York City Police Department</c:v>
                  </c:pt>
                  <c:pt idx="7">
                    <c:v>New York City Police Department</c:v>
                  </c:pt>
                  <c:pt idx="8">
                    <c:v>New York City Police Department</c:v>
                  </c:pt>
                  <c:pt idx="9">
                    <c:v>New York City Police Department</c:v>
                  </c:pt>
                  <c:pt idx="10">
                    <c:v>New York City Police Department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lvl>
                <c:lvl>
                  <c:pt idx="0">
                    <c:v>January  </c:v>
                  </c:pt>
                  <c:pt idx="2">
                    <c:v>February </c:v>
                  </c:pt>
                  <c:pt idx="4">
                    <c:v>March    </c:v>
                  </c:pt>
                  <c:pt idx="6">
                    <c:v>April    </c:v>
                  </c:pt>
                  <c:pt idx="7">
                    <c:v>May      </c:v>
                  </c:pt>
                  <c:pt idx="8">
                    <c:v>June     </c:v>
                  </c:pt>
                  <c:pt idx="9">
                    <c:v>July     </c:v>
                  </c:pt>
                  <c:pt idx="10">
                    <c:v>August   </c:v>
                  </c:pt>
                  <c:pt idx="11">
                    <c:v>September</c:v>
                  </c:pt>
                  <c:pt idx="12">
                    <c:v>October  </c:v>
                  </c:pt>
                  <c:pt idx="14">
                    <c:v>November </c:v>
                  </c:pt>
                  <c:pt idx="16">
                    <c:v>December </c:v>
                  </c:pt>
                </c:lvl>
              </c:multiLvlStrCache>
            </c:multiLvlStrRef>
          </c:cat>
          <c:val>
            <c:numRef>
              <c:f>Month_Charts!$B$69:$B$99</c:f>
              <c:numCache>
                <c:formatCode>General</c:formatCode>
                <c:ptCount val="18"/>
                <c:pt idx="0">
                  <c:v>211419</c:v>
                </c:pt>
                <c:pt idx="2">
                  <c:v>198428</c:v>
                </c:pt>
                <c:pt idx="5">
                  <c:v>196970</c:v>
                </c:pt>
                <c:pt idx="6">
                  <c:v>186107</c:v>
                </c:pt>
                <c:pt idx="7">
                  <c:v>202393</c:v>
                </c:pt>
                <c:pt idx="8">
                  <c:v>208528</c:v>
                </c:pt>
                <c:pt idx="9">
                  <c:v>203506</c:v>
                </c:pt>
                <c:pt idx="10">
                  <c:v>202216</c:v>
                </c:pt>
                <c:pt idx="11">
                  <c:v>189384</c:v>
                </c:pt>
                <c:pt idx="13">
                  <c:v>199365</c:v>
                </c:pt>
                <c:pt idx="14">
                  <c:v>189025</c:v>
                </c:pt>
                <c:pt idx="16">
                  <c:v>204013</c:v>
                </c:pt>
              </c:numCache>
            </c:numRef>
          </c:val>
          <c:extLst>
            <c:ext xmlns:c16="http://schemas.microsoft.com/office/drawing/2014/chart" uri="{C3380CC4-5D6E-409C-BE32-E72D297353CC}">
              <c16:uniqueId val="{00000000-CE13-4E67-9F4A-ADDB584081EE}"/>
            </c:ext>
          </c:extLst>
        </c:ser>
        <c:ser>
          <c:idx val="1"/>
          <c:order val="1"/>
          <c:tx>
            <c:strRef>
              <c:f>Month_Charts!$C$67:$C$68</c:f>
              <c:strCache>
                <c:ptCount val="1"/>
                <c:pt idx="0">
                  <c:v>2017</c:v>
                </c:pt>
              </c:strCache>
            </c:strRef>
          </c:tx>
          <c:spPr>
            <a:solidFill>
              <a:schemeClr val="accent2"/>
            </a:solidFill>
            <a:ln>
              <a:noFill/>
            </a:ln>
            <a:effectLst/>
          </c:spPr>
          <c:invertIfNegative val="0"/>
          <c:cat>
            <c:multiLvlStrRef>
              <c:f>Month_Charts!$A$69:$A$99</c:f>
              <c:multiLvlStrCache>
                <c:ptCount val="18"/>
                <c:lvl>
                  <c:pt idx="0">
                    <c:v>Department of Housing Preservation and Development</c:v>
                  </c:pt>
                  <c:pt idx="1">
                    <c:v>New York City Police Department</c:v>
                  </c:pt>
                  <c:pt idx="2">
                    <c:v>Department of Housing Preservation and Development</c:v>
                  </c:pt>
                  <c:pt idx="3">
                    <c:v>New York City Police Department</c:v>
                  </c:pt>
                  <c:pt idx="4">
                    <c:v>Department of Housing Preservation and Development</c:v>
                  </c:pt>
                  <c:pt idx="5">
                    <c:v>New York City Police Department</c:v>
                  </c:pt>
                  <c:pt idx="6">
                    <c:v>New York City Police Department</c:v>
                  </c:pt>
                  <c:pt idx="7">
                    <c:v>New York City Police Department</c:v>
                  </c:pt>
                  <c:pt idx="8">
                    <c:v>New York City Police Department</c:v>
                  </c:pt>
                  <c:pt idx="9">
                    <c:v>New York City Police Department</c:v>
                  </c:pt>
                  <c:pt idx="10">
                    <c:v>New York City Police Department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lvl>
                <c:lvl>
                  <c:pt idx="0">
                    <c:v>January  </c:v>
                  </c:pt>
                  <c:pt idx="2">
                    <c:v>February </c:v>
                  </c:pt>
                  <c:pt idx="4">
                    <c:v>March    </c:v>
                  </c:pt>
                  <c:pt idx="6">
                    <c:v>April    </c:v>
                  </c:pt>
                  <c:pt idx="7">
                    <c:v>May      </c:v>
                  </c:pt>
                  <c:pt idx="8">
                    <c:v>June     </c:v>
                  </c:pt>
                  <c:pt idx="9">
                    <c:v>July     </c:v>
                  </c:pt>
                  <c:pt idx="10">
                    <c:v>August   </c:v>
                  </c:pt>
                  <c:pt idx="11">
                    <c:v>September</c:v>
                  </c:pt>
                  <c:pt idx="12">
                    <c:v>October  </c:v>
                  </c:pt>
                  <c:pt idx="14">
                    <c:v>November </c:v>
                  </c:pt>
                  <c:pt idx="16">
                    <c:v>December </c:v>
                  </c:pt>
                </c:lvl>
              </c:multiLvlStrCache>
            </c:multiLvlStrRef>
          </c:cat>
          <c:val>
            <c:numRef>
              <c:f>Month_Charts!$C$69:$C$99</c:f>
              <c:numCache>
                <c:formatCode>General</c:formatCode>
                <c:ptCount val="18"/>
                <c:pt idx="0">
                  <c:v>206322</c:v>
                </c:pt>
                <c:pt idx="2">
                  <c:v>179187</c:v>
                </c:pt>
                <c:pt idx="4">
                  <c:v>206185</c:v>
                </c:pt>
                <c:pt idx="6">
                  <c:v>196266</c:v>
                </c:pt>
                <c:pt idx="7">
                  <c:v>210156</c:v>
                </c:pt>
                <c:pt idx="8">
                  <c:v>218246</c:v>
                </c:pt>
                <c:pt idx="9">
                  <c:v>210316</c:v>
                </c:pt>
                <c:pt idx="10">
                  <c:v>203762</c:v>
                </c:pt>
                <c:pt idx="11">
                  <c:v>208372</c:v>
                </c:pt>
                <c:pt idx="13">
                  <c:v>218688</c:v>
                </c:pt>
                <c:pt idx="14">
                  <c:v>216004</c:v>
                </c:pt>
                <c:pt idx="16">
                  <c:v>218487</c:v>
                </c:pt>
              </c:numCache>
            </c:numRef>
          </c:val>
          <c:extLst>
            <c:ext xmlns:c16="http://schemas.microsoft.com/office/drawing/2014/chart" uri="{C3380CC4-5D6E-409C-BE32-E72D297353CC}">
              <c16:uniqueId val="{00000001-A2D6-42E1-947A-5618647A2A20}"/>
            </c:ext>
          </c:extLst>
        </c:ser>
        <c:ser>
          <c:idx val="2"/>
          <c:order val="2"/>
          <c:tx>
            <c:strRef>
              <c:f>Month_Charts!$D$67:$D$68</c:f>
              <c:strCache>
                <c:ptCount val="1"/>
                <c:pt idx="0">
                  <c:v>2018</c:v>
                </c:pt>
              </c:strCache>
            </c:strRef>
          </c:tx>
          <c:spPr>
            <a:solidFill>
              <a:schemeClr val="accent3"/>
            </a:solidFill>
            <a:ln>
              <a:noFill/>
            </a:ln>
            <a:effectLst/>
          </c:spPr>
          <c:invertIfNegative val="0"/>
          <c:cat>
            <c:multiLvlStrRef>
              <c:f>Month_Charts!$A$69:$A$99</c:f>
              <c:multiLvlStrCache>
                <c:ptCount val="18"/>
                <c:lvl>
                  <c:pt idx="0">
                    <c:v>Department of Housing Preservation and Development</c:v>
                  </c:pt>
                  <c:pt idx="1">
                    <c:v>New York City Police Department</c:v>
                  </c:pt>
                  <c:pt idx="2">
                    <c:v>Department of Housing Preservation and Development</c:v>
                  </c:pt>
                  <c:pt idx="3">
                    <c:v>New York City Police Department</c:v>
                  </c:pt>
                  <c:pt idx="4">
                    <c:v>Department of Housing Preservation and Development</c:v>
                  </c:pt>
                  <c:pt idx="5">
                    <c:v>New York City Police Department</c:v>
                  </c:pt>
                  <c:pt idx="6">
                    <c:v>New York City Police Department</c:v>
                  </c:pt>
                  <c:pt idx="7">
                    <c:v>New York City Police Department</c:v>
                  </c:pt>
                  <c:pt idx="8">
                    <c:v>New York City Police Department</c:v>
                  </c:pt>
                  <c:pt idx="9">
                    <c:v>New York City Police Department</c:v>
                  </c:pt>
                  <c:pt idx="10">
                    <c:v>New York City Police Department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lvl>
                <c:lvl>
                  <c:pt idx="0">
                    <c:v>January  </c:v>
                  </c:pt>
                  <c:pt idx="2">
                    <c:v>February </c:v>
                  </c:pt>
                  <c:pt idx="4">
                    <c:v>March    </c:v>
                  </c:pt>
                  <c:pt idx="6">
                    <c:v>April    </c:v>
                  </c:pt>
                  <c:pt idx="7">
                    <c:v>May      </c:v>
                  </c:pt>
                  <c:pt idx="8">
                    <c:v>June     </c:v>
                  </c:pt>
                  <c:pt idx="9">
                    <c:v>July     </c:v>
                  </c:pt>
                  <c:pt idx="10">
                    <c:v>August   </c:v>
                  </c:pt>
                  <c:pt idx="11">
                    <c:v>September</c:v>
                  </c:pt>
                  <c:pt idx="12">
                    <c:v>October  </c:v>
                  </c:pt>
                  <c:pt idx="14">
                    <c:v>November </c:v>
                  </c:pt>
                  <c:pt idx="16">
                    <c:v>December </c:v>
                  </c:pt>
                </c:lvl>
              </c:multiLvlStrCache>
            </c:multiLvlStrRef>
          </c:cat>
          <c:val>
            <c:numRef>
              <c:f>Month_Charts!$D$69:$D$99</c:f>
              <c:numCache>
                <c:formatCode>General</c:formatCode>
                <c:ptCount val="18"/>
                <c:pt idx="0">
                  <c:v>254277</c:v>
                </c:pt>
                <c:pt idx="3">
                  <c:v>192235</c:v>
                </c:pt>
                <c:pt idx="5">
                  <c:v>222740</c:v>
                </c:pt>
                <c:pt idx="6">
                  <c:v>212075</c:v>
                </c:pt>
                <c:pt idx="7">
                  <c:v>231802</c:v>
                </c:pt>
                <c:pt idx="8">
                  <c:v>235141</c:v>
                </c:pt>
                <c:pt idx="9">
                  <c:v>238043</c:v>
                </c:pt>
                <c:pt idx="10">
                  <c:v>238414</c:v>
                </c:pt>
                <c:pt idx="11">
                  <c:v>229117</c:v>
                </c:pt>
                <c:pt idx="12">
                  <c:v>251576</c:v>
                </c:pt>
                <c:pt idx="14">
                  <c:v>228641</c:v>
                </c:pt>
                <c:pt idx="16">
                  <c:v>213590</c:v>
                </c:pt>
              </c:numCache>
            </c:numRef>
          </c:val>
          <c:extLst>
            <c:ext xmlns:c16="http://schemas.microsoft.com/office/drawing/2014/chart" uri="{C3380CC4-5D6E-409C-BE32-E72D297353CC}">
              <c16:uniqueId val="{00000002-A2D6-42E1-947A-5618647A2A20}"/>
            </c:ext>
          </c:extLst>
        </c:ser>
        <c:ser>
          <c:idx val="3"/>
          <c:order val="3"/>
          <c:tx>
            <c:strRef>
              <c:f>Month_Charts!$E$67:$E$68</c:f>
              <c:strCache>
                <c:ptCount val="1"/>
                <c:pt idx="0">
                  <c:v>2019</c:v>
                </c:pt>
              </c:strCache>
            </c:strRef>
          </c:tx>
          <c:spPr>
            <a:solidFill>
              <a:schemeClr val="accent4"/>
            </a:solidFill>
            <a:ln>
              <a:noFill/>
            </a:ln>
            <a:effectLst/>
          </c:spPr>
          <c:invertIfNegative val="0"/>
          <c:cat>
            <c:multiLvlStrRef>
              <c:f>Month_Charts!$A$69:$A$99</c:f>
              <c:multiLvlStrCache>
                <c:ptCount val="18"/>
                <c:lvl>
                  <c:pt idx="0">
                    <c:v>Department of Housing Preservation and Development</c:v>
                  </c:pt>
                  <c:pt idx="1">
                    <c:v>New York City Police Department</c:v>
                  </c:pt>
                  <c:pt idx="2">
                    <c:v>Department of Housing Preservation and Development</c:v>
                  </c:pt>
                  <c:pt idx="3">
                    <c:v>New York City Police Department</c:v>
                  </c:pt>
                  <c:pt idx="4">
                    <c:v>Department of Housing Preservation and Development</c:v>
                  </c:pt>
                  <c:pt idx="5">
                    <c:v>New York City Police Department</c:v>
                  </c:pt>
                  <c:pt idx="6">
                    <c:v>New York City Police Department</c:v>
                  </c:pt>
                  <c:pt idx="7">
                    <c:v>New York City Police Department</c:v>
                  </c:pt>
                  <c:pt idx="8">
                    <c:v>New York City Police Department</c:v>
                  </c:pt>
                  <c:pt idx="9">
                    <c:v>New York City Police Department</c:v>
                  </c:pt>
                  <c:pt idx="10">
                    <c:v>New York City Police Department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lvl>
                <c:lvl>
                  <c:pt idx="0">
                    <c:v>January  </c:v>
                  </c:pt>
                  <c:pt idx="2">
                    <c:v>February </c:v>
                  </c:pt>
                  <c:pt idx="4">
                    <c:v>March    </c:v>
                  </c:pt>
                  <c:pt idx="6">
                    <c:v>April    </c:v>
                  </c:pt>
                  <c:pt idx="7">
                    <c:v>May      </c:v>
                  </c:pt>
                  <c:pt idx="8">
                    <c:v>June     </c:v>
                  </c:pt>
                  <c:pt idx="9">
                    <c:v>July     </c:v>
                  </c:pt>
                  <c:pt idx="10">
                    <c:v>August   </c:v>
                  </c:pt>
                  <c:pt idx="11">
                    <c:v>September</c:v>
                  </c:pt>
                  <c:pt idx="12">
                    <c:v>October  </c:v>
                  </c:pt>
                  <c:pt idx="14">
                    <c:v>November </c:v>
                  </c:pt>
                  <c:pt idx="16">
                    <c:v>December </c:v>
                  </c:pt>
                </c:lvl>
              </c:multiLvlStrCache>
            </c:multiLvlStrRef>
          </c:cat>
          <c:val>
            <c:numRef>
              <c:f>Month_Charts!$E$69:$E$99</c:f>
              <c:numCache>
                <c:formatCode>General</c:formatCode>
                <c:ptCount val="18"/>
                <c:pt idx="0">
                  <c:v>240917</c:v>
                </c:pt>
                <c:pt idx="2">
                  <c:v>202433</c:v>
                </c:pt>
                <c:pt idx="5">
                  <c:v>222606</c:v>
                </c:pt>
                <c:pt idx="6">
                  <c:v>222670</c:v>
                </c:pt>
                <c:pt idx="7">
                  <c:v>246052</c:v>
                </c:pt>
                <c:pt idx="8">
                  <c:v>246323</c:v>
                </c:pt>
                <c:pt idx="9">
                  <c:v>187887</c:v>
                </c:pt>
                <c:pt idx="10">
                  <c:v>182568</c:v>
                </c:pt>
                <c:pt idx="11">
                  <c:v>183717</c:v>
                </c:pt>
                <c:pt idx="13">
                  <c:v>177632</c:v>
                </c:pt>
                <c:pt idx="15">
                  <c:v>176760</c:v>
                </c:pt>
                <c:pt idx="17">
                  <c:v>170595</c:v>
                </c:pt>
              </c:numCache>
            </c:numRef>
          </c:val>
          <c:extLst>
            <c:ext xmlns:c16="http://schemas.microsoft.com/office/drawing/2014/chart" uri="{C3380CC4-5D6E-409C-BE32-E72D297353CC}">
              <c16:uniqueId val="{00000003-A2D6-42E1-947A-5618647A2A20}"/>
            </c:ext>
          </c:extLst>
        </c:ser>
        <c:ser>
          <c:idx val="4"/>
          <c:order val="4"/>
          <c:tx>
            <c:strRef>
              <c:f>Month_Charts!$F$67:$F$68</c:f>
              <c:strCache>
                <c:ptCount val="1"/>
                <c:pt idx="0">
                  <c:v>2020</c:v>
                </c:pt>
              </c:strCache>
            </c:strRef>
          </c:tx>
          <c:spPr>
            <a:solidFill>
              <a:schemeClr val="accent5"/>
            </a:solidFill>
            <a:ln>
              <a:noFill/>
            </a:ln>
            <a:effectLst/>
          </c:spPr>
          <c:invertIfNegative val="0"/>
          <c:cat>
            <c:multiLvlStrRef>
              <c:f>Month_Charts!$A$69:$A$99</c:f>
              <c:multiLvlStrCache>
                <c:ptCount val="18"/>
                <c:lvl>
                  <c:pt idx="0">
                    <c:v>Department of Housing Preservation and Development</c:v>
                  </c:pt>
                  <c:pt idx="1">
                    <c:v>New York City Police Department</c:v>
                  </c:pt>
                  <c:pt idx="2">
                    <c:v>Department of Housing Preservation and Development</c:v>
                  </c:pt>
                  <c:pt idx="3">
                    <c:v>New York City Police Department</c:v>
                  </c:pt>
                  <c:pt idx="4">
                    <c:v>Department of Housing Preservation and Development</c:v>
                  </c:pt>
                  <c:pt idx="5">
                    <c:v>New York City Police Department</c:v>
                  </c:pt>
                  <c:pt idx="6">
                    <c:v>New York City Police Department</c:v>
                  </c:pt>
                  <c:pt idx="7">
                    <c:v>New York City Police Department</c:v>
                  </c:pt>
                  <c:pt idx="8">
                    <c:v>New York City Police Department</c:v>
                  </c:pt>
                  <c:pt idx="9">
                    <c:v>New York City Police Department</c:v>
                  </c:pt>
                  <c:pt idx="10">
                    <c:v>New York City Police Department</c:v>
                  </c:pt>
                  <c:pt idx="11">
                    <c:v>New York City Police Department</c:v>
                  </c:pt>
                  <c:pt idx="12">
                    <c:v>Department of Housing Preservation and Development</c:v>
                  </c:pt>
                  <c:pt idx="13">
                    <c:v>New York City Police Department</c:v>
                  </c:pt>
                  <c:pt idx="14">
                    <c:v>Department of Housing Preservation and Development</c:v>
                  </c:pt>
                  <c:pt idx="15">
                    <c:v>New York City Police Department</c:v>
                  </c:pt>
                  <c:pt idx="16">
                    <c:v>Department of Housing Preservation and Development</c:v>
                  </c:pt>
                  <c:pt idx="17">
                    <c:v>New York City Police Department</c:v>
                  </c:pt>
                </c:lvl>
                <c:lvl>
                  <c:pt idx="0">
                    <c:v>January  </c:v>
                  </c:pt>
                  <c:pt idx="2">
                    <c:v>February </c:v>
                  </c:pt>
                  <c:pt idx="4">
                    <c:v>March    </c:v>
                  </c:pt>
                  <c:pt idx="6">
                    <c:v>April    </c:v>
                  </c:pt>
                  <c:pt idx="7">
                    <c:v>May      </c:v>
                  </c:pt>
                  <c:pt idx="8">
                    <c:v>June     </c:v>
                  </c:pt>
                  <c:pt idx="9">
                    <c:v>July     </c:v>
                  </c:pt>
                  <c:pt idx="10">
                    <c:v>August   </c:v>
                  </c:pt>
                  <c:pt idx="11">
                    <c:v>September</c:v>
                  </c:pt>
                  <c:pt idx="12">
                    <c:v>October  </c:v>
                  </c:pt>
                  <c:pt idx="14">
                    <c:v>November </c:v>
                  </c:pt>
                  <c:pt idx="16">
                    <c:v>December </c:v>
                  </c:pt>
                </c:lvl>
              </c:multiLvlStrCache>
            </c:multiLvlStrRef>
          </c:cat>
          <c:val>
            <c:numRef>
              <c:f>Month_Charts!$F$69:$F$99</c:f>
              <c:numCache>
                <c:formatCode>General</c:formatCode>
                <c:ptCount val="18"/>
                <c:pt idx="1">
                  <c:v>167601</c:v>
                </c:pt>
                <c:pt idx="3">
                  <c:v>147239</c:v>
                </c:pt>
                <c:pt idx="5">
                  <c:v>157661</c:v>
                </c:pt>
                <c:pt idx="6">
                  <c:v>106390</c:v>
                </c:pt>
              </c:numCache>
            </c:numRef>
          </c:val>
          <c:extLst>
            <c:ext xmlns:c16="http://schemas.microsoft.com/office/drawing/2014/chart" uri="{C3380CC4-5D6E-409C-BE32-E72D297353CC}">
              <c16:uniqueId val="{00000004-A2D6-42E1-947A-5618647A2A20}"/>
            </c:ext>
          </c:extLst>
        </c:ser>
        <c:dLbls>
          <c:showLegendKey val="0"/>
          <c:showVal val="0"/>
          <c:showCatName val="0"/>
          <c:showSerName val="0"/>
          <c:showPercent val="0"/>
          <c:showBubbleSize val="0"/>
        </c:dLbls>
        <c:gapWidth val="150"/>
        <c:overlap val="100"/>
        <c:axId val="1034184655"/>
        <c:axId val="1034179247"/>
      </c:barChart>
      <c:catAx>
        <c:axId val="103418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79247"/>
        <c:crosses val="autoZero"/>
        <c:auto val="1"/>
        <c:lblAlgn val="ctr"/>
        <c:lblOffset val="100"/>
        <c:noMultiLvlLbl val="0"/>
      </c:catAx>
      <c:valAx>
        <c:axId val="103417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Analysis.xlsx]Month_Charts!PivotTable33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Request</a:t>
            </a:r>
            <a:r>
              <a:rPr lang="en-US" sz="1800" b="1" baseline="0">
                <a:solidFill>
                  <a:sysClr val="windowText" lastClr="000000"/>
                </a:solidFill>
              </a:rPr>
              <a:t> Count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Month_Charts!$B$3:$B$4</c:f>
              <c:strCache>
                <c:ptCount val="1"/>
                <c:pt idx="0">
                  <c:v>2016</c:v>
                </c:pt>
              </c:strCache>
            </c:strRef>
          </c:tx>
          <c:spPr>
            <a:ln w="28575" cap="rnd">
              <a:solidFill>
                <a:schemeClr val="accent1"/>
              </a:solidFill>
              <a:round/>
            </a:ln>
            <a:effectLst/>
          </c:spPr>
          <c:marker>
            <c:symbol val="none"/>
          </c:marker>
          <c:cat>
            <c:strRef>
              <c:f>Month_Charts!$A$5:$A$17</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Month_Charts!$B$5:$B$17</c:f>
              <c:numCache>
                <c:formatCode>General</c:formatCode>
                <c:ptCount val="12"/>
                <c:pt idx="0">
                  <c:v>211419</c:v>
                </c:pt>
                <c:pt idx="1">
                  <c:v>198428</c:v>
                </c:pt>
                <c:pt idx="2">
                  <c:v>196970</c:v>
                </c:pt>
                <c:pt idx="3">
                  <c:v>186107</c:v>
                </c:pt>
                <c:pt idx="4">
                  <c:v>202393</c:v>
                </c:pt>
                <c:pt idx="5">
                  <c:v>208528</c:v>
                </c:pt>
                <c:pt idx="6">
                  <c:v>203506</c:v>
                </c:pt>
                <c:pt idx="7">
                  <c:v>202216</c:v>
                </c:pt>
                <c:pt idx="8">
                  <c:v>189384</c:v>
                </c:pt>
                <c:pt idx="9">
                  <c:v>199365</c:v>
                </c:pt>
                <c:pt idx="10">
                  <c:v>189025</c:v>
                </c:pt>
                <c:pt idx="11">
                  <c:v>204013</c:v>
                </c:pt>
              </c:numCache>
            </c:numRef>
          </c:val>
          <c:smooth val="0"/>
          <c:extLst>
            <c:ext xmlns:c16="http://schemas.microsoft.com/office/drawing/2014/chart" uri="{C3380CC4-5D6E-409C-BE32-E72D297353CC}">
              <c16:uniqueId val="{00000000-2B80-4C7E-AA8E-DC9340E386DA}"/>
            </c:ext>
          </c:extLst>
        </c:ser>
        <c:ser>
          <c:idx val="1"/>
          <c:order val="1"/>
          <c:tx>
            <c:strRef>
              <c:f>Month_Charts!$C$3:$C$4</c:f>
              <c:strCache>
                <c:ptCount val="1"/>
                <c:pt idx="0">
                  <c:v>2017</c:v>
                </c:pt>
              </c:strCache>
            </c:strRef>
          </c:tx>
          <c:spPr>
            <a:ln w="28575" cap="rnd">
              <a:solidFill>
                <a:schemeClr val="accent2"/>
              </a:solidFill>
              <a:round/>
            </a:ln>
            <a:effectLst/>
          </c:spPr>
          <c:marker>
            <c:symbol val="none"/>
          </c:marker>
          <c:cat>
            <c:strRef>
              <c:f>Month_Charts!$A$5:$A$17</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Month_Charts!$C$5:$C$17</c:f>
              <c:numCache>
                <c:formatCode>General</c:formatCode>
                <c:ptCount val="12"/>
                <c:pt idx="0">
                  <c:v>206322</c:v>
                </c:pt>
                <c:pt idx="1">
                  <c:v>179187</c:v>
                </c:pt>
                <c:pt idx="2">
                  <c:v>206185</c:v>
                </c:pt>
                <c:pt idx="3">
                  <c:v>196266</c:v>
                </c:pt>
                <c:pt idx="4">
                  <c:v>210156</c:v>
                </c:pt>
                <c:pt idx="5">
                  <c:v>218246</c:v>
                </c:pt>
                <c:pt idx="6">
                  <c:v>210316</c:v>
                </c:pt>
                <c:pt idx="7">
                  <c:v>203762</c:v>
                </c:pt>
                <c:pt idx="8">
                  <c:v>208372</c:v>
                </c:pt>
                <c:pt idx="9">
                  <c:v>218688</c:v>
                </c:pt>
                <c:pt idx="10">
                  <c:v>216004</c:v>
                </c:pt>
                <c:pt idx="11">
                  <c:v>218487</c:v>
                </c:pt>
              </c:numCache>
            </c:numRef>
          </c:val>
          <c:smooth val="0"/>
          <c:extLst>
            <c:ext xmlns:c16="http://schemas.microsoft.com/office/drawing/2014/chart" uri="{C3380CC4-5D6E-409C-BE32-E72D297353CC}">
              <c16:uniqueId val="{00000001-DFE6-4A7B-B2DE-BDBDBC5DA09E}"/>
            </c:ext>
          </c:extLst>
        </c:ser>
        <c:ser>
          <c:idx val="2"/>
          <c:order val="2"/>
          <c:tx>
            <c:strRef>
              <c:f>Month_Charts!$D$3:$D$4</c:f>
              <c:strCache>
                <c:ptCount val="1"/>
                <c:pt idx="0">
                  <c:v>2018</c:v>
                </c:pt>
              </c:strCache>
            </c:strRef>
          </c:tx>
          <c:spPr>
            <a:ln w="28575" cap="rnd">
              <a:solidFill>
                <a:schemeClr val="accent3"/>
              </a:solidFill>
              <a:round/>
            </a:ln>
            <a:effectLst/>
          </c:spPr>
          <c:marker>
            <c:symbol val="none"/>
          </c:marker>
          <c:cat>
            <c:strRef>
              <c:f>Month_Charts!$A$5:$A$17</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Month_Charts!$D$5:$D$17</c:f>
              <c:numCache>
                <c:formatCode>General</c:formatCode>
                <c:ptCount val="12"/>
                <c:pt idx="0">
                  <c:v>254277</c:v>
                </c:pt>
                <c:pt idx="1">
                  <c:v>192235</c:v>
                </c:pt>
                <c:pt idx="2">
                  <c:v>222740</c:v>
                </c:pt>
                <c:pt idx="3">
                  <c:v>212075</c:v>
                </c:pt>
                <c:pt idx="4">
                  <c:v>231802</c:v>
                </c:pt>
                <c:pt idx="5">
                  <c:v>235141</c:v>
                </c:pt>
                <c:pt idx="6">
                  <c:v>238043</c:v>
                </c:pt>
                <c:pt idx="7">
                  <c:v>238414</c:v>
                </c:pt>
                <c:pt idx="8">
                  <c:v>229117</c:v>
                </c:pt>
                <c:pt idx="9">
                  <c:v>251576</c:v>
                </c:pt>
                <c:pt idx="10">
                  <c:v>228641</c:v>
                </c:pt>
                <c:pt idx="11">
                  <c:v>213590</c:v>
                </c:pt>
              </c:numCache>
            </c:numRef>
          </c:val>
          <c:smooth val="0"/>
          <c:extLst>
            <c:ext xmlns:c16="http://schemas.microsoft.com/office/drawing/2014/chart" uri="{C3380CC4-5D6E-409C-BE32-E72D297353CC}">
              <c16:uniqueId val="{00000002-DFE6-4A7B-B2DE-BDBDBC5DA09E}"/>
            </c:ext>
          </c:extLst>
        </c:ser>
        <c:ser>
          <c:idx val="3"/>
          <c:order val="3"/>
          <c:tx>
            <c:strRef>
              <c:f>Month_Charts!$E$3:$E$4</c:f>
              <c:strCache>
                <c:ptCount val="1"/>
                <c:pt idx="0">
                  <c:v>2019</c:v>
                </c:pt>
              </c:strCache>
            </c:strRef>
          </c:tx>
          <c:spPr>
            <a:ln w="28575" cap="rnd">
              <a:solidFill>
                <a:schemeClr val="accent4"/>
              </a:solidFill>
              <a:round/>
            </a:ln>
            <a:effectLst/>
          </c:spPr>
          <c:marker>
            <c:symbol val="none"/>
          </c:marker>
          <c:cat>
            <c:strRef>
              <c:f>Month_Charts!$A$5:$A$17</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Month_Charts!$E$5:$E$17</c:f>
              <c:numCache>
                <c:formatCode>General</c:formatCode>
                <c:ptCount val="12"/>
                <c:pt idx="0">
                  <c:v>240917</c:v>
                </c:pt>
                <c:pt idx="1">
                  <c:v>202433</c:v>
                </c:pt>
                <c:pt idx="2">
                  <c:v>222606</c:v>
                </c:pt>
                <c:pt idx="3">
                  <c:v>222670</c:v>
                </c:pt>
                <c:pt idx="4">
                  <c:v>246052</c:v>
                </c:pt>
                <c:pt idx="5">
                  <c:v>246323</c:v>
                </c:pt>
                <c:pt idx="6">
                  <c:v>187887</c:v>
                </c:pt>
                <c:pt idx="7">
                  <c:v>182568</c:v>
                </c:pt>
                <c:pt idx="8">
                  <c:v>183717</c:v>
                </c:pt>
                <c:pt idx="9">
                  <c:v>177632</c:v>
                </c:pt>
                <c:pt idx="10">
                  <c:v>176760</c:v>
                </c:pt>
                <c:pt idx="11">
                  <c:v>170595</c:v>
                </c:pt>
              </c:numCache>
            </c:numRef>
          </c:val>
          <c:smooth val="0"/>
          <c:extLst>
            <c:ext xmlns:c16="http://schemas.microsoft.com/office/drawing/2014/chart" uri="{C3380CC4-5D6E-409C-BE32-E72D297353CC}">
              <c16:uniqueId val="{00000003-DFE6-4A7B-B2DE-BDBDBC5DA09E}"/>
            </c:ext>
          </c:extLst>
        </c:ser>
        <c:ser>
          <c:idx val="4"/>
          <c:order val="4"/>
          <c:tx>
            <c:strRef>
              <c:f>Month_Charts!$F$3:$F$4</c:f>
              <c:strCache>
                <c:ptCount val="1"/>
                <c:pt idx="0">
                  <c:v>2020</c:v>
                </c:pt>
              </c:strCache>
            </c:strRef>
          </c:tx>
          <c:spPr>
            <a:ln w="28575" cap="rnd">
              <a:solidFill>
                <a:schemeClr val="accent5"/>
              </a:solidFill>
              <a:round/>
            </a:ln>
            <a:effectLst/>
          </c:spPr>
          <c:marker>
            <c:symbol val="none"/>
          </c:marker>
          <c:cat>
            <c:strRef>
              <c:f>Month_Charts!$A$5:$A$17</c:f>
              <c:strCache>
                <c:ptCount val="12"/>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strCache>
            </c:strRef>
          </c:cat>
          <c:val>
            <c:numRef>
              <c:f>Month_Charts!$F$5:$F$17</c:f>
              <c:numCache>
                <c:formatCode>General</c:formatCode>
                <c:ptCount val="12"/>
                <c:pt idx="0">
                  <c:v>167601</c:v>
                </c:pt>
                <c:pt idx="1">
                  <c:v>147239</c:v>
                </c:pt>
                <c:pt idx="2">
                  <c:v>157661</c:v>
                </c:pt>
                <c:pt idx="3">
                  <c:v>106390</c:v>
                </c:pt>
              </c:numCache>
            </c:numRef>
          </c:val>
          <c:smooth val="0"/>
          <c:extLst>
            <c:ext xmlns:c16="http://schemas.microsoft.com/office/drawing/2014/chart" uri="{C3380CC4-5D6E-409C-BE32-E72D297353CC}">
              <c16:uniqueId val="{00000004-DFE6-4A7B-B2DE-BDBDBC5DA09E}"/>
            </c:ext>
          </c:extLst>
        </c:ser>
        <c:dLbls>
          <c:showLegendKey val="0"/>
          <c:showVal val="0"/>
          <c:showCatName val="0"/>
          <c:showSerName val="0"/>
          <c:showPercent val="0"/>
          <c:showBubbleSize val="0"/>
        </c:dLbls>
        <c:smooth val="0"/>
        <c:axId val="1086787391"/>
        <c:axId val="1086783647"/>
      </c:lineChart>
      <c:catAx>
        <c:axId val="108678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1">
              <a:lumMod val="20000"/>
              <a:lumOff val="80000"/>
            </a:schemeClr>
          </a:solid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3647"/>
        <c:crosses val="autoZero"/>
        <c:auto val="1"/>
        <c:lblAlgn val="ctr"/>
        <c:lblOffset val="100"/>
        <c:noMultiLvlLbl val="0"/>
      </c:catAx>
      <c:valAx>
        <c:axId val="108678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Request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Analysis.xlsx]Hour_Charts!PivotTable12</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311 Requests by</a:t>
            </a:r>
            <a:r>
              <a:rPr lang="en-US" sz="1800" b="1" baseline="0">
                <a:solidFill>
                  <a:sysClr val="windowText" lastClr="000000"/>
                </a:solidFill>
              </a:rPr>
              <a:t> Hour of Day</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Hour_Charts!$B$3:$B$4</c:f>
              <c:strCache>
                <c:ptCount val="1"/>
                <c:pt idx="0">
                  <c:v>2016</c:v>
                </c:pt>
              </c:strCache>
            </c:strRef>
          </c:tx>
          <c:spPr>
            <a:ln w="28575" cap="rnd">
              <a:solidFill>
                <a:schemeClr val="accent1"/>
              </a:solidFill>
              <a:round/>
            </a:ln>
            <a:effectLst/>
          </c:spPr>
          <c:marker>
            <c:symbol val="none"/>
          </c:marker>
          <c:cat>
            <c:strRef>
              <c:f>Hour_Charts!$A$5:$A$29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Hour_Charts!$B$5:$B$29</c:f>
              <c:numCache>
                <c:formatCode>General</c:formatCode>
                <c:ptCount val="24"/>
                <c:pt idx="0">
                  <c:v>115229</c:v>
                </c:pt>
                <c:pt idx="1">
                  <c:v>52552</c:v>
                </c:pt>
                <c:pt idx="2">
                  <c:v>34068</c:v>
                </c:pt>
                <c:pt idx="3">
                  <c:v>22987</c:v>
                </c:pt>
                <c:pt idx="4">
                  <c:v>19196</c:v>
                </c:pt>
                <c:pt idx="5">
                  <c:v>21120</c:v>
                </c:pt>
                <c:pt idx="6">
                  <c:v>39752</c:v>
                </c:pt>
                <c:pt idx="7">
                  <c:v>70717</c:v>
                </c:pt>
                <c:pt idx="8">
                  <c:v>117110</c:v>
                </c:pt>
                <c:pt idx="9">
                  <c:v>151350</c:v>
                </c:pt>
                <c:pt idx="10">
                  <c:v>166561</c:v>
                </c:pt>
                <c:pt idx="11">
                  <c:v>173682</c:v>
                </c:pt>
                <c:pt idx="12">
                  <c:v>157560</c:v>
                </c:pt>
                <c:pt idx="13">
                  <c:v>141857</c:v>
                </c:pt>
                <c:pt idx="14">
                  <c:v>147503</c:v>
                </c:pt>
                <c:pt idx="15">
                  <c:v>138504</c:v>
                </c:pt>
                <c:pt idx="16">
                  <c:v>128093</c:v>
                </c:pt>
                <c:pt idx="17">
                  <c:v>109245</c:v>
                </c:pt>
                <c:pt idx="18">
                  <c:v>99573</c:v>
                </c:pt>
                <c:pt idx="19">
                  <c:v>94990</c:v>
                </c:pt>
                <c:pt idx="20">
                  <c:v>94251</c:v>
                </c:pt>
                <c:pt idx="21">
                  <c:v>98019</c:v>
                </c:pt>
                <c:pt idx="22">
                  <c:v>101184</c:v>
                </c:pt>
                <c:pt idx="23">
                  <c:v>96251</c:v>
                </c:pt>
              </c:numCache>
            </c:numRef>
          </c:val>
          <c:smooth val="0"/>
          <c:extLst>
            <c:ext xmlns:c16="http://schemas.microsoft.com/office/drawing/2014/chart" uri="{C3380CC4-5D6E-409C-BE32-E72D297353CC}">
              <c16:uniqueId val="{00000000-32C9-443C-AFE6-F1F349F5F4CE}"/>
            </c:ext>
          </c:extLst>
        </c:ser>
        <c:ser>
          <c:idx val="1"/>
          <c:order val="1"/>
          <c:tx>
            <c:strRef>
              <c:f>Hour_Charts!$C$3:$C$4</c:f>
              <c:strCache>
                <c:ptCount val="1"/>
                <c:pt idx="0">
                  <c:v>2017</c:v>
                </c:pt>
              </c:strCache>
            </c:strRef>
          </c:tx>
          <c:spPr>
            <a:ln w="28575" cap="rnd">
              <a:solidFill>
                <a:schemeClr val="accent2"/>
              </a:solidFill>
              <a:round/>
            </a:ln>
            <a:effectLst/>
          </c:spPr>
          <c:marker>
            <c:symbol val="none"/>
          </c:marker>
          <c:cat>
            <c:strRef>
              <c:f>Hour_Charts!$A$5:$A$29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Hour_Charts!$C$5:$C$29</c:f>
              <c:numCache>
                <c:formatCode>General</c:formatCode>
                <c:ptCount val="24"/>
                <c:pt idx="0">
                  <c:v>121159</c:v>
                </c:pt>
                <c:pt idx="1">
                  <c:v>55207</c:v>
                </c:pt>
                <c:pt idx="2">
                  <c:v>34706</c:v>
                </c:pt>
                <c:pt idx="3">
                  <c:v>23962</c:v>
                </c:pt>
                <c:pt idx="4">
                  <c:v>19347</c:v>
                </c:pt>
                <c:pt idx="5">
                  <c:v>22086</c:v>
                </c:pt>
                <c:pt idx="6">
                  <c:v>42891</c:v>
                </c:pt>
                <c:pt idx="7">
                  <c:v>74216</c:v>
                </c:pt>
                <c:pt idx="8">
                  <c:v>116692</c:v>
                </c:pt>
                <c:pt idx="9">
                  <c:v>159498</c:v>
                </c:pt>
                <c:pt idx="10">
                  <c:v>177301</c:v>
                </c:pt>
                <c:pt idx="11">
                  <c:v>179549</c:v>
                </c:pt>
                <c:pt idx="12">
                  <c:v>159699</c:v>
                </c:pt>
                <c:pt idx="13">
                  <c:v>150022</c:v>
                </c:pt>
                <c:pt idx="14">
                  <c:v>152150</c:v>
                </c:pt>
                <c:pt idx="15">
                  <c:v>141323</c:v>
                </c:pt>
                <c:pt idx="16">
                  <c:v>131987</c:v>
                </c:pt>
                <c:pt idx="17">
                  <c:v>110882</c:v>
                </c:pt>
                <c:pt idx="18">
                  <c:v>103773</c:v>
                </c:pt>
                <c:pt idx="19">
                  <c:v>99229</c:v>
                </c:pt>
                <c:pt idx="20">
                  <c:v>99245</c:v>
                </c:pt>
                <c:pt idx="21">
                  <c:v>105514</c:v>
                </c:pt>
                <c:pt idx="22">
                  <c:v>110859</c:v>
                </c:pt>
                <c:pt idx="23">
                  <c:v>100694</c:v>
                </c:pt>
              </c:numCache>
            </c:numRef>
          </c:val>
          <c:smooth val="0"/>
          <c:extLst>
            <c:ext xmlns:c16="http://schemas.microsoft.com/office/drawing/2014/chart" uri="{C3380CC4-5D6E-409C-BE32-E72D297353CC}">
              <c16:uniqueId val="{00000001-7126-4332-89A8-963A1E1A0F08}"/>
            </c:ext>
          </c:extLst>
        </c:ser>
        <c:ser>
          <c:idx val="2"/>
          <c:order val="2"/>
          <c:tx>
            <c:strRef>
              <c:f>Hour_Charts!$D$3:$D$4</c:f>
              <c:strCache>
                <c:ptCount val="1"/>
                <c:pt idx="0">
                  <c:v>2018</c:v>
                </c:pt>
              </c:strCache>
            </c:strRef>
          </c:tx>
          <c:spPr>
            <a:ln w="28575" cap="rnd">
              <a:solidFill>
                <a:schemeClr val="accent3"/>
              </a:solidFill>
              <a:round/>
            </a:ln>
            <a:effectLst/>
          </c:spPr>
          <c:marker>
            <c:symbol val="none"/>
          </c:marker>
          <c:cat>
            <c:strRef>
              <c:f>Hour_Charts!$A$5:$A$29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Hour_Charts!$D$5:$D$29</c:f>
              <c:numCache>
                <c:formatCode>General</c:formatCode>
                <c:ptCount val="24"/>
                <c:pt idx="0">
                  <c:v>116162</c:v>
                </c:pt>
                <c:pt idx="1">
                  <c:v>54264</c:v>
                </c:pt>
                <c:pt idx="2">
                  <c:v>34250</c:v>
                </c:pt>
                <c:pt idx="3">
                  <c:v>24416</c:v>
                </c:pt>
                <c:pt idx="4">
                  <c:v>21107</c:v>
                </c:pt>
                <c:pt idx="5">
                  <c:v>25280</c:v>
                </c:pt>
                <c:pt idx="6">
                  <c:v>46919</c:v>
                </c:pt>
                <c:pt idx="7">
                  <c:v>81612</c:v>
                </c:pt>
                <c:pt idx="8">
                  <c:v>133555</c:v>
                </c:pt>
                <c:pt idx="9">
                  <c:v>181455</c:v>
                </c:pt>
                <c:pt idx="10">
                  <c:v>199566</c:v>
                </c:pt>
                <c:pt idx="11">
                  <c:v>197823</c:v>
                </c:pt>
                <c:pt idx="12">
                  <c:v>175896</c:v>
                </c:pt>
                <c:pt idx="13">
                  <c:v>171265</c:v>
                </c:pt>
                <c:pt idx="14">
                  <c:v>169140</c:v>
                </c:pt>
                <c:pt idx="15">
                  <c:v>161162</c:v>
                </c:pt>
                <c:pt idx="16">
                  <c:v>149655</c:v>
                </c:pt>
                <c:pt idx="17">
                  <c:v>125999</c:v>
                </c:pt>
                <c:pt idx="18">
                  <c:v>116284</c:v>
                </c:pt>
                <c:pt idx="19">
                  <c:v>110575</c:v>
                </c:pt>
                <c:pt idx="20">
                  <c:v>112077</c:v>
                </c:pt>
                <c:pt idx="21">
                  <c:v>116243</c:v>
                </c:pt>
                <c:pt idx="22">
                  <c:v>118177</c:v>
                </c:pt>
                <c:pt idx="23">
                  <c:v>104769</c:v>
                </c:pt>
              </c:numCache>
            </c:numRef>
          </c:val>
          <c:smooth val="0"/>
          <c:extLst>
            <c:ext xmlns:c16="http://schemas.microsoft.com/office/drawing/2014/chart" uri="{C3380CC4-5D6E-409C-BE32-E72D297353CC}">
              <c16:uniqueId val="{00000002-7126-4332-89A8-963A1E1A0F08}"/>
            </c:ext>
          </c:extLst>
        </c:ser>
        <c:ser>
          <c:idx val="3"/>
          <c:order val="3"/>
          <c:tx>
            <c:strRef>
              <c:f>Hour_Charts!$E$3:$E$4</c:f>
              <c:strCache>
                <c:ptCount val="1"/>
                <c:pt idx="0">
                  <c:v>2019</c:v>
                </c:pt>
              </c:strCache>
            </c:strRef>
          </c:tx>
          <c:spPr>
            <a:ln w="28575" cap="rnd">
              <a:solidFill>
                <a:schemeClr val="accent4"/>
              </a:solidFill>
              <a:round/>
            </a:ln>
            <a:effectLst/>
          </c:spPr>
          <c:marker>
            <c:symbol val="none"/>
          </c:marker>
          <c:cat>
            <c:strRef>
              <c:f>Hour_Charts!$A$5:$A$29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Hour_Charts!$E$5:$E$29</c:f>
              <c:numCache>
                <c:formatCode>General</c:formatCode>
                <c:ptCount val="24"/>
                <c:pt idx="0">
                  <c:v>91836</c:v>
                </c:pt>
                <c:pt idx="1">
                  <c:v>56540</c:v>
                </c:pt>
                <c:pt idx="2">
                  <c:v>36229</c:v>
                </c:pt>
                <c:pt idx="3">
                  <c:v>25737</c:v>
                </c:pt>
                <c:pt idx="4">
                  <c:v>21968</c:v>
                </c:pt>
                <c:pt idx="5">
                  <c:v>25092</c:v>
                </c:pt>
                <c:pt idx="6">
                  <c:v>44628</c:v>
                </c:pt>
                <c:pt idx="7">
                  <c:v>76416</c:v>
                </c:pt>
                <c:pt idx="8">
                  <c:v>118603</c:v>
                </c:pt>
                <c:pt idx="9">
                  <c:v>158930</c:v>
                </c:pt>
                <c:pt idx="10">
                  <c:v>163532</c:v>
                </c:pt>
                <c:pt idx="11">
                  <c:v>158307</c:v>
                </c:pt>
                <c:pt idx="12">
                  <c:v>149352</c:v>
                </c:pt>
                <c:pt idx="13">
                  <c:v>143285</c:v>
                </c:pt>
                <c:pt idx="14">
                  <c:v>145672</c:v>
                </c:pt>
                <c:pt idx="15">
                  <c:v>137661</c:v>
                </c:pt>
                <c:pt idx="16">
                  <c:v>130044</c:v>
                </c:pt>
                <c:pt idx="17">
                  <c:v>113776</c:v>
                </c:pt>
                <c:pt idx="18">
                  <c:v>108794</c:v>
                </c:pt>
                <c:pt idx="19">
                  <c:v>106122</c:v>
                </c:pt>
                <c:pt idx="20">
                  <c:v>108792</c:v>
                </c:pt>
                <c:pt idx="21">
                  <c:v>113859</c:v>
                </c:pt>
                <c:pt idx="22">
                  <c:v>118857</c:v>
                </c:pt>
                <c:pt idx="23">
                  <c:v>106128</c:v>
                </c:pt>
              </c:numCache>
            </c:numRef>
          </c:val>
          <c:smooth val="0"/>
          <c:extLst>
            <c:ext xmlns:c16="http://schemas.microsoft.com/office/drawing/2014/chart" uri="{C3380CC4-5D6E-409C-BE32-E72D297353CC}">
              <c16:uniqueId val="{00000003-7126-4332-89A8-963A1E1A0F08}"/>
            </c:ext>
          </c:extLst>
        </c:ser>
        <c:ser>
          <c:idx val="4"/>
          <c:order val="4"/>
          <c:tx>
            <c:strRef>
              <c:f>Hour_Charts!$F$3:$F$4</c:f>
              <c:strCache>
                <c:ptCount val="1"/>
                <c:pt idx="0">
                  <c:v>2020</c:v>
                </c:pt>
              </c:strCache>
            </c:strRef>
          </c:tx>
          <c:spPr>
            <a:ln w="28575" cap="rnd">
              <a:solidFill>
                <a:schemeClr val="accent5"/>
              </a:solidFill>
              <a:round/>
            </a:ln>
            <a:effectLst/>
          </c:spPr>
          <c:marker>
            <c:symbol val="none"/>
          </c:marker>
          <c:cat>
            <c:strRef>
              <c:f>Hour_Charts!$A$5:$A$29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Hour_Charts!$F$5:$F$29</c:f>
              <c:numCache>
                <c:formatCode>General</c:formatCode>
                <c:ptCount val="24"/>
                <c:pt idx="0">
                  <c:v>18637</c:v>
                </c:pt>
                <c:pt idx="1">
                  <c:v>12819</c:v>
                </c:pt>
                <c:pt idx="2">
                  <c:v>8762</c:v>
                </c:pt>
                <c:pt idx="3">
                  <c:v>6534</c:v>
                </c:pt>
                <c:pt idx="4">
                  <c:v>5699</c:v>
                </c:pt>
                <c:pt idx="5">
                  <c:v>6389</c:v>
                </c:pt>
                <c:pt idx="6">
                  <c:v>10045</c:v>
                </c:pt>
                <c:pt idx="7">
                  <c:v>18528</c:v>
                </c:pt>
                <c:pt idx="8">
                  <c:v>28404</c:v>
                </c:pt>
                <c:pt idx="9">
                  <c:v>37397</c:v>
                </c:pt>
                <c:pt idx="10">
                  <c:v>36229</c:v>
                </c:pt>
                <c:pt idx="11">
                  <c:v>35767</c:v>
                </c:pt>
                <c:pt idx="12">
                  <c:v>33981</c:v>
                </c:pt>
                <c:pt idx="13">
                  <c:v>33078</c:v>
                </c:pt>
                <c:pt idx="14">
                  <c:v>35808</c:v>
                </c:pt>
                <c:pt idx="15">
                  <c:v>33039</c:v>
                </c:pt>
                <c:pt idx="16">
                  <c:v>32051</c:v>
                </c:pt>
                <c:pt idx="17">
                  <c:v>28511</c:v>
                </c:pt>
                <c:pt idx="18">
                  <c:v>27362</c:v>
                </c:pt>
                <c:pt idx="19">
                  <c:v>26048</c:v>
                </c:pt>
                <c:pt idx="20">
                  <c:v>25663</c:v>
                </c:pt>
                <c:pt idx="21">
                  <c:v>26784</c:v>
                </c:pt>
                <c:pt idx="22">
                  <c:v>27246</c:v>
                </c:pt>
                <c:pt idx="23">
                  <c:v>24110</c:v>
                </c:pt>
              </c:numCache>
            </c:numRef>
          </c:val>
          <c:smooth val="0"/>
          <c:extLst>
            <c:ext xmlns:c16="http://schemas.microsoft.com/office/drawing/2014/chart" uri="{C3380CC4-5D6E-409C-BE32-E72D297353CC}">
              <c16:uniqueId val="{00000004-7126-4332-89A8-963A1E1A0F08}"/>
            </c:ext>
          </c:extLst>
        </c:ser>
        <c:dLbls>
          <c:showLegendKey val="0"/>
          <c:showVal val="0"/>
          <c:showCatName val="0"/>
          <c:showSerName val="0"/>
          <c:showPercent val="0"/>
          <c:showBubbleSize val="0"/>
        </c:dLbls>
        <c:smooth val="0"/>
        <c:axId val="600568783"/>
        <c:axId val="600588335"/>
      </c:lineChart>
      <c:catAx>
        <c:axId val="60056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88335"/>
        <c:crosses val="autoZero"/>
        <c:auto val="1"/>
        <c:lblAlgn val="ctr"/>
        <c:lblOffset val="100"/>
        <c:noMultiLvlLbl val="0"/>
      </c:catAx>
      <c:valAx>
        <c:axId val="60058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Requests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6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Analysis.xlsx]Hour_Charts!PivotTable13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Avg Time to Close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Hour_Charts!$B$32:$B$33</c:f>
              <c:strCache>
                <c:ptCount val="1"/>
                <c:pt idx="0">
                  <c:v>2016</c:v>
                </c:pt>
              </c:strCache>
            </c:strRef>
          </c:tx>
          <c:spPr>
            <a:ln w="28575" cap="rnd">
              <a:solidFill>
                <a:schemeClr val="accent1"/>
              </a:solidFill>
              <a:round/>
            </a:ln>
            <a:effectLst/>
          </c:spPr>
          <c:marker>
            <c:symbol val="none"/>
          </c:marker>
          <c:cat>
            <c:strRef>
              <c:f>Hour_Charts!$A$34:$A$58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Hour_Charts!$B$34:$B$58</c:f>
              <c:numCache>
                <c:formatCode>General</c:formatCode>
                <c:ptCount val="24"/>
                <c:pt idx="0">
                  <c:v>6.07</c:v>
                </c:pt>
                <c:pt idx="1">
                  <c:v>2.8</c:v>
                </c:pt>
                <c:pt idx="2">
                  <c:v>8.1199999999999992</c:v>
                </c:pt>
                <c:pt idx="3">
                  <c:v>8.07</c:v>
                </c:pt>
                <c:pt idx="4">
                  <c:v>10.029999999999999</c:v>
                </c:pt>
                <c:pt idx="5">
                  <c:v>9.01</c:v>
                </c:pt>
                <c:pt idx="6">
                  <c:v>18.09</c:v>
                </c:pt>
                <c:pt idx="7">
                  <c:v>11.61</c:v>
                </c:pt>
                <c:pt idx="8">
                  <c:v>14.28</c:v>
                </c:pt>
                <c:pt idx="9">
                  <c:v>18</c:v>
                </c:pt>
                <c:pt idx="10">
                  <c:v>19.77</c:v>
                </c:pt>
                <c:pt idx="11">
                  <c:v>20.350000000000001</c:v>
                </c:pt>
                <c:pt idx="12">
                  <c:v>20.51</c:v>
                </c:pt>
                <c:pt idx="13">
                  <c:v>20.92</c:v>
                </c:pt>
                <c:pt idx="14">
                  <c:v>21.38</c:v>
                </c:pt>
                <c:pt idx="15">
                  <c:v>21.28</c:v>
                </c:pt>
                <c:pt idx="16">
                  <c:v>22.11</c:v>
                </c:pt>
                <c:pt idx="17">
                  <c:v>18.93</c:v>
                </c:pt>
                <c:pt idx="18">
                  <c:v>15.11</c:v>
                </c:pt>
                <c:pt idx="19">
                  <c:v>14.14</c:v>
                </c:pt>
                <c:pt idx="20">
                  <c:v>12.49</c:v>
                </c:pt>
                <c:pt idx="21">
                  <c:v>10.43</c:v>
                </c:pt>
                <c:pt idx="22">
                  <c:v>7.33</c:v>
                </c:pt>
                <c:pt idx="23">
                  <c:v>7.09</c:v>
                </c:pt>
              </c:numCache>
            </c:numRef>
          </c:val>
          <c:smooth val="0"/>
          <c:extLst>
            <c:ext xmlns:c16="http://schemas.microsoft.com/office/drawing/2014/chart" uri="{C3380CC4-5D6E-409C-BE32-E72D297353CC}">
              <c16:uniqueId val="{00000000-020C-4CD0-BBCE-6DC75A2F3546}"/>
            </c:ext>
          </c:extLst>
        </c:ser>
        <c:ser>
          <c:idx val="1"/>
          <c:order val="1"/>
          <c:tx>
            <c:strRef>
              <c:f>Hour_Charts!$C$32:$C$33</c:f>
              <c:strCache>
                <c:ptCount val="1"/>
                <c:pt idx="0">
                  <c:v>2017</c:v>
                </c:pt>
              </c:strCache>
            </c:strRef>
          </c:tx>
          <c:spPr>
            <a:ln w="28575" cap="rnd">
              <a:solidFill>
                <a:schemeClr val="accent2"/>
              </a:solidFill>
              <a:round/>
            </a:ln>
            <a:effectLst/>
          </c:spPr>
          <c:marker>
            <c:symbol val="none"/>
          </c:marker>
          <c:cat>
            <c:strRef>
              <c:f>Hour_Charts!$A$34:$A$58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Hour_Charts!$C$34:$C$58</c:f>
              <c:numCache>
                <c:formatCode>General</c:formatCode>
                <c:ptCount val="24"/>
                <c:pt idx="0">
                  <c:v>4</c:v>
                </c:pt>
                <c:pt idx="1">
                  <c:v>3.57</c:v>
                </c:pt>
                <c:pt idx="2">
                  <c:v>4.75</c:v>
                </c:pt>
                <c:pt idx="3">
                  <c:v>5.83</c:v>
                </c:pt>
                <c:pt idx="4">
                  <c:v>4.9000000000000004</c:v>
                </c:pt>
                <c:pt idx="5">
                  <c:v>5.56</c:v>
                </c:pt>
                <c:pt idx="6">
                  <c:v>11.67</c:v>
                </c:pt>
                <c:pt idx="7">
                  <c:v>10.4</c:v>
                </c:pt>
                <c:pt idx="8">
                  <c:v>9.85</c:v>
                </c:pt>
                <c:pt idx="9">
                  <c:v>8.09</c:v>
                </c:pt>
                <c:pt idx="10">
                  <c:v>11.85</c:v>
                </c:pt>
                <c:pt idx="11">
                  <c:v>10.52</c:v>
                </c:pt>
                <c:pt idx="12">
                  <c:v>11.42</c:v>
                </c:pt>
                <c:pt idx="13">
                  <c:v>15.74</c:v>
                </c:pt>
                <c:pt idx="14">
                  <c:v>16.350000000000001</c:v>
                </c:pt>
                <c:pt idx="15">
                  <c:v>16.95</c:v>
                </c:pt>
                <c:pt idx="16">
                  <c:v>11.47</c:v>
                </c:pt>
                <c:pt idx="17">
                  <c:v>12.94</c:v>
                </c:pt>
                <c:pt idx="18">
                  <c:v>11.52</c:v>
                </c:pt>
                <c:pt idx="19">
                  <c:v>12.65</c:v>
                </c:pt>
                <c:pt idx="20">
                  <c:v>9.8699999999999992</c:v>
                </c:pt>
                <c:pt idx="21">
                  <c:v>6.93</c:v>
                </c:pt>
                <c:pt idx="22">
                  <c:v>7.28</c:v>
                </c:pt>
                <c:pt idx="23">
                  <c:v>6</c:v>
                </c:pt>
              </c:numCache>
            </c:numRef>
          </c:val>
          <c:smooth val="0"/>
          <c:extLst>
            <c:ext xmlns:c16="http://schemas.microsoft.com/office/drawing/2014/chart" uri="{C3380CC4-5D6E-409C-BE32-E72D297353CC}">
              <c16:uniqueId val="{00000006-020C-4CD0-BBCE-6DC75A2F3546}"/>
            </c:ext>
          </c:extLst>
        </c:ser>
        <c:ser>
          <c:idx val="2"/>
          <c:order val="2"/>
          <c:tx>
            <c:strRef>
              <c:f>Hour_Charts!$D$32:$D$33</c:f>
              <c:strCache>
                <c:ptCount val="1"/>
                <c:pt idx="0">
                  <c:v>2018</c:v>
                </c:pt>
              </c:strCache>
            </c:strRef>
          </c:tx>
          <c:spPr>
            <a:ln w="28575" cap="rnd">
              <a:solidFill>
                <a:schemeClr val="accent3"/>
              </a:solidFill>
              <a:round/>
            </a:ln>
            <a:effectLst/>
          </c:spPr>
          <c:marker>
            <c:symbol val="none"/>
          </c:marker>
          <c:cat>
            <c:strRef>
              <c:f>Hour_Charts!$A$34:$A$58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Hour_Charts!$D$34:$D$58</c:f>
              <c:numCache>
                <c:formatCode>General</c:formatCode>
                <c:ptCount val="24"/>
                <c:pt idx="0">
                  <c:v>6.57</c:v>
                </c:pt>
                <c:pt idx="1">
                  <c:v>4.2699999999999996</c:v>
                </c:pt>
                <c:pt idx="2">
                  <c:v>4.75</c:v>
                </c:pt>
                <c:pt idx="3">
                  <c:v>5.35</c:v>
                </c:pt>
                <c:pt idx="4">
                  <c:v>5.26</c:v>
                </c:pt>
                <c:pt idx="5">
                  <c:v>6.73</c:v>
                </c:pt>
                <c:pt idx="6">
                  <c:v>10.45</c:v>
                </c:pt>
                <c:pt idx="7">
                  <c:v>9.5</c:v>
                </c:pt>
                <c:pt idx="8">
                  <c:v>11.61</c:v>
                </c:pt>
                <c:pt idx="9">
                  <c:v>13.02</c:v>
                </c:pt>
                <c:pt idx="10">
                  <c:v>13.43</c:v>
                </c:pt>
                <c:pt idx="11">
                  <c:v>13.4</c:v>
                </c:pt>
                <c:pt idx="12">
                  <c:v>14.11</c:v>
                </c:pt>
                <c:pt idx="13">
                  <c:v>14.41</c:v>
                </c:pt>
                <c:pt idx="14">
                  <c:v>14.74</c:v>
                </c:pt>
                <c:pt idx="15">
                  <c:v>14.78</c:v>
                </c:pt>
                <c:pt idx="16">
                  <c:v>14.38</c:v>
                </c:pt>
                <c:pt idx="17">
                  <c:v>13.74</c:v>
                </c:pt>
                <c:pt idx="18">
                  <c:v>11.49</c:v>
                </c:pt>
                <c:pt idx="19">
                  <c:v>10.49</c:v>
                </c:pt>
                <c:pt idx="20">
                  <c:v>9.4700000000000006</c:v>
                </c:pt>
                <c:pt idx="21">
                  <c:v>8.09</c:v>
                </c:pt>
                <c:pt idx="22">
                  <c:v>6.61</c:v>
                </c:pt>
                <c:pt idx="23">
                  <c:v>5.74</c:v>
                </c:pt>
              </c:numCache>
            </c:numRef>
          </c:val>
          <c:smooth val="0"/>
          <c:extLst>
            <c:ext xmlns:c16="http://schemas.microsoft.com/office/drawing/2014/chart" uri="{C3380CC4-5D6E-409C-BE32-E72D297353CC}">
              <c16:uniqueId val="{00000007-020C-4CD0-BBCE-6DC75A2F3546}"/>
            </c:ext>
          </c:extLst>
        </c:ser>
        <c:ser>
          <c:idx val="3"/>
          <c:order val="3"/>
          <c:tx>
            <c:strRef>
              <c:f>Hour_Charts!$E$32:$E$33</c:f>
              <c:strCache>
                <c:ptCount val="1"/>
                <c:pt idx="0">
                  <c:v>2019</c:v>
                </c:pt>
              </c:strCache>
            </c:strRef>
          </c:tx>
          <c:spPr>
            <a:ln w="28575" cap="rnd">
              <a:solidFill>
                <a:schemeClr val="accent4"/>
              </a:solidFill>
              <a:round/>
            </a:ln>
            <a:effectLst/>
          </c:spPr>
          <c:marker>
            <c:symbol val="none"/>
          </c:marker>
          <c:cat>
            <c:strRef>
              <c:f>Hour_Charts!$A$34:$A$58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Hour_Charts!$E$34:$E$58</c:f>
              <c:numCache>
                <c:formatCode>General</c:formatCode>
                <c:ptCount val="24"/>
                <c:pt idx="0">
                  <c:v>4.43</c:v>
                </c:pt>
                <c:pt idx="1">
                  <c:v>5.14</c:v>
                </c:pt>
                <c:pt idx="2">
                  <c:v>5.8</c:v>
                </c:pt>
                <c:pt idx="3">
                  <c:v>5.36</c:v>
                </c:pt>
                <c:pt idx="4">
                  <c:v>5.15</c:v>
                </c:pt>
                <c:pt idx="5">
                  <c:v>6.81</c:v>
                </c:pt>
                <c:pt idx="6">
                  <c:v>8.6199999999999992</c:v>
                </c:pt>
                <c:pt idx="7">
                  <c:v>8.58</c:v>
                </c:pt>
                <c:pt idx="8">
                  <c:v>9.9700000000000006</c:v>
                </c:pt>
                <c:pt idx="9">
                  <c:v>11.62</c:v>
                </c:pt>
                <c:pt idx="10">
                  <c:v>12.04</c:v>
                </c:pt>
                <c:pt idx="11">
                  <c:v>11.84</c:v>
                </c:pt>
                <c:pt idx="12">
                  <c:v>13.14</c:v>
                </c:pt>
                <c:pt idx="13">
                  <c:v>12.5</c:v>
                </c:pt>
                <c:pt idx="14">
                  <c:v>12.71</c:v>
                </c:pt>
                <c:pt idx="15">
                  <c:v>12.52</c:v>
                </c:pt>
                <c:pt idx="16">
                  <c:v>11.75</c:v>
                </c:pt>
                <c:pt idx="17">
                  <c:v>10.8</c:v>
                </c:pt>
                <c:pt idx="18">
                  <c:v>9.4</c:v>
                </c:pt>
                <c:pt idx="19">
                  <c:v>8.67</c:v>
                </c:pt>
                <c:pt idx="20">
                  <c:v>7.84</c:v>
                </c:pt>
                <c:pt idx="21">
                  <c:v>6.53</c:v>
                </c:pt>
                <c:pt idx="22">
                  <c:v>5.86</c:v>
                </c:pt>
                <c:pt idx="23">
                  <c:v>5.61</c:v>
                </c:pt>
              </c:numCache>
            </c:numRef>
          </c:val>
          <c:smooth val="0"/>
          <c:extLst>
            <c:ext xmlns:c16="http://schemas.microsoft.com/office/drawing/2014/chart" uri="{C3380CC4-5D6E-409C-BE32-E72D297353CC}">
              <c16:uniqueId val="{00000008-020C-4CD0-BBCE-6DC75A2F3546}"/>
            </c:ext>
          </c:extLst>
        </c:ser>
        <c:ser>
          <c:idx val="4"/>
          <c:order val="4"/>
          <c:tx>
            <c:strRef>
              <c:f>Hour_Charts!$F$32:$F$33</c:f>
              <c:strCache>
                <c:ptCount val="1"/>
                <c:pt idx="0">
                  <c:v>2020</c:v>
                </c:pt>
              </c:strCache>
            </c:strRef>
          </c:tx>
          <c:spPr>
            <a:ln w="28575" cap="rnd">
              <a:solidFill>
                <a:schemeClr val="accent5"/>
              </a:solidFill>
              <a:round/>
            </a:ln>
            <a:effectLst/>
          </c:spPr>
          <c:marker>
            <c:symbol val="none"/>
          </c:marker>
          <c:cat>
            <c:strRef>
              <c:f>Hour_Charts!$A$34:$A$58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Hour_Charts!$F$34:$F$58</c:f>
              <c:numCache>
                <c:formatCode>General</c:formatCode>
                <c:ptCount val="24"/>
                <c:pt idx="0">
                  <c:v>1.07</c:v>
                </c:pt>
                <c:pt idx="1">
                  <c:v>0.89</c:v>
                </c:pt>
                <c:pt idx="2">
                  <c:v>1.06</c:v>
                </c:pt>
                <c:pt idx="3">
                  <c:v>1.18</c:v>
                </c:pt>
                <c:pt idx="4">
                  <c:v>1.33</c:v>
                </c:pt>
                <c:pt idx="5">
                  <c:v>1.8</c:v>
                </c:pt>
                <c:pt idx="6">
                  <c:v>1.99</c:v>
                </c:pt>
                <c:pt idx="7">
                  <c:v>2.17</c:v>
                </c:pt>
                <c:pt idx="8">
                  <c:v>2.66</c:v>
                </c:pt>
                <c:pt idx="9">
                  <c:v>3.09</c:v>
                </c:pt>
                <c:pt idx="10">
                  <c:v>3.48</c:v>
                </c:pt>
                <c:pt idx="11">
                  <c:v>3.84</c:v>
                </c:pt>
                <c:pt idx="12">
                  <c:v>3.81</c:v>
                </c:pt>
                <c:pt idx="13">
                  <c:v>3.78</c:v>
                </c:pt>
                <c:pt idx="14">
                  <c:v>3.44</c:v>
                </c:pt>
                <c:pt idx="15">
                  <c:v>3.75</c:v>
                </c:pt>
                <c:pt idx="16">
                  <c:v>3.65</c:v>
                </c:pt>
                <c:pt idx="17">
                  <c:v>3.1</c:v>
                </c:pt>
                <c:pt idx="18">
                  <c:v>2.99</c:v>
                </c:pt>
                <c:pt idx="19">
                  <c:v>2.66</c:v>
                </c:pt>
                <c:pt idx="20">
                  <c:v>2.4700000000000002</c:v>
                </c:pt>
                <c:pt idx="21">
                  <c:v>2.2999999999999998</c:v>
                </c:pt>
                <c:pt idx="22">
                  <c:v>2.1</c:v>
                </c:pt>
                <c:pt idx="23">
                  <c:v>2.09</c:v>
                </c:pt>
              </c:numCache>
            </c:numRef>
          </c:val>
          <c:smooth val="0"/>
          <c:extLst>
            <c:ext xmlns:c16="http://schemas.microsoft.com/office/drawing/2014/chart" uri="{C3380CC4-5D6E-409C-BE32-E72D297353CC}">
              <c16:uniqueId val="{00000009-020C-4CD0-BBCE-6DC75A2F3546}"/>
            </c:ext>
          </c:extLst>
        </c:ser>
        <c:dLbls>
          <c:showLegendKey val="0"/>
          <c:showVal val="0"/>
          <c:showCatName val="0"/>
          <c:showSerName val="0"/>
          <c:showPercent val="0"/>
          <c:showBubbleSize val="0"/>
        </c:dLbls>
        <c:smooth val="0"/>
        <c:axId val="596402367"/>
        <c:axId val="596403199"/>
      </c:lineChart>
      <c:catAx>
        <c:axId val="59640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03199"/>
        <c:crosses val="autoZero"/>
        <c:auto val="1"/>
        <c:lblAlgn val="ctr"/>
        <c:lblOffset val="100"/>
        <c:noMultiLvlLbl val="0"/>
      </c:catAx>
      <c:valAx>
        <c:axId val="59640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Timet</a:t>
                </a:r>
                <a:r>
                  <a:rPr lang="en-US" b="1" baseline="0"/>
                  <a:t> to Close (Days)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0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 311 Analysis.xlsx]Hour_Charts!PivotTable14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Most Common Request Types by Hour</a:t>
            </a:r>
          </a:p>
        </c:rich>
      </c:tx>
      <c:layout>
        <c:manualLayout>
          <c:xMode val="edge"/>
          <c:yMode val="edge"/>
          <c:x val="0.35206906459197179"/>
          <c:y val="4.2893725444198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509114688309012E-2"/>
          <c:y val="0.10673439709127606"/>
          <c:w val="0.85614612166653226"/>
          <c:h val="0.40294405632212216"/>
        </c:manualLayout>
      </c:layout>
      <c:barChart>
        <c:barDir val="col"/>
        <c:grouping val="stacked"/>
        <c:varyColors val="0"/>
        <c:ser>
          <c:idx val="0"/>
          <c:order val="0"/>
          <c:tx>
            <c:strRef>
              <c:f>Hour_Charts!$B$61:$B$62</c:f>
              <c:strCache>
                <c:ptCount val="1"/>
                <c:pt idx="0">
                  <c:v>2016</c:v>
                </c:pt>
              </c:strCache>
            </c:strRef>
          </c:tx>
          <c:spPr>
            <a:solidFill>
              <a:schemeClr val="accent1"/>
            </a:solidFill>
            <a:ln>
              <a:noFill/>
            </a:ln>
            <a:effectLst/>
          </c:spPr>
          <c:invertIfNegative val="0"/>
          <c:cat>
            <c:multiLvlStrRef>
              <c:f>Hour_Charts!$A$63:$A$125</c:f>
              <c:multiLvlStrCache>
                <c:ptCount val="38"/>
                <c:lvl>
                  <c:pt idx="0">
                    <c:v>Noise - Residential</c:v>
                  </c:pt>
                  <c:pt idx="1">
                    <c:v>Rodent</c:v>
                  </c:pt>
                  <c:pt idx="2">
                    <c:v>Noise - Residential</c:v>
                  </c:pt>
                  <c:pt idx="3">
                    <c:v>Noise - Residential</c:v>
                  </c:pt>
                  <c:pt idx="4">
                    <c:v>Noise - Residential</c:v>
                  </c:pt>
                  <c:pt idx="5">
                    <c:v>Noise - Residential</c:v>
                  </c:pt>
                  <c:pt idx="6">
                    <c:v>HEAT/HOT WATER</c:v>
                  </c:pt>
                  <c:pt idx="7">
                    <c:v>HEAT/HOT WATER</c:v>
                  </c:pt>
                  <c:pt idx="8">
                    <c:v>HEAT/HOT WATER</c:v>
                  </c:pt>
                  <c:pt idx="9">
                    <c:v>HEAT/HOT WATER</c:v>
                  </c:pt>
                  <c:pt idx="10">
                    <c:v>Illegal Parking</c:v>
                  </c:pt>
                  <c:pt idx="11">
                    <c:v>HEAT/HOT WATER</c:v>
                  </c:pt>
                  <c:pt idx="12">
                    <c:v>Illegal Parking</c:v>
                  </c:pt>
                  <c:pt idx="13">
                    <c:v>Request Large Bulky Item Collection</c:v>
                  </c:pt>
                  <c:pt idx="14">
                    <c:v>HEAT/HOT WATER</c:v>
                  </c:pt>
                  <c:pt idx="15">
                    <c:v>Street Light Condition</c:v>
                  </c:pt>
                  <c:pt idx="16">
                    <c:v>HEAT/HOT WATER</c:v>
                  </c:pt>
                  <c:pt idx="17">
                    <c:v>Street Light Condition</c:v>
                  </c:pt>
                  <c:pt idx="18">
                    <c:v>HEAT/HOT WATER</c:v>
                  </c:pt>
                  <c:pt idx="19">
                    <c:v>Request Large Bulky Item Collection</c:v>
                  </c:pt>
                  <c:pt idx="20">
                    <c:v>HEAT/HOT WATER</c:v>
                  </c:pt>
                  <c:pt idx="21">
                    <c:v>Request Large Bulky Item Collection</c:v>
                  </c:pt>
                  <c:pt idx="22">
                    <c:v>HEAT/HOT WATER</c:v>
                  </c:pt>
                  <c:pt idx="23">
                    <c:v>Request Large Bulky Item Collection</c:v>
                  </c:pt>
                  <c:pt idx="24">
                    <c:v>HEAT/HOT WATER</c:v>
                  </c:pt>
                  <c:pt idx="25">
                    <c:v>Request Large Bulky Item Collection</c:v>
                  </c:pt>
                  <c:pt idx="26">
                    <c:v>HEAT/HOT WATER</c:v>
                  </c:pt>
                  <c:pt idx="27">
                    <c:v>Request Large Bulky Item Collection</c:v>
                  </c:pt>
                  <c:pt idx="28">
                    <c:v>HEAT/HOT WATER</c:v>
                  </c:pt>
                  <c:pt idx="29">
                    <c:v>Request Large Bulky Item Collection</c:v>
                  </c:pt>
                  <c:pt idx="30">
                    <c:v>HEAT/HOT WATER</c:v>
                  </c:pt>
                  <c:pt idx="31">
                    <c:v>Noise - Residential</c:v>
                  </c:pt>
                  <c:pt idx="32">
                    <c:v>HEAT/HOT WATER</c:v>
                  </c:pt>
                  <c:pt idx="33">
                    <c:v>Noise - Residential</c:v>
                  </c:pt>
                  <c:pt idx="34">
                    <c:v>Noise - Residential</c:v>
                  </c:pt>
                  <c:pt idx="35">
                    <c:v>Noise - Residential</c:v>
                  </c:pt>
                  <c:pt idx="36">
                    <c:v>Noise - Residential</c:v>
                  </c:pt>
                  <c:pt idx="37">
                    <c:v>Noise - Residential</c:v>
                  </c:pt>
                </c:lvl>
                <c:lvl>
                  <c:pt idx="0">
                    <c:v>0</c:v>
                  </c:pt>
                  <c:pt idx="2">
                    <c:v>1</c:v>
                  </c:pt>
                  <c:pt idx="3">
                    <c:v>2</c:v>
                  </c:pt>
                  <c:pt idx="4">
                    <c:v>3</c:v>
                  </c:pt>
                  <c:pt idx="5">
                    <c:v>4</c:v>
                  </c:pt>
                  <c:pt idx="6">
                    <c:v>5</c:v>
                  </c:pt>
                  <c:pt idx="7">
                    <c:v>6</c:v>
                  </c:pt>
                  <c:pt idx="8">
                    <c:v>7</c:v>
                  </c:pt>
                  <c:pt idx="9">
                    <c:v>8</c:v>
                  </c:pt>
                  <c:pt idx="11">
                    <c:v>9</c:v>
                  </c:pt>
                  <c:pt idx="14">
                    <c:v>10</c:v>
                  </c:pt>
                  <c:pt idx="16">
                    <c:v>11</c:v>
                  </c:pt>
                  <c:pt idx="18">
                    <c:v>12</c:v>
                  </c:pt>
                  <c:pt idx="20">
                    <c:v>13</c:v>
                  </c:pt>
                  <c:pt idx="22">
                    <c:v>14</c:v>
                  </c:pt>
                  <c:pt idx="24">
                    <c:v>15</c:v>
                  </c:pt>
                  <c:pt idx="26">
                    <c:v>16</c:v>
                  </c:pt>
                  <c:pt idx="28">
                    <c:v>17</c:v>
                  </c:pt>
                  <c:pt idx="30">
                    <c:v>18</c:v>
                  </c:pt>
                  <c:pt idx="32">
                    <c:v>19</c:v>
                  </c:pt>
                  <c:pt idx="34">
                    <c:v>20</c:v>
                  </c:pt>
                  <c:pt idx="35">
                    <c:v>21</c:v>
                  </c:pt>
                  <c:pt idx="36">
                    <c:v>22</c:v>
                  </c:pt>
                  <c:pt idx="37">
                    <c:v>23</c:v>
                  </c:pt>
                </c:lvl>
              </c:multiLvlStrCache>
            </c:multiLvlStrRef>
          </c:cat>
          <c:val>
            <c:numRef>
              <c:f>Hour_Charts!$B$63:$B$125</c:f>
              <c:numCache>
                <c:formatCode>General</c:formatCode>
                <c:ptCount val="38"/>
                <c:pt idx="1">
                  <c:v>115229</c:v>
                </c:pt>
                <c:pt idx="2">
                  <c:v>52552</c:v>
                </c:pt>
                <c:pt idx="3">
                  <c:v>34068</c:v>
                </c:pt>
                <c:pt idx="4">
                  <c:v>22987</c:v>
                </c:pt>
                <c:pt idx="5">
                  <c:v>19196</c:v>
                </c:pt>
                <c:pt idx="6">
                  <c:v>21120</c:v>
                </c:pt>
                <c:pt idx="7">
                  <c:v>39752</c:v>
                </c:pt>
                <c:pt idx="8">
                  <c:v>70717</c:v>
                </c:pt>
                <c:pt idx="9">
                  <c:v>117110</c:v>
                </c:pt>
                <c:pt idx="11">
                  <c:v>151350</c:v>
                </c:pt>
                <c:pt idx="14">
                  <c:v>166561</c:v>
                </c:pt>
                <c:pt idx="17">
                  <c:v>173682</c:v>
                </c:pt>
                <c:pt idx="18">
                  <c:v>157560</c:v>
                </c:pt>
                <c:pt idx="20">
                  <c:v>141857</c:v>
                </c:pt>
                <c:pt idx="22">
                  <c:v>147503</c:v>
                </c:pt>
                <c:pt idx="24">
                  <c:v>138504</c:v>
                </c:pt>
                <c:pt idx="26">
                  <c:v>128093</c:v>
                </c:pt>
                <c:pt idx="28">
                  <c:v>109245</c:v>
                </c:pt>
                <c:pt idx="30">
                  <c:v>99573</c:v>
                </c:pt>
                <c:pt idx="32">
                  <c:v>94990</c:v>
                </c:pt>
                <c:pt idx="34">
                  <c:v>94251</c:v>
                </c:pt>
                <c:pt idx="35">
                  <c:v>98019</c:v>
                </c:pt>
                <c:pt idx="36">
                  <c:v>101184</c:v>
                </c:pt>
                <c:pt idx="37">
                  <c:v>96251</c:v>
                </c:pt>
              </c:numCache>
            </c:numRef>
          </c:val>
          <c:extLst>
            <c:ext xmlns:c16="http://schemas.microsoft.com/office/drawing/2014/chart" uri="{C3380CC4-5D6E-409C-BE32-E72D297353CC}">
              <c16:uniqueId val="{00000000-EF7F-487E-8D30-903D52271661}"/>
            </c:ext>
          </c:extLst>
        </c:ser>
        <c:ser>
          <c:idx val="1"/>
          <c:order val="1"/>
          <c:tx>
            <c:strRef>
              <c:f>Hour_Charts!$C$61:$C$62</c:f>
              <c:strCache>
                <c:ptCount val="1"/>
                <c:pt idx="0">
                  <c:v>2017</c:v>
                </c:pt>
              </c:strCache>
            </c:strRef>
          </c:tx>
          <c:spPr>
            <a:solidFill>
              <a:schemeClr val="accent2"/>
            </a:solidFill>
            <a:ln>
              <a:noFill/>
            </a:ln>
            <a:effectLst/>
          </c:spPr>
          <c:invertIfNegative val="0"/>
          <c:cat>
            <c:multiLvlStrRef>
              <c:f>Hour_Charts!$A$63:$A$125</c:f>
              <c:multiLvlStrCache>
                <c:ptCount val="38"/>
                <c:lvl>
                  <c:pt idx="0">
                    <c:v>Noise - Residential</c:v>
                  </c:pt>
                  <c:pt idx="1">
                    <c:v>Rodent</c:v>
                  </c:pt>
                  <c:pt idx="2">
                    <c:v>Noise - Residential</c:v>
                  </c:pt>
                  <c:pt idx="3">
                    <c:v>Noise - Residential</c:v>
                  </c:pt>
                  <c:pt idx="4">
                    <c:v>Noise - Residential</c:v>
                  </c:pt>
                  <c:pt idx="5">
                    <c:v>Noise - Residential</c:v>
                  </c:pt>
                  <c:pt idx="6">
                    <c:v>HEAT/HOT WATER</c:v>
                  </c:pt>
                  <c:pt idx="7">
                    <c:v>HEAT/HOT WATER</c:v>
                  </c:pt>
                  <c:pt idx="8">
                    <c:v>HEAT/HOT WATER</c:v>
                  </c:pt>
                  <c:pt idx="9">
                    <c:v>HEAT/HOT WATER</c:v>
                  </c:pt>
                  <c:pt idx="10">
                    <c:v>Illegal Parking</c:v>
                  </c:pt>
                  <c:pt idx="11">
                    <c:v>HEAT/HOT WATER</c:v>
                  </c:pt>
                  <c:pt idx="12">
                    <c:v>Illegal Parking</c:v>
                  </c:pt>
                  <c:pt idx="13">
                    <c:v>Request Large Bulky Item Collection</c:v>
                  </c:pt>
                  <c:pt idx="14">
                    <c:v>HEAT/HOT WATER</c:v>
                  </c:pt>
                  <c:pt idx="15">
                    <c:v>Street Light Condition</c:v>
                  </c:pt>
                  <c:pt idx="16">
                    <c:v>HEAT/HOT WATER</c:v>
                  </c:pt>
                  <c:pt idx="17">
                    <c:v>Street Light Condition</c:v>
                  </c:pt>
                  <c:pt idx="18">
                    <c:v>HEAT/HOT WATER</c:v>
                  </c:pt>
                  <c:pt idx="19">
                    <c:v>Request Large Bulky Item Collection</c:v>
                  </c:pt>
                  <c:pt idx="20">
                    <c:v>HEAT/HOT WATER</c:v>
                  </c:pt>
                  <c:pt idx="21">
                    <c:v>Request Large Bulky Item Collection</c:v>
                  </c:pt>
                  <c:pt idx="22">
                    <c:v>HEAT/HOT WATER</c:v>
                  </c:pt>
                  <c:pt idx="23">
                    <c:v>Request Large Bulky Item Collection</c:v>
                  </c:pt>
                  <c:pt idx="24">
                    <c:v>HEAT/HOT WATER</c:v>
                  </c:pt>
                  <c:pt idx="25">
                    <c:v>Request Large Bulky Item Collection</c:v>
                  </c:pt>
                  <c:pt idx="26">
                    <c:v>HEAT/HOT WATER</c:v>
                  </c:pt>
                  <c:pt idx="27">
                    <c:v>Request Large Bulky Item Collection</c:v>
                  </c:pt>
                  <c:pt idx="28">
                    <c:v>HEAT/HOT WATER</c:v>
                  </c:pt>
                  <c:pt idx="29">
                    <c:v>Request Large Bulky Item Collection</c:v>
                  </c:pt>
                  <c:pt idx="30">
                    <c:v>HEAT/HOT WATER</c:v>
                  </c:pt>
                  <c:pt idx="31">
                    <c:v>Noise - Residential</c:v>
                  </c:pt>
                  <c:pt idx="32">
                    <c:v>HEAT/HOT WATER</c:v>
                  </c:pt>
                  <c:pt idx="33">
                    <c:v>Noise - Residential</c:v>
                  </c:pt>
                  <c:pt idx="34">
                    <c:v>Noise - Residential</c:v>
                  </c:pt>
                  <c:pt idx="35">
                    <c:v>Noise - Residential</c:v>
                  </c:pt>
                  <c:pt idx="36">
                    <c:v>Noise - Residential</c:v>
                  </c:pt>
                  <c:pt idx="37">
                    <c:v>Noise - Residential</c:v>
                  </c:pt>
                </c:lvl>
                <c:lvl>
                  <c:pt idx="0">
                    <c:v>0</c:v>
                  </c:pt>
                  <c:pt idx="2">
                    <c:v>1</c:v>
                  </c:pt>
                  <c:pt idx="3">
                    <c:v>2</c:v>
                  </c:pt>
                  <c:pt idx="4">
                    <c:v>3</c:v>
                  </c:pt>
                  <c:pt idx="5">
                    <c:v>4</c:v>
                  </c:pt>
                  <c:pt idx="6">
                    <c:v>5</c:v>
                  </c:pt>
                  <c:pt idx="7">
                    <c:v>6</c:v>
                  </c:pt>
                  <c:pt idx="8">
                    <c:v>7</c:v>
                  </c:pt>
                  <c:pt idx="9">
                    <c:v>8</c:v>
                  </c:pt>
                  <c:pt idx="11">
                    <c:v>9</c:v>
                  </c:pt>
                  <c:pt idx="14">
                    <c:v>10</c:v>
                  </c:pt>
                  <c:pt idx="16">
                    <c:v>11</c:v>
                  </c:pt>
                  <c:pt idx="18">
                    <c:v>12</c:v>
                  </c:pt>
                  <c:pt idx="20">
                    <c:v>13</c:v>
                  </c:pt>
                  <c:pt idx="22">
                    <c:v>14</c:v>
                  </c:pt>
                  <c:pt idx="24">
                    <c:v>15</c:v>
                  </c:pt>
                  <c:pt idx="26">
                    <c:v>16</c:v>
                  </c:pt>
                  <c:pt idx="28">
                    <c:v>17</c:v>
                  </c:pt>
                  <c:pt idx="30">
                    <c:v>18</c:v>
                  </c:pt>
                  <c:pt idx="32">
                    <c:v>19</c:v>
                  </c:pt>
                  <c:pt idx="34">
                    <c:v>20</c:v>
                  </c:pt>
                  <c:pt idx="35">
                    <c:v>21</c:v>
                  </c:pt>
                  <c:pt idx="36">
                    <c:v>22</c:v>
                  </c:pt>
                  <c:pt idx="37">
                    <c:v>23</c:v>
                  </c:pt>
                </c:lvl>
              </c:multiLvlStrCache>
            </c:multiLvlStrRef>
          </c:cat>
          <c:val>
            <c:numRef>
              <c:f>Hour_Charts!$C$63:$C$125</c:f>
              <c:numCache>
                <c:formatCode>General</c:formatCode>
                <c:ptCount val="38"/>
                <c:pt idx="1">
                  <c:v>121159</c:v>
                </c:pt>
                <c:pt idx="2">
                  <c:v>55207</c:v>
                </c:pt>
                <c:pt idx="3">
                  <c:v>34706</c:v>
                </c:pt>
                <c:pt idx="4">
                  <c:v>23962</c:v>
                </c:pt>
                <c:pt idx="5">
                  <c:v>19347</c:v>
                </c:pt>
                <c:pt idx="6">
                  <c:v>22086</c:v>
                </c:pt>
                <c:pt idx="7">
                  <c:v>42891</c:v>
                </c:pt>
                <c:pt idx="8">
                  <c:v>74216</c:v>
                </c:pt>
                <c:pt idx="9">
                  <c:v>116692</c:v>
                </c:pt>
                <c:pt idx="11">
                  <c:v>159498</c:v>
                </c:pt>
                <c:pt idx="15">
                  <c:v>177301</c:v>
                </c:pt>
                <c:pt idx="17">
                  <c:v>179549</c:v>
                </c:pt>
                <c:pt idx="18">
                  <c:v>159699</c:v>
                </c:pt>
                <c:pt idx="20">
                  <c:v>150022</c:v>
                </c:pt>
                <c:pt idx="22">
                  <c:v>152150</c:v>
                </c:pt>
                <c:pt idx="24">
                  <c:v>141323</c:v>
                </c:pt>
                <c:pt idx="26">
                  <c:v>131987</c:v>
                </c:pt>
                <c:pt idx="28">
                  <c:v>110882</c:v>
                </c:pt>
                <c:pt idx="30">
                  <c:v>103773</c:v>
                </c:pt>
                <c:pt idx="33">
                  <c:v>99229</c:v>
                </c:pt>
                <c:pt idx="34">
                  <c:v>99245</c:v>
                </c:pt>
                <c:pt idx="35">
                  <c:v>105514</c:v>
                </c:pt>
                <c:pt idx="36">
                  <c:v>110859</c:v>
                </c:pt>
                <c:pt idx="37">
                  <c:v>100694</c:v>
                </c:pt>
              </c:numCache>
            </c:numRef>
          </c:val>
          <c:extLst>
            <c:ext xmlns:c16="http://schemas.microsoft.com/office/drawing/2014/chart" uri="{C3380CC4-5D6E-409C-BE32-E72D297353CC}">
              <c16:uniqueId val="{00000001-28F2-40B8-8DB4-E5C32404F397}"/>
            </c:ext>
          </c:extLst>
        </c:ser>
        <c:ser>
          <c:idx val="2"/>
          <c:order val="2"/>
          <c:tx>
            <c:strRef>
              <c:f>Hour_Charts!$D$61:$D$62</c:f>
              <c:strCache>
                <c:ptCount val="1"/>
                <c:pt idx="0">
                  <c:v>2018</c:v>
                </c:pt>
              </c:strCache>
            </c:strRef>
          </c:tx>
          <c:spPr>
            <a:solidFill>
              <a:schemeClr val="accent3"/>
            </a:solidFill>
            <a:ln>
              <a:noFill/>
            </a:ln>
            <a:effectLst/>
          </c:spPr>
          <c:invertIfNegative val="0"/>
          <c:cat>
            <c:multiLvlStrRef>
              <c:f>Hour_Charts!$A$63:$A$125</c:f>
              <c:multiLvlStrCache>
                <c:ptCount val="38"/>
                <c:lvl>
                  <c:pt idx="0">
                    <c:v>Noise - Residential</c:v>
                  </c:pt>
                  <c:pt idx="1">
                    <c:v>Rodent</c:v>
                  </c:pt>
                  <c:pt idx="2">
                    <c:v>Noise - Residential</c:v>
                  </c:pt>
                  <c:pt idx="3">
                    <c:v>Noise - Residential</c:v>
                  </c:pt>
                  <c:pt idx="4">
                    <c:v>Noise - Residential</c:v>
                  </c:pt>
                  <c:pt idx="5">
                    <c:v>Noise - Residential</c:v>
                  </c:pt>
                  <c:pt idx="6">
                    <c:v>HEAT/HOT WATER</c:v>
                  </c:pt>
                  <c:pt idx="7">
                    <c:v>HEAT/HOT WATER</c:v>
                  </c:pt>
                  <c:pt idx="8">
                    <c:v>HEAT/HOT WATER</c:v>
                  </c:pt>
                  <c:pt idx="9">
                    <c:v>HEAT/HOT WATER</c:v>
                  </c:pt>
                  <c:pt idx="10">
                    <c:v>Illegal Parking</c:v>
                  </c:pt>
                  <c:pt idx="11">
                    <c:v>HEAT/HOT WATER</c:v>
                  </c:pt>
                  <c:pt idx="12">
                    <c:v>Illegal Parking</c:v>
                  </c:pt>
                  <c:pt idx="13">
                    <c:v>Request Large Bulky Item Collection</c:v>
                  </c:pt>
                  <c:pt idx="14">
                    <c:v>HEAT/HOT WATER</c:v>
                  </c:pt>
                  <c:pt idx="15">
                    <c:v>Street Light Condition</c:v>
                  </c:pt>
                  <c:pt idx="16">
                    <c:v>HEAT/HOT WATER</c:v>
                  </c:pt>
                  <c:pt idx="17">
                    <c:v>Street Light Condition</c:v>
                  </c:pt>
                  <c:pt idx="18">
                    <c:v>HEAT/HOT WATER</c:v>
                  </c:pt>
                  <c:pt idx="19">
                    <c:v>Request Large Bulky Item Collection</c:v>
                  </c:pt>
                  <c:pt idx="20">
                    <c:v>HEAT/HOT WATER</c:v>
                  </c:pt>
                  <c:pt idx="21">
                    <c:v>Request Large Bulky Item Collection</c:v>
                  </c:pt>
                  <c:pt idx="22">
                    <c:v>HEAT/HOT WATER</c:v>
                  </c:pt>
                  <c:pt idx="23">
                    <c:v>Request Large Bulky Item Collection</c:v>
                  </c:pt>
                  <c:pt idx="24">
                    <c:v>HEAT/HOT WATER</c:v>
                  </c:pt>
                  <c:pt idx="25">
                    <c:v>Request Large Bulky Item Collection</c:v>
                  </c:pt>
                  <c:pt idx="26">
                    <c:v>HEAT/HOT WATER</c:v>
                  </c:pt>
                  <c:pt idx="27">
                    <c:v>Request Large Bulky Item Collection</c:v>
                  </c:pt>
                  <c:pt idx="28">
                    <c:v>HEAT/HOT WATER</c:v>
                  </c:pt>
                  <c:pt idx="29">
                    <c:v>Request Large Bulky Item Collection</c:v>
                  </c:pt>
                  <c:pt idx="30">
                    <c:v>HEAT/HOT WATER</c:v>
                  </c:pt>
                  <c:pt idx="31">
                    <c:v>Noise - Residential</c:v>
                  </c:pt>
                  <c:pt idx="32">
                    <c:v>HEAT/HOT WATER</c:v>
                  </c:pt>
                  <c:pt idx="33">
                    <c:v>Noise - Residential</c:v>
                  </c:pt>
                  <c:pt idx="34">
                    <c:v>Noise - Residential</c:v>
                  </c:pt>
                  <c:pt idx="35">
                    <c:v>Noise - Residential</c:v>
                  </c:pt>
                  <c:pt idx="36">
                    <c:v>Noise - Residential</c:v>
                  </c:pt>
                  <c:pt idx="37">
                    <c:v>Noise - Residential</c:v>
                  </c:pt>
                </c:lvl>
                <c:lvl>
                  <c:pt idx="0">
                    <c:v>0</c:v>
                  </c:pt>
                  <c:pt idx="2">
                    <c:v>1</c:v>
                  </c:pt>
                  <c:pt idx="3">
                    <c:v>2</c:v>
                  </c:pt>
                  <c:pt idx="4">
                    <c:v>3</c:v>
                  </c:pt>
                  <c:pt idx="5">
                    <c:v>4</c:v>
                  </c:pt>
                  <c:pt idx="6">
                    <c:v>5</c:v>
                  </c:pt>
                  <c:pt idx="7">
                    <c:v>6</c:v>
                  </c:pt>
                  <c:pt idx="8">
                    <c:v>7</c:v>
                  </c:pt>
                  <c:pt idx="9">
                    <c:v>8</c:v>
                  </c:pt>
                  <c:pt idx="11">
                    <c:v>9</c:v>
                  </c:pt>
                  <c:pt idx="14">
                    <c:v>10</c:v>
                  </c:pt>
                  <c:pt idx="16">
                    <c:v>11</c:v>
                  </c:pt>
                  <c:pt idx="18">
                    <c:v>12</c:v>
                  </c:pt>
                  <c:pt idx="20">
                    <c:v>13</c:v>
                  </c:pt>
                  <c:pt idx="22">
                    <c:v>14</c:v>
                  </c:pt>
                  <c:pt idx="24">
                    <c:v>15</c:v>
                  </c:pt>
                  <c:pt idx="26">
                    <c:v>16</c:v>
                  </c:pt>
                  <c:pt idx="28">
                    <c:v>17</c:v>
                  </c:pt>
                  <c:pt idx="30">
                    <c:v>18</c:v>
                  </c:pt>
                  <c:pt idx="32">
                    <c:v>19</c:v>
                  </c:pt>
                  <c:pt idx="34">
                    <c:v>20</c:v>
                  </c:pt>
                  <c:pt idx="35">
                    <c:v>21</c:v>
                  </c:pt>
                  <c:pt idx="36">
                    <c:v>22</c:v>
                  </c:pt>
                  <c:pt idx="37">
                    <c:v>23</c:v>
                  </c:pt>
                </c:lvl>
              </c:multiLvlStrCache>
            </c:multiLvlStrRef>
          </c:cat>
          <c:val>
            <c:numRef>
              <c:f>Hour_Charts!$D$63:$D$125</c:f>
              <c:numCache>
                <c:formatCode>General</c:formatCode>
                <c:ptCount val="38"/>
                <c:pt idx="1">
                  <c:v>116162</c:v>
                </c:pt>
                <c:pt idx="2">
                  <c:v>54264</c:v>
                </c:pt>
                <c:pt idx="3">
                  <c:v>34250</c:v>
                </c:pt>
                <c:pt idx="4">
                  <c:v>24416</c:v>
                </c:pt>
                <c:pt idx="5">
                  <c:v>21107</c:v>
                </c:pt>
                <c:pt idx="6">
                  <c:v>25280</c:v>
                </c:pt>
                <c:pt idx="7">
                  <c:v>46919</c:v>
                </c:pt>
                <c:pt idx="8">
                  <c:v>81612</c:v>
                </c:pt>
                <c:pt idx="9">
                  <c:v>133555</c:v>
                </c:pt>
                <c:pt idx="13">
                  <c:v>181455</c:v>
                </c:pt>
                <c:pt idx="15">
                  <c:v>199566</c:v>
                </c:pt>
                <c:pt idx="17">
                  <c:v>197823</c:v>
                </c:pt>
                <c:pt idx="19">
                  <c:v>175896</c:v>
                </c:pt>
                <c:pt idx="21">
                  <c:v>171265</c:v>
                </c:pt>
                <c:pt idx="23">
                  <c:v>169140</c:v>
                </c:pt>
                <c:pt idx="25">
                  <c:v>161162</c:v>
                </c:pt>
                <c:pt idx="27">
                  <c:v>149655</c:v>
                </c:pt>
                <c:pt idx="29">
                  <c:v>125999</c:v>
                </c:pt>
                <c:pt idx="30">
                  <c:v>116284</c:v>
                </c:pt>
                <c:pt idx="32">
                  <c:v>110575</c:v>
                </c:pt>
                <c:pt idx="34">
                  <c:v>112077</c:v>
                </c:pt>
                <c:pt idx="35">
                  <c:v>116243</c:v>
                </c:pt>
                <c:pt idx="36">
                  <c:v>118177</c:v>
                </c:pt>
                <c:pt idx="37">
                  <c:v>104769</c:v>
                </c:pt>
              </c:numCache>
            </c:numRef>
          </c:val>
          <c:extLst>
            <c:ext xmlns:c16="http://schemas.microsoft.com/office/drawing/2014/chart" uri="{C3380CC4-5D6E-409C-BE32-E72D297353CC}">
              <c16:uniqueId val="{00000002-28F2-40B8-8DB4-E5C32404F397}"/>
            </c:ext>
          </c:extLst>
        </c:ser>
        <c:ser>
          <c:idx val="3"/>
          <c:order val="3"/>
          <c:tx>
            <c:strRef>
              <c:f>Hour_Charts!$E$61:$E$62</c:f>
              <c:strCache>
                <c:ptCount val="1"/>
                <c:pt idx="0">
                  <c:v>2019</c:v>
                </c:pt>
              </c:strCache>
            </c:strRef>
          </c:tx>
          <c:spPr>
            <a:solidFill>
              <a:schemeClr val="accent4"/>
            </a:solidFill>
            <a:ln>
              <a:noFill/>
            </a:ln>
            <a:effectLst/>
          </c:spPr>
          <c:invertIfNegative val="0"/>
          <c:cat>
            <c:multiLvlStrRef>
              <c:f>Hour_Charts!$A$63:$A$125</c:f>
              <c:multiLvlStrCache>
                <c:ptCount val="38"/>
                <c:lvl>
                  <c:pt idx="0">
                    <c:v>Noise - Residential</c:v>
                  </c:pt>
                  <c:pt idx="1">
                    <c:v>Rodent</c:v>
                  </c:pt>
                  <c:pt idx="2">
                    <c:v>Noise - Residential</c:v>
                  </c:pt>
                  <c:pt idx="3">
                    <c:v>Noise - Residential</c:v>
                  </c:pt>
                  <c:pt idx="4">
                    <c:v>Noise - Residential</c:v>
                  </c:pt>
                  <c:pt idx="5">
                    <c:v>Noise - Residential</c:v>
                  </c:pt>
                  <c:pt idx="6">
                    <c:v>HEAT/HOT WATER</c:v>
                  </c:pt>
                  <c:pt idx="7">
                    <c:v>HEAT/HOT WATER</c:v>
                  </c:pt>
                  <c:pt idx="8">
                    <c:v>HEAT/HOT WATER</c:v>
                  </c:pt>
                  <c:pt idx="9">
                    <c:v>HEAT/HOT WATER</c:v>
                  </c:pt>
                  <c:pt idx="10">
                    <c:v>Illegal Parking</c:v>
                  </c:pt>
                  <c:pt idx="11">
                    <c:v>HEAT/HOT WATER</c:v>
                  </c:pt>
                  <c:pt idx="12">
                    <c:v>Illegal Parking</c:v>
                  </c:pt>
                  <c:pt idx="13">
                    <c:v>Request Large Bulky Item Collection</c:v>
                  </c:pt>
                  <c:pt idx="14">
                    <c:v>HEAT/HOT WATER</c:v>
                  </c:pt>
                  <c:pt idx="15">
                    <c:v>Street Light Condition</c:v>
                  </c:pt>
                  <c:pt idx="16">
                    <c:v>HEAT/HOT WATER</c:v>
                  </c:pt>
                  <c:pt idx="17">
                    <c:v>Street Light Condition</c:v>
                  </c:pt>
                  <c:pt idx="18">
                    <c:v>HEAT/HOT WATER</c:v>
                  </c:pt>
                  <c:pt idx="19">
                    <c:v>Request Large Bulky Item Collection</c:v>
                  </c:pt>
                  <c:pt idx="20">
                    <c:v>HEAT/HOT WATER</c:v>
                  </c:pt>
                  <c:pt idx="21">
                    <c:v>Request Large Bulky Item Collection</c:v>
                  </c:pt>
                  <c:pt idx="22">
                    <c:v>HEAT/HOT WATER</c:v>
                  </c:pt>
                  <c:pt idx="23">
                    <c:v>Request Large Bulky Item Collection</c:v>
                  </c:pt>
                  <c:pt idx="24">
                    <c:v>HEAT/HOT WATER</c:v>
                  </c:pt>
                  <c:pt idx="25">
                    <c:v>Request Large Bulky Item Collection</c:v>
                  </c:pt>
                  <c:pt idx="26">
                    <c:v>HEAT/HOT WATER</c:v>
                  </c:pt>
                  <c:pt idx="27">
                    <c:v>Request Large Bulky Item Collection</c:v>
                  </c:pt>
                  <c:pt idx="28">
                    <c:v>HEAT/HOT WATER</c:v>
                  </c:pt>
                  <c:pt idx="29">
                    <c:v>Request Large Bulky Item Collection</c:v>
                  </c:pt>
                  <c:pt idx="30">
                    <c:v>HEAT/HOT WATER</c:v>
                  </c:pt>
                  <c:pt idx="31">
                    <c:v>Noise - Residential</c:v>
                  </c:pt>
                  <c:pt idx="32">
                    <c:v>HEAT/HOT WATER</c:v>
                  </c:pt>
                  <c:pt idx="33">
                    <c:v>Noise - Residential</c:v>
                  </c:pt>
                  <c:pt idx="34">
                    <c:v>Noise - Residential</c:v>
                  </c:pt>
                  <c:pt idx="35">
                    <c:v>Noise - Residential</c:v>
                  </c:pt>
                  <c:pt idx="36">
                    <c:v>Noise - Residential</c:v>
                  </c:pt>
                  <c:pt idx="37">
                    <c:v>Noise - Residential</c:v>
                  </c:pt>
                </c:lvl>
                <c:lvl>
                  <c:pt idx="0">
                    <c:v>0</c:v>
                  </c:pt>
                  <c:pt idx="2">
                    <c:v>1</c:v>
                  </c:pt>
                  <c:pt idx="3">
                    <c:v>2</c:v>
                  </c:pt>
                  <c:pt idx="4">
                    <c:v>3</c:v>
                  </c:pt>
                  <c:pt idx="5">
                    <c:v>4</c:v>
                  </c:pt>
                  <c:pt idx="6">
                    <c:v>5</c:v>
                  </c:pt>
                  <c:pt idx="7">
                    <c:v>6</c:v>
                  </c:pt>
                  <c:pt idx="8">
                    <c:v>7</c:v>
                  </c:pt>
                  <c:pt idx="9">
                    <c:v>8</c:v>
                  </c:pt>
                  <c:pt idx="11">
                    <c:v>9</c:v>
                  </c:pt>
                  <c:pt idx="14">
                    <c:v>10</c:v>
                  </c:pt>
                  <c:pt idx="16">
                    <c:v>11</c:v>
                  </c:pt>
                  <c:pt idx="18">
                    <c:v>12</c:v>
                  </c:pt>
                  <c:pt idx="20">
                    <c:v>13</c:v>
                  </c:pt>
                  <c:pt idx="22">
                    <c:v>14</c:v>
                  </c:pt>
                  <c:pt idx="24">
                    <c:v>15</c:v>
                  </c:pt>
                  <c:pt idx="26">
                    <c:v>16</c:v>
                  </c:pt>
                  <c:pt idx="28">
                    <c:v>17</c:v>
                  </c:pt>
                  <c:pt idx="30">
                    <c:v>18</c:v>
                  </c:pt>
                  <c:pt idx="32">
                    <c:v>19</c:v>
                  </c:pt>
                  <c:pt idx="34">
                    <c:v>20</c:v>
                  </c:pt>
                  <c:pt idx="35">
                    <c:v>21</c:v>
                  </c:pt>
                  <c:pt idx="36">
                    <c:v>22</c:v>
                  </c:pt>
                  <c:pt idx="37">
                    <c:v>23</c:v>
                  </c:pt>
                </c:lvl>
              </c:multiLvlStrCache>
            </c:multiLvlStrRef>
          </c:cat>
          <c:val>
            <c:numRef>
              <c:f>Hour_Charts!$E$63:$E$125</c:f>
              <c:numCache>
                <c:formatCode>General</c:formatCode>
                <c:ptCount val="38"/>
                <c:pt idx="0">
                  <c:v>91836</c:v>
                </c:pt>
                <c:pt idx="2">
                  <c:v>56540</c:v>
                </c:pt>
                <c:pt idx="3">
                  <c:v>36229</c:v>
                </c:pt>
                <c:pt idx="4">
                  <c:v>25737</c:v>
                </c:pt>
                <c:pt idx="5">
                  <c:v>21968</c:v>
                </c:pt>
                <c:pt idx="6">
                  <c:v>25092</c:v>
                </c:pt>
                <c:pt idx="7">
                  <c:v>44628</c:v>
                </c:pt>
                <c:pt idx="8">
                  <c:v>76416</c:v>
                </c:pt>
                <c:pt idx="10">
                  <c:v>118603</c:v>
                </c:pt>
                <c:pt idx="12">
                  <c:v>158930</c:v>
                </c:pt>
                <c:pt idx="15">
                  <c:v>163532</c:v>
                </c:pt>
                <c:pt idx="16">
                  <c:v>158307</c:v>
                </c:pt>
                <c:pt idx="18">
                  <c:v>149352</c:v>
                </c:pt>
                <c:pt idx="20">
                  <c:v>143285</c:v>
                </c:pt>
                <c:pt idx="22">
                  <c:v>145672</c:v>
                </c:pt>
                <c:pt idx="24">
                  <c:v>137661</c:v>
                </c:pt>
                <c:pt idx="26">
                  <c:v>130044</c:v>
                </c:pt>
                <c:pt idx="28">
                  <c:v>113776</c:v>
                </c:pt>
                <c:pt idx="30">
                  <c:v>108794</c:v>
                </c:pt>
                <c:pt idx="33">
                  <c:v>106122</c:v>
                </c:pt>
                <c:pt idx="34">
                  <c:v>108792</c:v>
                </c:pt>
                <c:pt idx="35">
                  <c:v>113859</c:v>
                </c:pt>
                <c:pt idx="36">
                  <c:v>118857</c:v>
                </c:pt>
                <c:pt idx="37">
                  <c:v>106128</c:v>
                </c:pt>
              </c:numCache>
            </c:numRef>
          </c:val>
          <c:extLst>
            <c:ext xmlns:c16="http://schemas.microsoft.com/office/drawing/2014/chart" uri="{C3380CC4-5D6E-409C-BE32-E72D297353CC}">
              <c16:uniqueId val="{00000003-28F2-40B8-8DB4-E5C32404F397}"/>
            </c:ext>
          </c:extLst>
        </c:ser>
        <c:ser>
          <c:idx val="4"/>
          <c:order val="4"/>
          <c:tx>
            <c:strRef>
              <c:f>Hour_Charts!$F$61:$F$62</c:f>
              <c:strCache>
                <c:ptCount val="1"/>
                <c:pt idx="0">
                  <c:v>2020</c:v>
                </c:pt>
              </c:strCache>
            </c:strRef>
          </c:tx>
          <c:spPr>
            <a:solidFill>
              <a:schemeClr val="accent5"/>
            </a:solidFill>
            <a:ln>
              <a:noFill/>
            </a:ln>
            <a:effectLst/>
          </c:spPr>
          <c:invertIfNegative val="0"/>
          <c:cat>
            <c:multiLvlStrRef>
              <c:f>Hour_Charts!$A$63:$A$125</c:f>
              <c:multiLvlStrCache>
                <c:ptCount val="38"/>
                <c:lvl>
                  <c:pt idx="0">
                    <c:v>Noise - Residential</c:v>
                  </c:pt>
                  <c:pt idx="1">
                    <c:v>Rodent</c:v>
                  </c:pt>
                  <c:pt idx="2">
                    <c:v>Noise - Residential</c:v>
                  </c:pt>
                  <c:pt idx="3">
                    <c:v>Noise - Residential</c:v>
                  </c:pt>
                  <c:pt idx="4">
                    <c:v>Noise - Residential</c:v>
                  </c:pt>
                  <c:pt idx="5">
                    <c:v>Noise - Residential</c:v>
                  </c:pt>
                  <c:pt idx="6">
                    <c:v>HEAT/HOT WATER</c:v>
                  </c:pt>
                  <c:pt idx="7">
                    <c:v>HEAT/HOT WATER</c:v>
                  </c:pt>
                  <c:pt idx="8">
                    <c:v>HEAT/HOT WATER</c:v>
                  </c:pt>
                  <c:pt idx="9">
                    <c:v>HEAT/HOT WATER</c:v>
                  </c:pt>
                  <c:pt idx="10">
                    <c:v>Illegal Parking</c:v>
                  </c:pt>
                  <c:pt idx="11">
                    <c:v>HEAT/HOT WATER</c:v>
                  </c:pt>
                  <c:pt idx="12">
                    <c:v>Illegal Parking</c:v>
                  </c:pt>
                  <c:pt idx="13">
                    <c:v>Request Large Bulky Item Collection</c:v>
                  </c:pt>
                  <c:pt idx="14">
                    <c:v>HEAT/HOT WATER</c:v>
                  </c:pt>
                  <c:pt idx="15">
                    <c:v>Street Light Condition</c:v>
                  </c:pt>
                  <c:pt idx="16">
                    <c:v>HEAT/HOT WATER</c:v>
                  </c:pt>
                  <c:pt idx="17">
                    <c:v>Street Light Condition</c:v>
                  </c:pt>
                  <c:pt idx="18">
                    <c:v>HEAT/HOT WATER</c:v>
                  </c:pt>
                  <c:pt idx="19">
                    <c:v>Request Large Bulky Item Collection</c:v>
                  </c:pt>
                  <c:pt idx="20">
                    <c:v>HEAT/HOT WATER</c:v>
                  </c:pt>
                  <c:pt idx="21">
                    <c:v>Request Large Bulky Item Collection</c:v>
                  </c:pt>
                  <c:pt idx="22">
                    <c:v>HEAT/HOT WATER</c:v>
                  </c:pt>
                  <c:pt idx="23">
                    <c:v>Request Large Bulky Item Collection</c:v>
                  </c:pt>
                  <c:pt idx="24">
                    <c:v>HEAT/HOT WATER</c:v>
                  </c:pt>
                  <c:pt idx="25">
                    <c:v>Request Large Bulky Item Collection</c:v>
                  </c:pt>
                  <c:pt idx="26">
                    <c:v>HEAT/HOT WATER</c:v>
                  </c:pt>
                  <c:pt idx="27">
                    <c:v>Request Large Bulky Item Collection</c:v>
                  </c:pt>
                  <c:pt idx="28">
                    <c:v>HEAT/HOT WATER</c:v>
                  </c:pt>
                  <c:pt idx="29">
                    <c:v>Request Large Bulky Item Collection</c:v>
                  </c:pt>
                  <c:pt idx="30">
                    <c:v>HEAT/HOT WATER</c:v>
                  </c:pt>
                  <c:pt idx="31">
                    <c:v>Noise - Residential</c:v>
                  </c:pt>
                  <c:pt idx="32">
                    <c:v>HEAT/HOT WATER</c:v>
                  </c:pt>
                  <c:pt idx="33">
                    <c:v>Noise - Residential</c:v>
                  </c:pt>
                  <c:pt idx="34">
                    <c:v>Noise - Residential</c:v>
                  </c:pt>
                  <c:pt idx="35">
                    <c:v>Noise - Residential</c:v>
                  </c:pt>
                  <c:pt idx="36">
                    <c:v>Noise - Residential</c:v>
                  </c:pt>
                  <c:pt idx="37">
                    <c:v>Noise - Residential</c:v>
                  </c:pt>
                </c:lvl>
                <c:lvl>
                  <c:pt idx="0">
                    <c:v>0</c:v>
                  </c:pt>
                  <c:pt idx="2">
                    <c:v>1</c:v>
                  </c:pt>
                  <c:pt idx="3">
                    <c:v>2</c:v>
                  </c:pt>
                  <c:pt idx="4">
                    <c:v>3</c:v>
                  </c:pt>
                  <c:pt idx="5">
                    <c:v>4</c:v>
                  </c:pt>
                  <c:pt idx="6">
                    <c:v>5</c:v>
                  </c:pt>
                  <c:pt idx="7">
                    <c:v>6</c:v>
                  </c:pt>
                  <c:pt idx="8">
                    <c:v>7</c:v>
                  </c:pt>
                  <c:pt idx="9">
                    <c:v>8</c:v>
                  </c:pt>
                  <c:pt idx="11">
                    <c:v>9</c:v>
                  </c:pt>
                  <c:pt idx="14">
                    <c:v>10</c:v>
                  </c:pt>
                  <c:pt idx="16">
                    <c:v>11</c:v>
                  </c:pt>
                  <c:pt idx="18">
                    <c:v>12</c:v>
                  </c:pt>
                  <c:pt idx="20">
                    <c:v>13</c:v>
                  </c:pt>
                  <c:pt idx="22">
                    <c:v>14</c:v>
                  </c:pt>
                  <c:pt idx="24">
                    <c:v>15</c:v>
                  </c:pt>
                  <c:pt idx="26">
                    <c:v>16</c:v>
                  </c:pt>
                  <c:pt idx="28">
                    <c:v>17</c:v>
                  </c:pt>
                  <c:pt idx="30">
                    <c:v>18</c:v>
                  </c:pt>
                  <c:pt idx="32">
                    <c:v>19</c:v>
                  </c:pt>
                  <c:pt idx="34">
                    <c:v>20</c:v>
                  </c:pt>
                  <c:pt idx="35">
                    <c:v>21</c:v>
                  </c:pt>
                  <c:pt idx="36">
                    <c:v>22</c:v>
                  </c:pt>
                  <c:pt idx="37">
                    <c:v>23</c:v>
                  </c:pt>
                </c:lvl>
              </c:multiLvlStrCache>
            </c:multiLvlStrRef>
          </c:cat>
          <c:val>
            <c:numRef>
              <c:f>Hour_Charts!$F$63:$F$125</c:f>
              <c:numCache>
                <c:formatCode>General</c:formatCode>
                <c:ptCount val="38"/>
                <c:pt idx="0">
                  <c:v>18637</c:v>
                </c:pt>
                <c:pt idx="2">
                  <c:v>12819</c:v>
                </c:pt>
                <c:pt idx="3">
                  <c:v>8762</c:v>
                </c:pt>
                <c:pt idx="4">
                  <c:v>6534</c:v>
                </c:pt>
                <c:pt idx="5">
                  <c:v>5699</c:v>
                </c:pt>
                <c:pt idx="6">
                  <c:v>6389</c:v>
                </c:pt>
                <c:pt idx="7">
                  <c:v>10045</c:v>
                </c:pt>
                <c:pt idx="8">
                  <c:v>18528</c:v>
                </c:pt>
                <c:pt idx="9">
                  <c:v>28404</c:v>
                </c:pt>
                <c:pt idx="11">
                  <c:v>37397</c:v>
                </c:pt>
                <c:pt idx="14">
                  <c:v>36229</c:v>
                </c:pt>
                <c:pt idx="16">
                  <c:v>35767</c:v>
                </c:pt>
                <c:pt idx="18">
                  <c:v>33981</c:v>
                </c:pt>
                <c:pt idx="20">
                  <c:v>33078</c:v>
                </c:pt>
                <c:pt idx="22">
                  <c:v>35808</c:v>
                </c:pt>
                <c:pt idx="24">
                  <c:v>33039</c:v>
                </c:pt>
                <c:pt idx="26">
                  <c:v>32051</c:v>
                </c:pt>
                <c:pt idx="28">
                  <c:v>28511</c:v>
                </c:pt>
                <c:pt idx="31">
                  <c:v>27362</c:v>
                </c:pt>
                <c:pt idx="33">
                  <c:v>26048</c:v>
                </c:pt>
                <c:pt idx="34">
                  <c:v>25663</c:v>
                </c:pt>
                <c:pt idx="35">
                  <c:v>26784</c:v>
                </c:pt>
                <c:pt idx="36">
                  <c:v>27246</c:v>
                </c:pt>
                <c:pt idx="37">
                  <c:v>24110</c:v>
                </c:pt>
              </c:numCache>
            </c:numRef>
          </c:val>
          <c:extLst>
            <c:ext xmlns:c16="http://schemas.microsoft.com/office/drawing/2014/chart" uri="{C3380CC4-5D6E-409C-BE32-E72D297353CC}">
              <c16:uniqueId val="{00000004-28F2-40B8-8DB4-E5C32404F397}"/>
            </c:ext>
          </c:extLst>
        </c:ser>
        <c:dLbls>
          <c:showLegendKey val="0"/>
          <c:showVal val="0"/>
          <c:showCatName val="0"/>
          <c:showSerName val="0"/>
          <c:showPercent val="0"/>
          <c:showBubbleSize val="0"/>
        </c:dLbls>
        <c:gapWidth val="219"/>
        <c:overlap val="100"/>
        <c:axId val="545662959"/>
        <c:axId val="545664623"/>
      </c:barChart>
      <c:catAx>
        <c:axId val="5456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64623"/>
        <c:crosses val="autoZero"/>
        <c:auto val="1"/>
        <c:lblAlgn val="ctr"/>
        <c:lblOffset val="100"/>
        <c:noMultiLvlLbl val="0"/>
      </c:catAx>
      <c:valAx>
        <c:axId val="5456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a:t>
                </a:r>
                <a:r>
                  <a:rPr lang="en-US" b="1" baseline="0"/>
                  <a:t> of Requests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2016 Most Frequent Request Types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1576220C-E36D-410F-A0D1-DC62701783BB}">
          <cx:tx>
            <cx:txData>
              <cx:f>_xlchart.v1.4</cx:f>
              <cx:v>count</cx:v>
            </cx:txData>
          </cx:tx>
          <cx:dataLabels pos="inEnd">
            <cx:visibility seriesName="0" categoryName="1" value="0"/>
          </cx:dataLabels>
          <cx:dataId val="0"/>
          <cx:layoutPr>
            <cx:parentLabelLayout val="overlapping"/>
          </cx:layoutPr>
        </cx:series>
      </cx:plotAreaRegion>
    </cx:plotArea>
  </cx:chart>
  <cx:spPr>
    <a:solidFill>
      <a:schemeClr val="bg1">
        <a:lumMod val="95000"/>
      </a:schemeClr>
    </a:solidFill>
    <a:ln w="19050">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2017 Most Frequent Request Types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2017 Most Frequent Request Types</a:t>
          </a:r>
        </a:p>
      </cx:txPr>
    </cx:title>
    <cx:plotArea>
      <cx:plotAreaRegion>
        <cx:series layoutId="treemap" uniqueId="{C037CE52-9834-4555-A3D7-50702C3D2B26}">
          <cx:tx>
            <cx:txData>
              <cx:f>_xlchart.v1.10</cx:f>
              <cx:v>count</cx:v>
            </cx:txData>
          </cx:tx>
          <cx:dataLabels pos="inEnd">
            <cx:visibility seriesName="0" categoryName="1" value="0"/>
          </cx:dataLabels>
          <cx:dataId val="0"/>
          <cx:layoutPr>
            <cx:parentLabelLayout val="overlapping"/>
          </cx:layoutPr>
        </cx:series>
      </cx:plotAreaRegion>
    </cx:plotArea>
  </cx:chart>
  <cx:spPr>
    <a:solidFill>
      <a:schemeClr val="bg1">
        <a:lumMod val="95000"/>
      </a:schemeClr>
    </a:solidFill>
    <a:ln w="19050">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2018 Most Frequent Request Types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2018 Most Frequent Request Types</a:t>
          </a:r>
        </a:p>
      </cx:txPr>
    </cx:title>
    <cx:plotArea>
      <cx:plotAreaRegion>
        <cx:series layoutId="treemap" uniqueId="{76A94681-EBD8-4AA5-AA58-25E2E7DAC40D}">
          <cx:tx>
            <cx:txData>
              <cx:f>_xlchart.v1.13</cx:f>
              <cx:v>count</cx:v>
            </cx:txData>
          </cx:tx>
          <cx:dataLabels pos="inEnd">
            <cx:visibility seriesName="0" categoryName="1" value="0"/>
          </cx:dataLabels>
          <cx:dataId val="0"/>
          <cx:layoutPr>
            <cx:parentLabelLayout val="overlapping"/>
          </cx:layoutPr>
        </cx:series>
      </cx:plotAreaRegion>
    </cx:plotArea>
  </cx:chart>
  <cx:spPr>
    <a:solidFill>
      <a:schemeClr val="bg1">
        <a:lumMod val="95000"/>
      </a:schemeClr>
    </a:solidFill>
    <a:ln w="19050">
      <a:solidFill>
        <a:schemeClr val="tx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2019 Most Frequent Request Types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2019 Most Frequent Request Types</a:t>
          </a:r>
        </a:p>
      </cx:txPr>
    </cx:title>
    <cx:plotArea>
      <cx:plotAreaRegion>
        <cx:series layoutId="treemap" uniqueId="{E6999F2C-D01A-4615-A326-8660F47F001F}">
          <cx:tx>
            <cx:txData>
              <cx:f>_xlchart.v1.7</cx:f>
              <cx:v>count</cx:v>
            </cx:txData>
          </cx:tx>
          <cx:dataLabels pos="inEnd">
            <cx:visibility seriesName="0" categoryName="1" value="0"/>
          </cx:dataLabels>
          <cx:dataId val="0"/>
          <cx:layoutPr>
            <cx:parentLabelLayout val="overlapping"/>
          </cx:layoutPr>
        </cx:series>
      </cx:plotAreaRegion>
    </cx:plotArea>
  </cx:chart>
  <cx:spPr>
    <a:solidFill>
      <a:schemeClr val="bg1">
        <a:lumMod val="95000"/>
      </a:schemeClr>
    </a:solidFill>
    <a:ln w="19050">
      <a:solidFill>
        <a:schemeClr val="tx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2020 Most Frequent Request Types</cx:v>
        </cx:txData>
      </cx:tx>
      <cx:spPr>
        <a:solidFill>
          <a:schemeClr val="bg1">
            <a:lumMod val="95000"/>
          </a:schemeClr>
        </a:solidFill>
      </cx:spPr>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2020 Most Frequent Request Types</a:t>
          </a:r>
        </a:p>
      </cx:txPr>
    </cx:title>
    <cx:plotArea>
      <cx:plotAreaRegion>
        <cx:series layoutId="treemap" uniqueId="{25B380AD-B49D-438F-8E77-A296A9869BBD}">
          <cx:tx>
            <cx:txData>
              <cx:f>_xlchart.v1.1</cx:f>
              <cx:v>count</cx:v>
            </cx:txData>
          </cx:tx>
          <cx:dataLabels pos="inEnd">
            <cx:visibility seriesName="0" categoryName="1" value="0"/>
          </cx:dataLabels>
          <cx:dataId val="0"/>
          <cx:layoutPr>
            <cx:parentLabelLayout val="overlapping"/>
          </cx:layoutPr>
        </cx:series>
      </cx:plotAreaRegion>
    </cx:plotArea>
  </cx:chart>
  <cx:spPr>
    <a:solidFill>
      <a:schemeClr val="bg1">
        <a:lumMod val="95000"/>
      </a:schemeClr>
    </a:solidFill>
    <a:ln w="19050">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85724</xdr:colOff>
      <xdr:row>2</xdr:row>
      <xdr:rowOff>104774</xdr:rowOff>
    </xdr:from>
    <xdr:to>
      <xdr:col>10</xdr:col>
      <xdr:colOff>285750</xdr:colOff>
      <xdr:row>40</xdr:row>
      <xdr:rowOff>57150</xdr:rowOff>
    </xdr:to>
    <xdr:sp macro="" textlink="">
      <xdr:nvSpPr>
        <xdr:cNvPr id="2" name="TextBox 1">
          <a:extLst>
            <a:ext uri="{FF2B5EF4-FFF2-40B4-BE49-F238E27FC236}">
              <a16:creationId xmlns:a16="http://schemas.microsoft.com/office/drawing/2014/main" id="{64988BB7-22DF-4B93-8A53-0ABE9621643E}"/>
            </a:ext>
          </a:extLst>
        </xdr:cNvPr>
        <xdr:cNvSpPr txBox="1"/>
      </xdr:nvSpPr>
      <xdr:spPr>
        <a:xfrm>
          <a:off x="85724" y="676274"/>
          <a:ext cx="6781801" cy="7191376"/>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 numeric</a:t>
          </a:r>
          <a:r>
            <a:rPr lang="en-US" sz="1100" baseline="0"/>
            <a:t> in the request_id column represents a unique 311 request.  A simple COUNT of request_id based on a given selection was frequently used  to determine how many requests fell within certain categories. </a:t>
          </a:r>
        </a:p>
        <a:p>
          <a:endParaRPr lang="en-US" sz="1100" baseline="0"/>
        </a:p>
        <a:p>
          <a:r>
            <a:rPr lang="en-US" sz="1100" baseline="0"/>
            <a:t>To get the vital time_to_close metric, the timestamp in the closed_date column was subtracted from the time stamp in created_date. In SQL, this required casting these two columns as dates from their original "timestamp with timezone" form.  </a:t>
          </a:r>
        </a:p>
        <a:p>
          <a:endParaRPr lang="en-US" sz="1100" baseline="0"/>
        </a:p>
        <a:p>
          <a:r>
            <a:rPr lang="en-US" sz="1100" baseline="0"/>
            <a:t>Median time_to_close, while not used as frequently in the analysis, was achieved by passing 0.5 to the PERCENTILE_DISC function in Postgres and ordering by time_to_close.</a:t>
          </a:r>
        </a:p>
        <a:p>
          <a:endParaRPr lang="en-US" sz="1100" baseline="0"/>
        </a:p>
        <a:p>
          <a:r>
            <a:rPr lang="en-US" sz="1100" baseline="0"/>
            <a:t>Time_to_close was averaged and rounded to 2 decimal places for the analysis. In the case of null values for time_to_close, the average for the entire year was used via a subquery. Very large negative time_to_close values were also substituted for the yearly average or median as they did not fit with the logic of the analysis and distorted the visualizations.</a:t>
          </a:r>
        </a:p>
        <a:p>
          <a:endParaRPr lang="en-US" sz="1100" baseline="0"/>
        </a:p>
        <a:p>
          <a:r>
            <a:rPr lang="en-US" sz="1100" baseline="0"/>
            <a:t>The Postgres MODE() WITHIN GROUP (ORDER BY ...) function was frequently used to return the most common value appearing in a given column to present a more nuanced picture of the data being selected. </a:t>
          </a:r>
        </a:p>
        <a:p>
          <a:endParaRPr lang="en-US" sz="1100" baseline="0"/>
        </a:p>
        <a:p>
          <a:r>
            <a:rPr lang="en-US" sz="1100" baseline="0"/>
            <a:t>For Month and Hour level analysis, the EXTRACT(MONTH FROM ...) and EXTRACT(HOUR FROM ...) functions were used to return an integer. In the case of Month, TO_CHAR was used to write out the name of the month.</a:t>
          </a:r>
        </a:p>
        <a:p>
          <a:endParaRPr lang="en-US" sz="1100" baseline="0"/>
        </a:p>
        <a:p>
          <a:r>
            <a:rPr lang="en-US" sz="1100" baseline="0"/>
            <a:t>The text-based requesttype and category columns had varying alphanumeric and capitalization schemes so where applicable, the first non numeric capitalized letter was concatenated with the the lowercase of the rest of the  the string to make the values more legible. </a:t>
          </a:r>
        </a:p>
        <a:p>
          <a:endParaRPr lang="en-US" sz="1100" baseline="0"/>
        </a:p>
        <a:p>
          <a:r>
            <a:rPr lang="en-US" sz="1100" baseline="0"/>
            <a:t>Longer specific CASE statements were used to consolidate the numerous varying values for the responsibleagency column. See 'NYC 311 Analysis.sql'</a:t>
          </a:r>
        </a:p>
        <a:p>
          <a:endParaRPr lang="en-US" sz="1100" baseline="0"/>
        </a:p>
        <a:p>
          <a:r>
            <a:rPr lang="en-US" sz="1100" baseline="0"/>
            <a:t>The communityboardid column was transformed into a 'borough' column to reprsent the 5 boroughs of NYC (Bronx, Brooklyn, Manhattan, Queens, Staten Island) by selecting text values after the 2 digit numeric at the beginning. 'Unspecified' communityboardid values were grouped with their respective boroughs.</a:t>
          </a:r>
        </a:p>
        <a:p>
          <a:endParaRPr lang="en-US" sz="1100" baseline="0"/>
        </a:p>
        <a:p>
          <a:r>
            <a:rPr lang="en-US" sz="1100" baseline="0"/>
            <a:t>The 5 digit zip code was taken from the end of the address column when available using a reg ex statement. When there was no 5 digit zip code or it was a null value, it was labelled as "Unspecified". </a:t>
          </a:r>
        </a:p>
        <a:p>
          <a:endParaRPr lang="en-US" sz="1100" baseline="0"/>
        </a:p>
        <a:p>
          <a:r>
            <a:rPr lang="en-US" sz="1100" baseline="0"/>
            <a:t>In order produce the zip code heat maps, zip codes and request counts were placed n Tableau's geospatial visualization tool. Each year of zip code level data was filtered for, and an image was exported. Outside 2020 US census data was used to produce the population density map of NYC for comparison.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133350</xdr:colOff>
      <xdr:row>15</xdr:row>
      <xdr:rowOff>180975</xdr:rowOff>
    </xdr:from>
    <xdr:to>
      <xdr:col>8</xdr:col>
      <xdr:colOff>676275</xdr:colOff>
      <xdr:row>16</xdr:row>
      <xdr:rowOff>85725</xdr:rowOff>
    </xdr:to>
    <xdr:sp macro="" textlink="">
      <xdr:nvSpPr>
        <xdr:cNvPr id="3" name="TextBox 2">
          <a:extLst>
            <a:ext uri="{FF2B5EF4-FFF2-40B4-BE49-F238E27FC236}">
              <a16:creationId xmlns:a16="http://schemas.microsoft.com/office/drawing/2014/main" id="{B1DC987A-1924-47E0-8932-2361B9294E08}"/>
            </a:ext>
          </a:extLst>
        </xdr:cNvPr>
        <xdr:cNvSpPr txBox="1"/>
      </xdr:nvSpPr>
      <xdr:spPr>
        <a:xfrm>
          <a:off x="8477250" y="3200400"/>
          <a:ext cx="542925" cy="9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95250</xdr:colOff>
      <xdr:row>26</xdr:row>
      <xdr:rowOff>15495</xdr:rowOff>
    </xdr:to>
    <xdr:pic>
      <xdr:nvPicPr>
        <xdr:cNvPr id="3" name="Picture 2">
          <a:extLst>
            <a:ext uri="{FF2B5EF4-FFF2-40B4-BE49-F238E27FC236}">
              <a16:creationId xmlns:a16="http://schemas.microsoft.com/office/drawing/2014/main" id="{719CD0E0-9282-4FFA-9FDC-D1BD8C61BF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4777995"/>
        </a:xfrm>
        <a:prstGeom prst="rect">
          <a:avLst/>
        </a:prstGeom>
      </xdr:spPr>
    </xdr:pic>
    <xdr:clientData/>
  </xdr:twoCellAnchor>
  <xdr:twoCellAnchor editAs="oneCell">
    <xdr:from>
      <xdr:col>12</xdr:col>
      <xdr:colOff>445275</xdr:colOff>
      <xdr:row>1</xdr:row>
      <xdr:rowOff>0</xdr:rowOff>
    </xdr:from>
    <xdr:to>
      <xdr:col>25</xdr:col>
      <xdr:colOff>292875</xdr:colOff>
      <xdr:row>26</xdr:row>
      <xdr:rowOff>15495</xdr:rowOff>
    </xdr:to>
    <xdr:pic>
      <xdr:nvPicPr>
        <xdr:cNvPr id="5" name="Picture 4">
          <a:extLst>
            <a:ext uri="{FF2B5EF4-FFF2-40B4-BE49-F238E27FC236}">
              <a16:creationId xmlns:a16="http://schemas.microsoft.com/office/drawing/2014/main" id="{CCA62580-E533-4545-BD04-30BA9F4768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0475" y="0"/>
          <a:ext cx="7772400" cy="4777995"/>
        </a:xfrm>
        <a:prstGeom prst="rect">
          <a:avLst/>
        </a:prstGeom>
      </xdr:spPr>
    </xdr:pic>
    <xdr:clientData/>
  </xdr:twoCellAnchor>
  <xdr:twoCellAnchor editAs="oneCell">
    <xdr:from>
      <xdr:col>0</xdr:col>
      <xdr:colOff>0</xdr:colOff>
      <xdr:row>24</xdr:row>
      <xdr:rowOff>80925</xdr:rowOff>
    </xdr:from>
    <xdr:to>
      <xdr:col>12</xdr:col>
      <xdr:colOff>95250</xdr:colOff>
      <xdr:row>49</xdr:row>
      <xdr:rowOff>96420</xdr:rowOff>
    </xdr:to>
    <xdr:pic>
      <xdr:nvPicPr>
        <xdr:cNvPr id="7" name="Picture 6">
          <a:extLst>
            <a:ext uri="{FF2B5EF4-FFF2-40B4-BE49-F238E27FC236}">
              <a16:creationId xmlns:a16="http://schemas.microsoft.com/office/drawing/2014/main" id="{FA5F986D-9801-4293-A243-25BEA83C1D1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462425"/>
          <a:ext cx="7772400" cy="4777995"/>
        </a:xfrm>
        <a:prstGeom prst="rect">
          <a:avLst/>
        </a:prstGeom>
      </xdr:spPr>
    </xdr:pic>
    <xdr:clientData/>
  </xdr:twoCellAnchor>
  <xdr:twoCellAnchor editAs="oneCell">
    <xdr:from>
      <xdr:col>12</xdr:col>
      <xdr:colOff>430950</xdr:colOff>
      <xdr:row>24</xdr:row>
      <xdr:rowOff>107100</xdr:rowOff>
    </xdr:from>
    <xdr:to>
      <xdr:col>25</xdr:col>
      <xdr:colOff>278550</xdr:colOff>
      <xdr:row>49</xdr:row>
      <xdr:rowOff>122595</xdr:rowOff>
    </xdr:to>
    <xdr:pic>
      <xdr:nvPicPr>
        <xdr:cNvPr id="9" name="Picture 8">
          <a:extLst>
            <a:ext uri="{FF2B5EF4-FFF2-40B4-BE49-F238E27FC236}">
              <a16:creationId xmlns:a16="http://schemas.microsoft.com/office/drawing/2014/main" id="{A21986FD-53BC-4B95-8C34-008CB1E4335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746150" y="4488600"/>
          <a:ext cx="7772400" cy="4777995"/>
        </a:xfrm>
        <a:prstGeom prst="rect">
          <a:avLst/>
        </a:prstGeom>
      </xdr:spPr>
    </xdr:pic>
    <xdr:clientData/>
  </xdr:twoCellAnchor>
  <xdr:twoCellAnchor editAs="oneCell">
    <xdr:from>
      <xdr:col>0</xdr:col>
      <xdr:colOff>0</xdr:colOff>
      <xdr:row>48</xdr:row>
      <xdr:rowOff>47550</xdr:rowOff>
    </xdr:from>
    <xdr:to>
      <xdr:col>12</xdr:col>
      <xdr:colOff>95250</xdr:colOff>
      <xdr:row>73</xdr:row>
      <xdr:rowOff>63045</xdr:rowOff>
    </xdr:to>
    <xdr:pic>
      <xdr:nvPicPr>
        <xdr:cNvPr id="11" name="Picture 10">
          <a:extLst>
            <a:ext uri="{FF2B5EF4-FFF2-40B4-BE49-F238E27FC236}">
              <a16:creationId xmlns:a16="http://schemas.microsoft.com/office/drawing/2014/main" id="{D297BE61-C64E-4B24-8848-13B93D74A2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001050"/>
          <a:ext cx="7772400" cy="4777995"/>
        </a:xfrm>
        <a:prstGeom prst="rect">
          <a:avLst/>
        </a:prstGeom>
      </xdr:spPr>
    </xdr:pic>
    <xdr:clientData/>
  </xdr:twoCellAnchor>
  <xdr:twoCellAnchor editAs="oneCell">
    <xdr:from>
      <xdr:col>12</xdr:col>
      <xdr:colOff>428625</xdr:colOff>
      <xdr:row>48</xdr:row>
      <xdr:rowOff>28575</xdr:rowOff>
    </xdr:from>
    <xdr:to>
      <xdr:col>25</xdr:col>
      <xdr:colOff>276225</xdr:colOff>
      <xdr:row>74</xdr:row>
      <xdr:rowOff>6287</xdr:rowOff>
    </xdr:to>
    <xdr:pic>
      <xdr:nvPicPr>
        <xdr:cNvPr id="4" name="Picture 3">
          <a:extLst>
            <a:ext uri="{FF2B5EF4-FFF2-40B4-BE49-F238E27FC236}">
              <a16:creationId xmlns:a16="http://schemas.microsoft.com/office/drawing/2014/main" id="{7F7AAEE6-3681-4A4B-AB2B-2F7A30559AF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43825" y="8982075"/>
          <a:ext cx="7772400" cy="4930712"/>
        </a:xfrm>
        <a:prstGeom prst="rect">
          <a:avLst/>
        </a:prstGeom>
      </xdr:spPr>
    </xdr:pic>
    <xdr:clientData/>
  </xdr:twoCellAnchor>
  <xdr:twoCellAnchor>
    <xdr:from>
      <xdr:col>25</xdr:col>
      <xdr:colOff>571500</xdr:colOff>
      <xdr:row>1</xdr:row>
      <xdr:rowOff>152400</xdr:rowOff>
    </xdr:from>
    <xdr:to>
      <xdr:col>31</xdr:col>
      <xdr:colOff>161926</xdr:colOff>
      <xdr:row>7</xdr:row>
      <xdr:rowOff>42864</xdr:rowOff>
    </xdr:to>
    <xdr:sp macro="" textlink="">
      <xdr:nvSpPr>
        <xdr:cNvPr id="8" name="TextBox 7">
          <a:extLst>
            <a:ext uri="{FF2B5EF4-FFF2-40B4-BE49-F238E27FC236}">
              <a16:creationId xmlns:a16="http://schemas.microsoft.com/office/drawing/2014/main" id="{37A27F97-B80D-4B8C-9906-B3D83B0D1BD3}"/>
            </a:ext>
          </a:extLst>
        </xdr:cNvPr>
        <xdr:cNvSpPr txBox="1"/>
      </xdr:nvSpPr>
      <xdr:spPr>
        <a:xfrm>
          <a:off x="16173450" y="523875"/>
          <a:ext cx="3248026" cy="103346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Count of</a:t>
          </a:r>
          <a:r>
            <a:rPr lang="en-US" sz="1100" baseline="0"/>
            <a:t> request by zip code was used to produce the heat maps in Zip_Code_Heat_Maps. Static images were exported from Tableau to the excel sheet.</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409574</xdr:colOff>
      <xdr:row>2</xdr:row>
      <xdr:rowOff>80961</xdr:rowOff>
    </xdr:from>
    <xdr:to>
      <xdr:col>16</xdr:col>
      <xdr:colOff>457199</xdr:colOff>
      <xdr:row>20</xdr:row>
      <xdr:rowOff>104774</xdr:rowOff>
    </xdr:to>
    <xdr:graphicFrame macro="">
      <xdr:nvGraphicFramePr>
        <xdr:cNvPr id="3" name="Chart 2">
          <a:extLst>
            <a:ext uri="{FF2B5EF4-FFF2-40B4-BE49-F238E27FC236}">
              <a16:creationId xmlns:a16="http://schemas.microsoft.com/office/drawing/2014/main" id="{EE8DA816-B701-4A82-846A-30702700A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0</xdr:row>
      <xdr:rowOff>19050</xdr:rowOff>
    </xdr:from>
    <xdr:to>
      <xdr:col>21</xdr:col>
      <xdr:colOff>523875</xdr:colOff>
      <xdr:row>1</xdr:row>
      <xdr:rowOff>180975</xdr:rowOff>
    </xdr:to>
    <xdr:sp macro="" textlink="">
      <xdr:nvSpPr>
        <xdr:cNvPr id="4" name="TextBox 3">
          <a:extLst>
            <a:ext uri="{FF2B5EF4-FFF2-40B4-BE49-F238E27FC236}">
              <a16:creationId xmlns:a16="http://schemas.microsoft.com/office/drawing/2014/main" id="{A579ABCD-B630-411B-9861-9EC3BF9079F2}"/>
            </a:ext>
          </a:extLst>
        </xdr:cNvPr>
        <xdr:cNvSpPr txBox="1"/>
      </xdr:nvSpPr>
      <xdr:spPr>
        <a:xfrm>
          <a:off x="4848225" y="19050"/>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 by year</a:t>
          </a:r>
          <a:r>
            <a:rPr lang="en-US" sz="1600" b="1" baseline="0">
              <a:solidFill>
                <a:sysClr val="windowText" lastClr="000000"/>
              </a:solidFill>
            </a:rPr>
            <a:t> to view percentage of requests by source</a:t>
          </a:r>
          <a:endParaRPr lang="en-US" sz="16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476250</xdr:colOff>
      <xdr:row>1</xdr:row>
      <xdr:rowOff>52386</xdr:rowOff>
    </xdr:from>
    <xdr:to>
      <xdr:col>17</xdr:col>
      <xdr:colOff>114300</xdr:colOff>
      <xdr:row>21</xdr:row>
      <xdr:rowOff>19050</xdr:rowOff>
    </xdr:to>
    <xdr:graphicFrame macro="">
      <xdr:nvGraphicFramePr>
        <xdr:cNvPr id="2" name="Chart 1">
          <a:extLst>
            <a:ext uri="{FF2B5EF4-FFF2-40B4-BE49-F238E27FC236}">
              <a16:creationId xmlns:a16="http://schemas.microsoft.com/office/drawing/2014/main" id="{73432506-6118-4FD1-A393-047034ED2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523874</xdr:colOff>
      <xdr:row>22</xdr:row>
      <xdr:rowOff>157161</xdr:rowOff>
    </xdr:from>
    <xdr:to>
      <xdr:col>17</xdr:col>
      <xdr:colOff>152399</xdr:colOff>
      <xdr:row>41</xdr:row>
      <xdr:rowOff>66675</xdr:rowOff>
    </xdr:to>
    <xdr:graphicFrame macro="">
      <xdr:nvGraphicFramePr>
        <xdr:cNvPr id="3" name="Chart 2">
          <a:extLst>
            <a:ext uri="{FF2B5EF4-FFF2-40B4-BE49-F238E27FC236}">
              <a16:creationId xmlns:a16="http://schemas.microsoft.com/office/drawing/2014/main" id="{BF834E44-6E42-4F14-A78F-651A8D6B3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0</xdr:rowOff>
    </xdr:from>
    <xdr:to>
      <xdr:col>16</xdr:col>
      <xdr:colOff>9525</xdr:colOff>
      <xdr:row>15</xdr:row>
      <xdr:rowOff>76200</xdr:rowOff>
    </xdr:to>
    <xdr:graphicFrame macro="">
      <xdr:nvGraphicFramePr>
        <xdr:cNvPr id="6" name="Chart 5">
          <a:extLst>
            <a:ext uri="{FF2B5EF4-FFF2-40B4-BE49-F238E27FC236}">
              <a16:creationId xmlns:a16="http://schemas.microsoft.com/office/drawing/2014/main" id="{54FFE53B-4813-44B2-916F-E2F49EC78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15</xdr:row>
      <xdr:rowOff>161925</xdr:rowOff>
    </xdr:from>
    <xdr:to>
      <xdr:col>16</xdr:col>
      <xdr:colOff>28575</xdr:colOff>
      <xdr:row>32</xdr:row>
      <xdr:rowOff>142875</xdr:rowOff>
    </xdr:to>
    <xdr:graphicFrame macro="">
      <xdr:nvGraphicFramePr>
        <xdr:cNvPr id="9" name="Chart 8">
          <a:extLst>
            <a:ext uri="{FF2B5EF4-FFF2-40B4-BE49-F238E27FC236}">
              <a16:creationId xmlns:a16="http://schemas.microsoft.com/office/drawing/2014/main" id="{FE066C7F-6DFB-4CFC-B6EF-01356D1B2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428624</xdr:colOff>
      <xdr:row>18</xdr:row>
      <xdr:rowOff>42862</xdr:rowOff>
    </xdr:from>
    <xdr:to>
      <xdr:col>18</xdr:col>
      <xdr:colOff>581025</xdr:colOff>
      <xdr:row>36</xdr:row>
      <xdr:rowOff>57150</xdr:rowOff>
    </xdr:to>
    <xdr:graphicFrame macro="">
      <xdr:nvGraphicFramePr>
        <xdr:cNvPr id="7" name="Chart 6">
          <a:extLst>
            <a:ext uri="{FF2B5EF4-FFF2-40B4-BE49-F238E27FC236}">
              <a16:creationId xmlns:a16="http://schemas.microsoft.com/office/drawing/2014/main" id="{408F88D9-A6DD-4EF9-97D6-AB9139533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457199</xdr:colOff>
      <xdr:row>37</xdr:row>
      <xdr:rowOff>100012</xdr:rowOff>
    </xdr:from>
    <xdr:to>
      <xdr:col>23</xdr:col>
      <xdr:colOff>409574</xdr:colOff>
      <xdr:row>62</xdr:row>
      <xdr:rowOff>57150</xdr:rowOff>
    </xdr:to>
    <xdr:graphicFrame macro="">
      <xdr:nvGraphicFramePr>
        <xdr:cNvPr id="8" name="Chart 7">
          <a:extLst>
            <a:ext uri="{FF2B5EF4-FFF2-40B4-BE49-F238E27FC236}">
              <a16:creationId xmlns:a16="http://schemas.microsoft.com/office/drawing/2014/main" id="{BF09E2DA-C938-4E89-BE6D-B402B2EC9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428624</xdr:colOff>
      <xdr:row>65</xdr:row>
      <xdr:rowOff>109537</xdr:rowOff>
    </xdr:from>
    <xdr:to>
      <xdr:col>23</xdr:col>
      <xdr:colOff>361950</xdr:colOff>
      <xdr:row>89</xdr:row>
      <xdr:rowOff>104775</xdr:rowOff>
    </xdr:to>
    <xdr:graphicFrame macro="">
      <xdr:nvGraphicFramePr>
        <xdr:cNvPr id="9" name="Chart 8">
          <a:extLst>
            <a:ext uri="{FF2B5EF4-FFF2-40B4-BE49-F238E27FC236}">
              <a16:creationId xmlns:a16="http://schemas.microsoft.com/office/drawing/2014/main" id="{F6FFD862-4F10-4BE9-BE54-D5C02B060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0</xdr:row>
      <xdr:rowOff>180975</xdr:rowOff>
    </xdr:from>
    <xdr:to>
      <xdr:col>18</xdr:col>
      <xdr:colOff>571500</xdr:colOff>
      <xdr:row>17</xdr:row>
      <xdr:rowOff>28575</xdr:rowOff>
    </xdr:to>
    <xdr:graphicFrame macro="">
      <xdr:nvGraphicFramePr>
        <xdr:cNvPr id="3" name="Chart 2">
          <a:extLst>
            <a:ext uri="{FF2B5EF4-FFF2-40B4-BE49-F238E27FC236}">
              <a16:creationId xmlns:a16="http://schemas.microsoft.com/office/drawing/2014/main" id="{4B53EEAB-9C9F-4194-A36E-D3F0D4D95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504825</xdr:colOff>
      <xdr:row>1</xdr:row>
      <xdr:rowOff>90487</xdr:rowOff>
    </xdr:from>
    <xdr:to>
      <xdr:col>18</xdr:col>
      <xdr:colOff>466725</xdr:colOff>
      <xdr:row>19</xdr:row>
      <xdr:rowOff>66675</xdr:rowOff>
    </xdr:to>
    <xdr:graphicFrame macro="">
      <xdr:nvGraphicFramePr>
        <xdr:cNvPr id="2" name="Chart 1">
          <a:extLst>
            <a:ext uri="{FF2B5EF4-FFF2-40B4-BE49-F238E27FC236}">
              <a16:creationId xmlns:a16="http://schemas.microsoft.com/office/drawing/2014/main" id="{87ED73F7-6FE0-4504-B2AC-8E660192B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561974</xdr:colOff>
      <xdr:row>22</xdr:row>
      <xdr:rowOff>14287</xdr:rowOff>
    </xdr:from>
    <xdr:to>
      <xdr:col>18</xdr:col>
      <xdr:colOff>447675</xdr:colOff>
      <xdr:row>44</xdr:row>
      <xdr:rowOff>95250</xdr:rowOff>
    </xdr:to>
    <xdr:graphicFrame macro="">
      <xdr:nvGraphicFramePr>
        <xdr:cNvPr id="3" name="Chart 2">
          <a:extLst>
            <a:ext uri="{FF2B5EF4-FFF2-40B4-BE49-F238E27FC236}">
              <a16:creationId xmlns:a16="http://schemas.microsoft.com/office/drawing/2014/main" id="{43EE3976-2D26-456F-8792-381CFACCE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342899</xdr:colOff>
      <xdr:row>51</xdr:row>
      <xdr:rowOff>28575</xdr:rowOff>
    </xdr:from>
    <xdr:to>
      <xdr:col>24</xdr:col>
      <xdr:colOff>0</xdr:colOff>
      <xdr:row>75</xdr:row>
      <xdr:rowOff>128587</xdr:rowOff>
    </xdr:to>
    <xdr:graphicFrame macro="">
      <xdr:nvGraphicFramePr>
        <xdr:cNvPr id="5" name="Chart 4">
          <a:extLst>
            <a:ext uri="{FF2B5EF4-FFF2-40B4-BE49-F238E27FC236}">
              <a16:creationId xmlns:a16="http://schemas.microsoft.com/office/drawing/2014/main" id="{AD3C88F8-3129-4088-8063-4A8113A1A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571499</xdr:colOff>
      <xdr:row>125</xdr:row>
      <xdr:rowOff>185737</xdr:rowOff>
    </xdr:from>
    <xdr:to>
      <xdr:col>23</xdr:col>
      <xdr:colOff>600075</xdr:colOff>
      <xdr:row>149</xdr:row>
      <xdr:rowOff>28575</xdr:rowOff>
    </xdr:to>
    <xdr:graphicFrame macro="">
      <xdr:nvGraphicFramePr>
        <xdr:cNvPr id="6" name="Chart 5">
          <a:extLst>
            <a:ext uri="{FF2B5EF4-FFF2-40B4-BE49-F238E27FC236}">
              <a16:creationId xmlns:a16="http://schemas.microsoft.com/office/drawing/2014/main" id="{87423877-1334-4A62-B63B-75B12E4FD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476249</xdr:colOff>
      <xdr:row>3</xdr:row>
      <xdr:rowOff>76199</xdr:rowOff>
    </xdr:from>
    <xdr:to>
      <xdr:col>18</xdr:col>
      <xdr:colOff>685800</xdr:colOff>
      <xdr:row>39</xdr:row>
      <xdr:rowOff>47625</xdr:rowOff>
    </xdr:to>
    <xdr:graphicFrame macro="">
      <xdr:nvGraphicFramePr>
        <xdr:cNvPr id="10" name="Chart 9">
          <a:extLst>
            <a:ext uri="{FF2B5EF4-FFF2-40B4-BE49-F238E27FC236}">
              <a16:creationId xmlns:a16="http://schemas.microsoft.com/office/drawing/2014/main" id="{EE4C5D82-0A86-49F3-A019-63545C6AC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225</xdr:row>
      <xdr:rowOff>0</xdr:rowOff>
    </xdr:from>
    <xdr:to>
      <xdr:col>19</xdr:col>
      <xdr:colOff>333375</xdr:colOff>
      <xdr:row>247</xdr:row>
      <xdr:rowOff>133349</xdr:rowOff>
    </xdr:to>
    <xdr:graphicFrame macro="">
      <xdr:nvGraphicFramePr>
        <xdr:cNvPr id="11" name="Chart 10">
          <a:extLst>
            <a:ext uri="{FF2B5EF4-FFF2-40B4-BE49-F238E27FC236}">
              <a16:creationId xmlns:a16="http://schemas.microsoft.com/office/drawing/2014/main" id="{449D4E14-3E38-4C95-B586-64EA4D850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284</xdr:row>
      <xdr:rowOff>0</xdr:rowOff>
    </xdr:from>
    <xdr:to>
      <xdr:col>19</xdr:col>
      <xdr:colOff>409575</xdr:colOff>
      <xdr:row>307</xdr:row>
      <xdr:rowOff>14288</xdr:rowOff>
    </xdr:to>
    <xdr:graphicFrame macro="">
      <xdr:nvGraphicFramePr>
        <xdr:cNvPr id="12" name="Chart 11">
          <a:extLst>
            <a:ext uri="{FF2B5EF4-FFF2-40B4-BE49-F238E27FC236}">
              <a16:creationId xmlns:a16="http://schemas.microsoft.com/office/drawing/2014/main" id="{497E0016-129E-4DEF-81F3-2492D72C5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819150</xdr:colOff>
      <xdr:row>0</xdr:row>
      <xdr:rowOff>133350</xdr:rowOff>
    </xdr:from>
    <xdr:to>
      <xdr:col>16</xdr:col>
      <xdr:colOff>38100</xdr:colOff>
      <xdr:row>2</xdr:row>
      <xdr:rowOff>57150</xdr:rowOff>
    </xdr:to>
    <xdr:sp macro="" textlink="">
      <xdr:nvSpPr>
        <xdr:cNvPr id="13" name="TextBox 12">
          <a:extLst>
            <a:ext uri="{FF2B5EF4-FFF2-40B4-BE49-F238E27FC236}">
              <a16:creationId xmlns:a16="http://schemas.microsoft.com/office/drawing/2014/main" id="{10A29B3B-70BC-4BE6-94A2-C1B29941914A}"/>
            </a:ext>
          </a:extLst>
        </xdr:cNvPr>
        <xdr:cNvSpPr txBox="1"/>
      </xdr:nvSpPr>
      <xdr:spPr>
        <a:xfrm>
          <a:off x="7210425" y="133350"/>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Filter the</a:t>
          </a:r>
          <a:r>
            <a:rPr lang="en-US" sz="1600" b="1" baseline="0"/>
            <a:t> chart below by </a:t>
          </a:r>
          <a:r>
            <a:rPr lang="en-US" sz="1600" b="1"/>
            <a:t>year </a:t>
          </a:r>
          <a:r>
            <a:rPr lang="en-US" sz="1600" b="1" baseline="0"/>
            <a:t>to view number of 311 requests by how many days they took to complete</a:t>
          </a:r>
          <a:endParaRPr lang="en-US" sz="1600" b="1"/>
        </a:p>
      </xdr:txBody>
    </xdr:sp>
    <xdr:clientData/>
  </xdr:twoCellAnchor>
  <xdr:twoCellAnchor>
    <xdr:from>
      <xdr:col>8</xdr:col>
      <xdr:colOff>228600</xdr:colOff>
      <xdr:row>220</xdr:row>
      <xdr:rowOff>0</xdr:rowOff>
    </xdr:from>
    <xdr:to>
      <xdr:col>16</xdr:col>
      <xdr:colOff>495300</xdr:colOff>
      <xdr:row>223</xdr:row>
      <xdr:rowOff>133350</xdr:rowOff>
    </xdr:to>
    <xdr:sp macro="" textlink="">
      <xdr:nvSpPr>
        <xdr:cNvPr id="14" name="TextBox 13">
          <a:extLst>
            <a:ext uri="{FF2B5EF4-FFF2-40B4-BE49-F238E27FC236}">
              <a16:creationId xmlns:a16="http://schemas.microsoft.com/office/drawing/2014/main" id="{A3952572-B8BC-434F-9AEB-D335133F2BE7}"/>
            </a:ext>
          </a:extLst>
        </xdr:cNvPr>
        <xdr:cNvSpPr txBox="1"/>
      </xdr:nvSpPr>
      <xdr:spPr>
        <a:xfrm>
          <a:off x="7705725" y="42090975"/>
          <a:ext cx="8953500" cy="704850"/>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Filter the</a:t>
          </a:r>
          <a:r>
            <a:rPr lang="en-US" sz="1600" b="1" baseline="0"/>
            <a:t> chart below by </a:t>
          </a:r>
          <a:r>
            <a:rPr lang="en-US" sz="1600" b="1"/>
            <a:t>year </a:t>
          </a:r>
          <a:r>
            <a:rPr lang="en-US" sz="1600" b="1" baseline="0"/>
            <a:t>to view number of 311 requests by how many hours they took to complete </a:t>
          </a:r>
          <a:endParaRPr lang="en-US" sz="1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66675</xdr:colOff>
      <xdr:row>3</xdr:row>
      <xdr:rowOff>38100</xdr:rowOff>
    </xdr:from>
    <xdr:to>
      <xdr:col>25</xdr:col>
      <xdr:colOff>600075</xdr:colOff>
      <xdr:row>37</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6A87942-39ED-437F-99D3-4CD1EEEFD5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809625"/>
              <a:ext cx="12725400" cy="653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xdr:colOff>
      <xdr:row>227</xdr:row>
      <xdr:rowOff>4761</xdr:rowOff>
    </xdr:from>
    <xdr:to>
      <xdr:col>25</xdr:col>
      <xdr:colOff>590550</xdr:colOff>
      <xdr:row>259</xdr:row>
      <xdr:rowOff>142875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F4C9123-57DF-4CA5-A092-EDF7887DE0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14925" y="43253025"/>
              <a:ext cx="1276350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23812</xdr:colOff>
      <xdr:row>454</xdr:row>
      <xdr:rowOff>109536</xdr:rowOff>
    </xdr:from>
    <xdr:to>
      <xdr:col>27</xdr:col>
      <xdr:colOff>19050</xdr:colOff>
      <xdr:row>489</xdr:row>
      <xdr:rowOff>161925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26ED2BE-D785-4D10-BFF5-DD308BB3AC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19687" y="43253025"/>
              <a:ext cx="13406438"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52386</xdr:colOff>
      <xdr:row>704</xdr:row>
      <xdr:rowOff>80962</xdr:rowOff>
    </xdr:from>
    <xdr:to>
      <xdr:col>24</xdr:col>
      <xdr:colOff>495300</xdr:colOff>
      <xdr:row>737</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D521E33-02B3-4122-95E7-969A1B63B9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48261" y="43253025"/>
              <a:ext cx="12025314"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33337</xdr:colOff>
      <xdr:row>953</xdr:row>
      <xdr:rowOff>42861</xdr:rowOff>
    </xdr:from>
    <xdr:to>
      <xdr:col>24</xdr:col>
      <xdr:colOff>219075</xdr:colOff>
      <xdr:row>987</xdr:row>
      <xdr:rowOff>28575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629C1686-AE52-4F6C-B596-720591873B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129212" y="43253025"/>
              <a:ext cx="11768138"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95250</xdr:colOff>
      <xdr:row>0</xdr:row>
      <xdr:rowOff>76200</xdr:rowOff>
    </xdr:from>
    <xdr:to>
      <xdr:col>19</xdr:col>
      <xdr:colOff>552450</xdr:colOff>
      <xdr:row>1</xdr:row>
      <xdr:rowOff>171450</xdr:rowOff>
    </xdr:to>
    <xdr:sp macro="" textlink="">
      <xdr:nvSpPr>
        <xdr:cNvPr id="2" name="TextBox 1">
          <a:extLst>
            <a:ext uri="{FF2B5EF4-FFF2-40B4-BE49-F238E27FC236}">
              <a16:creationId xmlns:a16="http://schemas.microsoft.com/office/drawing/2014/main" id="{CB387929-63EF-470A-8A4F-DE7CB5349095}"/>
            </a:ext>
          </a:extLst>
        </xdr:cNvPr>
        <xdr:cNvSpPr txBox="1"/>
      </xdr:nvSpPr>
      <xdr:spPr>
        <a:xfrm>
          <a:off x="5191125" y="76200"/>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Filter</a:t>
          </a:r>
          <a:r>
            <a:rPr lang="en-US" sz="1600" b="1" baseline="0"/>
            <a:t> the table on the left by year to view the most common 311 request types for that year</a:t>
          </a:r>
          <a:endParaRPr lang="en-US" sz="16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600075</xdr:colOff>
      <xdr:row>1</xdr:row>
      <xdr:rowOff>161925</xdr:rowOff>
    </xdr:from>
    <xdr:to>
      <xdr:col>21</xdr:col>
      <xdr:colOff>66674</xdr:colOff>
      <xdr:row>36</xdr:row>
      <xdr:rowOff>71439</xdr:rowOff>
    </xdr:to>
    <xdr:graphicFrame macro="">
      <xdr:nvGraphicFramePr>
        <xdr:cNvPr id="5" name="Chart 4">
          <a:extLst>
            <a:ext uri="{FF2B5EF4-FFF2-40B4-BE49-F238E27FC236}">
              <a16:creationId xmlns:a16="http://schemas.microsoft.com/office/drawing/2014/main" id="{3E64E523-9DB8-4327-A7A4-7D7BD25B6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0</xdr:row>
      <xdr:rowOff>0</xdr:rowOff>
    </xdr:from>
    <xdr:to>
      <xdr:col>15</xdr:col>
      <xdr:colOff>247650</xdr:colOff>
      <xdr:row>1</xdr:row>
      <xdr:rowOff>123825</xdr:rowOff>
    </xdr:to>
    <xdr:sp macro="" textlink="">
      <xdr:nvSpPr>
        <xdr:cNvPr id="3" name="TextBox 2">
          <a:extLst>
            <a:ext uri="{FF2B5EF4-FFF2-40B4-BE49-F238E27FC236}">
              <a16:creationId xmlns:a16="http://schemas.microsoft.com/office/drawing/2014/main" id="{05BF3CB7-E291-4B5B-A75B-0EEBA6007F60}"/>
            </a:ext>
          </a:extLst>
        </xdr:cNvPr>
        <xdr:cNvSpPr txBox="1"/>
      </xdr:nvSpPr>
      <xdr:spPr>
        <a:xfrm>
          <a:off x="7153275" y="0"/>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Filter the</a:t>
          </a:r>
          <a:r>
            <a:rPr lang="en-US" sz="1600" b="1" baseline="0"/>
            <a:t> chart below by </a:t>
          </a:r>
          <a:r>
            <a:rPr lang="en-US" sz="1600" b="1"/>
            <a:t>request_type</a:t>
          </a:r>
          <a:r>
            <a:rPr lang="en-US" sz="1600" b="1" baseline="0"/>
            <a:t> or year to view average time to close a 311 request</a:t>
          </a:r>
          <a:endParaRPr lang="en-US" sz="16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209549</xdr:colOff>
      <xdr:row>3</xdr:row>
      <xdr:rowOff>14286</xdr:rowOff>
    </xdr:from>
    <xdr:to>
      <xdr:col>21</xdr:col>
      <xdr:colOff>9525</xdr:colOff>
      <xdr:row>37</xdr:row>
      <xdr:rowOff>76200</xdr:rowOff>
    </xdr:to>
    <xdr:graphicFrame macro="">
      <xdr:nvGraphicFramePr>
        <xdr:cNvPr id="2" name="Chart 1">
          <a:extLst>
            <a:ext uri="{FF2B5EF4-FFF2-40B4-BE49-F238E27FC236}">
              <a16:creationId xmlns:a16="http://schemas.microsoft.com/office/drawing/2014/main" id="{02FC84E7-74F3-41A4-919B-636D4B911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295274</xdr:colOff>
      <xdr:row>42</xdr:row>
      <xdr:rowOff>185737</xdr:rowOff>
    </xdr:from>
    <xdr:to>
      <xdr:col>21</xdr:col>
      <xdr:colOff>19050</xdr:colOff>
      <xdr:row>76</xdr:row>
      <xdr:rowOff>142875</xdr:rowOff>
    </xdr:to>
    <xdr:graphicFrame macro="">
      <xdr:nvGraphicFramePr>
        <xdr:cNvPr id="3" name="Chart 2">
          <a:extLst>
            <a:ext uri="{FF2B5EF4-FFF2-40B4-BE49-F238E27FC236}">
              <a16:creationId xmlns:a16="http://schemas.microsoft.com/office/drawing/2014/main" id="{6E1AC994-3BD2-4AA2-A1F3-61356A276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0</xdr:row>
      <xdr:rowOff>85725</xdr:rowOff>
    </xdr:from>
    <xdr:to>
      <xdr:col>21</xdr:col>
      <xdr:colOff>571500</xdr:colOff>
      <xdr:row>2</xdr:row>
      <xdr:rowOff>47625</xdr:rowOff>
    </xdr:to>
    <xdr:sp macro="" textlink="">
      <xdr:nvSpPr>
        <xdr:cNvPr id="5" name="TextBox 4">
          <a:extLst>
            <a:ext uri="{FF2B5EF4-FFF2-40B4-BE49-F238E27FC236}">
              <a16:creationId xmlns:a16="http://schemas.microsoft.com/office/drawing/2014/main" id="{7DF01879-723C-44AB-A12B-8713805250A1}"/>
            </a:ext>
          </a:extLst>
        </xdr:cNvPr>
        <xdr:cNvSpPr txBox="1"/>
      </xdr:nvSpPr>
      <xdr:spPr>
        <a:xfrm>
          <a:off x="5067300" y="85725"/>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 by agency_code</a:t>
          </a:r>
          <a:r>
            <a:rPr lang="en-US" sz="1600" b="1" baseline="0">
              <a:solidFill>
                <a:sysClr val="windowText" lastClr="000000"/>
              </a:solidFill>
            </a:rPr>
            <a:t> or year to view amount of 311 requests</a:t>
          </a:r>
          <a:endParaRPr lang="en-US" sz="1600" b="1">
            <a:solidFill>
              <a:sysClr val="windowText" lastClr="000000"/>
            </a:solidFill>
          </a:endParaRPr>
        </a:p>
      </xdr:txBody>
    </xdr:sp>
    <xdr:clientData/>
  </xdr:twoCellAnchor>
  <xdr:twoCellAnchor>
    <xdr:from>
      <xdr:col>7</xdr:col>
      <xdr:colOff>200025</xdr:colOff>
      <xdr:row>86</xdr:row>
      <xdr:rowOff>180975</xdr:rowOff>
    </xdr:from>
    <xdr:to>
      <xdr:col>26</xdr:col>
      <xdr:colOff>371476</xdr:colOff>
      <xdr:row>119</xdr:row>
      <xdr:rowOff>176213</xdr:rowOff>
    </xdr:to>
    <xdr:graphicFrame macro="">
      <xdr:nvGraphicFramePr>
        <xdr:cNvPr id="6" name="Chart 5">
          <a:extLst>
            <a:ext uri="{FF2B5EF4-FFF2-40B4-BE49-F238E27FC236}">
              <a16:creationId xmlns:a16="http://schemas.microsoft.com/office/drawing/2014/main" id="{AABF77DD-6A97-4219-869B-08406EB73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219075</xdr:colOff>
      <xdr:row>38</xdr:row>
      <xdr:rowOff>171450</xdr:rowOff>
    </xdr:from>
    <xdr:to>
      <xdr:col>22</xdr:col>
      <xdr:colOff>66675</xdr:colOff>
      <xdr:row>41</xdr:row>
      <xdr:rowOff>85725</xdr:rowOff>
    </xdr:to>
    <xdr:sp macro="" textlink="">
      <xdr:nvSpPr>
        <xdr:cNvPr id="8" name="TextBox 7">
          <a:extLst>
            <a:ext uri="{FF2B5EF4-FFF2-40B4-BE49-F238E27FC236}">
              <a16:creationId xmlns:a16="http://schemas.microsoft.com/office/drawing/2014/main" id="{DE692E5F-A2F0-4AE4-8DA5-3CA0B1D77621}"/>
            </a:ext>
          </a:extLst>
        </xdr:cNvPr>
        <xdr:cNvSpPr txBox="1"/>
      </xdr:nvSpPr>
      <xdr:spPr>
        <a:xfrm>
          <a:off x="5295900" y="7553325"/>
          <a:ext cx="8991600" cy="485775"/>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Filter by agency_code</a:t>
          </a:r>
          <a:r>
            <a:rPr lang="en-US" sz="1600" b="1" baseline="0"/>
            <a:t> or year to view average time to close a 311 request</a:t>
          </a:r>
          <a:endParaRPr lang="en-US" sz="16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123825</xdr:colOff>
      <xdr:row>1</xdr:row>
      <xdr:rowOff>109536</xdr:rowOff>
    </xdr:from>
    <xdr:to>
      <xdr:col>18</xdr:col>
      <xdr:colOff>257175</xdr:colOff>
      <xdr:row>22</xdr:row>
      <xdr:rowOff>57149</xdr:rowOff>
    </xdr:to>
    <xdr:graphicFrame macro="">
      <xdr:nvGraphicFramePr>
        <xdr:cNvPr id="3" name="Chart 2">
          <a:extLst>
            <a:ext uri="{FF2B5EF4-FFF2-40B4-BE49-F238E27FC236}">
              <a16:creationId xmlns:a16="http://schemas.microsoft.com/office/drawing/2014/main" id="{451186A8-9686-4A0D-BBB0-9AA348081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171451</xdr:colOff>
      <xdr:row>23</xdr:row>
      <xdr:rowOff>166686</xdr:rowOff>
    </xdr:from>
    <xdr:to>
      <xdr:col>18</xdr:col>
      <xdr:colOff>247650</xdr:colOff>
      <xdr:row>47</xdr:row>
      <xdr:rowOff>19049</xdr:rowOff>
    </xdr:to>
    <xdr:graphicFrame macro="">
      <xdr:nvGraphicFramePr>
        <xdr:cNvPr id="5" name="Chart 4">
          <a:extLst>
            <a:ext uri="{FF2B5EF4-FFF2-40B4-BE49-F238E27FC236}">
              <a16:creationId xmlns:a16="http://schemas.microsoft.com/office/drawing/2014/main" id="{F5121F18-B863-4595-B33C-C0158EE9F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428625</xdr:colOff>
      <xdr:row>1</xdr:row>
      <xdr:rowOff>114300</xdr:rowOff>
    </xdr:from>
    <xdr:to>
      <xdr:col>26</xdr:col>
      <xdr:colOff>172095</xdr:colOff>
      <xdr:row>11</xdr:row>
      <xdr:rowOff>181250</xdr:rowOff>
    </xdr:to>
    <xdr:pic>
      <xdr:nvPicPr>
        <xdr:cNvPr id="4" name="Picture 3">
          <a:extLst>
            <a:ext uri="{FF2B5EF4-FFF2-40B4-BE49-F238E27FC236}">
              <a16:creationId xmlns:a16="http://schemas.microsoft.com/office/drawing/2014/main" id="{1F5D10B5-A985-48AF-8920-3E30646CAE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211050" y="409575"/>
          <a:ext cx="4620270" cy="19719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650616550927" createdVersion="7" refreshedVersion="7" minRefreshableVersion="3" recordCount="4" xr:uid="{AAF9E49D-2D68-4BB5-8406-61CE8F885E60}">
  <cacheSource type="worksheet">
    <worksheetSource name="Table2"/>
  </cacheSource>
  <cacheFields count="4">
    <cacheField name="year" numFmtId="0">
      <sharedItems containsSemiMixedTypes="0" containsString="0" containsNumber="1" containsInteger="1" minValue="2016" maxValue="2019" count="4">
        <n v="2016"/>
        <n v="2017"/>
        <n v="2018"/>
        <n v="2019"/>
      </sharedItems>
    </cacheField>
    <cacheField name="count" numFmtId="0">
      <sharedItems containsSemiMixedTypes="0" containsString="0" containsNumber="1" containsInteger="1" minValue="2391354" maxValue="2747651" count="4">
        <n v="2391354"/>
        <n v="2491991"/>
        <n v="2747651"/>
        <n v="2460160"/>
      </sharedItems>
    </cacheField>
    <cacheField name="avg_time_to_close" numFmtId="0">
      <sharedItems containsSemiMixedTypes="0" containsString="0" containsNumber="1" minValue="9.7899999999999991" maxValue="15.93"/>
    </cacheField>
    <cacheField name="median_time_to_close"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6.730734490739" createdVersion="7" refreshedVersion="7" minRefreshableVersion="3" recordCount="325" xr:uid="{E1B451D7-2223-4AAB-9D6F-9EDCFD70C1CD}">
  <cacheSource type="worksheet">
    <worksheetSource name="Table9"/>
  </cacheSource>
  <cacheFields count="6">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94" maxValue="894133" count="318">
        <n v="805898"/>
        <n v="388702"/>
        <n v="144102"/>
        <n v="119546"/>
        <n v="95924"/>
        <n v="80996"/>
        <n v="70007"/>
        <n v="67624"/>
        <n v="44571"/>
        <n v="31894"/>
        <n v="25689"/>
        <n v="21844"/>
        <n v="19847"/>
        <n v="20980"/>
        <n v="22266"/>
        <n v="18292"/>
        <n v="24934"/>
        <n v="15641"/>
        <n v="13949"/>
        <n v="12026"/>
        <n v="12335"/>
        <n v="11318"/>
        <n v="8970"/>
        <n v="7609"/>
        <n v="7009"/>
        <n v="6034"/>
        <n v="5563"/>
        <n v="5770"/>
        <n v="5668"/>
        <n v="4564"/>
        <n v="4180"/>
        <n v="4049"/>
        <n v="3776"/>
        <n v="3607"/>
        <n v="3747"/>
        <n v="3733"/>
        <n v="3186"/>
        <n v="2892"/>
        <n v="2754"/>
        <n v="2699"/>
        <n v="2666"/>
        <n v="2803"/>
        <n v="2990"/>
        <n v="2576"/>
        <n v="2464"/>
        <n v="2347"/>
        <n v="2098"/>
        <n v="2054"/>
        <n v="2149"/>
        <n v="2099"/>
        <n v="1883"/>
        <n v="1681"/>
        <n v="1723"/>
        <n v="1576"/>
        <n v="1563"/>
        <n v="1683"/>
        <n v="1747"/>
        <n v="1649"/>
        <n v="1457"/>
        <n v="1466"/>
        <n v="1717"/>
        <n v="8713"/>
        <n v="1452"/>
        <n v="1527"/>
        <n v="1419"/>
        <n v="860773"/>
        <n v="402752"/>
        <n v="166988"/>
        <n v="128762"/>
        <n v="99552"/>
        <n v="80638"/>
        <n v="66958"/>
        <n v="63852"/>
        <n v="42631"/>
        <n v="32408"/>
        <n v="26228"/>
        <n v="22893"/>
        <n v="21110"/>
        <n v="22180"/>
        <n v="22859"/>
        <n v="18223"/>
        <n v="24040"/>
        <n v="14553"/>
        <n v="13582"/>
        <n v="12893"/>
        <n v="12149"/>
        <n v="11943"/>
        <n v="9218"/>
        <n v="8190"/>
        <n v="7638"/>
        <n v="6634"/>
        <n v="6379"/>
        <n v="6539"/>
        <n v="6214"/>
        <n v="5353"/>
        <n v="4736"/>
        <n v="4733"/>
        <n v="4075"/>
        <n v="4104"/>
        <n v="4766"/>
        <n v="4390"/>
        <n v="3782"/>
        <n v="3449"/>
        <n v="3302"/>
        <n v="3054"/>
        <n v="2973"/>
        <n v="3223"/>
        <n v="3180"/>
        <n v="2779"/>
        <n v="2600"/>
        <n v="2370"/>
        <n v="2480"/>
        <n v="2482"/>
        <n v="2749"/>
        <n v="2473"/>
        <n v="2380"/>
        <n v="2165"/>
        <n v="2059"/>
        <n v="1976"/>
        <n v="1790"/>
        <n v="2174"/>
        <n v="2170"/>
        <n v="1949"/>
        <n v="1758"/>
        <n v="1716"/>
        <n v="9469"/>
        <n v="1933"/>
        <n v="2146"/>
        <n v="2091"/>
        <n v="894133"/>
        <n v="419001"/>
        <n v="215008"/>
        <n v="162642"/>
        <n v="122148"/>
        <n v="98998"/>
        <n v="80586"/>
        <n v="75403"/>
        <n v="52638"/>
        <n v="36650"/>
        <n v="30145"/>
        <n v="25217"/>
        <n v="22880"/>
        <n v="23720"/>
        <n v="24669"/>
        <n v="21328"/>
        <n v="26144"/>
        <n v="18355"/>
        <n v="15939"/>
        <n v="15375"/>
        <n v="14385"/>
        <n v="13801"/>
        <n v="10610"/>
        <n v="9070"/>
        <n v="8618"/>
        <n v="7724"/>
        <n v="7170"/>
        <n v="7693"/>
        <n v="7574"/>
        <n v="6396"/>
        <n v="5729"/>
        <n v="5186"/>
        <n v="5018"/>
        <n v="4682"/>
        <n v="4934"/>
        <n v="4707"/>
        <n v="4148"/>
        <n v="3412"/>
        <n v="3286"/>
        <n v="3187"/>
        <n v="3634"/>
        <n v="2767"/>
        <n v="2590"/>
        <n v="2578"/>
        <n v="2340"/>
        <n v="2156"/>
        <n v="2397"/>
        <n v="2640"/>
        <n v="2188"/>
        <n v="1939"/>
        <n v="1843"/>
        <n v="1760"/>
        <n v="1980"/>
        <n v="2029"/>
        <n v="1748"/>
        <n v="1643"/>
        <n v="1470"/>
        <n v="1895"/>
        <n v="9209"/>
        <n v="1765"/>
        <n v="1646"/>
        <n v="1485"/>
        <n v="888935"/>
        <n v="439663"/>
        <n v="184097"/>
        <n v="129427"/>
        <n v="87930"/>
        <n v="64400"/>
        <n v="49992"/>
        <n v="44569"/>
        <n v="32823"/>
        <n v="22687"/>
        <n v="18795"/>
        <n v="16819"/>
        <n v="16691"/>
        <n v="18070"/>
        <n v="20471"/>
        <n v="16616"/>
        <n v="17309"/>
        <n v="13769"/>
        <n v="11688"/>
        <n v="10809"/>
        <n v="10426"/>
        <n v="10227"/>
        <n v="8294"/>
        <n v="7132"/>
        <n v="6719"/>
        <n v="5950"/>
        <n v="5598"/>
        <n v="5750"/>
        <n v="5900"/>
        <n v="5185"/>
        <n v="4452"/>
        <n v="3826"/>
        <n v="3750"/>
        <n v="3542"/>
        <n v="3534"/>
        <n v="3291"/>
        <n v="2847"/>
        <n v="2736"/>
        <n v="2573"/>
        <n v="2451"/>
        <n v="2502"/>
        <n v="2772"/>
        <n v="2354"/>
        <n v="2106"/>
        <n v="2114"/>
        <n v="2030"/>
        <n v="2025"/>
        <n v="2134"/>
        <n v="2350"/>
        <n v="2262"/>
        <n v="1999"/>
        <n v="1886"/>
        <n v="1818"/>
        <n v="1785"/>
        <n v="2034"/>
        <n v="2247"/>
        <n v="1974"/>
        <n v="1705"/>
        <n v="1800"/>
        <n v="1810"/>
        <n v="4064"/>
        <n v="1759"/>
        <n v="1965"/>
        <n v="248515"/>
        <n v="122679"/>
        <n v="39376"/>
        <n v="26428"/>
        <n v="15304"/>
        <n v="9601"/>
        <n v="7419"/>
        <n v="6468"/>
        <n v="4381"/>
        <n v="3212"/>
        <n v="2802"/>
        <n v="2445"/>
        <n v="2592"/>
        <n v="2088"/>
        <n v="2162"/>
        <n v="1653"/>
        <n v="1622"/>
        <n v="1438"/>
        <n v="1261"/>
        <n v="1198"/>
        <n v="1079"/>
        <n v="816"/>
        <n v="753"/>
        <n v="768"/>
        <n v="641"/>
        <n v="570"/>
        <n v="595"/>
        <n v="650"/>
        <n v="530"/>
        <n v="515"/>
        <n v="502"/>
        <n v="419"/>
        <n v="412"/>
        <n v="437"/>
        <n v="429"/>
        <n v="402"/>
        <n v="321"/>
        <n v="311"/>
        <n v="338"/>
        <n v="331"/>
        <n v="339"/>
        <n v="344"/>
        <n v="349"/>
        <n v="266"/>
        <n v="265"/>
        <n v="260"/>
        <n v="270"/>
        <n v="296"/>
        <n v="271"/>
        <n v="227"/>
        <n v="220"/>
        <n v="207"/>
        <n v="170"/>
        <n v="202"/>
        <n v="162"/>
        <n v="169"/>
        <n v="137"/>
        <n v="155"/>
        <n v="148"/>
        <n v="114"/>
        <n v="127"/>
        <n v="95"/>
        <n v="101"/>
        <n v="94"/>
      </sharedItems>
    </cacheField>
    <cacheField name="time_to_close" numFmtId="0">
      <sharedItems containsSemiMixedTypes="0" containsString="0" containsNumber="1" containsInteger="1" minValue="0" maxValue="64" count="65">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 name="mode_requestype" numFmtId="0">
      <sharedItems count="17">
        <s v="Noise - Residential"/>
        <s v="HEAT/HOT WATER"/>
        <s v="Noise"/>
        <s v="UNSANITARY CONDITION"/>
        <s v="Consumer Complaint"/>
        <s v="Taxi Complaint"/>
        <s v="Food Establishment"/>
        <s v="General Construction/Plumbing"/>
        <s v="Request Large Bulky Item Collection"/>
        <s v="Graffiti"/>
        <s v="Sidewalk Condition"/>
        <s v="Elevator"/>
        <s v="New Tree Request"/>
        <s v="Broken Parking Meter"/>
        <s v="Building/Use"/>
        <s v="Root/Sewer/Sidewalk Condition"/>
        <s v="For Hire Vehicle Complaint"/>
      </sharedItems>
    </cacheField>
    <cacheField name="mode_agency" numFmtId="0">
      <sharedItems/>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689137384259" createdVersion="7" refreshedVersion="7" minRefreshableVersion="3" recordCount="120" xr:uid="{F908211A-E827-4C25-85C4-3BEE4D785BA8}">
  <cacheSource type="worksheet">
    <worksheetSource name="Table4"/>
  </cacheSource>
  <cacheFields count="7">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5699" maxValue="199566"/>
    </cacheField>
    <cacheField name="avg_time_to_close" numFmtId="0">
      <sharedItems containsSemiMixedTypes="0" containsString="0" containsNumber="1" minValue="0.89" maxValue="22.11"/>
    </cacheField>
    <cacheField name="median_time_to_close" numFmtId="0">
      <sharedItems containsSemiMixedTypes="0" containsString="0" containsNumber="1" containsInteger="1" minValue="0" maxValue="3"/>
    </cacheField>
    <cacheField name="mode_request" numFmtId="0">
      <sharedItems count="6">
        <s v="Rodent"/>
        <s v="Noise - Residential"/>
        <s v="HEAT/HOT WATER"/>
        <s v="Street Light Condition"/>
        <s v="Request Large Bulky Item Collection"/>
        <s v="Illegal Parking"/>
      </sharedItems>
    </cacheField>
    <cacheField name="mode_agency" numFmtId="0">
      <sharedItems count="2">
        <s v="New York City Police Department"/>
        <s v="Department of Housing Preservation and Developmen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731294560188" createdVersion="7" refreshedVersion="7" minRefreshableVersion="3" recordCount="120" xr:uid="{6FBE139A-FE7A-4B90-A437-144F8E35DB78}">
  <cacheSource type="worksheet">
    <worksheetSource name="Table10"/>
  </cacheSource>
  <cacheFields count="6">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80" maxValue="344491"/>
    </cacheField>
    <cacheField name="time_to_close_hours"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mode_requestype" numFmtId="0">
      <sharedItems count="5">
        <s v="Street Light Condition"/>
        <s v="Noise - Residential"/>
        <s v="HEAT/HOT WATER"/>
        <s v="Noise"/>
        <s v="Illegal Parking"/>
      </sharedItems>
    </cacheField>
    <cacheField name="mode_agency" numFmtId="0">
      <sharedItems count="4">
        <s v="Department of Transportation"/>
        <s v="New York City Police Department"/>
        <s v="Department of Housing Preservation and Development"/>
        <s v="Department of Environmental Protection"/>
      </sharedItems>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777918055559" createdVersion="7" refreshedVersion="7" minRefreshableVersion="3" recordCount="52" xr:uid="{1A7F24C2-87FD-46F5-8468-FF135D3BD048}">
  <cacheSource type="worksheet">
    <worksheetSource name="Table17"/>
  </cacheSource>
  <cacheFields count="8">
    <cacheField name="month" numFmtId="0">
      <sharedItems count="12">
        <s v="January  "/>
        <s v="February "/>
        <s v="March    "/>
        <s v="April    "/>
        <s v="May      "/>
        <s v="June     "/>
        <s v="July     "/>
        <s v="August   "/>
        <s v="September"/>
        <s v="October  "/>
        <s v="November "/>
        <s v="December "/>
      </sharedItems>
    </cacheField>
    <cacheField name="month_number" numFmtId="0">
      <sharedItems containsSemiMixedTypes="0" containsString="0" containsNumber="1" containsInteger="1" minValue="1" maxValue="12"/>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106390" maxValue="254277"/>
    </cacheField>
    <cacheField name="avg_time_to_close" numFmtId="0">
      <sharedItems containsSemiMixedTypes="0" containsString="0" containsNumber="1" minValue="2.27" maxValue="18.36"/>
    </cacheField>
    <cacheField name="median_time_to_close" numFmtId="0">
      <sharedItems containsSemiMixedTypes="0" containsString="0" containsNumber="1" containsInteger="1" minValue="0" maxValue="2"/>
    </cacheField>
    <cacheField name="mode_request" numFmtId="0">
      <sharedItems count="4">
        <s v="HEAT/HOT WATER"/>
        <s v="Noise - Residential"/>
        <s v="Request Large Bulky Item Collection"/>
        <s v="Illegal Parking"/>
      </sharedItems>
    </cacheField>
    <cacheField name="mode_agency" numFmtId="0">
      <sharedItems count="2">
        <s v="Department of Housing Preservation and Development"/>
        <s v="New York City Police Department"/>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791416087966" createdVersion="7" refreshedVersion="7" minRefreshableVersion="3" recordCount="1116" xr:uid="{EE379098-FA9C-4E78-B8AE-4733AC631839}">
  <cacheSource type="worksheet">
    <worksheetSource name="Table19"/>
  </cacheSource>
  <cacheFields count="5">
    <cacheField name="request_type" numFmtId="0">
      <sharedItems count="284">
        <s v="DOF Parking - DMV Clearance"/>
        <s v="Appliance"/>
        <s v="LinkNYC"/>
        <s v="Advocate-Property Value"/>
        <s v="Building Marshals office"/>
        <s v="Plant"/>
        <s v="Traffic"/>
        <s v="Damaged Tree"/>
        <s v="Ztestint"/>
        <s v="Lead"/>
        <s v="Legal Services Provider Complaint"/>
        <s v="Tunnel Condition"/>
        <s v="General"/>
        <s v="Taxi Compliment"/>
        <s v="Curb Condition"/>
        <s v="Street Sign - Dangling"/>
        <s v="DOR Literature Request"/>
        <s v="DOF Parking - Request Status"/>
        <s v="OEM Disabled Vehicle"/>
        <s v="Dead/Dying Tree"/>
        <s v="Home Care Provider Complaint"/>
        <s v="Snow"/>
        <s v="Elevator"/>
        <s v="Fatf"/>
        <s v="Special Natural Area District (SNAD)"/>
        <s v="Street Sign - Damaged"/>
        <s v="Noise - House of Worship"/>
        <s v="HPD Literature Request"/>
        <s v="Boilers"/>
        <s v="DOF Property - Payment Issue"/>
        <s v="Advocate-Personal Exemptions"/>
        <s v="Non-Residential Heat"/>
        <s v="Ferry Inquiry"/>
        <s v="Advocate - RPIE"/>
        <s v="Food Poisoning"/>
        <s v="Blocked Driveway"/>
        <s v="Recycling Enforcement"/>
        <s v="Bridge Condition"/>
        <s v="DOF Property - Property Value"/>
        <s v="Tanning"/>
        <s v="Drinking Water"/>
        <s v="Graffiti"/>
        <s v="Illegal Tree Damage"/>
        <s v="Public Payphone Complaint"/>
        <s v="Home Delivered Meal - Missed Delivery"/>
        <s v="Panhandling"/>
        <s v="X-Ray Machine/Equipment"/>
        <s v="Best/site safety"/>
        <s v="Vacant apartment"/>
        <s v="DPR Internal"/>
        <s v="Broken Muni Meter"/>
        <s v="Outside building"/>
        <s v="Street Condition"/>
        <s v="Scaffold Safety"/>
        <s v="Quality of Life"/>
        <s v="DOF Parking - Tax Exemption"/>
        <s v="Construction"/>
        <s v="Food Establishment"/>
        <s v="Water Conservation"/>
        <s v="Building/Use"/>
        <s v="Overflowing Litter Baskets"/>
        <s v="Electrical"/>
        <s v="Radioactive Material"/>
        <s v="Bus Stop Shelter Placement"/>
        <s v="Advocate-SCRIE/DRIE"/>
        <s v="Research Questions"/>
        <s v="Broken Parking Meter"/>
        <s v="Ferry Complaint"/>
        <s v="Transportation Provider Complaint"/>
        <s v="Sidewalk Condition"/>
        <s v="Animal Facility - No Permit"/>
        <s v="Collection Truck Noise"/>
        <s v="Bereavement Support Group"/>
        <s v="Case Management Agency Complaint"/>
        <s v="Unsanitary condition"/>
        <s v="Noise - Street/Sidewalk"/>
        <s v="Asbestos"/>
        <s v="Sweeping/Inadequate"/>
        <s v="Safety"/>
        <s v="Unsanitary Animal Pvt Property"/>
        <s v="Senior Center Complaint"/>
        <s v="Electric"/>
        <s v="Srde"/>
        <s v="Animal Abuse"/>
        <s v="DOF Property - City Rebate"/>
        <s v="Traffic Signal Condition"/>
        <s v="Construction Safety Enforcement"/>
        <s v="Mold"/>
        <s v="Vacant Lot"/>
        <s v="DOF Parking - Request Copy"/>
        <s v="Paint/plaster"/>
        <s v="Water leak"/>
        <s v="Bottled Water"/>
        <s v="Atf"/>
        <s v="Industrial Waste"/>
        <s v="Sanitation Condition"/>
        <s v="Scrie"/>
        <s v="Tattooing"/>
        <s v="Violation of Park Rules"/>
        <s v="Bike/Roller/Skate Chronic"/>
        <s v="Indoor Air Quality"/>
        <s v="Advocate-Prop Refunds/Credits"/>
        <s v="Alzheimer's Care"/>
        <s v="Day Care"/>
        <s v="Indoor Sewage"/>
        <s v="Standing Water"/>
        <s v="Smoking"/>
        <s v="School Maintenance"/>
        <s v="Noise - Vehicle"/>
        <s v="For Hire Vehicle Report"/>
        <s v="Illegal Fireworks"/>
        <s v="Poison Ivy"/>
        <s v="Consumer Complaint"/>
        <s v="Hazardous Materials"/>
        <s v="Norc complaint"/>
        <s v="Lifeguard"/>
        <s v="Advocate-Business Tax"/>
        <s v="Noise - Helicopter"/>
        <s v="Noise - Commercial"/>
        <s v="Unsanitary Pigeon Condition"/>
        <s v="Root/Sewer/Sidewalk Condition"/>
        <s v="Calorie Labeling"/>
        <s v="Special Projects Inspection Team (SPIT)"/>
        <s v="Highway Sign - Damaged"/>
        <s v="Building Condition"/>
        <s v="Flooring/stairs"/>
        <s v="Homeless Encampment"/>
        <s v="Elder Abuse"/>
        <s v="Maintenance or Facility"/>
        <s v="Forms"/>
        <s v="Advocate - Other"/>
        <s v="Unleashed Dog"/>
        <s v="Agency"/>
        <s v="Emergency Response Team (ERT)"/>
        <s v="Air Quality"/>
        <s v="Public Toilet"/>
        <s v="DOF Property - Owner Issue"/>
        <s v="Investigations and Discipline (IAD)"/>
        <s v="Animal in a Park"/>
        <s v="Forensic Engineering"/>
        <s v="Benefit Card Replacement"/>
        <s v="Ferry Permit"/>
        <s v="Taxi Complaint"/>
        <s v="Water Quality"/>
        <s v="Plumbing"/>
        <s v="General Construction/Plumbing"/>
        <s v="Overgrown Tree/Branches"/>
        <s v="Advocate-Commercial Exemptions"/>
        <s v="Municipal Parking Facility"/>
        <s v="Illegal Animal Sold"/>
        <s v="Parking Card"/>
        <s v="Bus Stop Shelter Complaint"/>
        <s v="Asbestos/Garbage Nuisance"/>
        <s v="OEM Literature Request"/>
        <s v="Sweeping/Missed"/>
        <s v="Homeless Person Assistance"/>
        <s v="Posting Advertisement"/>
        <s v="Advocate-Co-opCondo Abatement"/>
        <s v="DOF Parking - Payment Issue"/>
        <s v="Stalled Sites"/>
        <s v="Drug Activity"/>
        <s v="Dirty Conditions"/>
        <s v="Illegal Animal Kept as Pet"/>
        <s v="Overflowing Recycling Baskets"/>
        <s v="Taxi Report"/>
        <s v="Door/window"/>
        <s v="Disorderly Youth"/>
        <s v="Harboring Bees/Wasps"/>
        <s v="Dead Tree"/>
        <s v="Highway Condition"/>
        <s v="Noise"/>
        <s v="Street Light Condition"/>
        <s v="Non-Emergency Police Matter"/>
        <s v="DOF Property - RPIE Issue"/>
        <s v="Interior Demo"/>
        <s v="Missed Collection (All Materials)"/>
        <s v="Facades"/>
        <s v="DOF Property - Request Copy"/>
        <s v="City Vehicle Placard Complaint"/>
        <s v="Squeegee"/>
        <s v="New Tree Request"/>
        <s v="Water System"/>
        <s v="Highway Sign - Missing"/>
        <s v="Derelict Bicycle"/>
        <s v="Request Xmas Tree Collection"/>
        <s v="Housing - Low Income Senior"/>
        <s v="DCA / DOH New License Application Request"/>
        <s v="Heat/hot water"/>
        <s v="Rodent"/>
        <s v="Trapping Pigeon"/>
        <s v="Noise - Residential"/>
        <s v="Electronics Waste"/>
        <s v="DOF Property - Update Account"/>
        <s v="Derelict Vehicles"/>
        <s v="Home Delivered Meal Complaint"/>
        <s v="Taxpayer Advocate Inquiry"/>
        <s v="Litter Basket / Request"/>
        <s v="Mosquitoes"/>
        <s v="Sewer"/>
        <s v="Adopt-A-Basket"/>
        <s v="Vending"/>
        <s v="Street Sign - Missing"/>
        <s v="Found Property"/>
        <s v="Trans Fat"/>
        <s v="Sustainability Enforcement"/>
        <s v="DOF Property - Reduction Issue"/>
        <s v="Noise - Park"/>
        <s v="Housing Options"/>
        <s v="Unsanitary Animal Facility"/>
        <s v="Drie"/>
        <s v="Cranes and Derricks"/>
        <s v="Sweeping/Missed-Inadequate"/>
        <s v="Beach/Pool/Sauna Complaint"/>
        <s v="Highway Sign - Dangling"/>
        <s v="For Hire Vehicle Complaint"/>
        <s v="Illegal Parking"/>
        <s v="Advocate-UBT"/>
        <s v="Dept of Investigations"/>
        <s v="Derelict Vehicle"/>
        <s v="Bike Rack Condition"/>
        <s v="Drinking"/>
        <s v="Window Guard"/>
        <s v="Other Enforcement"/>
        <s v="Urinating in Public"/>
        <s v="Borough Office"/>
        <s v="Fcst"/>
        <s v="Cooling Tower"/>
        <s v="Zsystest"/>
        <s v="Advocate - Lien"/>
        <s v="Electronics Waste Appointment"/>
        <s v="Question"/>
        <s v="Request Large Bulky Item Collection"/>
        <s v="Advocate - Levy"/>
        <s v="Executive Inspections"/>
        <s v="Comments"/>
        <s v="Advocate-Prop Class Incorrect"/>
        <s v="Pet Shop"/>
        <s v="Snw"/>
        <s v="Animal-Abuse"/>
        <s v="Public Assembly"/>
        <s v="Dispatched Taxi Complaint"/>
        <s v="Fire Alarm - New System"/>
        <s v="Fire Alarm - Reinspection"/>
        <s v="Unlicensed Dog"/>
        <s v="General Question"/>
        <s v="Mobile Food Vendor"/>
        <s v="Rangehood"/>
        <s v="FHV Licensee Complaint"/>
        <s v="Special Operations"/>
        <s v="Gas Station Discharge Lines"/>
        <s v="Sprinkler - Mechanical"/>
        <s v="Taxi Licensee Complaint"/>
        <s v="Injured Wildlife"/>
        <s v="Abandoned Vehicle"/>
        <s v="Public Assembly - Temporary"/>
        <s v="Illegal Animal - Sold/Kept"/>
        <s v="Fire Alarm - Modification"/>
        <s v="Open Flame Permit"/>
        <s v="Lost Property"/>
        <s v="Homebound Evacuation 4"/>
        <s v="Select Message Type..."/>
        <s v="Special Enforcement"/>
        <s v="Hazmat Storage/Use"/>
        <s v="Request Changes - A.S.P."/>
        <s v="Green Taxi Complaint"/>
        <s v="Internal Code"/>
        <s v="Dsny spillage"/>
        <s v="Fire Alarm - Replacement"/>
        <s v="Msother"/>
        <s v="Employee Behavior"/>
        <s v="DEP Street Condition"/>
        <s v="DEP Highway Condition"/>
        <s v="Single Occupancy Bathroom"/>
        <s v="Advocate-Foreclosure"/>
        <s v="Missed Collection"/>
        <s v="Foam Ban Enforcement"/>
        <s v="Snow Removal"/>
        <s v="Dispatched Taxi Compliment"/>
        <s v="DEP Sidewalk Condition"/>
        <s v="Construction Lead Dust"/>
        <s v="Green Taxi Report"/>
        <s v="Peeling Paint"/>
        <s v="Covid-19 non-essential construction"/>
        <s v="Homeless Street Condition"/>
      </sharedItems>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1" maxValue="233021"/>
    </cacheField>
    <cacheField name="avg_time_to_close" numFmtId="0">
      <sharedItems containsSemiMixedTypes="0" containsString="0" containsNumber="1" minValue="0" maxValue="923.94"/>
    </cacheField>
    <cacheField name="median_time_to_close" numFmtId="0">
      <sharedItems containsSemiMixedTypes="0" containsString="0" containsNumber="1" containsInteger="1" minValue="-42872" maxValue="105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81005821759" createdVersion="7" refreshedVersion="7" minRefreshableVersion="3" recordCount="30" xr:uid="{99EE45E3-D455-4A02-8E29-62CA12BDDF9D}">
  <cacheSource type="worksheet">
    <worksheetSource name="Table21"/>
  </cacheSource>
  <cacheFields count="7">
    <cacheField name="borough" numFmtId="0">
      <sharedItems count="6">
        <s v="Unspecified"/>
        <s v="Staten Island"/>
        <s v="Bronx"/>
        <s v="Manhattan"/>
        <s v="Brooklyn"/>
        <s v="Queens"/>
      </sharedItems>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3769" maxValue="870352"/>
    </cacheField>
    <cacheField name="avg_time_to_close" numFmtId="0">
      <sharedItems containsSemiMixedTypes="0" containsString="0" containsNumber="1" minValue="-3.84" maxValue="22.15"/>
    </cacheField>
    <cacheField name="median_time_to_close" numFmtId="0">
      <sharedItems containsSemiMixedTypes="0" containsString="0" containsNumber="1" containsInteger="1" minValue="0" maxValue="3"/>
    </cacheField>
    <cacheField name="mode_requesttype" numFmtId="0">
      <sharedItems count="9">
        <s v="Benefit Card Replacement"/>
        <s v="Street Condition"/>
        <s v="Heat/hot water"/>
        <s v="Blocked Driveway"/>
        <s v="Noise - Residential"/>
        <s v="Electronics Waste"/>
        <s v="Request Large Bulky Item Collection"/>
        <s v="Illegal Parking"/>
        <s v="Home Delivered Meal - Missed Delivery"/>
      </sharedItems>
    </cacheField>
    <cacheField name="mode_category"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822081018516" createdVersion="7" refreshedVersion="7" minRefreshableVersion="3" recordCount="25" xr:uid="{9AB2CBB1-B010-4F19-99C4-E5A178EFDF4E}">
  <cacheSource type="worksheet">
    <worksheetSource name="Table22"/>
  </cacheSource>
  <cacheFields count="6">
    <cacheField name="source" numFmtId="0">
      <sharedItems count="5">
        <s v="Mobile"/>
        <s v="Online"/>
        <s v="Other"/>
        <s v="Phone"/>
        <s v="Unknown"/>
      </sharedItems>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4" maxValue="1468855"/>
    </cacheField>
    <cacheField name="Total" numFmtId="0">
      <sharedItems containsSemiMixedTypes="0" containsString="0" containsNumber="1" containsInteger="1" minValue="578891" maxValue="2747651"/>
    </cacheField>
    <cacheField name="avg_time_to_close" numFmtId="0">
      <sharedItems containsSemiMixedTypes="0" containsString="0" containsNumber="1" minValue="1.06" maxValue="163.78"/>
    </cacheField>
    <cacheField name="median_time_to_close" numFmtId="0">
      <sharedItems containsSemiMixedTypes="0" containsString="0" containsNumber="1" containsInteger="1" minValue="0" maxValue="3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825128009259" createdVersion="7" refreshedVersion="7" minRefreshableVersion="3" recordCount="117" xr:uid="{FB36AAB0-74D4-45AB-87D4-791C466366A4}">
  <cacheSource type="worksheet">
    <worksheetSource name="Table23"/>
  </cacheSource>
  <cacheFields count="10">
    <cacheField name="agency_code" numFmtId="0">
      <sharedItems count="31">
        <s v="3-1-1 Call Center"/>
        <s v="DCP"/>
        <s v="DCA"/>
        <s v="DOE"/>
        <s v="DOT"/>
        <s v="EDC"/>
        <s v="HPD"/>
        <s v="DOHMH"/>
        <s v="NYCEM"/>
        <s v="DOITT"/>
        <s v="DORIS"/>
        <s v="ACS"/>
        <s v="HRA"/>
        <s v="DFTA"/>
        <s v="DOF"/>
        <s v="DPR"/>
        <s v="TLC"/>
        <s v="DSNY"/>
        <s v="NYPD"/>
        <s v="DHS"/>
        <s v="DEP"/>
        <s v="DOB"/>
        <s v="COIB"/>
        <s v="DCAS"/>
        <s v="TAX"/>
        <s v="TAT"/>
        <s v="FDNY"/>
        <s v="CEO"/>
        <s v="OMB"/>
        <s v="MOC"/>
        <s v="DVS"/>
      </sharedItems>
    </cacheField>
    <cacheField name="responsibleagency" numFmtId="0">
      <sharedItems containsBlank="1"/>
    </cacheField>
    <cacheField name="year" numFmtId="0">
      <sharedItems containsSemiMixedTypes="0" containsString="0" containsNumber="1" containsInteger="1" minValue="2016" maxValue="2020" count="5">
        <n v="2016"/>
        <n v="2017"/>
        <n v="2018"/>
        <n v="2019"/>
        <n v="2020"/>
      </sharedItems>
    </cacheField>
    <cacheField name="count" numFmtId="0">
      <sharedItems containsSemiMixedTypes="0" containsString="0" containsNumber="1" containsInteger="1" minValue="1" maxValue="841995"/>
    </cacheField>
    <cacheField name="avg_time_to_close" numFmtId="0">
      <sharedItems containsSemiMixedTypes="0" containsString="0" containsNumber="1" minValue="0" maxValue="121.73"/>
    </cacheField>
    <cacheField name="median_time_to_close" numFmtId="0">
      <sharedItems containsSemiMixedTypes="0" containsString="0" containsNumber="1" containsInteger="1" minValue="0" maxValue="86"/>
    </cacheField>
    <cacheField name="mode_requesttype" numFmtId="0">
      <sharedItems/>
    </cacheField>
    <cacheField name="mode_category" numFmtId="0">
      <sharedItems/>
    </cacheField>
    <cacheField name="month_mode" numFmtId="0">
      <sharedItems containsSemiMixedTypes="0" containsString="0" containsNumber="1" containsInteger="1" minValue="1" maxValue="12"/>
    </cacheField>
    <cacheField name="month" numFmtId="0">
      <sharedItems count="12">
        <s v="June"/>
        <s v="September"/>
        <s v="August"/>
        <s v="January"/>
        <s v="March"/>
        <s v="April"/>
        <s v="February"/>
        <s v="October"/>
        <s v="July"/>
        <s v="May"/>
        <s v="December"/>
        <s v="November"/>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refreshedDate="44675.910410879631" createdVersion="7" refreshedVersion="7" minRefreshableVersion="3" recordCount="45" xr:uid="{FD9A67A5-9DEB-4151-B070-D1EA426835AC}">
  <cacheSource type="worksheet">
    <worksheetSource name="Table1"/>
  </cacheSource>
  <cacheFields count="5">
    <cacheField name="status" numFmtId="0">
      <sharedItems count="11">
        <s v="Open"/>
        <s v="Unassigned"/>
        <s v="Closed"/>
        <s v="Pending"/>
        <s v="In Progress"/>
        <s v="Started"/>
        <s v="Email Sent"/>
        <s v="Unspecified"/>
        <s v="Closed - Testing"/>
        <s v="Assigned"/>
        <s v="Draft"/>
      </sharedItems>
    </cacheField>
    <cacheField name="year" numFmtId="0">
      <sharedItems containsSemiMixedTypes="0" containsString="0" containsNumber="1" containsInteger="1" minValue="2016" maxValue="2020" count="5">
        <n v="2020"/>
        <n v="2017"/>
        <n v="2019"/>
        <n v="2016"/>
        <n v="2018"/>
      </sharedItems>
    </cacheField>
    <cacheField name="count" numFmtId="0">
      <sharedItems containsSemiMixedTypes="0" containsString="0" containsNumber="1" containsInteger="1" minValue="1" maxValue="2639314"/>
    </cacheField>
    <cacheField name="avg_time_to_close" numFmtId="0">
      <sharedItems containsSemiMixedTypes="0" containsString="0" containsNumber="1" minValue="0.01" maxValue="266.23"/>
    </cacheField>
    <cacheField name="median_time_to_close" numFmtId="0">
      <sharedItems containsSemiMixedTypes="0" containsString="0" containsNumber="1" containsInteger="1" minValue="0" maxValue="2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5.93"/>
    <n v="1"/>
  </r>
  <r>
    <x v="1"/>
    <x v="1"/>
    <n v="10.62"/>
    <n v="1"/>
  </r>
  <r>
    <x v="2"/>
    <x v="2"/>
    <n v="11.51"/>
    <n v="2"/>
  </r>
  <r>
    <x v="3"/>
    <x v="3"/>
    <n v="9.7899999999999991"/>
    <n v="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x v="0"/>
    <x v="0"/>
    <x v="0"/>
    <x v="0"/>
    <s v="New York City Police Department"/>
    <m/>
  </r>
  <r>
    <x v="0"/>
    <x v="1"/>
    <x v="1"/>
    <x v="0"/>
    <s v="New York City Police Department"/>
    <m/>
  </r>
  <r>
    <x v="0"/>
    <x v="2"/>
    <x v="2"/>
    <x v="1"/>
    <s v="Department of Housing Preservation and Development"/>
    <m/>
  </r>
  <r>
    <x v="0"/>
    <x v="3"/>
    <x v="3"/>
    <x v="1"/>
    <s v="Department of Housing Preservation and Development"/>
    <m/>
  </r>
  <r>
    <x v="0"/>
    <x v="4"/>
    <x v="4"/>
    <x v="1"/>
    <s v="Department of Housing Preservation and Development"/>
    <m/>
  </r>
  <r>
    <x v="0"/>
    <x v="5"/>
    <x v="5"/>
    <x v="1"/>
    <s v="Department of Housing Preservation and Development"/>
    <m/>
  </r>
  <r>
    <x v="0"/>
    <x v="6"/>
    <x v="6"/>
    <x v="1"/>
    <s v="Department of Housing Preservation and Development"/>
    <m/>
  </r>
  <r>
    <x v="0"/>
    <x v="7"/>
    <x v="7"/>
    <x v="2"/>
    <s v="Department of Housing Preservation and Development"/>
    <m/>
  </r>
  <r>
    <x v="0"/>
    <x v="8"/>
    <x v="8"/>
    <x v="1"/>
    <s v="Department of Housing Preservation and Development"/>
    <m/>
  </r>
  <r>
    <x v="0"/>
    <x v="9"/>
    <x v="9"/>
    <x v="3"/>
    <s v="Department of Housing Preservation and Development"/>
    <m/>
  </r>
  <r>
    <x v="0"/>
    <x v="10"/>
    <x v="10"/>
    <x v="3"/>
    <s v="Department of Housing Preservation and Development"/>
    <m/>
  </r>
  <r>
    <x v="0"/>
    <x v="11"/>
    <x v="11"/>
    <x v="3"/>
    <s v="Department of Housing Preservation and Development"/>
    <m/>
  </r>
  <r>
    <x v="0"/>
    <x v="12"/>
    <x v="12"/>
    <x v="3"/>
    <s v="Department of Housing Preservation and Development"/>
    <m/>
  </r>
  <r>
    <x v="0"/>
    <x v="13"/>
    <x v="13"/>
    <x v="3"/>
    <s v="Department of Housing Preservation and Development"/>
    <m/>
  </r>
  <r>
    <x v="0"/>
    <x v="14"/>
    <x v="14"/>
    <x v="3"/>
    <s v="Department of Housing Preservation and Development"/>
    <m/>
  </r>
  <r>
    <x v="0"/>
    <x v="15"/>
    <x v="15"/>
    <x v="3"/>
    <s v="Department of Housing Preservation and Development"/>
    <m/>
  </r>
  <r>
    <x v="0"/>
    <x v="16"/>
    <x v="16"/>
    <x v="4"/>
    <s v="Department of Housing Preservation and Development"/>
    <m/>
  </r>
  <r>
    <x v="0"/>
    <x v="17"/>
    <x v="17"/>
    <x v="3"/>
    <s v="Department of Housing Preservation and Development"/>
    <m/>
  </r>
  <r>
    <x v="0"/>
    <x v="18"/>
    <x v="18"/>
    <x v="3"/>
    <s v="Department of Housing Preservation and Development"/>
    <m/>
  </r>
  <r>
    <x v="0"/>
    <x v="19"/>
    <x v="19"/>
    <x v="3"/>
    <s v="Department of Housing Preservation and Development"/>
    <m/>
  </r>
  <r>
    <x v="0"/>
    <x v="20"/>
    <x v="20"/>
    <x v="3"/>
    <s v="Department of Housing Preservation and Development"/>
    <m/>
  </r>
  <r>
    <x v="0"/>
    <x v="21"/>
    <x v="21"/>
    <x v="3"/>
    <s v="Department of Housing Preservation and Development"/>
    <m/>
  </r>
  <r>
    <x v="0"/>
    <x v="22"/>
    <x v="22"/>
    <x v="3"/>
    <s v="Department of Housing Preservation and Development"/>
    <m/>
  </r>
  <r>
    <x v="0"/>
    <x v="23"/>
    <x v="23"/>
    <x v="3"/>
    <s v="Department of Housing Preservation and Development"/>
    <m/>
  </r>
  <r>
    <x v="0"/>
    <x v="24"/>
    <x v="24"/>
    <x v="3"/>
    <s v="Department of Housing Preservation and Development"/>
    <m/>
  </r>
  <r>
    <x v="0"/>
    <x v="25"/>
    <x v="25"/>
    <x v="3"/>
    <s v="Department of Housing Preservation and Development"/>
    <m/>
  </r>
  <r>
    <x v="0"/>
    <x v="26"/>
    <x v="26"/>
    <x v="3"/>
    <s v="Department of Housing Preservation and Development"/>
    <m/>
  </r>
  <r>
    <x v="0"/>
    <x v="27"/>
    <x v="27"/>
    <x v="3"/>
    <s v="Department of Housing Preservation and Development"/>
    <m/>
  </r>
  <r>
    <x v="0"/>
    <x v="28"/>
    <x v="28"/>
    <x v="3"/>
    <s v="Department of Housing Preservation and Development"/>
    <m/>
  </r>
  <r>
    <x v="0"/>
    <x v="29"/>
    <x v="29"/>
    <x v="3"/>
    <s v="Department of Housing Preservation and Development"/>
    <m/>
  </r>
  <r>
    <x v="0"/>
    <x v="30"/>
    <x v="30"/>
    <x v="3"/>
    <s v="Department of Housing Preservation and Development"/>
    <m/>
  </r>
  <r>
    <x v="0"/>
    <x v="31"/>
    <x v="31"/>
    <x v="3"/>
    <s v="Department of Housing Preservation and Development"/>
    <m/>
  </r>
  <r>
    <x v="0"/>
    <x v="32"/>
    <x v="32"/>
    <x v="3"/>
    <s v="Department of Housing Preservation and Development"/>
    <m/>
  </r>
  <r>
    <x v="0"/>
    <x v="33"/>
    <x v="33"/>
    <x v="3"/>
    <s v="Department of Housing Preservation and Development"/>
    <m/>
  </r>
  <r>
    <x v="0"/>
    <x v="34"/>
    <x v="34"/>
    <x v="3"/>
    <s v="Department of Housing Preservation and Development"/>
    <m/>
  </r>
  <r>
    <x v="0"/>
    <x v="35"/>
    <x v="35"/>
    <x v="3"/>
    <s v="Department of Housing Preservation and Development"/>
    <m/>
  </r>
  <r>
    <x v="0"/>
    <x v="36"/>
    <x v="36"/>
    <x v="3"/>
    <s v="Department of Housing Preservation and Development"/>
    <m/>
  </r>
  <r>
    <x v="0"/>
    <x v="37"/>
    <x v="37"/>
    <x v="3"/>
    <s v="Department of Housing Preservation and Development"/>
    <m/>
  </r>
  <r>
    <x v="0"/>
    <x v="38"/>
    <x v="38"/>
    <x v="3"/>
    <s v="Department of Housing Preservation and Development"/>
    <m/>
  </r>
  <r>
    <x v="0"/>
    <x v="39"/>
    <x v="39"/>
    <x v="3"/>
    <s v="Department of Housing Preservation and Development"/>
    <m/>
  </r>
  <r>
    <x v="0"/>
    <x v="40"/>
    <x v="40"/>
    <x v="3"/>
    <s v="Department of Housing Preservation and Development"/>
    <m/>
  </r>
  <r>
    <x v="0"/>
    <x v="41"/>
    <x v="41"/>
    <x v="3"/>
    <s v="Department of Housing Preservation and Development"/>
    <m/>
  </r>
  <r>
    <x v="0"/>
    <x v="42"/>
    <x v="42"/>
    <x v="3"/>
    <s v="Department of Housing Preservation and Development"/>
    <m/>
  </r>
  <r>
    <x v="0"/>
    <x v="43"/>
    <x v="43"/>
    <x v="5"/>
    <s v="Department of Housing Preservation and Development"/>
    <m/>
  </r>
  <r>
    <x v="0"/>
    <x v="44"/>
    <x v="44"/>
    <x v="5"/>
    <s v="Department of Housing Preservation and Development"/>
    <m/>
  </r>
  <r>
    <x v="0"/>
    <x v="45"/>
    <x v="45"/>
    <x v="5"/>
    <s v="Department of Housing Preservation and Development"/>
    <m/>
  </r>
  <r>
    <x v="0"/>
    <x v="46"/>
    <x v="46"/>
    <x v="5"/>
    <s v="Department of Housing Preservation and Development"/>
    <m/>
  </r>
  <r>
    <x v="0"/>
    <x v="47"/>
    <x v="47"/>
    <x v="5"/>
    <s v="Department of Housing Preservation and Development"/>
    <m/>
  </r>
  <r>
    <x v="0"/>
    <x v="48"/>
    <x v="48"/>
    <x v="5"/>
    <s v="Department of Housing Preservation and Development"/>
    <m/>
  </r>
  <r>
    <x v="0"/>
    <x v="49"/>
    <x v="49"/>
    <x v="5"/>
    <s v="Department of Housing Preservation and Development"/>
    <m/>
  </r>
  <r>
    <x v="0"/>
    <x v="50"/>
    <x v="50"/>
    <x v="3"/>
    <s v="Department of Housing Preservation and Development"/>
    <m/>
  </r>
  <r>
    <x v="0"/>
    <x v="51"/>
    <x v="51"/>
    <x v="3"/>
    <s v="Department of Housing Preservation and Development"/>
    <m/>
  </r>
  <r>
    <x v="0"/>
    <x v="52"/>
    <x v="52"/>
    <x v="5"/>
    <s v="Department of Housing Preservation and Development"/>
    <m/>
  </r>
  <r>
    <x v="0"/>
    <x v="53"/>
    <x v="53"/>
    <x v="5"/>
    <s v="Department of Housing Preservation and Development"/>
    <m/>
  </r>
  <r>
    <x v="0"/>
    <x v="54"/>
    <x v="54"/>
    <x v="3"/>
    <s v="Department of Housing Preservation and Development"/>
    <m/>
  </r>
  <r>
    <x v="0"/>
    <x v="55"/>
    <x v="55"/>
    <x v="3"/>
    <s v="Department of Housing Preservation and Development"/>
    <m/>
  </r>
  <r>
    <x v="0"/>
    <x v="56"/>
    <x v="56"/>
    <x v="3"/>
    <s v="Department of Housing Preservation and Development"/>
    <m/>
  </r>
  <r>
    <x v="0"/>
    <x v="57"/>
    <x v="57"/>
    <x v="3"/>
    <s v="Department of Housing Preservation and Development"/>
    <m/>
  </r>
  <r>
    <x v="0"/>
    <x v="58"/>
    <x v="58"/>
    <x v="3"/>
    <s v="Department of Housing Preservation and Development"/>
    <m/>
  </r>
  <r>
    <x v="0"/>
    <x v="59"/>
    <x v="59"/>
    <x v="3"/>
    <s v="Department of Housing Preservation and Development"/>
    <m/>
  </r>
  <r>
    <x v="0"/>
    <x v="60"/>
    <x v="60"/>
    <x v="6"/>
    <s v="Department of Housing Preservation and Development"/>
    <m/>
  </r>
  <r>
    <x v="0"/>
    <x v="61"/>
    <x v="61"/>
    <x v="6"/>
    <s v="Department of Health and Mental Hygiene"/>
    <m/>
  </r>
  <r>
    <x v="0"/>
    <x v="62"/>
    <x v="62"/>
    <x v="3"/>
    <s v="Department of Housing Preservation and Development"/>
    <m/>
  </r>
  <r>
    <x v="0"/>
    <x v="63"/>
    <x v="63"/>
    <x v="3"/>
    <s v="Department of Housing Preservation and Development"/>
    <m/>
  </r>
  <r>
    <x v="0"/>
    <x v="64"/>
    <x v="64"/>
    <x v="3"/>
    <s v="Department of Housing Preservation and Development"/>
    <m/>
  </r>
  <r>
    <x v="1"/>
    <x v="65"/>
    <x v="0"/>
    <x v="0"/>
    <s v="New York City Police Department"/>
    <m/>
  </r>
  <r>
    <x v="1"/>
    <x v="66"/>
    <x v="1"/>
    <x v="0"/>
    <s v="New York City Police Department"/>
    <m/>
  </r>
  <r>
    <x v="1"/>
    <x v="67"/>
    <x v="2"/>
    <x v="1"/>
    <s v="Department of Housing Preservation and Development"/>
    <m/>
  </r>
  <r>
    <x v="1"/>
    <x v="68"/>
    <x v="3"/>
    <x v="1"/>
    <s v="Department of Housing Preservation and Development"/>
    <m/>
  </r>
  <r>
    <x v="1"/>
    <x v="69"/>
    <x v="4"/>
    <x v="1"/>
    <s v="Department of Housing Preservation and Development"/>
    <m/>
  </r>
  <r>
    <x v="1"/>
    <x v="70"/>
    <x v="5"/>
    <x v="1"/>
    <s v="Department of Housing Preservation and Development"/>
    <m/>
  </r>
  <r>
    <x v="1"/>
    <x v="71"/>
    <x v="6"/>
    <x v="1"/>
    <s v="Department of Housing Preservation and Development"/>
    <m/>
  </r>
  <r>
    <x v="1"/>
    <x v="72"/>
    <x v="7"/>
    <x v="2"/>
    <s v="Department of Housing Preservation and Development"/>
    <m/>
  </r>
  <r>
    <x v="1"/>
    <x v="73"/>
    <x v="8"/>
    <x v="1"/>
    <s v="Department of Housing Preservation and Development"/>
    <m/>
  </r>
  <r>
    <x v="1"/>
    <x v="74"/>
    <x v="9"/>
    <x v="3"/>
    <s v="Department of Housing Preservation and Development"/>
    <m/>
  </r>
  <r>
    <x v="1"/>
    <x v="75"/>
    <x v="10"/>
    <x v="3"/>
    <s v="Department of Housing Preservation and Development"/>
    <m/>
  </r>
  <r>
    <x v="1"/>
    <x v="76"/>
    <x v="11"/>
    <x v="3"/>
    <s v="Department of Housing Preservation and Development"/>
    <m/>
  </r>
  <r>
    <x v="1"/>
    <x v="77"/>
    <x v="12"/>
    <x v="3"/>
    <s v="Department of Housing Preservation and Development"/>
    <m/>
  </r>
  <r>
    <x v="1"/>
    <x v="78"/>
    <x v="13"/>
    <x v="3"/>
    <s v="Department of Housing Preservation and Development"/>
    <m/>
  </r>
  <r>
    <x v="1"/>
    <x v="79"/>
    <x v="14"/>
    <x v="3"/>
    <s v="Department of Housing Preservation and Development"/>
    <m/>
  </r>
  <r>
    <x v="1"/>
    <x v="80"/>
    <x v="15"/>
    <x v="3"/>
    <s v="Department of Housing Preservation and Development"/>
    <m/>
  </r>
  <r>
    <x v="1"/>
    <x v="81"/>
    <x v="16"/>
    <x v="4"/>
    <s v="Department of Housing Preservation and Development"/>
    <m/>
  </r>
  <r>
    <x v="1"/>
    <x v="82"/>
    <x v="17"/>
    <x v="3"/>
    <s v="Department of Housing Preservation and Development"/>
    <m/>
  </r>
  <r>
    <x v="1"/>
    <x v="83"/>
    <x v="18"/>
    <x v="3"/>
    <s v="Department of Housing Preservation and Development"/>
    <m/>
  </r>
  <r>
    <x v="1"/>
    <x v="84"/>
    <x v="19"/>
    <x v="3"/>
    <s v="Department of Housing Preservation and Development"/>
    <m/>
  </r>
  <r>
    <x v="1"/>
    <x v="85"/>
    <x v="20"/>
    <x v="3"/>
    <s v="Department of Housing Preservation and Development"/>
    <m/>
  </r>
  <r>
    <x v="1"/>
    <x v="86"/>
    <x v="21"/>
    <x v="3"/>
    <s v="Department of Housing Preservation and Development"/>
    <m/>
  </r>
  <r>
    <x v="1"/>
    <x v="87"/>
    <x v="22"/>
    <x v="3"/>
    <s v="Department of Housing Preservation and Development"/>
    <m/>
  </r>
  <r>
    <x v="1"/>
    <x v="88"/>
    <x v="23"/>
    <x v="3"/>
    <s v="Department of Housing Preservation and Development"/>
    <m/>
  </r>
  <r>
    <x v="1"/>
    <x v="89"/>
    <x v="24"/>
    <x v="3"/>
    <s v="Department of Housing Preservation and Development"/>
    <m/>
  </r>
  <r>
    <x v="1"/>
    <x v="90"/>
    <x v="25"/>
    <x v="3"/>
    <s v="Department of Housing Preservation and Development"/>
    <m/>
  </r>
  <r>
    <x v="1"/>
    <x v="91"/>
    <x v="26"/>
    <x v="3"/>
    <s v="Department of Housing Preservation and Development"/>
    <m/>
  </r>
  <r>
    <x v="1"/>
    <x v="92"/>
    <x v="27"/>
    <x v="3"/>
    <s v="Department of Housing Preservation and Development"/>
    <m/>
  </r>
  <r>
    <x v="1"/>
    <x v="93"/>
    <x v="28"/>
    <x v="3"/>
    <s v="Department of Housing Preservation and Development"/>
    <m/>
  </r>
  <r>
    <x v="1"/>
    <x v="94"/>
    <x v="29"/>
    <x v="3"/>
    <s v="Department of Housing Preservation and Development"/>
    <m/>
  </r>
  <r>
    <x v="1"/>
    <x v="95"/>
    <x v="30"/>
    <x v="3"/>
    <s v="Department of Housing Preservation and Development"/>
    <m/>
  </r>
  <r>
    <x v="1"/>
    <x v="96"/>
    <x v="31"/>
    <x v="3"/>
    <s v="Department of Housing Preservation and Development"/>
    <m/>
  </r>
  <r>
    <x v="1"/>
    <x v="97"/>
    <x v="32"/>
    <x v="3"/>
    <s v="Department of Housing Preservation and Development"/>
    <m/>
  </r>
  <r>
    <x v="1"/>
    <x v="98"/>
    <x v="33"/>
    <x v="3"/>
    <s v="Department of Housing Preservation and Development"/>
    <m/>
  </r>
  <r>
    <x v="1"/>
    <x v="99"/>
    <x v="34"/>
    <x v="3"/>
    <s v="Department of Housing Preservation and Development"/>
    <m/>
  </r>
  <r>
    <x v="1"/>
    <x v="100"/>
    <x v="35"/>
    <x v="3"/>
    <s v="Department of Housing Preservation and Development"/>
    <m/>
  </r>
  <r>
    <x v="1"/>
    <x v="101"/>
    <x v="36"/>
    <x v="3"/>
    <s v="Department of Housing Preservation and Development"/>
    <m/>
  </r>
  <r>
    <x v="1"/>
    <x v="102"/>
    <x v="37"/>
    <x v="3"/>
    <s v="Department of Housing Preservation and Development"/>
    <m/>
  </r>
  <r>
    <x v="1"/>
    <x v="103"/>
    <x v="38"/>
    <x v="3"/>
    <s v="Department of Housing Preservation and Development"/>
    <m/>
  </r>
  <r>
    <x v="1"/>
    <x v="104"/>
    <x v="39"/>
    <x v="3"/>
    <s v="Department of Housing Preservation and Development"/>
    <m/>
  </r>
  <r>
    <x v="1"/>
    <x v="105"/>
    <x v="40"/>
    <x v="3"/>
    <s v="Department of Housing Preservation and Development"/>
    <m/>
  </r>
  <r>
    <x v="1"/>
    <x v="106"/>
    <x v="41"/>
    <x v="3"/>
    <s v="Department of Housing Preservation and Development"/>
    <m/>
  </r>
  <r>
    <x v="1"/>
    <x v="107"/>
    <x v="42"/>
    <x v="3"/>
    <s v="Department of Housing Preservation and Development"/>
    <m/>
  </r>
  <r>
    <x v="1"/>
    <x v="108"/>
    <x v="43"/>
    <x v="3"/>
    <s v="Department of Housing Preservation and Development"/>
    <m/>
  </r>
  <r>
    <x v="1"/>
    <x v="109"/>
    <x v="44"/>
    <x v="3"/>
    <s v="Department of Housing Preservation and Development"/>
    <m/>
  </r>
  <r>
    <x v="1"/>
    <x v="110"/>
    <x v="45"/>
    <x v="3"/>
    <s v="Department of Housing Preservation and Development"/>
    <m/>
  </r>
  <r>
    <x v="1"/>
    <x v="111"/>
    <x v="46"/>
    <x v="3"/>
    <s v="Department of Housing Preservation and Development"/>
    <m/>
  </r>
  <r>
    <x v="1"/>
    <x v="112"/>
    <x v="47"/>
    <x v="5"/>
    <s v="Department of Housing Preservation and Development"/>
    <m/>
  </r>
  <r>
    <x v="1"/>
    <x v="113"/>
    <x v="48"/>
    <x v="5"/>
    <s v="Department of Housing Preservation and Development"/>
    <m/>
  </r>
  <r>
    <x v="1"/>
    <x v="114"/>
    <x v="49"/>
    <x v="5"/>
    <s v="Department of Housing Preservation and Development"/>
    <m/>
  </r>
  <r>
    <x v="1"/>
    <x v="115"/>
    <x v="50"/>
    <x v="7"/>
    <s v="Department of Housing Preservation and Development"/>
    <m/>
  </r>
  <r>
    <x v="1"/>
    <x v="116"/>
    <x v="51"/>
    <x v="7"/>
    <s v="Department of Housing Preservation and Development"/>
    <m/>
  </r>
  <r>
    <x v="1"/>
    <x v="117"/>
    <x v="52"/>
    <x v="7"/>
    <s v="Department of Housing Preservation and Development"/>
    <m/>
  </r>
  <r>
    <x v="1"/>
    <x v="118"/>
    <x v="53"/>
    <x v="7"/>
    <s v="Department of Housing Preservation and Development"/>
    <m/>
  </r>
  <r>
    <x v="1"/>
    <x v="119"/>
    <x v="54"/>
    <x v="7"/>
    <s v="Department of Housing Preservation and Development"/>
    <m/>
  </r>
  <r>
    <x v="1"/>
    <x v="120"/>
    <x v="55"/>
    <x v="7"/>
    <s v="Department of Housing Preservation and Development"/>
    <m/>
  </r>
  <r>
    <x v="1"/>
    <x v="121"/>
    <x v="56"/>
    <x v="7"/>
    <s v="Department of Housing Preservation and Development"/>
    <m/>
  </r>
  <r>
    <x v="1"/>
    <x v="122"/>
    <x v="57"/>
    <x v="7"/>
    <s v="Department of Housing Preservation and Development"/>
    <m/>
  </r>
  <r>
    <x v="1"/>
    <x v="123"/>
    <x v="58"/>
    <x v="7"/>
    <s v="Department of Housing Preservation and Development"/>
    <m/>
  </r>
  <r>
    <x v="1"/>
    <x v="124"/>
    <x v="59"/>
    <x v="7"/>
    <s v="Department of Housing Preservation and Development"/>
    <m/>
  </r>
  <r>
    <x v="1"/>
    <x v="48"/>
    <x v="60"/>
    <x v="6"/>
    <s v="Department of Buildings"/>
    <m/>
  </r>
  <r>
    <x v="1"/>
    <x v="125"/>
    <x v="61"/>
    <x v="6"/>
    <s v="Department of Health and Mental Hygiene"/>
    <m/>
  </r>
  <r>
    <x v="1"/>
    <x v="126"/>
    <x v="62"/>
    <x v="7"/>
    <s v="Department of Buildings"/>
    <m/>
  </r>
  <r>
    <x v="1"/>
    <x v="127"/>
    <x v="63"/>
    <x v="7"/>
    <s v="Department of Buildings"/>
    <m/>
  </r>
  <r>
    <x v="1"/>
    <x v="128"/>
    <x v="64"/>
    <x v="7"/>
    <s v="Department of Buildings"/>
    <m/>
  </r>
  <r>
    <x v="2"/>
    <x v="129"/>
    <x v="0"/>
    <x v="0"/>
    <s v="New York City Police Department"/>
    <m/>
  </r>
  <r>
    <x v="2"/>
    <x v="130"/>
    <x v="1"/>
    <x v="0"/>
    <s v="New York City Police Department"/>
    <m/>
  </r>
  <r>
    <x v="2"/>
    <x v="131"/>
    <x v="2"/>
    <x v="1"/>
    <s v="Department of Housing Preservation and Development"/>
    <m/>
  </r>
  <r>
    <x v="2"/>
    <x v="132"/>
    <x v="3"/>
    <x v="1"/>
    <s v="Department of Housing Preservation and Development"/>
    <m/>
  </r>
  <r>
    <x v="2"/>
    <x v="133"/>
    <x v="4"/>
    <x v="8"/>
    <s v="Department of Housing Preservation and Development"/>
    <m/>
  </r>
  <r>
    <x v="2"/>
    <x v="134"/>
    <x v="5"/>
    <x v="8"/>
    <s v="Department of Housing Preservation and Development"/>
    <m/>
  </r>
  <r>
    <x v="2"/>
    <x v="135"/>
    <x v="6"/>
    <x v="8"/>
    <s v="Department of Housing Preservation and Development"/>
    <m/>
  </r>
  <r>
    <x v="2"/>
    <x v="136"/>
    <x v="7"/>
    <x v="8"/>
    <s v="Department of Housing Preservation and Development"/>
    <m/>
  </r>
  <r>
    <x v="2"/>
    <x v="137"/>
    <x v="8"/>
    <x v="8"/>
    <s v="Department of Housing Preservation and Development"/>
    <m/>
  </r>
  <r>
    <x v="2"/>
    <x v="138"/>
    <x v="9"/>
    <x v="3"/>
    <s v="Department of Housing Preservation and Development"/>
    <m/>
  </r>
  <r>
    <x v="2"/>
    <x v="139"/>
    <x v="10"/>
    <x v="3"/>
    <s v="Department of Housing Preservation and Development"/>
    <m/>
  </r>
  <r>
    <x v="2"/>
    <x v="140"/>
    <x v="11"/>
    <x v="3"/>
    <s v="Department of Housing Preservation and Development"/>
    <m/>
  </r>
  <r>
    <x v="2"/>
    <x v="141"/>
    <x v="12"/>
    <x v="3"/>
    <s v="Department of Housing Preservation and Development"/>
    <m/>
  </r>
  <r>
    <x v="2"/>
    <x v="142"/>
    <x v="13"/>
    <x v="3"/>
    <s v="Department of Housing Preservation and Development"/>
    <m/>
  </r>
  <r>
    <x v="2"/>
    <x v="143"/>
    <x v="14"/>
    <x v="3"/>
    <s v="Department of Housing Preservation and Development"/>
    <m/>
  </r>
  <r>
    <x v="2"/>
    <x v="144"/>
    <x v="15"/>
    <x v="3"/>
    <s v="Department of Housing Preservation and Development"/>
    <m/>
  </r>
  <r>
    <x v="2"/>
    <x v="145"/>
    <x v="16"/>
    <x v="4"/>
    <s v="Department of Housing Preservation and Development"/>
    <m/>
  </r>
  <r>
    <x v="2"/>
    <x v="146"/>
    <x v="17"/>
    <x v="3"/>
    <s v="Department of Housing Preservation and Development"/>
    <m/>
  </r>
  <r>
    <x v="2"/>
    <x v="147"/>
    <x v="18"/>
    <x v="3"/>
    <s v="Department of Housing Preservation and Development"/>
    <m/>
  </r>
  <r>
    <x v="2"/>
    <x v="148"/>
    <x v="19"/>
    <x v="3"/>
    <s v="Department of Housing Preservation and Development"/>
    <m/>
  </r>
  <r>
    <x v="2"/>
    <x v="149"/>
    <x v="20"/>
    <x v="3"/>
    <s v="Department of Housing Preservation and Development"/>
    <m/>
  </r>
  <r>
    <x v="2"/>
    <x v="150"/>
    <x v="21"/>
    <x v="3"/>
    <s v="Department of Housing Preservation and Development"/>
    <m/>
  </r>
  <r>
    <x v="2"/>
    <x v="151"/>
    <x v="22"/>
    <x v="3"/>
    <s v="Department of Housing Preservation and Development"/>
    <m/>
  </r>
  <r>
    <x v="2"/>
    <x v="152"/>
    <x v="23"/>
    <x v="3"/>
    <s v="Department of Housing Preservation and Development"/>
    <m/>
  </r>
  <r>
    <x v="2"/>
    <x v="153"/>
    <x v="24"/>
    <x v="3"/>
    <s v="Department of Housing Preservation and Development"/>
    <m/>
  </r>
  <r>
    <x v="2"/>
    <x v="154"/>
    <x v="25"/>
    <x v="3"/>
    <s v="Department of Housing Preservation and Development"/>
    <m/>
  </r>
  <r>
    <x v="2"/>
    <x v="155"/>
    <x v="26"/>
    <x v="3"/>
    <s v="Department of Housing Preservation and Development"/>
    <m/>
  </r>
  <r>
    <x v="2"/>
    <x v="156"/>
    <x v="27"/>
    <x v="3"/>
    <s v="Department of Housing Preservation and Development"/>
    <m/>
  </r>
  <r>
    <x v="2"/>
    <x v="157"/>
    <x v="28"/>
    <x v="3"/>
    <s v="Department of Housing Preservation and Development"/>
    <m/>
  </r>
  <r>
    <x v="2"/>
    <x v="158"/>
    <x v="29"/>
    <x v="3"/>
    <s v="Department of Housing Preservation and Development"/>
    <m/>
  </r>
  <r>
    <x v="2"/>
    <x v="159"/>
    <x v="30"/>
    <x v="3"/>
    <s v="Department of Housing Preservation and Development"/>
    <m/>
  </r>
  <r>
    <x v="2"/>
    <x v="160"/>
    <x v="31"/>
    <x v="3"/>
    <s v="Department of Housing Preservation and Development"/>
    <m/>
  </r>
  <r>
    <x v="2"/>
    <x v="161"/>
    <x v="32"/>
    <x v="3"/>
    <s v="Department of Housing Preservation and Development"/>
    <m/>
  </r>
  <r>
    <x v="2"/>
    <x v="162"/>
    <x v="33"/>
    <x v="3"/>
    <s v="Department of Housing Preservation and Development"/>
    <m/>
  </r>
  <r>
    <x v="2"/>
    <x v="163"/>
    <x v="34"/>
    <x v="3"/>
    <s v="Department of Housing Preservation and Development"/>
    <m/>
  </r>
  <r>
    <x v="2"/>
    <x v="164"/>
    <x v="35"/>
    <x v="3"/>
    <s v="Department of Housing Preservation and Development"/>
    <m/>
  </r>
  <r>
    <x v="2"/>
    <x v="165"/>
    <x v="36"/>
    <x v="3"/>
    <s v="Department of Housing Preservation and Development"/>
    <m/>
  </r>
  <r>
    <x v="2"/>
    <x v="166"/>
    <x v="37"/>
    <x v="3"/>
    <s v="Department of Housing Preservation and Development"/>
    <m/>
  </r>
  <r>
    <x v="2"/>
    <x v="167"/>
    <x v="38"/>
    <x v="3"/>
    <s v="Department of Housing Preservation and Development"/>
    <m/>
  </r>
  <r>
    <x v="2"/>
    <x v="103"/>
    <x v="39"/>
    <x v="3"/>
    <s v="Department of Housing Preservation and Development"/>
    <m/>
  </r>
  <r>
    <x v="2"/>
    <x v="104"/>
    <x v="40"/>
    <x v="3"/>
    <s v="Department of Housing Preservation and Development"/>
    <m/>
  </r>
  <r>
    <x v="2"/>
    <x v="168"/>
    <x v="41"/>
    <x v="7"/>
    <s v="Department of Housing Preservation and Development"/>
    <m/>
  </r>
  <r>
    <x v="2"/>
    <x v="169"/>
    <x v="42"/>
    <x v="3"/>
    <s v="Department of Housing Preservation and Development"/>
    <m/>
  </r>
  <r>
    <x v="2"/>
    <x v="170"/>
    <x v="43"/>
    <x v="7"/>
    <s v="Department of Buildings"/>
    <m/>
  </r>
  <r>
    <x v="2"/>
    <x v="171"/>
    <x v="44"/>
    <x v="7"/>
    <s v="Department of Housing Preservation and Development"/>
    <m/>
  </r>
  <r>
    <x v="2"/>
    <x v="172"/>
    <x v="45"/>
    <x v="7"/>
    <s v="Department of Housing Preservation and Development"/>
    <m/>
  </r>
  <r>
    <x v="2"/>
    <x v="173"/>
    <x v="46"/>
    <x v="7"/>
    <s v="Department of Housing Preservation and Development"/>
    <m/>
  </r>
  <r>
    <x v="2"/>
    <x v="174"/>
    <x v="47"/>
    <x v="7"/>
    <s v="Department of Housing Preservation and Development"/>
    <m/>
  </r>
  <r>
    <x v="2"/>
    <x v="175"/>
    <x v="48"/>
    <x v="7"/>
    <s v="Department of Buildings"/>
    <m/>
  </r>
  <r>
    <x v="2"/>
    <x v="176"/>
    <x v="49"/>
    <x v="7"/>
    <s v="Department of Buildings"/>
    <m/>
  </r>
  <r>
    <x v="2"/>
    <x v="177"/>
    <x v="50"/>
    <x v="7"/>
    <s v="Department of Buildings"/>
    <m/>
  </r>
  <r>
    <x v="2"/>
    <x v="178"/>
    <x v="51"/>
    <x v="7"/>
    <s v="Department of Housing Preservation and Development"/>
    <m/>
  </r>
  <r>
    <x v="2"/>
    <x v="179"/>
    <x v="52"/>
    <x v="7"/>
    <s v="Department of Buildings"/>
    <m/>
  </r>
  <r>
    <x v="2"/>
    <x v="55"/>
    <x v="53"/>
    <x v="7"/>
    <s v="Department of Buildings"/>
    <m/>
  </r>
  <r>
    <x v="2"/>
    <x v="180"/>
    <x v="54"/>
    <x v="7"/>
    <s v="Department of Buildings"/>
    <m/>
  </r>
  <r>
    <x v="2"/>
    <x v="181"/>
    <x v="55"/>
    <x v="7"/>
    <s v="Department of Buildings"/>
    <m/>
  </r>
  <r>
    <x v="2"/>
    <x v="182"/>
    <x v="56"/>
    <x v="7"/>
    <s v="Department of Buildings"/>
    <m/>
  </r>
  <r>
    <x v="2"/>
    <x v="183"/>
    <x v="57"/>
    <x v="7"/>
    <s v="Department of Buildings"/>
    <m/>
  </r>
  <r>
    <x v="2"/>
    <x v="184"/>
    <x v="58"/>
    <x v="7"/>
    <s v="Department of Buildings"/>
    <m/>
  </r>
  <r>
    <x v="2"/>
    <x v="185"/>
    <x v="59"/>
    <x v="7"/>
    <s v="Department of Housing Preservation and Development"/>
    <m/>
  </r>
  <r>
    <x v="2"/>
    <x v="186"/>
    <x v="60"/>
    <x v="6"/>
    <s v="Department of Health and Mental Hygiene"/>
    <m/>
  </r>
  <r>
    <x v="2"/>
    <x v="187"/>
    <x v="61"/>
    <x v="6"/>
    <s v="Department of Health and Mental Hygiene"/>
    <m/>
  </r>
  <r>
    <x v="2"/>
    <x v="188"/>
    <x v="62"/>
    <x v="9"/>
    <s v="Department of Housing Preservation and Development"/>
    <m/>
  </r>
  <r>
    <x v="2"/>
    <x v="189"/>
    <x v="63"/>
    <x v="7"/>
    <s v="Department of Buildings"/>
    <m/>
  </r>
  <r>
    <x v="2"/>
    <x v="190"/>
    <x v="64"/>
    <x v="7"/>
    <s v="Department of Housing Preservation and Development"/>
    <m/>
  </r>
  <r>
    <x v="3"/>
    <x v="191"/>
    <x v="0"/>
    <x v="0"/>
    <s v="New York City Police Department"/>
    <m/>
  </r>
  <r>
    <x v="3"/>
    <x v="192"/>
    <x v="1"/>
    <x v="0"/>
    <s v="New York City Police Department"/>
    <m/>
  </r>
  <r>
    <x v="3"/>
    <x v="193"/>
    <x v="2"/>
    <x v="1"/>
    <s v="Department of Housing Preservation and Development"/>
    <m/>
  </r>
  <r>
    <x v="3"/>
    <x v="194"/>
    <x v="3"/>
    <x v="1"/>
    <s v="Department of Housing Preservation and Development"/>
    <m/>
  </r>
  <r>
    <x v="3"/>
    <x v="195"/>
    <x v="4"/>
    <x v="1"/>
    <s v="Department of Housing Preservation and Development"/>
    <m/>
  </r>
  <r>
    <x v="3"/>
    <x v="196"/>
    <x v="5"/>
    <x v="8"/>
    <s v="Department of Housing Preservation and Development"/>
    <m/>
  </r>
  <r>
    <x v="3"/>
    <x v="197"/>
    <x v="6"/>
    <x v="8"/>
    <s v="Department of Housing Preservation and Development"/>
    <m/>
  </r>
  <r>
    <x v="3"/>
    <x v="198"/>
    <x v="7"/>
    <x v="2"/>
    <s v="Department of Housing Preservation and Development"/>
    <m/>
  </r>
  <r>
    <x v="3"/>
    <x v="199"/>
    <x v="8"/>
    <x v="8"/>
    <s v="Department of Housing Preservation and Development"/>
    <m/>
  </r>
  <r>
    <x v="3"/>
    <x v="200"/>
    <x v="9"/>
    <x v="3"/>
    <s v="Department of Housing Preservation and Development"/>
    <m/>
  </r>
  <r>
    <x v="3"/>
    <x v="201"/>
    <x v="10"/>
    <x v="3"/>
    <s v="Department of Housing Preservation and Development"/>
    <m/>
  </r>
  <r>
    <x v="3"/>
    <x v="202"/>
    <x v="11"/>
    <x v="3"/>
    <s v="Department of Housing Preservation and Development"/>
    <m/>
  </r>
  <r>
    <x v="3"/>
    <x v="203"/>
    <x v="12"/>
    <x v="3"/>
    <s v="Department of Housing Preservation and Development"/>
    <m/>
  </r>
  <r>
    <x v="3"/>
    <x v="204"/>
    <x v="13"/>
    <x v="3"/>
    <s v="Department of Housing Preservation and Development"/>
    <m/>
  </r>
  <r>
    <x v="3"/>
    <x v="205"/>
    <x v="14"/>
    <x v="3"/>
    <s v="Department of Housing Preservation and Development"/>
    <m/>
  </r>
  <r>
    <x v="3"/>
    <x v="206"/>
    <x v="15"/>
    <x v="3"/>
    <s v="Department of Housing Preservation and Development"/>
    <m/>
  </r>
  <r>
    <x v="3"/>
    <x v="207"/>
    <x v="16"/>
    <x v="4"/>
    <s v="Department of Housing Preservation and Development"/>
    <m/>
  </r>
  <r>
    <x v="3"/>
    <x v="208"/>
    <x v="17"/>
    <x v="3"/>
    <s v="Department of Housing Preservation and Development"/>
    <m/>
  </r>
  <r>
    <x v="3"/>
    <x v="209"/>
    <x v="18"/>
    <x v="3"/>
    <s v="Department of Housing Preservation and Development"/>
    <m/>
  </r>
  <r>
    <x v="3"/>
    <x v="210"/>
    <x v="19"/>
    <x v="3"/>
    <s v="Department of Housing Preservation and Development"/>
    <m/>
  </r>
  <r>
    <x v="3"/>
    <x v="211"/>
    <x v="20"/>
    <x v="3"/>
    <s v="Department of Housing Preservation and Development"/>
    <m/>
  </r>
  <r>
    <x v="3"/>
    <x v="212"/>
    <x v="21"/>
    <x v="10"/>
    <s v="Department of Housing Preservation and Development"/>
    <m/>
  </r>
  <r>
    <x v="3"/>
    <x v="213"/>
    <x v="22"/>
    <x v="10"/>
    <s v="Department of Housing Preservation and Development"/>
    <m/>
  </r>
  <r>
    <x v="3"/>
    <x v="214"/>
    <x v="23"/>
    <x v="3"/>
    <s v="Department of Housing Preservation and Development"/>
    <m/>
  </r>
  <r>
    <x v="3"/>
    <x v="215"/>
    <x v="24"/>
    <x v="3"/>
    <s v="Department of Housing Preservation and Development"/>
    <m/>
  </r>
  <r>
    <x v="3"/>
    <x v="216"/>
    <x v="25"/>
    <x v="3"/>
    <s v="Department of Housing Preservation and Development"/>
    <m/>
  </r>
  <r>
    <x v="3"/>
    <x v="217"/>
    <x v="26"/>
    <x v="10"/>
    <s v="Department of Housing Preservation and Development"/>
    <m/>
  </r>
  <r>
    <x v="3"/>
    <x v="218"/>
    <x v="27"/>
    <x v="10"/>
    <s v="Department of Housing Preservation and Development"/>
    <m/>
  </r>
  <r>
    <x v="3"/>
    <x v="219"/>
    <x v="28"/>
    <x v="10"/>
    <s v="Department of Housing Preservation and Development"/>
    <m/>
  </r>
  <r>
    <x v="3"/>
    <x v="220"/>
    <x v="29"/>
    <x v="10"/>
    <s v="Department of Housing Preservation and Development"/>
    <m/>
  </r>
  <r>
    <x v="3"/>
    <x v="221"/>
    <x v="30"/>
    <x v="10"/>
    <s v="Department of Housing Preservation and Development"/>
    <m/>
  </r>
  <r>
    <x v="3"/>
    <x v="222"/>
    <x v="31"/>
    <x v="10"/>
    <s v="Department of Housing Preservation and Development"/>
    <m/>
  </r>
  <r>
    <x v="3"/>
    <x v="223"/>
    <x v="32"/>
    <x v="3"/>
    <s v="Department of Housing Preservation and Development"/>
    <m/>
  </r>
  <r>
    <x v="3"/>
    <x v="167"/>
    <x v="33"/>
    <x v="3"/>
    <s v="Department of Housing Preservation and Development"/>
    <m/>
  </r>
  <r>
    <x v="3"/>
    <x v="224"/>
    <x v="34"/>
    <x v="3"/>
    <s v="Department of Housing Preservation and Development"/>
    <m/>
  </r>
  <r>
    <x v="3"/>
    <x v="225"/>
    <x v="35"/>
    <x v="3"/>
    <s v="Department of Housing Preservation and Development"/>
    <m/>
  </r>
  <r>
    <x v="3"/>
    <x v="226"/>
    <x v="36"/>
    <x v="10"/>
    <s v="Department of Housing Preservation and Development"/>
    <m/>
  </r>
  <r>
    <x v="3"/>
    <x v="227"/>
    <x v="37"/>
    <x v="3"/>
    <s v="Department of Housing Preservation and Development"/>
    <m/>
  </r>
  <r>
    <x v="3"/>
    <x v="228"/>
    <x v="38"/>
    <x v="3"/>
    <s v="Department of Housing Preservation and Development"/>
    <m/>
  </r>
  <r>
    <x v="3"/>
    <x v="229"/>
    <x v="39"/>
    <x v="3"/>
    <s v="Department of Housing Preservation and Development"/>
    <m/>
  </r>
  <r>
    <x v="3"/>
    <x v="230"/>
    <x v="40"/>
    <x v="7"/>
    <s v="Department of Housing Preservation and Development"/>
    <m/>
  </r>
  <r>
    <x v="3"/>
    <x v="231"/>
    <x v="41"/>
    <x v="7"/>
    <s v="Department of Housing Preservation and Development"/>
    <m/>
  </r>
  <r>
    <x v="3"/>
    <x v="232"/>
    <x v="42"/>
    <x v="7"/>
    <s v="Department of Housing Preservation and Development"/>
    <m/>
  </r>
  <r>
    <x v="3"/>
    <x v="233"/>
    <x v="43"/>
    <x v="11"/>
    <s v="Department of Buildings"/>
    <m/>
  </r>
  <r>
    <x v="3"/>
    <x v="234"/>
    <x v="44"/>
    <x v="11"/>
    <s v="Department of Buildings"/>
    <m/>
  </r>
  <r>
    <x v="3"/>
    <x v="235"/>
    <x v="45"/>
    <x v="11"/>
    <s v="Department of Housing Preservation and Development"/>
    <m/>
  </r>
  <r>
    <x v="3"/>
    <x v="236"/>
    <x v="46"/>
    <x v="11"/>
    <s v="Department of Buildings"/>
    <m/>
  </r>
  <r>
    <x v="3"/>
    <x v="237"/>
    <x v="47"/>
    <x v="11"/>
    <s v="Department of Buildings"/>
    <m/>
  </r>
  <r>
    <x v="3"/>
    <x v="238"/>
    <x v="48"/>
    <x v="11"/>
    <s v="Department of Buildings"/>
    <m/>
  </r>
  <r>
    <x v="3"/>
    <x v="239"/>
    <x v="49"/>
    <x v="11"/>
    <s v="Department of Buildings"/>
    <m/>
  </r>
  <r>
    <x v="3"/>
    <x v="240"/>
    <x v="50"/>
    <x v="11"/>
    <s v="Department of Buildings"/>
    <m/>
  </r>
  <r>
    <x v="3"/>
    <x v="241"/>
    <x v="51"/>
    <x v="11"/>
    <s v="Department of Buildings"/>
    <m/>
  </r>
  <r>
    <x v="3"/>
    <x v="242"/>
    <x v="52"/>
    <x v="11"/>
    <s v="Department of Buildings"/>
    <m/>
  </r>
  <r>
    <x v="3"/>
    <x v="243"/>
    <x v="53"/>
    <x v="11"/>
    <s v="Department of Buildings"/>
    <m/>
  </r>
  <r>
    <x v="3"/>
    <x v="244"/>
    <x v="54"/>
    <x v="11"/>
    <s v="Department of Buildings"/>
    <m/>
  </r>
  <r>
    <x v="3"/>
    <x v="245"/>
    <x v="55"/>
    <x v="11"/>
    <s v="Department of Buildings"/>
    <m/>
  </r>
  <r>
    <x v="3"/>
    <x v="246"/>
    <x v="56"/>
    <x v="11"/>
    <s v="Department of Buildings"/>
    <m/>
  </r>
  <r>
    <x v="3"/>
    <x v="247"/>
    <x v="57"/>
    <x v="11"/>
    <s v="Department of Buildings"/>
    <m/>
  </r>
  <r>
    <x v="3"/>
    <x v="248"/>
    <x v="58"/>
    <x v="11"/>
    <s v="Department of Buildings"/>
    <m/>
  </r>
  <r>
    <x v="3"/>
    <x v="249"/>
    <x v="59"/>
    <x v="11"/>
    <s v="Department of Buildings"/>
    <m/>
  </r>
  <r>
    <x v="3"/>
    <x v="250"/>
    <x v="60"/>
    <x v="11"/>
    <s v="Department of Buildings"/>
    <m/>
  </r>
  <r>
    <x v="3"/>
    <x v="251"/>
    <x v="61"/>
    <x v="6"/>
    <s v="Department of Health and Mental Hygiene"/>
    <m/>
  </r>
  <r>
    <x v="3"/>
    <x v="252"/>
    <x v="62"/>
    <x v="11"/>
    <s v="Department of Buildings"/>
    <m/>
  </r>
  <r>
    <x v="3"/>
    <x v="253"/>
    <x v="63"/>
    <x v="12"/>
    <s v="Department of Buildings"/>
    <m/>
  </r>
  <r>
    <x v="3"/>
    <x v="60"/>
    <x v="64"/>
    <x v="7"/>
    <s v="Department of Buildings"/>
    <m/>
  </r>
  <r>
    <x v="4"/>
    <x v="254"/>
    <x v="0"/>
    <x v="0"/>
    <s v="New York City Police Department"/>
    <m/>
  </r>
  <r>
    <x v="4"/>
    <x v="255"/>
    <x v="1"/>
    <x v="1"/>
    <s v="New York City Police Department"/>
    <m/>
  </r>
  <r>
    <x v="4"/>
    <x v="256"/>
    <x v="2"/>
    <x v="1"/>
    <s v="Department of Housing Preservation and Development"/>
    <m/>
  </r>
  <r>
    <x v="4"/>
    <x v="257"/>
    <x v="3"/>
    <x v="1"/>
    <s v="Department of Housing Preservation and Development"/>
    <m/>
  </r>
  <r>
    <x v="4"/>
    <x v="258"/>
    <x v="4"/>
    <x v="1"/>
    <s v="Department of Housing Preservation and Development"/>
    <m/>
  </r>
  <r>
    <x v="4"/>
    <x v="259"/>
    <x v="5"/>
    <x v="1"/>
    <s v="Department of Housing Preservation and Development"/>
    <m/>
  </r>
  <r>
    <x v="4"/>
    <x v="260"/>
    <x v="6"/>
    <x v="1"/>
    <s v="Department of Housing Preservation and Development"/>
    <m/>
  </r>
  <r>
    <x v="4"/>
    <x v="261"/>
    <x v="7"/>
    <x v="2"/>
    <s v="Department of Housing Preservation and Development"/>
    <m/>
  </r>
  <r>
    <x v="4"/>
    <x v="262"/>
    <x v="8"/>
    <x v="10"/>
    <s v="Department of Transportation"/>
    <m/>
  </r>
  <r>
    <x v="4"/>
    <x v="263"/>
    <x v="9"/>
    <x v="10"/>
    <s v="Department of Transportation"/>
    <m/>
  </r>
  <r>
    <x v="4"/>
    <x v="264"/>
    <x v="10"/>
    <x v="10"/>
    <s v="Department of Transportation"/>
    <m/>
  </r>
  <r>
    <x v="4"/>
    <x v="265"/>
    <x v="11"/>
    <x v="13"/>
    <s v="Department of Transportation"/>
    <m/>
  </r>
  <r>
    <x v="4"/>
    <x v="266"/>
    <x v="12"/>
    <x v="13"/>
    <s v="Department of Transportation"/>
    <m/>
  </r>
  <r>
    <x v="4"/>
    <x v="267"/>
    <x v="13"/>
    <x v="3"/>
    <s v="Department of Housing Preservation and Development"/>
    <m/>
  </r>
  <r>
    <x v="4"/>
    <x v="268"/>
    <x v="14"/>
    <x v="3"/>
    <s v="Department of Housing Preservation and Development"/>
    <m/>
  </r>
  <r>
    <x v="4"/>
    <x v="119"/>
    <x v="15"/>
    <x v="3"/>
    <s v="Department of Housing Preservation and Development"/>
    <m/>
  </r>
  <r>
    <x v="4"/>
    <x v="269"/>
    <x v="16"/>
    <x v="3"/>
    <s v="Department of Housing Preservation and Development"/>
    <m/>
  </r>
  <r>
    <x v="4"/>
    <x v="270"/>
    <x v="17"/>
    <x v="3"/>
    <s v="Department of Housing Preservation and Development"/>
    <m/>
  </r>
  <r>
    <x v="4"/>
    <x v="271"/>
    <x v="18"/>
    <x v="3"/>
    <s v="Department of Housing Preservation and Development"/>
    <m/>
  </r>
  <r>
    <x v="4"/>
    <x v="272"/>
    <x v="19"/>
    <x v="3"/>
    <s v="Department of Housing Preservation and Development"/>
    <m/>
  </r>
  <r>
    <x v="4"/>
    <x v="273"/>
    <x v="20"/>
    <x v="3"/>
    <s v="Department of Housing Preservation and Development"/>
    <m/>
  </r>
  <r>
    <x v="4"/>
    <x v="274"/>
    <x v="21"/>
    <x v="3"/>
    <s v="Department of Housing Preservation and Development"/>
    <m/>
  </r>
  <r>
    <x v="4"/>
    <x v="275"/>
    <x v="22"/>
    <x v="3"/>
    <s v="Department of Housing Preservation and Development"/>
    <m/>
  </r>
  <r>
    <x v="4"/>
    <x v="276"/>
    <x v="23"/>
    <x v="3"/>
    <s v="Department of Housing Preservation and Development"/>
    <m/>
  </r>
  <r>
    <x v="4"/>
    <x v="277"/>
    <x v="24"/>
    <x v="3"/>
    <s v="Department of Housing Preservation and Development"/>
    <m/>
  </r>
  <r>
    <x v="4"/>
    <x v="278"/>
    <x v="25"/>
    <x v="3"/>
    <s v="Department of Housing Preservation and Development"/>
    <m/>
  </r>
  <r>
    <x v="4"/>
    <x v="279"/>
    <x v="26"/>
    <x v="3"/>
    <s v="Department of Housing Preservation and Development"/>
    <m/>
  </r>
  <r>
    <x v="4"/>
    <x v="280"/>
    <x v="27"/>
    <x v="7"/>
    <s v="Department of Housing Preservation and Development"/>
    <m/>
  </r>
  <r>
    <x v="4"/>
    <x v="281"/>
    <x v="28"/>
    <x v="3"/>
    <s v="Department of Housing Preservation and Development"/>
    <m/>
  </r>
  <r>
    <x v="4"/>
    <x v="282"/>
    <x v="29"/>
    <x v="3"/>
    <s v="Department of Housing Preservation and Development"/>
    <m/>
  </r>
  <r>
    <x v="4"/>
    <x v="283"/>
    <x v="30"/>
    <x v="3"/>
    <s v="Department of Housing Preservation and Development"/>
    <m/>
  </r>
  <r>
    <x v="4"/>
    <x v="284"/>
    <x v="31"/>
    <x v="3"/>
    <s v="Department of Housing Preservation and Development"/>
    <m/>
  </r>
  <r>
    <x v="4"/>
    <x v="285"/>
    <x v="32"/>
    <x v="3"/>
    <s v="Department of Housing Preservation and Development"/>
    <m/>
  </r>
  <r>
    <x v="4"/>
    <x v="286"/>
    <x v="33"/>
    <x v="3"/>
    <s v="Department of Housing Preservation and Development"/>
    <m/>
  </r>
  <r>
    <x v="4"/>
    <x v="287"/>
    <x v="34"/>
    <x v="7"/>
    <s v="Department of Housing Preservation and Development"/>
    <m/>
  </r>
  <r>
    <x v="4"/>
    <x v="288"/>
    <x v="35"/>
    <x v="10"/>
    <s v="Department of Housing Preservation and Development"/>
    <m/>
  </r>
  <r>
    <x v="4"/>
    <x v="289"/>
    <x v="36"/>
    <x v="14"/>
    <s v="Department of Buildings"/>
    <m/>
  </r>
  <r>
    <x v="4"/>
    <x v="290"/>
    <x v="37"/>
    <x v="11"/>
    <s v="Department of Housing Preservation and Development"/>
    <m/>
  </r>
  <r>
    <x v="4"/>
    <x v="291"/>
    <x v="38"/>
    <x v="11"/>
    <s v="Department of Buildings"/>
    <m/>
  </r>
  <r>
    <x v="4"/>
    <x v="292"/>
    <x v="39"/>
    <x v="11"/>
    <s v="Department of Buildings"/>
    <m/>
  </r>
  <r>
    <x v="4"/>
    <x v="293"/>
    <x v="40"/>
    <x v="11"/>
    <s v="Department of Buildings"/>
    <m/>
  </r>
  <r>
    <x v="4"/>
    <x v="294"/>
    <x v="41"/>
    <x v="11"/>
    <s v="Department of Buildings"/>
    <m/>
  </r>
  <r>
    <x v="4"/>
    <x v="295"/>
    <x v="42"/>
    <x v="11"/>
    <s v="Department of Buildings"/>
    <m/>
  </r>
  <r>
    <x v="4"/>
    <x v="296"/>
    <x v="43"/>
    <x v="11"/>
    <s v="Department of Buildings"/>
    <m/>
  </r>
  <r>
    <x v="4"/>
    <x v="297"/>
    <x v="44"/>
    <x v="11"/>
    <s v="Department of Buildings"/>
    <m/>
  </r>
  <r>
    <x v="4"/>
    <x v="298"/>
    <x v="45"/>
    <x v="11"/>
    <s v="Department of Buildings"/>
    <m/>
  </r>
  <r>
    <x v="4"/>
    <x v="299"/>
    <x v="46"/>
    <x v="11"/>
    <s v="Department of Buildings"/>
    <m/>
  </r>
  <r>
    <x v="4"/>
    <x v="300"/>
    <x v="47"/>
    <x v="11"/>
    <s v="Department of Buildings"/>
    <m/>
  </r>
  <r>
    <x v="4"/>
    <x v="301"/>
    <x v="48"/>
    <x v="11"/>
    <s v="Department of Buildings"/>
    <m/>
  </r>
  <r>
    <x v="4"/>
    <x v="302"/>
    <x v="49"/>
    <x v="11"/>
    <s v="Department of Buildings"/>
    <m/>
  </r>
  <r>
    <x v="4"/>
    <x v="303"/>
    <x v="50"/>
    <x v="11"/>
    <s v="Department of Buildings"/>
    <m/>
  </r>
  <r>
    <x v="4"/>
    <x v="304"/>
    <x v="51"/>
    <x v="11"/>
    <s v="Department of Buildings"/>
    <m/>
  </r>
  <r>
    <x v="4"/>
    <x v="305"/>
    <x v="52"/>
    <x v="11"/>
    <s v="Department of Buildings"/>
    <m/>
  </r>
  <r>
    <x v="4"/>
    <x v="306"/>
    <x v="53"/>
    <x v="5"/>
    <s v="Department of Buildings"/>
    <m/>
  </r>
  <r>
    <x v="4"/>
    <x v="307"/>
    <x v="54"/>
    <x v="15"/>
    <s v="Department of Parks and Recreation"/>
    <m/>
  </r>
  <r>
    <x v="4"/>
    <x v="308"/>
    <x v="55"/>
    <x v="5"/>
    <s v="Department of Buildings"/>
    <m/>
  </r>
  <r>
    <x v="4"/>
    <x v="309"/>
    <x v="56"/>
    <x v="16"/>
    <s v="Taxi and Limousine Commission"/>
    <m/>
  </r>
  <r>
    <x v="4"/>
    <x v="310"/>
    <x v="57"/>
    <x v="5"/>
    <s v="Taxi and Limousine Commission"/>
    <m/>
  </r>
  <r>
    <x v="4"/>
    <x v="311"/>
    <x v="58"/>
    <x v="5"/>
    <s v="Taxi and Limousine Commission"/>
    <m/>
  </r>
  <r>
    <x v="4"/>
    <x v="312"/>
    <x v="59"/>
    <x v="14"/>
    <s v="Department of Buildings"/>
    <m/>
  </r>
  <r>
    <x v="4"/>
    <x v="313"/>
    <x v="60"/>
    <x v="5"/>
    <s v="Taxi and Limousine Commission"/>
    <m/>
  </r>
  <r>
    <x v="4"/>
    <x v="314"/>
    <x v="61"/>
    <x v="5"/>
    <s v="Taxi and Limousine Commission"/>
    <m/>
  </r>
  <r>
    <x v="4"/>
    <x v="315"/>
    <x v="62"/>
    <x v="7"/>
    <s v="Department of Buildings"/>
    <m/>
  </r>
  <r>
    <x v="4"/>
    <x v="316"/>
    <x v="63"/>
    <x v="14"/>
    <s v="Department of Buildings"/>
    <m/>
  </r>
  <r>
    <x v="4"/>
    <x v="317"/>
    <x v="64"/>
    <x v="5"/>
    <s v="Taxi and Limousine Commission"/>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115229"/>
    <n v="6.07"/>
    <n v="0"/>
    <x v="0"/>
    <x v="0"/>
  </r>
  <r>
    <x v="1"/>
    <x v="0"/>
    <n v="52552"/>
    <n v="2.8"/>
    <n v="0"/>
    <x v="1"/>
    <x v="0"/>
  </r>
  <r>
    <x v="2"/>
    <x v="0"/>
    <n v="34068"/>
    <n v="8.1199999999999992"/>
    <n v="0"/>
    <x v="1"/>
    <x v="0"/>
  </r>
  <r>
    <x v="3"/>
    <x v="0"/>
    <n v="22987"/>
    <n v="8.07"/>
    <n v="0"/>
    <x v="1"/>
    <x v="0"/>
  </r>
  <r>
    <x v="4"/>
    <x v="0"/>
    <n v="19196"/>
    <n v="10.029999999999999"/>
    <n v="0"/>
    <x v="1"/>
    <x v="0"/>
  </r>
  <r>
    <x v="5"/>
    <x v="0"/>
    <n v="21120"/>
    <n v="9.01"/>
    <n v="0"/>
    <x v="2"/>
    <x v="0"/>
  </r>
  <r>
    <x v="6"/>
    <x v="0"/>
    <n v="39752"/>
    <n v="18.09"/>
    <n v="1"/>
    <x v="2"/>
    <x v="1"/>
  </r>
  <r>
    <x v="7"/>
    <x v="0"/>
    <n v="70717"/>
    <n v="11.61"/>
    <n v="1"/>
    <x v="2"/>
    <x v="1"/>
  </r>
  <r>
    <x v="8"/>
    <x v="0"/>
    <n v="117110"/>
    <n v="14.28"/>
    <n v="1"/>
    <x v="2"/>
    <x v="1"/>
  </r>
  <r>
    <x v="9"/>
    <x v="0"/>
    <n v="151350"/>
    <n v="18"/>
    <n v="2"/>
    <x v="2"/>
    <x v="1"/>
  </r>
  <r>
    <x v="10"/>
    <x v="0"/>
    <n v="166561"/>
    <n v="19.77"/>
    <n v="2"/>
    <x v="2"/>
    <x v="1"/>
  </r>
  <r>
    <x v="11"/>
    <x v="0"/>
    <n v="173682"/>
    <n v="20.350000000000001"/>
    <n v="2"/>
    <x v="3"/>
    <x v="1"/>
  </r>
  <r>
    <x v="12"/>
    <x v="0"/>
    <n v="157560"/>
    <n v="20.51"/>
    <n v="2"/>
    <x v="2"/>
    <x v="1"/>
  </r>
  <r>
    <x v="13"/>
    <x v="0"/>
    <n v="141857"/>
    <n v="20.92"/>
    <n v="3"/>
    <x v="2"/>
    <x v="1"/>
  </r>
  <r>
    <x v="14"/>
    <x v="0"/>
    <n v="147503"/>
    <n v="21.38"/>
    <n v="2"/>
    <x v="2"/>
    <x v="1"/>
  </r>
  <r>
    <x v="15"/>
    <x v="0"/>
    <n v="138504"/>
    <n v="21.28"/>
    <n v="3"/>
    <x v="2"/>
    <x v="1"/>
  </r>
  <r>
    <x v="16"/>
    <x v="0"/>
    <n v="128093"/>
    <n v="22.11"/>
    <n v="3"/>
    <x v="2"/>
    <x v="1"/>
  </r>
  <r>
    <x v="17"/>
    <x v="0"/>
    <n v="109245"/>
    <n v="18.93"/>
    <n v="2"/>
    <x v="2"/>
    <x v="1"/>
  </r>
  <r>
    <x v="18"/>
    <x v="0"/>
    <n v="99573"/>
    <n v="15.11"/>
    <n v="2"/>
    <x v="2"/>
    <x v="0"/>
  </r>
  <r>
    <x v="19"/>
    <x v="0"/>
    <n v="94990"/>
    <n v="14.14"/>
    <n v="1"/>
    <x v="2"/>
    <x v="0"/>
  </r>
  <r>
    <x v="20"/>
    <x v="0"/>
    <n v="94251"/>
    <n v="12.49"/>
    <n v="1"/>
    <x v="1"/>
    <x v="0"/>
  </r>
  <r>
    <x v="21"/>
    <x v="0"/>
    <n v="98019"/>
    <n v="10.43"/>
    <n v="1"/>
    <x v="1"/>
    <x v="0"/>
  </r>
  <r>
    <x v="22"/>
    <x v="0"/>
    <n v="101184"/>
    <n v="7.33"/>
    <n v="1"/>
    <x v="1"/>
    <x v="0"/>
  </r>
  <r>
    <x v="23"/>
    <x v="0"/>
    <n v="96251"/>
    <n v="7.09"/>
    <n v="1"/>
    <x v="1"/>
    <x v="0"/>
  </r>
  <r>
    <x v="0"/>
    <x v="1"/>
    <n v="121159"/>
    <n v="4"/>
    <n v="0"/>
    <x v="0"/>
    <x v="0"/>
  </r>
  <r>
    <x v="1"/>
    <x v="1"/>
    <n v="55207"/>
    <n v="3.57"/>
    <n v="0"/>
    <x v="1"/>
    <x v="0"/>
  </r>
  <r>
    <x v="2"/>
    <x v="1"/>
    <n v="34706"/>
    <n v="4.75"/>
    <n v="0"/>
    <x v="1"/>
    <x v="0"/>
  </r>
  <r>
    <x v="3"/>
    <x v="1"/>
    <n v="23962"/>
    <n v="5.83"/>
    <n v="0"/>
    <x v="1"/>
    <x v="0"/>
  </r>
  <r>
    <x v="4"/>
    <x v="1"/>
    <n v="19347"/>
    <n v="4.9000000000000004"/>
    <n v="0"/>
    <x v="1"/>
    <x v="0"/>
  </r>
  <r>
    <x v="5"/>
    <x v="1"/>
    <n v="22086"/>
    <n v="5.56"/>
    <n v="0"/>
    <x v="2"/>
    <x v="0"/>
  </r>
  <r>
    <x v="6"/>
    <x v="1"/>
    <n v="42891"/>
    <n v="11.67"/>
    <n v="1"/>
    <x v="2"/>
    <x v="0"/>
  </r>
  <r>
    <x v="7"/>
    <x v="1"/>
    <n v="74216"/>
    <n v="10.4"/>
    <n v="1"/>
    <x v="2"/>
    <x v="0"/>
  </r>
  <r>
    <x v="8"/>
    <x v="1"/>
    <n v="116692"/>
    <n v="9.85"/>
    <n v="1"/>
    <x v="2"/>
    <x v="0"/>
  </r>
  <r>
    <x v="9"/>
    <x v="1"/>
    <n v="159498"/>
    <n v="8.09"/>
    <n v="2"/>
    <x v="2"/>
    <x v="1"/>
  </r>
  <r>
    <x v="10"/>
    <x v="1"/>
    <n v="177301"/>
    <n v="11.85"/>
    <n v="2"/>
    <x v="3"/>
    <x v="1"/>
  </r>
  <r>
    <x v="11"/>
    <x v="1"/>
    <n v="179549"/>
    <n v="10.52"/>
    <n v="2"/>
    <x v="3"/>
    <x v="1"/>
  </r>
  <r>
    <x v="12"/>
    <x v="1"/>
    <n v="159699"/>
    <n v="11.42"/>
    <n v="2"/>
    <x v="2"/>
    <x v="1"/>
  </r>
  <r>
    <x v="13"/>
    <x v="1"/>
    <n v="150022"/>
    <n v="15.74"/>
    <n v="3"/>
    <x v="2"/>
    <x v="1"/>
  </r>
  <r>
    <x v="14"/>
    <x v="1"/>
    <n v="152150"/>
    <n v="16.350000000000001"/>
    <n v="2"/>
    <x v="2"/>
    <x v="1"/>
  </r>
  <r>
    <x v="15"/>
    <x v="1"/>
    <n v="141323"/>
    <n v="16.95"/>
    <n v="3"/>
    <x v="2"/>
    <x v="1"/>
  </r>
  <r>
    <x v="16"/>
    <x v="1"/>
    <n v="131987"/>
    <n v="11.47"/>
    <n v="3"/>
    <x v="2"/>
    <x v="1"/>
  </r>
  <r>
    <x v="17"/>
    <x v="1"/>
    <n v="110882"/>
    <n v="12.94"/>
    <n v="2"/>
    <x v="2"/>
    <x v="1"/>
  </r>
  <r>
    <x v="18"/>
    <x v="1"/>
    <n v="103773"/>
    <n v="11.52"/>
    <n v="2"/>
    <x v="2"/>
    <x v="0"/>
  </r>
  <r>
    <x v="19"/>
    <x v="1"/>
    <n v="99229"/>
    <n v="12.65"/>
    <n v="1"/>
    <x v="1"/>
    <x v="0"/>
  </r>
  <r>
    <x v="20"/>
    <x v="1"/>
    <n v="99245"/>
    <n v="9.8699999999999992"/>
    <n v="1"/>
    <x v="1"/>
    <x v="0"/>
  </r>
  <r>
    <x v="21"/>
    <x v="1"/>
    <n v="105514"/>
    <n v="6.93"/>
    <n v="1"/>
    <x v="1"/>
    <x v="0"/>
  </r>
  <r>
    <x v="22"/>
    <x v="1"/>
    <n v="110859"/>
    <n v="7.28"/>
    <n v="1"/>
    <x v="1"/>
    <x v="0"/>
  </r>
  <r>
    <x v="23"/>
    <x v="1"/>
    <n v="100694"/>
    <n v="6"/>
    <n v="1"/>
    <x v="1"/>
    <x v="0"/>
  </r>
  <r>
    <x v="0"/>
    <x v="2"/>
    <n v="116162"/>
    <n v="6.57"/>
    <n v="0"/>
    <x v="0"/>
    <x v="0"/>
  </r>
  <r>
    <x v="1"/>
    <x v="2"/>
    <n v="54264"/>
    <n v="4.2699999999999996"/>
    <n v="0"/>
    <x v="1"/>
    <x v="0"/>
  </r>
  <r>
    <x v="2"/>
    <x v="2"/>
    <n v="34250"/>
    <n v="4.75"/>
    <n v="0"/>
    <x v="1"/>
    <x v="0"/>
  </r>
  <r>
    <x v="3"/>
    <x v="2"/>
    <n v="24416"/>
    <n v="5.35"/>
    <n v="0"/>
    <x v="1"/>
    <x v="0"/>
  </r>
  <r>
    <x v="4"/>
    <x v="2"/>
    <n v="21107"/>
    <n v="5.26"/>
    <n v="0"/>
    <x v="1"/>
    <x v="0"/>
  </r>
  <r>
    <x v="5"/>
    <x v="2"/>
    <n v="25280"/>
    <n v="6.73"/>
    <n v="0"/>
    <x v="2"/>
    <x v="0"/>
  </r>
  <r>
    <x v="6"/>
    <x v="2"/>
    <n v="46919"/>
    <n v="10.45"/>
    <n v="1"/>
    <x v="2"/>
    <x v="0"/>
  </r>
  <r>
    <x v="7"/>
    <x v="2"/>
    <n v="81612"/>
    <n v="9.5"/>
    <n v="1"/>
    <x v="2"/>
    <x v="0"/>
  </r>
  <r>
    <x v="8"/>
    <x v="2"/>
    <n v="133555"/>
    <n v="11.61"/>
    <n v="2"/>
    <x v="2"/>
    <x v="0"/>
  </r>
  <r>
    <x v="9"/>
    <x v="2"/>
    <n v="181455"/>
    <n v="13.02"/>
    <n v="2"/>
    <x v="4"/>
    <x v="1"/>
  </r>
  <r>
    <x v="10"/>
    <x v="2"/>
    <n v="199566"/>
    <n v="13.43"/>
    <n v="2"/>
    <x v="3"/>
    <x v="1"/>
  </r>
  <r>
    <x v="11"/>
    <x v="2"/>
    <n v="197823"/>
    <n v="13.4"/>
    <n v="2"/>
    <x v="3"/>
    <x v="1"/>
  </r>
  <r>
    <x v="12"/>
    <x v="2"/>
    <n v="175896"/>
    <n v="14.11"/>
    <n v="3"/>
    <x v="4"/>
    <x v="1"/>
  </r>
  <r>
    <x v="13"/>
    <x v="2"/>
    <n v="171265"/>
    <n v="14.41"/>
    <n v="3"/>
    <x v="4"/>
    <x v="1"/>
  </r>
  <r>
    <x v="14"/>
    <x v="2"/>
    <n v="169140"/>
    <n v="14.74"/>
    <n v="3"/>
    <x v="4"/>
    <x v="1"/>
  </r>
  <r>
    <x v="15"/>
    <x v="2"/>
    <n v="161162"/>
    <n v="14.78"/>
    <n v="3"/>
    <x v="4"/>
    <x v="1"/>
  </r>
  <r>
    <x v="16"/>
    <x v="2"/>
    <n v="149655"/>
    <n v="14.38"/>
    <n v="3"/>
    <x v="4"/>
    <x v="1"/>
  </r>
  <r>
    <x v="17"/>
    <x v="2"/>
    <n v="125999"/>
    <n v="13.74"/>
    <n v="2"/>
    <x v="4"/>
    <x v="1"/>
  </r>
  <r>
    <x v="18"/>
    <x v="2"/>
    <n v="116284"/>
    <n v="11.49"/>
    <n v="2"/>
    <x v="2"/>
    <x v="0"/>
  </r>
  <r>
    <x v="19"/>
    <x v="2"/>
    <n v="110575"/>
    <n v="10.49"/>
    <n v="2"/>
    <x v="2"/>
    <x v="0"/>
  </r>
  <r>
    <x v="20"/>
    <x v="2"/>
    <n v="112077"/>
    <n v="9.4700000000000006"/>
    <n v="1"/>
    <x v="1"/>
    <x v="0"/>
  </r>
  <r>
    <x v="21"/>
    <x v="2"/>
    <n v="116243"/>
    <n v="8.09"/>
    <n v="1"/>
    <x v="1"/>
    <x v="0"/>
  </r>
  <r>
    <x v="22"/>
    <x v="2"/>
    <n v="118177"/>
    <n v="6.61"/>
    <n v="1"/>
    <x v="1"/>
    <x v="0"/>
  </r>
  <r>
    <x v="23"/>
    <x v="2"/>
    <n v="104769"/>
    <n v="5.74"/>
    <n v="1"/>
    <x v="1"/>
    <x v="0"/>
  </r>
  <r>
    <x v="0"/>
    <x v="3"/>
    <n v="91836"/>
    <n v="4.43"/>
    <n v="0"/>
    <x v="1"/>
    <x v="0"/>
  </r>
  <r>
    <x v="1"/>
    <x v="3"/>
    <n v="56540"/>
    <n v="5.14"/>
    <n v="0"/>
    <x v="1"/>
    <x v="0"/>
  </r>
  <r>
    <x v="2"/>
    <x v="3"/>
    <n v="36229"/>
    <n v="5.8"/>
    <n v="0"/>
    <x v="1"/>
    <x v="0"/>
  </r>
  <r>
    <x v="3"/>
    <x v="3"/>
    <n v="25737"/>
    <n v="5.36"/>
    <n v="0"/>
    <x v="1"/>
    <x v="0"/>
  </r>
  <r>
    <x v="4"/>
    <x v="3"/>
    <n v="21968"/>
    <n v="5.15"/>
    <n v="0"/>
    <x v="1"/>
    <x v="0"/>
  </r>
  <r>
    <x v="5"/>
    <x v="3"/>
    <n v="25092"/>
    <n v="6.81"/>
    <n v="0"/>
    <x v="2"/>
    <x v="0"/>
  </r>
  <r>
    <x v="6"/>
    <x v="3"/>
    <n v="44628"/>
    <n v="8.6199999999999992"/>
    <n v="0"/>
    <x v="2"/>
    <x v="0"/>
  </r>
  <r>
    <x v="7"/>
    <x v="3"/>
    <n v="76416"/>
    <n v="8.58"/>
    <n v="1"/>
    <x v="2"/>
    <x v="0"/>
  </r>
  <r>
    <x v="8"/>
    <x v="3"/>
    <n v="118603"/>
    <n v="9.9700000000000006"/>
    <n v="1"/>
    <x v="5"/>
    <x v="0"/>
  </r>
  <r>
    <x v="9"/>
    <x v="3"/>
    <n v="158930"/>
    <n v="11.62"/>
    <n v="1"/>
    <x v="5"/>
    <x v="0"/>
  </r>
  <r>
    <x v="10"/>
    <x v="3"/>
    <n v="163532"/>
    <n v="12.04"/>
    <n v="2"/>
    <x v="3"/>
    <x v="1"/>
  </r>
  <r>
    <x v="11"/>
    <x v="3"/>
    <n v="158307"/>
    <n v="11.84"/>
    <n v="2"/>
    <x v="2"/>
    <x v="1"/>
  </r>
  <r>
    <x v="12"/>
    <x v="3"/>
    <n v="149352"/>
    <n v="13.14"/>
    <n v="2"/>
    <x v="2"/>
    <x v="1"/>
  </r>
  <r>
    <x v="13"/>
    <x v="3"/>
    <n v="143285"/>
    <n v="12.5"/>
    <n v="2"/>
    <x v="2"/>
    <x v="1"/>
  </r>
  <r>
    <x v="14"/>
    <x v="3"/>
    <n v="145672"/>
    <n v="12.71"/>
    <n v="2"/>
    <x v="2"/>
    <x v="1"/>
  </r>
  <r>
    <x v="15"/>
    <x v="3"/>
    <n v="137661"/>
    <n v="12.52"/>
    <n v="2"/>
    <x v="2"/>
    <x v="0"/>
  </r>
  <r>
    <x v="16"/>
    <x v="3"/>
    <n v="130044"/>
    <n v="11.75"/>
    <n v="2"/>
    <x v="2"/>
    <x v="0"/>
  </r>
  <r>
    <x v="17"/>
    <x v="3"/>
    <n v="113776"/>
    <n v="10.8"/>
    <n v="2"/>
    <x v="2"/>
    <x v="0"/>
  </r>
  <r>
    <x v="18"/>
    <x v="3"/>
    <n v="108794"/>
    <n v="9.4"/>
    <n v="1"/>
    <x v="2"/>
    <x v="0"/>
  </r>
  <r>
    <x v="19"/>
    <x v="3"/>
    <n v="106122"/>
    <n v="8.67"/>
    <n v="1"/>
    <x v="1"/>
    <x v="0"/>
  </r>
  <r>
    <x v="20"/>
    <x v="3"/>
    <n v="108792"/>
    <n v="7.84"/>
    <n v="1"/>
    <x v="1"/>
    <x v="0"/>
  </r>
  <r>
    <x v="21"/>
    <x v="3"/>
    <n v="113859"/>
    <n v="6.53"/>
    <n v="1"/>
    <x v="1"/>
    <x v="0"/>
  </r>
  <r>
    <x v="22"/>
    <x v="3"/>
    <n v="118857"/>
    <n v="5.86"/>
    <n v="1"/>
    <x v="1"/>
    <x v="0"/>
  </r>
  <r>
    <x v="23"/>
    <x v="3"/>
    <n v="106128"/>
    <n v="5.61"/>
    <n v="1"/>
    <x v="1"/>
    <x v="0"/>
  </r>
  <r>
    <x v="0"/>
    <x v="4"/>
    <n v="18637"/>
    <n v="1.07"/>
    <n v="0"/>
    <x v="1"/>
    <x v="0"/>
  </r>
  <r>
    <x v="1"/>
    <x v="4"/>
    <n v="12819"/>
    <n v="0.89"/>
    <n v="0"/>
    <x v="1"/>
    <x v="0"/>
  </r>
  <r>
    <x v="2"/>
    <x v="4"/>
    <n v="8762"/>
    <n v="1.06"/>
    <n v="0"/>
    <x v="1"/>
    <x v="0"/>
  </r>
  <r>
    <x v="3"/>
    <x v="4"/>
    <n v="6534"/>
    <n v="1.18"/>
    <n v="0"/>
    <x v="1"/>
    <x v="0"/>
  </r>
  <r>
    <x v="4"/>
    <x v="4"/>
    <n v="5699"/>
    <n v="1.33"/>
    <n v="0"/>
    <x v="1"/>
    <x v="0"/>
  </r>
  <r>
    <x v="5"/>
    <x v="4"/>
    <n v="6389"/>
    <n v="1.8"/>
    <n v="0"/>
    <x v="2"/>
    <x v="0"/>
  </r>
  <r>
    <x v="6"/>
    <x v="4"/>
    <n v="10045"/>
    <n v="1.99"/>
    <n v="0"/>
    <x v="2"/>
    <x v="0"/>
  </r>
  <r>
    <x v="7"/>
    <x v="4"/>
    <n v="18528"/>
    <n v="2.17"/>
    <n v="0"/>
    <x v="2"/>
    <x v="0"/>
  </r>
  <r>
    <x v="8"/>
    <x v="4"/>
    <n v="28404"/>
    <n v="2.66"/>
    <n v="0"/>
    <x v="2"/>
    <x v="0"/>
  </r>
  <r>
    <x v="9"/>
    <x v="4"/>
    <n v="37397"/>
    <n v="3.09"/>
    <n v="0"/>
    <x v="2"/>
    <x v="0"/>
  </r>
  <r>
    <x v="10"/>
    <x v="4"/>
    <n v="36229"/>
    <n v="3.48"/>
    <n v="1"/>
    <x v="2"/>
    <x v="0"/>
  </r>
  <r>
    <x v="11"/>
    <x v="4"/>
    <n v="35767"/>
    <n v="3.84"/>
    <n v="1"/>
    <x v="2"/>
    <x v="0"/>
  </r>
  <r>
    <x v="12"/>
    <x v="4"/>
    <n v="33981"/>
    <n v="3.81"/>
    <n v="1"/>
    <x v="2"/>
    <x v="0"/>
  </r>
  <r>
    <x v="13"/>
    <x v="4"/>
    <n v="33078"/>
    <n v="3.78"/>
    <n v="1"/>
    <x v="2"/>
    <x v="0"/>
  </r>
  <r>
    <x v="14"/>
    <x v="4"/>
    <n v="35808"/>
    <n v="3.44"/>
    <n v="1"/>
    <x v="2"/>
    <x v="0"/>
  </r>
  <r>
    <x v="15"/>
    <x v="4"/>
    <n v="33039"/>
    <n v="3.75"/>
    <n v="1"/>
    <x v="2"/>
    <x v="0"/>
  </r>
  <r>
    <x v="16"/>
    <x v="4"/>
    <n v="32051"/>
    <n v="3.65"/>
    <n v="1"/>
    <x v="2"/>
    <x v="0"/>
  </r>
  <r>
    <x v="17"/>
    <x v="4"/>
    <n v="28511"/>
    <n v="3.1"/>
    <n v="1"/>
    <x v="2"/>
    <x v="0"/>
  </r>
  <r>
    <x v="18"/>
    <x v="4"/>
    <n v="27362"/>
    <n v="2.99"/>
    <n v="1"/>
    <x v="1"/>
    <x v="0"/>
  </r>
  <r>
    <x v="19"/>
    <x v="4"/>
    <n v="26048"/>
    <n v="2.66"/>
    <n v="1"/>
    <x v="1"/>
    <x v="0"/>
  </r>
  <r>
    <x v="20"/>
    <x v="4"/>
    <n v="25663"/>
    <n v="2.4700000000000002"/>
    <n v="1"/>
    <x v="1"/>
    <x v="0"/>
  </r>
  <r>
    <x v="21"/>
    <x v="4"/>
    <n v="26784"/>
    <n v="2.2999999999999998"/>
    <n v="1"/>
    <x v="1"/>
    <x v="0"/>
  </r>
  <r>
    <x v="22"/>
    <x v="4"/>
    <n v="27246"/>
    <n v="2.1"/>
    <n v="1"/>
    <x v="1"/>
    <x v="0"/>
  </r>
  <r>
    <x v="23"/>
    <x v="4"/>
    <n v="24110"/>
    <n v="2.09"/>
    <n v="1"/>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n v="332313"/>
    <x v="0"/>
    <x v="0"/>
    <x v="0"/>
    <m/>
  </r>
  <r>
    <x v="0"/>
    <n v="244574"/>
    <x v="1"/>
    <x v="1"/>
    <x v="1"/>
    <m/>
  </r>
  <r>
    <x v="0"/>
    <n v="190030"/>
    <x v="2"/>
    <x v="1"/>
    <x v="1"/>
    <m/>
  </r>
  <r>
    <x v="0"/>
    <n v="142957"/>
    <x v="3"/>
    <x v="1"/>
    <x v="1"/>
    <m/>
  </r>
  <r>
    <x v="0"/>
    <n v="111792"/>
    <x v="4"/>
    <x v="1"/>
    <x v="1"/>
    <m/>
  </r>
  <r>
    <x v="0"/>
    <n v="79277"/>
    <x v="5"/>
    <x v="1"/>
    <x v="1"/>
    <m/>
  </r>
  <r>
    <x v="0"/>
    <n v="58880"/>
    <x v="6"/>
    <x v="1"/>
    <x v="1"/>
    <m/>
  </r>
  <r>
    <x v="0"/>
    <n v="44823"/>
    <x v="7"/>
    <x v="1"/>
    <x v="1"/>
    <m/>
  </r>
  <r>
    <x v="0"/>
    <n v="32956"/>
    <x v="8"/>
    <x v="2"/>
    <x v="1"/>
    <m/>
  </r>
  <r>
    <x v="0"/>
    <n v="24927"/>
    <x v="9"/>
    <x v="2"/>
    <x v="2"/>
    <m/>
  </r>
  <r>
    <x v="0"/>
    <n v="19377"/>
    <x v="10"/>
    <x v="2"/>
    <x v="2"/>
    <m/>
  </r>
  <r>
    <x v="0"/>
    <n v="15542"/>
    <x v="11"/>
    <x v="2"/>
    <x v="2"/>
    <m/>
  </r>
  <r>
    <x v="0"/>
    <n v="13002"/>
    <x v="12"/>
    <x v="2"/>
    <x v="2"/>
    <m/>
  </r>
  <r>
    <x v="0"/>
    <n v="8988"/>
    <x v="13"/>
    <x v="2"/>
    <x v="2"/>
    <m/>
  </r>
  <r>
    <x v="0"/>
    <n v="7557"/>
    <x v="14"/>
    <x v="2"/>
    <x v="2"/>
    <m/>
  </r>
  <r>
    <x v="0"/>
    <n v="6054"/>
    <x v="15"/>
    <x v="2"/>
    <x v="2"/>
    <m/>
  </r>
  <r>
    <x v="0"/>
    <n v="4953"/>
    <x v="16"/>
    <x v="2"/>
    <x v="2"/>
    <m/>
  </r>
  <r>
    <x v="0"/>
    <n v="2828"/>
    <x v="17"/>
    <x v="2"/>
    <x v="2"/>
    <m/>
  </r>
  <r>
    <x v="0"/>
    <n v="2098"/>
    <x v="18"/>
    <x v="2"/>
    <x v="2"/>
    <m/>
  </r>
  <r>
    <x v="0"/>
    <n v="1880"/>
    <x v="19"/>
    <x v="3"/>
    <x v="3"/>
    <m/>
  </r>
  <r>
    <x v="0"/>
    <n v="1947"/>
    <x v="20"/>
    <x v="3"/>
    <x v="3"/>
    <m/>
  </r>
  <r>
    <x v="0"/>
    <n v="1944"/>
    <x v="21"/>
    <x v="3"/>
    <x v="3"/>
    <m/>
  </r>
  <r>
    <x v="0"/>
    <n v="1252"/>
    <x v="22"/>
    <x v="3"/>
    <x v="3"/>
    <m/>
  </r>
  <r>
    <x v="0"/>
    <n v="502"/>
    <x v="23"/>
    <x v="3"/>
    <x v="3"/>
    <m/>
  </r>
  <r>
    <x v="1"/>
    <n v="344491"/>
    <x v="0"/>
    <x v="0"/>
    <x v="1"/>
    <m/>
  </r>
  <r>
    <x v="1"/>
    <n v="269176"/>
    <x v="1"/>
    <x v="1"/>
    <x v="1"/>
    <m/>
  </r>
  <r>
    <x v="1"/>
    <n v="204398"/>
    <x v="2"/>
    <x v="1"/>
    <x v="1"/>
    <m/>
  </r>
  <r>
    <x v="1"/>
    <n v="149830"/>
    <x v="3"/>
    <x v="1"/>
    <x v="1"/>
    <m/>
  </r>
  <r>
    <x v="1"/>
    <n v="117054"/>
    <x v="4"/>
    <x v="1"/>
    <x v="1"/>
    <m/>
  </r>
  <r>
    <x v="1"/>
    <n v="82696"/>
    <x v="5"/>
    <x v="1"/>
    <x v="1"/>
    <m/>
  </r>
  <r>
    <x v="1"/>
    <n v="61020"/>
    <x v="6"/>
    <x v="1"/>
    <x v="1"/>
    <m/>
  </r>
  <r>
    <x v="1"/>
    <n v="45275"/>
    <x v="7"/>
    <x v="2"/>
    <x v="1"/>
    <m/>
  </r>
  <r>
    <x v="1"/>
    <n v="33539"/>
    <x v="8"/>
    <x v="2"/>
    <x v="1"/>
    <m/>
  </r>
  <r>
    <x v="1"/>
    <n v="26040"/>
    <x v="9"/>
    <x v="2"/>
    <x v="2"/>
    <m/>
  </r>
  <r>
    <x v="1"/>
    <n v="20605"/>
    <x v="10"/>
    <x v="2"/>
    <x v="2"/>
    <m/>
  </r>
  <r>
    <x v="1"/>
    <n v="16274"/>
    <x v="11"/>
    <x v="2"/>
    <x v="2"/>
    <m/>
  </r>
  <r>
    <x v="1"/>
    <n v="14027"/>
    <x v="12"/>
    <x v="2"/>
    <x v="2"/>
    <m/>
  </r>
  <r>
    <x v="1"/>
    <n v="9981"/>
    <x v="13"/>
    <x v="2"/>
    <x v="2"/>
    <m/>
  </r>
  <r>
    <x v="1"/>
    <n v="7942"/>
    <x v="14"/>
    <x v="2"/>
    <x v="2"/>
    <m/>
  </r>
  <r>
    <x v="1"/>
    <n v="6586"/>
    <x v="15"/>
    <x v="2"/>
    <x v="2"/>
    <m/>
  </r>
  <r>
    <x v="1"/>
    <n v="5278"/>
    <x v="16"/>
    <x v="2"/>
    <x v="2"/>
    <m/>
  </r>
  <r>
    <x v="1"/>
    <n v="2875"/>
    <x v="17"/>
    <x v="2"/>
    <x v="2"/>
    <m/>
  </r>
  <r>
    <x v="1"/>
    <n v="2319"/>
    <x v="18"/>
    <x v="2"/>
    <x v="2"/>
    <m/>
  </r>
  <r>
    <x v="1"/>
    <n v="2014"/>
    <x v="19"/>
    <x v="3"/>
    <x v="3"/>
    <m/>
  </r>
  <r>
    <x v="1"/>
    <n v="2153"/>
    <x v="20"/>
    <x v="3"/>
    <x v="3"/>
    <m/>
  </r>
  <r>
    <x v="1"/>
    <n v="1849"/>
    <x v="21"/>
    <x v="3"/>
    <x v="3"/>
    <m/>
  </r>
  <r>
    <x v="1"/>
    <n v="1291"/>
    <x v="22"/>
    <x v="3"/>
    <x v="3"/>
    <m/>
  </r>
  <r>
    <x v="1"/>
    <n v="563"/>
    <x v="23"/>
    <x v="3"/>
    <x v="3"/>
    <m/>
  </r>
  <r>
    <x v="2"/>
    <n v="339537"/>
    <x v="0"/>
    <x v="0"/>
    <x v="1"/>
    <m/>
  </r>
  <r>
    <x v="2"/>
    <n v="280609"/>
    <x v="1"/>
    <x v="1"/>
    <x v="1"/>
    <m/>
  </r>
  <r>
    <x v="2"/>
    <n v="214679"/>
    <x v="2"/>
    <x v="1"/>
    <x v="1"/>
    <m/>
  </r>
  <r>
    <x v="2"/>
    <n v="160692"/>
    <x v="3"/>
    <x v="1"/>
    <x v="1"/>
    <m/>
  </r>
  <r>
    <x v="2"/>
    <n v="126485"/>
    <x v="4"/>
    <x v="1"/>
    <x v="1"/>
    <m/>
  </r>
  <r>
    <x v="2"/>
    <n v="90020"/>
    <x v="5"/>
    <x v="1"/>
    <x v="1"/>
    <m/>
  </r>
  <r>
    <x v="2"/>
    <n v="67360"/>
    <x v="6"/>
    <x v="4"/>
    <x v="1"/>
    <m/>
  </r>
  <r>
    <x v="2"/>
    <n v="50901"/>
    <x v="7"/>
    <x v="2"/>
    <x v="1"/>
    <m/>
  </r>
  <r>
    <x v="2"/>
    <n v="37785"/>
    <x v="8"/>
    <x v="2"/>
    <x v="2"/>
    <m/>
  </r>
  <r>
    <x v="2"/>
    <n v="29633"/>
    <x v="9"/>
    <x v="2"/>
    <x v="2"/>
    <m/>
  </r>
  <r>
    <x v="2"/>
    <n v="22709"/>
    <x v="10"/>
    <x v="2"/>
    <x v="2"/>
    <m/>
  </r>
  <r>
    <x v="2"/>
    <n v="19065"/>
    <x v="11"/>
    <x v="2"/>
    <x v="2"/>
    <m/>
  </r>
  <r>
    <x v="2"/>
    <n v="15441"/>
    <x v="12"/>
    <x v="2"/>
    <x v="2"/>
    <m/>
  </r>
  <r>
    <x v="2"/>
    <n v="11193"/>
    <x v="13"/>
    <x v="2"/>
    <x v="2"/>
    <m/>
  </r>
  <r>
    <x v="2"/>
    <n v="8805"/>
    <x v="14"/>
    <x v="2"/>
    <x v="2"/>
    <m/>
  </r>
  <r>
    <x v="2"/>
    <n v="6829"/>
    <x v="15"/>
    <x v="2"/>
    <x v="2"/>
    <m/>
  </r>
  <r>
    <x v="2"/>
    <n v="5208"/>
    <x v="16"/>
    <x v="2"/>
    <x v="2"/>
    <m/>
  </r>
  <r>
    <x v="2"/>
    <n v="3540"/>
    <x v="17"/>
    <x v="2"/>
    <x v="2"/>
    <m/>
  </r>
  <r>
    <x v="2"/>
    <n v="2776"/>
    <x v="18"/>
    <x v="2"/>
    <x v="2"/>
    <m/>
  </r>
  <r>
    <x v="2"/>
    <n v="1921"/>
    <x v="19"/>
    <x v="2"/>
    <x v="2"/>
    <m/>
  </r>
  <r>
    <x v="2"/>
    <n v="1688"/>
    <x v="20"/>
    <x v="2"/>
    <x v="2"/>
    <m/>
  </r>
  <r>
    <x v="2"/>
    <n v="1475"/>
    <x v="21"/>
    <x v="2"/>
    <x v="2"/>
    <m/>
  </r>
  <r>
    <x v="2"/>
    <n v="809"/>
    <x v="22"/>
    <x v="3"/>
    <x v="3"/>
    <m/>
  </r>
  <r>
    <x v="2"/>
    <n v="400"/>
    <x v="23"/>
    <x v="3"/>
    <x v="3"/>
    <m/>
  </r>
  <r>
    <x v="3"/>
    <n v="277940"/>
    <x v="0"/>
    <x v="0"/>
    <x v="1"/>
    <m/>
  </r>
  <r>
    <x v="3"/>
    <n v="257659"/>
    <x v="1"/>
    <x v="1"/>
    <x v="1"/>
    <m/>
  </r>
  <r>
    <x v="3"/>
    <n v="201791"/>
    <x v="2"/>
    <x v="1"/>
    <x v="1"/>
    <m/>
  </r>
  <r>
    <x v="3"/>
    <n v="149207"/>
    <x v="3"/>
    <x v="1"/>
    <x v="1"/>
    <m/>
  </r>
  <r>
    <x v="3"/>
    <n v="117009"/>
    <x v="4"/>
    <x v="1"/>
    <x v="1"/>
    <m/>
  </r>
  <r>
    <x v="3"/>
    <n v="84864"/>
    <x v="5"/>
    <x v="4"/>
    <x v="1"/>
    <m/>
  </r>
  <r>
    <x v="3"/>
    <n v="64449"/>
    <x v="6"/>
    <x v="4"/>
    <x v="1"/>
    <m/>
  </r>
  <r>
    <x v="3"/>
    <n v="48385"/>
    <x v="7"/>
    <x v="2"/>
    <x v="1"/>
    <m/>
  </r>
  <r>
    <x v="3"/>
    <n v="37042"/>
    <x v="8"/>
    <x v="2"/>
    <x v="1"/>
    <m/>
  </r>
  <r>
    <x v="3"/>
    <n v="28429"/>
    <x v="9"/>
    <x v="2"/>
    <x v="2"/>
    <m/>
  </r>
  <r>
    <x v="3"/>
    <n v="22354"/>
    <x v="10"/>
    <x v="2"/>
    <x v="2"/>
    <m/>
  </r>
  <r>
    <x v="3"/>
    <n v="17469"/>
    <x v="11"/>
    <x v="2"/>
    <x v="2"/>
    <m/>
  </r>
  <r>
    <x v="3"/>
    <n v="15099"/>
    <x v="12"/>
    <x v="2"/>
    <x v="2"/>
    <m/>
  </r>
  <r>
    <x v="3"/>
    <n v="10927"/>
    <x v="13"/>
    <x v="2"/>
    <x v="2"/>
    <m/>
  </r>
  <r>
    <x v="3"/>
    <n v="8445"/>
    <x v="14"/>
    <x v="2"/>
    <x v="2"/>
    <m/>
  </r>
  <r>
    <x v="3"/>
    <n v="6934"/>
    <x v="15"/>
    <x v="2"/>
    <x v="2"/>
    <m/>
  </r>
  <r>
    <x v="3"/>
    <n v="5405"/>
    <x v="16"/>
    <x v="2"/>
    <x v="2"/>
    <m/>
  </r>
  <r>
    <x v="3"/>
    <n v="3591"/>
    <x v="17"/>
    <x v="2"/>
    <x v="2"/>
    <m/>
  </r>
  <r>
    <x v="3"/>
    <n v="2754"/>
    <x v="18"/>
    <x v="2"/>
    <x v="2"/>
    <m/>
  </r>
  <r>
    <x v="3"/>
    <n v="1892"/>
    <x v="19"/>
    <x v="2"/>
    <x v="2"/>
    <m/>
  </r>
  <r>
    <x v="3"/>
    <n v="1732"/>
    <x v="20"/>
    <x v="2"/>
    <x v="2"/>
    <m/>
  </r>
  <r>
    <x v="3"/>
    <n v="1790"/>
    <x v="21"/>
    <x v="2"/>
    <x v="2"/>
    <m/>
  </r>
  <r>
    <x v="3"/>
    <n v="767"/>
    <x v="22"/>
    <x v="3"/>
    <x v="3"/>
    <m/>
  </r>
  <r>
    <x v="3"/>
    <n v="342"/>
    <x v="23"/>
    <x v="3"/>
    <x v="3"/>
    <m/>
  </r>
  <r>
    <x v="4"/>
    <n v="78422"/>
    <x v="0"/>
    <x v="0"/>
    <x v="1"/>
    <m/>
  </r>
  <r>
    <x v="4"/>
    <n v="73972"/>
    <x v="1"/>
    <x v="1"/>
    <x v="1"/>
    <m/>
  </r>
  <r>
    <x v="4"/>
    <n v="49466"/>
    <x v="2"/>
    <x v="1"/>
    <x v="1"/>
    <m/>
  </r>
  <r>
    <x v="4"/>
    <n v="35027"/>
    <x v="3"/>
    <x v="1"/>
    <x v="1"/>
    <m/>
  </r>
  <r>
    <x v="4"/>
    <n v="26892"/>
    <x v="4"/>
    <x v="1"/>
    <x v="1"/>
    <m/>
  </r>
  <r>
    <x v="4"/>
    <n v="19219"/>
    <x v="5"/>
    <x v="1"/>
    <x v="1"/>
    <m/>
  </r>
  <r>
    <x v="4"/>
    <n v="14934"/>
    <x v="6"/>
    <x v="2"/>
    <x v="1"/>
    <m/>
  </r>
  <r>
    <x v="4"/>
    <n v="11259"/>
    <x v="7"/>
    <x v="2"/>
    <x v="1"/>
    <m/>
  </r>
  <r>
    <x v="4"/>
    <n v="8637"/>
    <x v="8"/>
    <x v="2"/>
    <x v="2"/>
    <m/>
  </r>
  <r>
    <x v="4"/>
    <n v="6896"/>
    <x v="9"/>
    <x v="2"/>
    <x v="2"/>
    <m/>
  </r>
  <r>
    <x v="4"/>
    <n v="5466"/>
    <x v="10"/>
    <x v="2"/>
    <x v="2"/>
    <m/>
  </r>
  <r>
    <x v="4"/>
    <n v="4339"/>
    <x v="11"/>
    <x v="2"/>
    <x v="2"/>
    <m/>
  </r>
  <r>
    <x v="4"/>
    <n v="3645"/>
    <x v="12"/>
    <x v="2"/>
    <x v="2"/>
    <m/>
  </r>
  <r>
    <x v="4"/>
    <n v="2669"/>
    <x v="13"/>
    <x v="2"/>
    <x v="2"/>
    <m/>
  </r>
  <r>
    <x v="4"/>
    <n v="2146"/>
    <x v="14"/>
    <x v="2"/>
    <x v="2"/>
    <m/>
  </r>
  <r>
    <x v="4"/>
    <n v="1758"/>
    <x v="15"/>
    <x v="2"/>
    <x v="2"/>
    <m/>
  </r>
  <r>
    <x v="4"/>
    <n v="1297"/>
    <x v="16"/>
    <x v="2"/>
    <x v="2"/>
    <m/>
  </r>
  <r>
    <x v="4"/>
    <n v="907"/>
    <x v="17"/>
    <x v="2"/>
    <x v="2"/>
    <m/>
  </r>
  <r>
    <x v="4"/>
    <n v="654"/>
    <x v="18"/>
    <x v="2"/>
    <x v="2"/>
    <m/>
  </r>
  <r>
    <x v="4"/>
    <n v="533"/>
    <x v="19"/>
    <x v="2"/>
    <x v="2"/>
    <m/>
  </r>
  <r>
    <x v="4"/>
    <n v="347"/>
    <x v="20"/>
    <x v="2"/>
    <x v="2"/>
    <m/>
  </r>
  <r>
    <x v="4"/>
    <n v="381"/>
    <x v="21"/>
    <x v="2"/>
    <x v="2"/>
    <m/>
  </r>
  <r>
    <x v="4"/>
    <n v="190"/>
    <x v="22"/>
    <x v="3"/>
    <x v="3"/>
    <m/>
  </r>
  <r>
    <x v="4"/>
    <n v="80"/>
    <x v="23"/>
    <x v="3"/>
    <x v="3"/>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1"/>
    <x v="0"/>
    <n v="211419"/>
    <n v="15.04"/>
    <n v="2"/>
    <x v="0"/>
    <x v="0"/>
  </r>
  <r>
    <x v="1"/>
    <n v="2"/>
    <x v="0"/>
    <n v="198428"/>
    <n v="16.32"/>
    <n v="2"/>
    <x v="0"/>
    <x v="0"/>
  </r>
  <r>
    <x v="2"/>
    <n v="3"/>
    <x v="0"/>
    <n v="196970"/>
    <n v="13.1"/>
    <n v="1"/>
    <x v="0"/>
    <x v="1"/>
  </r>
  <r>
    <x v="3"/>
    <n v="4"/>
    <x v="0"/>
    <n v="186107"/>
    <n v="17.850000000000001"/>
    <n v="1"/>
    <x v="1"/>
    <x v="1"/>
  </r>
  <r>
    <x v="4"/>
    <n v="5"/>
    <x v="0"/>
    <n v="202393"/>
    <n v="17.02"/>
    <n v="1"/>
    <x v="1"/>
    <x v="1"/>
  </r>
  <r>
    <x v="5"/>
    <n v="6"/>
    <x v="0"/>
    <n v="208528"/>
    <n v="18.36"/>
    <n v="1"/>
    <x v="1"/>
    <x v="1"/>
  </r>
  <r>
    <x v="6"/>
    <n v="7"/>
    <x v="0"/>
    <n v="203506"/>
    <n v="17.39"/>
    <n v="1"/>
    <x v="1"/>
    <x v="1"/>
  </r>
  <r>
    <x v="7"/>
    <n v="8"/>
    <x v="0"/>
    <n v="202216"/>
    <n v="16.63"/>
    <n v="1"/>
    <x v="1"/>
    <x v="1"/>
  </r>
  <r>
    <x v="8"/>
    <n v="9"/>
    <x v="0"/>
    <n v="189384"/>
    <n v="15.7"/>
    <n v="1"/>
    <x v="1"/>
    <x v="1"/>
  </r>
  <r>
    <x v="9"/>
    <n v="10"/>
    <x v="0"/>
    <n v="199365"/>
    <n v="14.79"/>
    <n v="1"/>
    <x v="0"/>
    <x v="1"/>
  </r>
  <r>
    <x v="10"/>
    <n v="11"/>
    <x v="0"/>
    <n v="189025"/>
    <n v="15.59"/>
    <n v="2"/>
    <x v="0"/>
    <x v="0"/>
  </r>
  <r>
    <x v="11"/>
    <n v="12"/>
    <x v="0"/>
    <n v="204013"/>
    <n v="13.45"/>
    <n v="2"/>
    <x v="0"/>
    <x v="0"/>
  </r>
  <r>
    <x v="0"/>
    <n v="1"/>
    <x v="1"/>
    <n v="206322"/>
    <n v="14.45"/>
    <n v="1"/>
    <x v="0"/>
    <x v="0"/>
  </r>
  <r>
    <x v="1"/>
    <n v="2"/>
    <x v="1"/>
    <n v="179187"/>
    <n v="12.88"/>
    <n v="1"/>
    <x v="0"/>
    <x v="0"/>
  </r>
  <r>
    <x v="2"/>
    <n v="3"/>
    <x v="1"/>
    <n v="206185"/>
    <n v="10.51"/>
    <n v="1"/>
    <x v="0"/>
    <x v="0"/>
  </r>
  <r>
    <x v="3"/>
    <n v="4"/>
    <x v="1"/>
    <n v="196266"/>
    <n v="10.62"/>
    <n v="1"/>
    <x v="1"/>
    <x v="1"/>
  </r>
  <r>
    <x v="4"/>
    <n v="5"/>
    <x v="1"/>
    <n v="210156"/>
    <n v="10.62"/>
    <n v="1"/>
    <x v="1"/>
    <x v="1"/>
  </r>
  <r>
    <x v="5"/>
    <n v="6"/>
    <x v="1"/>
    <n v="218246"/>
    <n v="13.29"/>
    <n v="1"/>
    <x v="1"/>
    <x v="1"/>
  </r>
  <r>
    <x v="6"/>
    <n v="7"/>
    <x v="1"/>
    <n v="210316"/>
    <n v="11.46"/>
    <n v="1"/>
    <x v="1"/>
    <x v="1"/>
  </r>
  <r>
    <x v="7"/>
    <n v="8"/>
    <x v="1"/>
    <n v="203762"/>
    <n v="13.58"/>
    <n v="1"/>
    <x v="1"/>
    <x v="1"/>
  </r>
  <r>
    <x v="8"/>
    <n v="9"/>
    <x v="1"/>
    <n v="208372"/>
    <n v="12"/>
    <n v="1"/>
    <x v="1"/>
    <x v="1"/>
  </r>
  <r>
    <x v="9"/>
    <n v="10"/>
    <x v="1"/>
    <n v="218688"/>
    <n v="14.43"/>
    <n v="1"/>
    <x v="1"/>
    <x v="1"/>
  </r>
  <r>
    <x v="10"/>
    <n v="11"/>
    <x v="1"/>
    <n v="216004"/>
    <n v="13.53"/>
    <n v="2"/>
    <x v="0"/>
    <x v="0"/>
  </r>
  <r>
    <x v="11"/>
    <n v="12"/>
    <x v="1"/>
    <n v="218487"/>
    <n v="11.8"/>
    <n v="2"/>
    <x v="0"/>
    <x v="0"/>
  </r>
  <r>
    <x v="0"/>
    <n v="1"/>
    <x v="2"/>
    <n v="254277"/>
    <n v="10.25"/>
    <n v="2"/>
    <x v="0"/>
    <x v="0"/>
  </r>
  <r>
    <x v="1"/>
    <n v="2"/>
    <x v="2"/>
    <n v="192235"/>
    <n v="9.7200000000000006"/>
    <n v="2"/>
    <x v="0"/>
    <x v="1"/>
  </r>
  <r>
    <x v="2"/>
    <n v="3"/>
    <x v="2"/>
    <n v="222740"/>
    <n v="11.84"/>
    <n v="2"/>
    <x v="0"/>
    <x v="1"/>
  </r>
  <r>
    <x v="3"/>
    <n v="4"/>
    <x v="2"/>
    <n v="212075"/>
    <n v="10.31"/>
    <n v="1"/>
    <x v="1"/>
    <x v="1"/>
  </r>
  <r>
    <x v="4"/>
    <n v="5"/>
    <x v="2"/>
    <n v="231802"/>
    <n v="10.87"/>
    <n v="1"/>
    <x v="1"/>
    <x v="1"/>
  </r>
  <r>
    <x v="5"/>
    <n v="6"/>
    <x v="2"/>
    <n v="235141"/>
    <n v="11.73"/>
    <n v="1"/>
    <x v="1"/>
    <x v="1"/>
  </r>
  <r>
    <x v="6"/>
    <n v="7"/>
    <x v="2"/>
    <n v="238043"/>
    <n v="12.9"/>
    <n v="1"/>
    <x v="1"/>
    <x v="1"/>
  </r>
  <r>
    <x v="7"/>
    <n v="8"/>
    <x v="2"/>
    <n v="238414"/>
    <n v="14.23"/>
    <n v="2"/>
    <x v="2"/>
    <x v="1"/>
  </r>
  <r>
    <x v="8"/>
    <n v="9"/>
    <x v="2"/>
    <n v="229117"/>
    <n v="11.74"/>
    <n v="1"/>
    <x v="1"/>
    <x v="1"/>
  </r>
  <r>
    <x v="9"/>
    <n v="10"/>
    <x v="2"/>
    <n v="251576"/>
    <n v="11.74"/>
    <n v="2"/>
    <x v="0"/>
    <x v="0"/>
  </r>
  <r>
    <x v="10"/>
    <n v="11"/>
    <x v="2"/>
    <n v="228641"/>
    <n v="12.27"/>
    <n v="2"/>
    <x v="0"/>
    <x v="0"/>
  </r>
  <r>
    <x v="11"/>
    <n v="12"/>
    <x v="2"/>
    <n v="213590"/>
    <n v="9.99"/>
    <n v="1"/>
    <x v="0"/>
    <x v="0"/>
  </r>
  <r>
    <x v="0"/>
    <n v="1"/>
    <x v="3"/>
    <n v="240917"/>
    <n v="9.77"/>
    <n v="2"/>
    <x v="0"/>
    <x v="0"/>
  </r>
  <r>
    <x v="1"/>
    <n v="2"/>
    <x v="3"/>
    <n v="202433"/>
    <n v="9.39"/>
    <n v="2"/>
    <x v="0"/>
    <x v="0"/>
  </r>
  <r>
    <x v="2"/>
    <n v="3"/>
    <x v="3"/>
    <n v="222606"/>
    <n v="8.7200000000000006"/>
    <n v="1"/>
    <x v="0"/>
    <x v="1"/>
  </r>
  <r>
    <x v="3"/>
    <n v="4"/>
    <x v="3"/>
    <n v="222670"/>
    <n v="9.7899999999999991"/>
    <n v="1"/>
    <x v="1"/>
    <x v="1"/>
  </r>
  <r>
    <x v="4"/>
    <n v="5"/>
    <x v="3"/>
    <n v="246052"/>
    <n v="10.71"/>
    <n v="1"/>
    <x v="1"/>
    <x v="1"/>
  </r>
  <r>
    <x v="5"/>
    <n v="6"/>
    <x v="3"/>
    <n v="246323"/>
    <n v="11.87"/>
    <n v="1"/>
    <x v="1"/>
    <x v="1"/>
  </r>
  <r>
    <x v="6"/>
    <n v="7"/>
    <x v="3"/>
    <n v="187887"/>
    <n v="11.68"/>
    <n v="1"/>
    <x v="3"/>
    <x v="1"/>
  </r>
  <r>
    <x v="7"/>
    <n v="8"/>
    <x v="3"/>
    <n v="182568"/>
    <n v="13.22"/>
    <n v="1"/>
    <x v="1"/>
    <x v="1"/>
  </r>
  <r>
    <x v="8"/>
    <n v="9"/>
    <x v="3"/>
    <n v="183717"/>
    <n v="10.91"/>
    <n v="1"/>
    <x v="1"/>
    <x v="1"/>
  </r>
  <r>
    <x v="9"/>
    <n v="10"/>
    <x v="3"/>
    <n v="177632"/>
    <n v="8.27"/>
    <n v="1"/>
    <x v="1"/>
    <x v="1"/>
  </r>
  <r>
    <x v="10"/>
    <n v="11"/>
    <x v="3"/>
    <n v="176760"/>
    <n v="6.54"/>
    <n v="1"/>
    <x v="0"/>
    <x v="1"/>
  </r>
  <r>
    <x v="11"/>
    <n v="12"/>
    <x v="3"/>
    <n v="170595"/>
    <n v="5.27"/>
    <n v="1"/>
    <x v="0"/>
    <x v="1"/>
  </r>
  <r>
    <x v="0"/>
    <n v="1"/>
    <x v="4"/>
    <n v="167601"/>
    <n v="4.29"/>
    <n v="1"/>
    <x v="0"/>
    <x v="1"/>
  </r>
  <r>
    <x v="1"/>
    <n v="2"/>
    <x v="4"/>
    <n v="147239"/>
    <n v="3.35"/>
    <n v="1"/>
    <x v="0"/>
    <x v="1"/>
  </r>
  <r>
    <x v="2"/>
    <n v="3"/>
    <x v="4"/>
    <n v="157661"/>
    <n v="2.27"/>
    <n v="1"/>
    <x v="1"/>
    <x v="1"/>
  </r>
  <r>
    <x v="3"/>
    <n v="4"/>
    <x v="4"/>
    <n v="106390"/>
    <n v="2.87"/>
    <n v="0"/>
    <x v="1"/>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6">
  <r>
    <x v="0"/>
    <x v="0"/>
    <n v="123"/>
    <n v="6.46"/>
    <n v="2"/>
  </r>
  <r>
    <x v="1"/>
    <x v="0"/>
    <n v="12902"/>
    <n v="21.17"/>
    <n v="13"/>
  </r>
  <r>
    <x v="2"/>
    <x v="0"/>
    <n v="52"/>
    <n v="13.33"/>
    <n v="15"/>
  </r>
  <r>
    <x v="3"/>
    <x v="0"/>
    <n v="7"/>
    <n v="0"/>
    <n v="0"/>
  </r>
  <r>
    <x v="4"/>
    <x v="0"/>
    <n v="1202"/>
    <n v="56.3"/>
    <n v="5"/>
  </r>
  <r>
    <x v="5"/>
    <x v="0"/>
    <n v="217"/>
    <n v="0.13"/>
    <n v="0"/>
  </r>
  <r>
    <x v="6"/>
    <x v="0"/>
    <n v="5627"/>
    <n v="0.09"/>
    <n v="0"/>
  </r>
  <r>
    <x v="7"/>
    <x v="0"/>
    <n v="23941"/>
    <n v="56.78"/>
    <n v="11"/>
  </r>
  <r>
    <x v="8"/>
    <x v="0"/>
    <n v="2"/>
    <n v="1"/>
    <n v="1"/>
  </r>
  <r>
    <x v="9"/>
    <x v="0"/>
    <n v="11442"/>
    <n v="1.07"/>
    <n v="1"/>
  </r>
  <r>
    <x v="10"/>
    <x v="0"/>
    <n v="16"/>
    <n v="14.94"/>
    <n v="11"/>
  </r>
  <r>
    <x v="11"/>
    <x v="0"/>
    <n v="14"/>
    <n v="1.5"/>
    <n v="1"/>
  </r>
  <r>
    <x v="12"/>
    <x v="0"/>
    <n v="26815"/>
    <n v="19.8"/>
    <n v="12"/>
  </r>
  <r>
    <x v="13"/>
    <x v="0"/>
    <n v="438"/>
    <n v="157.29"/>
    <n v="77"/>
  </r>
  <r>
    <x v="14"/>
    <x v="0"/>
    <n v="6252"/>
    <n v="17"/>
    <n v="7"/>
  </r>
  <r>
    <x v="15"/>
    <x v="0"/>
    <n v="2663"/>
    <n v="24.08"/>
    <n v="8"/>
  </r>
  <r>
    <x v="16"/>
    <x v="0"/>
    <n v="67"/>
    <n v="3.57"/>
    <n v="1"/>
  </r>
  <r>
    <x v="17"/>
    <x v="0"/>
    <n v="637"/>
    <n v="4.1500000000000004"/>
    <n v="1"/>
  </r>
  <r>
    <x v="18"/>
    <x v="0"/>
    <n v="44"/>
    <n v="0"/>
    <n v="0"/>
  </r>
  <r>
    <x v="19"/>
    <x v="0"/>
    <n v="10213"/>
    <n v="68.16"/>
    <n v="26"/>
  </r>
  <r>
    <x v="20"/>
    <x v="0"/>
    <n v="31"/>
    <n v="9.1"/>
    <n v="11"/>
  </r>
  <r>
    <x v="21"/>
    <x v="0"/>
    <n v="5485"/>
    <n v="4.79"/>
    <n v="6"/>
  </r>
  <r>
    <x v="22"/>
    <x v="0"/>
    <n v="13515"/>
    <n v="31.48"/>
    <n v="13"/>
  </r>
  <r>
    <x v="23"/>
    <x v="0"/>
    <n v="15"/>
    <n v="95.87"/>
    <n v="38"/>
  </r>
  <r>
    <x v="24"/>
    <x v="0"/>
    <n v="92"/>
    <n v="46.64"/>
    <n v="14"/>
  </r>
  <r>
    <x v="25"/>
    <x v="0"/>
    <n v="8101"/>
    <n v="30.48"/>
    <n v="7"/>
  </r>
  <r>
    <x v="26"/>
    <x v="0"/>
    <n v="921"/>
    <n v="0.23"/>
    <n v="0"/>
  </r>
  <r>
    <x v="27"/>
    <x v="0"/>
    <n v="4738"/>
    <n v="1.93"/>
    <n v="1"/>
  </r>
  <r>
    <x v="28"/>
    <x v="0"/>
    <n v="1770"/>
    <n v="30.85"/>
    <n v="19"/>
  </r>
  <r>
    <x v="29"/>
    <x v="0"/>
    <n v="4108"/>
    <n v="11.32"/>
    <n v="11"/>
  </r>
  <r>
    <x v="30"/>
    <x v="0"/>
    <n v="69"/>
    <n v="0"/>
    <n v="0"/>
  </r>
  <r>
    <x v="31"/>
    <x v="0"/>
    <n v="1119"/>
    <n v="15.93"/>
    <n v="1"/>
  </r>
  <r>
    <x v="32"/>
    <x v="0"/>
    <n v="588"/>
    <n v="2.61"/>
    <n v="2"/>
  </r>
  <r>
    <x v="33"/>
    <x v="0"/>
    <n v="1"/>
    <n v="0"/>
    <n v="0"/>
  </r>
  <r>
    <x v="34"/>
    <x v="0"/>
    <n v="3430"/>
    <n v="3.3"/>
    <n v="1"/>
  </r>
  <r>
    <x v="35"/>
    <x v="0"/>
    <n v="119046"/>
    <n v="0"/>
    <n v="0"/>
  </r>
  <r>
    <x v="36"/>
    <x v="0"/>
    <n v="649"/>
    <n v="4.8"/>
    <n v="3"/>
  </r>
  <r>
    <x v="37"/>
    <x v="0"/>
    <n v="337"/>
    <n v="7.22"/>
    <n v="1"/>
  </r>
  <r>
    <x v="38"/>
    <x v="0"/>
    <n v="216"/>
    <n v="9.0299999999999994"/>
    <n v="4"/>
  </r>
  <r>
    <x v="39"/>
    <x v="0"/>
    <n v="12"/>
    <n v="145.16999999999999"/>
    <n v="126"/>
  </r>
  <r>
    <x v="40"/>
    <x v="0"/>
    <n v="148"/>
    <n v="62.62"/>
    <n v="49"/>
  </r>
  <r>
    <x v="41"/>
    <x v="0"/>
    <n v="12590"/>
    <n v="127.76"/>
    <n v="118"/>
  </r>
  <r>
    <x v="42"/>
    <x v="0"/>
    <n v="2961"/>
    <n v="80.98"/>
    <n v="21"/>
  </r>
  <r>
    <x v="43"/>
    <x v="0"/>
    <n v="315"/>
    <n v="18.68"/>
    <n v="17"/>
  </r>
  <r>
    <x v="44"/>
    <x v="0"/>
    <n v="90"/>
    <n v="2.41"/>
    <n v="1"/>
  </r>
  <r>
    <x v="45"/>
    <x v="0"/>
    <n v="470"/>
    <n v="0.11"/>
    <n v="0"/>
  </r>
  <r>
    <x v="46"/>
    <x v="0"/>
    <n v="12"/>
    <n v="27.67"/>
    <n v="8"/>
  </r>
  <r>
    <x v="47"/>
    <x v="0"/>
    <n v="2181"/>
    <n v="3.95"/>
    <n v="0"/>
  </r>
  <r>
    <x v="48"/>
    <x v="0"/>
    <n v="2"/>
    <n v="15.93"/>
    <n v="1"/>
  </r>
  <r>
    <x v="49"/>
    <x v="0"/>
    <n v="1843"/>
    <n v="0.08"/>
    <n v="0"/>
  </r>
  <r>
    <x v="50"/>
    <x v="0"/>
    <n v="24262"/>
    <n v="13.27"/>
    <n v="11"/>
  </r>
  <r>
    <x v="51"/>
    <x v="0"/>
    <n v="1098"/>
    <n v="20.18"/>
    <n v="13"/>
  </r>
  <r>
    <x v="52"/>
    <x v="0"/>
    <n v="90419"/>
    <n v="10.27"/>
    <n v="1"/>
  </r>
  <r>
    <x v="53"/>
    <x v="0"/>
    <n v="285"/>
    <n v="19.079999999999998"/>
    <n v="1"/>
  </r>
  <r>
    <x v="54"/>
    <x v="0"/>
    <n v="206"/>
    <n v="147.65"/>
    <n v="0"/>
  </r>
  <r>
    <x v="55"/>
    <x v="0"/>
    <n v="1095"/>
    <n v="0.84"/>
    <n v="0"/>
  </r>
  <r>
    <x v="56"/>
    <x v="0"/>
    <n v="2"/>
    <n v="15.93"/>
    <n v="1"/>
  </r>
  <r>
    <x v="57"/>
    <x v="0"/>
    <n v="10407"/>
    <n v="55.16"/>
    <n v="61"/>
  </r>
  <r>
    <x v="58"/>
    <x v="0"/>
    <n v="4168"/>
    <n v="0.61"/>
    <n v="0"/>
  </r>
  <r>
    <x v="59"/>
    <x v="0"/>
    <n v="27568"/>
    <n v="155.22"/>
    <n v="80"/>
  </r>
  <r>
    <x v="60"/>
    <x v="0"/>
    <n v="1145"/>
    <n v="1.29"/>
    <n v="1"/>
  </r>
  <r>
    <x v="61"/>
    <x v="0"/>
    <n v="3303"/>
    <n v="7.15"/>
    <n v="3"/>
  </r>
  <r>
    <x v="62"/>
    <x v="0"/>
    <n v="9"/>
    <n v="13.89"/>
    <n v="7"/>
  </r>
  <r>
    <x v="63"/>
    <x v="0"/>
    <n v="197"/>
    <n v="13.61"/>
    <n v="3"/>
  </r>
  <r>
    <x v="64"/>
    <x v="0"/>
    <n v="2"/>
    <n v="0"/>
    <n v="0"/>
  </r>
  <r>
    <x v="65"/>
    <x v="0"/>
    <n v="29"/>
    <n v="15.93"/>
    <n v="1"/>
  </r>
  <r>
    <x v="66"/>
    <x v="0"/>
    <n v="987"/>
    <n v="15.76"/>
    <n v="13"/>
  </r>
  <r>
    <x v="67"/>
    <x v="0"/>
    <n v="234"/>
    <n v="4.87"/>
    <n v="1"/>
  </r>
  <r>
    <x v="68"/>
    <x v="0"/>
    <n v="13"/>
    <n v="5.46"/>
    <n v="4"/>
  </r>
  <r>
    <x v="69"/>
    <x v="0"/>
    <n v="26557"/>
    <n v="8.43"/>
    <n v="7"/>
  </r>
  <r>
    <x v="70"/>
    <x v="0"/>
    <n v="60"/>
    <n v="15.93"/>
    <n v="1"/>
  </r>
  <r>
    <x v="71"/>
    <x v="0"/>
    <n v="204"/>
    <n v="0"/>
    <n v="1"/>
  </r>
  <r>
    <x v="72"/>
    <x v="0"/>
    <n v="21"/>
    <n v="8.52"/>
    <n v="8"/>
  </r>
  <r>
    <x v="73"/>
    <x v="0"/>
    <n v="34"/>
    <n v="5.18"/>
    <n v="4"/>
  </r>
  <r>
    <x v="74"/>
    <x v="0"/>
    <n v="80469"/>
    <n v="21.14"/>
    <n v="13"/>
  </r>
  <r>
    <x v="75"/>
    <x v="0"/>
    <n v="61199"/>
    <n v="0"/>
    <n v="0"/>
  </r>
  <r>
    <x v="76"/>
    <x v="0"/>
    <n v="2073"/>
    <n v="1.85"/>
    <n v="0"/>
  </r>
  <r>
    <x v="77"/>
    <x v="0"/>
    <n v="260"/>
    <n v="1.72"/>
    <n v="1"/>
  </r>
  <r>
    <x v="78"/>
    <x v="0"/>
    <n v="8572"/>
    <n v="17.260000000000002"/>
    <n v="11"/>
  </r>
  <r>
    <x v="79"/>
    <x v="0"/>
    <n v="2179"/>
    <n v="11.31"/>
    <n v="8"/>
  </r>
  <r>
    <x v="80"/>
    <x v="0"/>
    <n v="386"/>
    <n v="10.9"/>
    <n v="11"/>
  </r>
  <r>
    <x v="81"/>
    <x v="0"/>
    <n v="28007"/>
    <n v="17.34"/>
    <n v="10"/>
  </r>
  <r>
    <x v="82"/>
    <x v="0"/>
    <n v="7"/>
    <n v="2.71"/>
    <n v="2"/>
  </r>
  <r>
    <x v="83"/>
    <x v="0"/>
    <n v="10068"/>
    <n v="0.26"/>
    <n v="0"/>
  </r>
  <r>
    <x v="84"/>
    <x v="0"/>
    <n v="15"/>
    <n v="3.13"/>
    <n v="3"/>
  </r>
  <r>
    <x v="85"/>
    <x v="0"/>
    <n v="37527"/>
    <n v="8.85"/>
    <n v="0"/>
  </r>
  <r>
    <x v="86"/>
    <x v="0"/>
    <n v="3302"/>
    <n v="46.5"/>
    <n v="10"/>
  </r>
  <r>
    <x v="87"/>
    <x v="0"/>
    <n v="314"/>
    <n v="3.28"/>
    <n v="1"/>
  </r>
  <r>
    <x v="88"/>
    <x v="0"/>
    <n v="2161"/>
    <n v="24.85"/>
    <n v="8"/>
  </r>
  <r>
    <x v="89"/>
    <x v="0"/>
    <n v="571"/>
    <n v="1.41"/>
    <n v="1"/>
  </r>
  <r>
    <x v="90"/>
    <x v="0"/>
    <n v="60336"/>
    <n v="17.39"/>
    <n v="11"/>
  </r>
  <r>
    <x v="91"/>
    <x v="0"/>
    <n v="31954"/>
    <n v="19.79"/>
    <n v="13"/>
  </r>
  <r>
    <x v="92"/>
    <x v="0"/>
    <n v="15"/>
    <n v="51.47"/>
    <n v="44"/>
  </r>
  <r>
    <x v="93"/>
    <x v="0"/>
    <n v="89"/>
    <n v="22.53"/>
    <n v="8"/>
  </r>
  <r>
    <x v="94"/>
    <x v="0"/>
    <n v="1372"/>
    <n v="2.62"/>
    <n v="0"/>
  </r>
  <r>
    <x v="95"/>
    <x v="0"/>
    <n v="34978"/>
    <n v="1.56"/>
    <n v="1"/>
  </r>
  <r>
    <x v="96"/>
    <x v="0"/>
    <n v="6520"/>
    <n v="2.59"/>
    <n v="2"/>
  </r>
  <r>
    <x v="97"/>
    <x v="0"/>
    <n v="81"/>
    <n v="15.93"/>
    <n v="1"/>
  </r>
  <r>
    <x v="98"/>
    <x v="0"/>
    <n v="2279"/>
    <n v="4.3600000000000003"/>
    <n v="0"/>
  </r>
  <r>
    <x v="99"/>
    <x v="0"/>
    <n v="351"/>
    <n v="0.16"/>
    <n v="0"/>
  </r>
  <r>
    <x v="100"/>
    <x v="0"/>
    <n v="4357"/>
    <n v="5.8"/>
    <n v="2"/>
  </r>
  <r>
    <x v="101"/>
    <x v="0"/>
    <n v="12"/>
    <n v="0"/>
    <n v="0"/>
  </r>
  <r>
    <x v="102"/>
    <x v="0"/>
    <n v="228"/>
    <n v="8.7899999999999991"/>
    <n v="9"/>
  </r>
  <r>
    <x v="103"/>
    <x v="0"/>
    <n v="541"/>
    <n v="15.93"/>
    <n v="1"/>
  </r>
  <r>
    <x v="104"/>
    <x v="0"/>
    <n v="1247"/>
    <n v="81.25"/>
    <n v="43"/>
  </r>
  <r>
    <x v="105"/>
    <x v="0"/>
    <n v="5838"/>
    <n v="31.13"/>
    <n v="17"/>
  </r>
  <r>
    <x v="106"/>
    <x v="0"/>
    <n v="1624"/>
    <n v="15.93"/>
    <n v="1"/>
  </r>
  <r>
    <x v="107"/>
    <x v="0"/>
    <n v="1748"/>
    <n v="80.09"/>
    <n v="17"/>
  </r>
  <r>
    <x v="108"/>
    <x v="0"/>
    <n v="23861"/>
    <n v="0.3"/>
    <n v="0"/>
  </r>
  <r>
    <x v="109"/>
    <x v="0"/>
    <n v="412"/>
    <n v="0"/>
    <n v="0"/>
  </r>
  <r>
    <x v="110"/>
    <x v="0"/>
    <n v="211"/>
    <n v="0.25"/>
    <n v="0"/>
  </r>
  <r>
    <x v="111"/>
    <x v="0"/>
    <n v="131"/>
    <n v="15.93"/>
    <n v="1"/>
  </r>
  <r>
    <x v="112"/>
    <x v="0"/>
    <n v="16484"/>
    <n v="9.7100000000000009"/>
    <n v="16"/>
  </r>
  <r>
    <x v="113"/>
    <x v="0"/>
    <n v="3150"/>
    <n v="2.65"/>
    <n v="0"/>
  </r>
  <r>
    <x v="114"/>
    <x v="0"/>
    <n v="4"/>
    <n v="198.5"/>
    <n v="52"/>
  </r>
  <r>
    <x v="115"/>
    <x v="0"/>
    <n v="13"/>
    <n v="48"/>
    <n v="41"/>
  </r>
  <r>
    <x v="116"/>
    <x v="0"/>
    <n v="2"/>
    <n v="0"/>
    <n v="0"/>
  </r>
  <r>
    <x v="117"/>
    <x v="0"/>
    <n v="1013"/>
    <n v="83.91"/>
    <n v="86"/>
  </r>
  <r>
    <x v="118"/>
    <x v="0"/>
    <n v="49006"/>
    <n v="0.27"/>
    <n v="0"/>
  </r>
  <r>
    <x v="119"/>
    <x v="0"/>
    <n v="648"/>
    <n v="11.45"/>
    <n v="8"/>
  </r>
  <r>
    <x v="120"/>
    <x v="0"/>
    <n v="7995"/>
    <n v="80.66"/>
    <n v="43"/>
  </r>
  <r>
    <x v="121"/>
    <x v="0"/>
    <n v="9"/>
    <n v="25"/>
    <n v="25"/>
  </r>
  <r>
    <x v="122"/>
    <x v="0"/>
    <n v="3553"/>
    <n v="149.97999999999999"/>
    <n v="91"/>
  </r>
  <r>
    <x v="123"/>
    <x v="0"/>
    <n v="109"/>
    <n v="17.77"/>
    <n v="10"/>
  </r>
  <r>
    <x v="124"/>
    <x v="0"/>
    <n v="1"/>
    <n v="5"/>
    <n v="5"/>
  </r>
  <r>
    <x v="125"/>
    <x v="0"/>
    <n v="24811"/>
    <n v="19.28"/>
    <n v="13"/>
  </r>
  <r>
    <x v="126"/>
    <x v="0"/>
    <n v="5174"/>
    <n v="0.16"/>
    <n v="0"/>
  </r>
  <r>
    <x v="127"/>
    <x v="0"/>
    <n v="474"/>
    <n v="3.18"/>
    <n v="3"/>
  </r>
  <r>
    <x v="128"/>
    <x v="0"/>
    <n v="14409"/>
    <n v="13.73"/>
    <n v="5"/>
  </r>
  <r>
    <x v="129"/>
    <x v="0"/>
    <n v="223"/>
    <n v="15.93"/>
    <n v="1"/>
  </r>
  <r>
    <x v="130"/>
    <x v="0"/>
    <n v="30"/>
    <n v="0"/>
    <n v="0"/>
  </r>
  <r>
    <x v="131"/>
    <x v="0"/>
    <n v="615"/>
    <n v="15.93"/>
    <n v="1"/>
  </r>
  <r>
    <x v="132"/>
    <x v="0"/>
    <n v="2"/>
    <n v="18.5"/>
    <n v="18"/>
  </r>
  <r>
    <x v="133"/>
    <x v="0"/>
    <n v="4264"/>
    <n v="8.64"/>
    <n v="2"/>
  </r>
  <r>
    <x v="134"/>
    <x v="0"/>
    <n v="8828"/>
    <n v="3.73"/>
    <n v="3"/>
  </r>
  <r>
    <x v="135"/>
    <x v="0"/>
    <n v="39"/>
    <n v="2.41"/>
    <n v="1"/>
  </r>
  <r>
    <x v="136"/>
    <x v="0"/>
    <n v="1717"/>
    <n v="1.5"/>
    <n v="1"/>
  </r>
  <r>
    <x v="137"/>
    <x v="0"/>
    <n v="437"/>
    <n v="50.17"/>
    <n v="10"/>
  </r>
  <r>
    <x v="138"/>
    <x v="0"/>
    <n v="1877"/>
    <n v="10.82"/>
    <n v="0"/>
  </r>
  <r>
    <x v="139"/>
    <x v="0"/>
    <n v="5"/>
    <n v="240"/>
    <n v="35"/>
  </r>
  <r>
    <x v="140"/>
    <x v="0"/>
    <n v="25060"/>
    <n v="0"/>
    <n v="0"/>
  </r>
  <r>
    <x v="141"/>
    <x v="0"/>
    <n v="79"/>
    <n v="10.49"/>
    <n v="8"/>
  </r>
  <r>
    <x v="142"/>
    <x v="0"/>
    <n v="15737"/>
    <n v="36.159999999999997"/>
    <n v="29"/>
  </r>
  <r>
    <x v="143"/>
    <x v="0"/>
    <n v="1450"/>
    <n v="21.45"/>
    <n v="10"/>
  </r>
  <r>
    <x v="144"/>
    <x v="0"/>
    <n v="57848"/>
    <n v="22.23"/>
    <n v="10"/>
  </r>
  <r>
    <x v="145"/>
    <x v="0"/>
    <n v="53963"/>
    <n v="80.69"/>
    <n v="11"/>
  </r>
  <r>
    <x v="146"/>
    <x v="0"/>
    <n v="12608"/>
    <n v="270.02999999999997"/>
    <n v="171"/>
  </r>
  <r>
    <x v="147"/>
    <x v="0"/>
    <n v="4"/>
    <n v="0"/>
    <n v="0"/>
  </r>
  <r>
    <x v="148"/>
    <x v="0"/>
    <n v="68"/>
    <n v="13.03"/>
    <n v="9"/>
  </r>
  <r>
    <x v="149"/>
    <x v="0"/>
    <n v="55"/>
    <n v="15.93"/>
    <n v="1"/>
  </r>
  <r>
    <x v="150"/>
    <x v="0"/>
    <n v="19"/>
    <n v="63.05"/>
    <n v="39"/>
  </r>
  <r>
    <x v="151"/>
    <x v="0"/>
    <n v="987"/>
    <n v="9.2100000000000009"/>
    <n v="9"/>
  </r>
  <r>
    <x v="152"/>
    <x v="0"/>
    <n v="1"/>
    <n v="64"/>
    <n v="64"/>
  </r>
  <r>
    <x v="153"/>
    <x v="0"/>
    <n v="419"/>
    <n v="12.43"/>
    <n v="11"/>
  </r>
  <r>
    <x v="154"/>
    <x v="0"/>
    <n v="705"/>
    <n v="2.02"/>
    <n v="1"/>
  </r>
  <r>
    <x v="155"/>
    <x v="0"/>
    <n v="45609"/>
    <n v="0.59"/>
    <n v="0"/>
  </r>
  <r>
    <x v="156"/>
    <x v="0"/>
    <n v="1100"/>
    <n v="0.28999999999999998"/>
    <n v="0"/>
  </r>
  <r>
    <x v="157"/>
    <x v="0"/>
    <n v="16"/>
    <n v="0"/>
    <n v="0"/>
  </r>
  <r>
    <x v="158"/>
    <x v="0"/>
    <n v="3979"/>
    <n v="8.76"/>
    <n v="3"/>
  </r>
  <r>
    <x v="159"/>
    <x v="0"/>
    <n v="1"/>
    <n v="76"/>
    <n v="76"/>
  </r>
  <r>
    <x v="160"/>
    <x v="0"/>
    <n v="370"/>
    <n v="0.24"/>
    <n v="0"/>
  </r>
  <r>
    <x v="161"/>
    <x v="0"/>
    <n v="33942"/>
    <n v="3.39"/>
    <n v="2"/>
  </r>
  <r>
    <x v="162"/>
    <x v="0"/>
    <n v="285"/>
    <n v="15.93"/>
    <n v="1"/>
  </r>
  <r>
    <x v="163"/>
    <x v="0"/>
    <n v="32"/>
    <n v="0.97"/>
    <n v="1"/>
  </r>
  <r>
    <x v="164"/>
    <x v="0"/>
    <n v="2751"/>
    <n v="0"/>
    <n v="0"/>
  </r>
  <r>
    <x v="165"/>
    <x v="0"/>
    <n v="37524"/>
    <n v="19.78"/>
    <n v="12"/>
  </r>
  <r>
    <x v="166"/>
    <x v="0"/>
    <n v="232"/>
    <n v="0.33"/>
    <n v="0"/>
  </r>
  <r>
    <x v="167"/>
    <x v="0"/>
    <n v="177"/>
    <n v="15.01"/>
    <n v="15"/>
  </r>
  <r>
    <x v="168"/>
    <x v="0"/>
    <n v="344"/>
    <n v="8.1"/>
    <n v="5"/>
  </r>
  <r>
    <x v="169"/>
    <x v="0"/>
    <n v="3775"/>
    <n v="10.97"/>
    <n v="1"/>
  </r>
  <r>
    <x v="170"/>
    <x v="0"/>
    <n v="58493"/>
    <n v="4.88"/>
    <n v="4"/>
  </r>
  <r>
    <x v="171"/>
    <x v="0"/>
    <n v="89122"/>
    <n v="12.72"/>
    <n v="0"/>
  </r>
  <r>
    <x v="172"/>
    <x v="0"/>
    <n v="9210"/>
    <n v="0.2"/>
    <n v="0"/>
  </r>
  <r>
    <x v="173"/>
    <x v="0"/>
    <n v="244"/>
    <n v="2.8"/>
    <n v="2"/>
  </r>
  <r>
    <x v="174"/>
    <x v="0"/>
    <n v="3"/>
    <n v="269"/>
    <n v="196"/>
  </r>
  <r>
    <x v="175"/>
    <x v="0"/>
    <n v="30262"/>
    <n v="2.0099999999999998"/>
    <n v="1"/>
  </r>
  <r>
    <x v="176"/>
    <x v="0"/>
    <n v="335"/>
    <n v="252.35"/>
    <n v="166"/>
  </r>
  <r>
    <x v="177"/>
    <x v="0"/>
    <n v="5917"/>
    <n v="1.45"/>
    <n v="1"/>
  </r>
  <r>
    <x v="178"/>
    <x v="0"/>
    <n v="343"/>
    <n v="0"/>
    <n v="0"/>
  </r>
  <r>
    <x v="179"/>
    <x v="0"/>
    <n v="5"/>
    <n v="0.2"/>
    <n v="0"/>
  </r>
  <r>
    <x v="180"/>
    <x v="0"/>
    <n v="18337"/>
    <n v="354.3"/>
    <n v="218"/>
  </r>
  <r>
    <x v="181"/>
    <x v="0"/>
    <n v="73318"/>
    <n v="8.9700000000000006"/>
    <n v="0"/>
  </r>
  <r>
    <x v="182"/>
    <x v="0"/>
    <n v="39"/>
    <n v="44.79"/>
    <n v="21"/>
  </r>
  <r>
    <x v="183"/>
    <x v="0"/>
    <n v="1768"/>
    <n v="3.77"/>
    <n v="1"/>
  </r>
  <r>
    <x v="184"/>
    <x v="0"/>
    <n v="3"/>
    <n v="1.33"/>
    <n v="1"/>
  </r>
  <r>
    <x v="185"/>
    <x v="0"/>
    <n v="5955"/>
    <n v="3.12"/>
    <n v="2"/>
  </r>
  <r>
    <x v="186"/>
    <x v="0"/>
    <n v="1806"/>
    <n v="3.27"/>
    <n v="2"/>
  </r>
  <r>
    <x v="187"/>
    <x v="0"/>
    <n v="227959"/>
    <n v="3.53"/>
    <n v="3"/>
  </r>
  <r>
    <x v="188"/>
    <x v="0"/>
    <n v="31391"/>
    <n v="9.18"/>
    <n v="6"/>
  </r>
  <r>
    <x v="189"/>
    <x v="0"/>
    <n v="1"/>
    <n v="15.93"/>
    <n v="1"/>
  </r>
  <r>
    <x v="190"/>
    <x v="0"/>
    <n v="221906"/>
    <n v="0.17"/>
    <n v="0"/>
  </r>
  <r>
    <x v="191"/>
    <x v="0"/>
    <n v="3549"/>
    <n v="8.5299999999999994"/>
    <n v="9"/>
  </r>
  <r>
    <x v="192"/>
    <x v="0"/>
    <n v="6560"/>
    <n v="1.3"/>
    <n v="1"/>
  </r>
  <r>
    <x v="193"/>
    <x v="0"/>
    <n v="28099"/>
    <n v="0"/>
    <n v="0"/>
  </r>
  <r>
    <x v="194"/>
    <x v="0"/>
    <n v="108"/>
    <n v="2.4700000000000002"/>
    <n v="1"/>
  </r>
  <r>
    <x v="195"/>
    <x v="0"/>
    <n v="52"/>
    <n v="0"/>
    <n v="0"/>
  </r>
  <r>
    <x v="196"/>
    <x v="0"/>
    <n v="2667"/>
    <n v="1.38"/>
    <n v="1"/>
  </r>
  <r>
    <x v="197"/>
    <x v="0"/>
    <n v="965"/>
    <n v="15.93"/>
    <n v="1"/>
  </r>
  <r>
    <x v="198"/>
    <x v="0"/>
    <n v="32650"/>
    <n v="17.559999999999999"/>
    <n v="0"/>
  </r>
  <r>
    <x v="199"/>
    <x v="0"/>
    <n v="145"/>
    <n v="2.66"/>
    <n v="2"/>
  </r>
  <r>
    <x v="200"/>
    <x v="0"/>
    <n v="4702"/>
    <n v="0.11"/>
    <n v="0"/>
  </r>
  <r>
    <x v="201"/>
    <x v="0"/>
    <n v="5575"/>
    <n v="54.9"/>
    <n v="9"/>
  </r>
  <r>
    <x v="202"/>
    <x v="0"/>
    <n v="294"/>
    <n v="923.94"/>
    <n v="951"/>
  </r>
  <r>
    <x v="203"/>
    <x v="0"/>
    <n v="3"/>
    <n v="15.93"/>
    <n v="1"/>
  </r>
  <r>
    <x v="204"/>
    <x v="0"/>
    <n v="1212"/>
    <n v="26.78"/>
    <n v="12"/>
  </r>
  <r>
    <x v="205"/>
    <x v="0"/>
    <n v="10017"/>
    <n v="7.12"/>
    <n v="3"/>
  </r>
  <r>
    <x v="206"/>
    <x v="0"/>
    <n v="3886"/>
    <n v="0.31"/>
    <n v="0"/>
  </r>
  <r>
    <x v="207"/>
    <x v="0"/>
    <n v="1759"/>
    <n v="8.73"/>
    <n v="9"/>
  </r>
  <r>
    <x v="208"/>
    <x v="0"/>
    <n v="65"/>
    <n v="15.93"/>
    <n v="1"/>
  </r>
  <r>
    <x v="209"/>
    <x v="0"/>
    <n v="623"/>
    <n v="2.67"/>
    <n v="2"/>
  </r>
  <r>
    <x v="210"/>
    <x v="0"/>
    <n v="353"/>
    <n v="6.64"/>
    <n v="2"/>
  </r>
  <r>
    <x v="211"/>
    <x v="0"/>
    <n v="30"/>
    <n v="0"/>
    <n v="-141"/>
  </r>
  <r>
    <x v="212"/>
    <x v="0"/>
    <n v="170"/>
    <n v="47.5"/>
    <n v="29"/>
  </r>
  <r>
    <x v="213"/>
    <x v="0"/>
    <n v="34"/>
    <n v="14.26"/>
    <n v="13"/>
  </r>
  <r>
    <x v="214"/>
    <x v="0"/>
    <n v="5987"/>
    <n v="41.11"/>
    <n v="39"/>
  </r>
  <r>
    <x v="215"/>
    <x v="0"/>
    <n v="122479"/>
    <n v="0"/>
    <n v="0"/>
  </r>
  <r>
    <x v="216"/>
    <x v="0"/>
    <n v="5"/>
    <n v="0"/>
    <n v="0"/>
  </r>
  <r>
    <x v="217"/>
    <x v="0"/>
    <n v="3"/>
    <n v="803.33"/>
    <n v="1058"/>
  </r>
  <r>
    <x v="218"/>
    <x v="0"/>
    <n v="29097"/>
    <n v="0.43"/>
    <n v="0"/>
  </r>
  <r>
    <x v="219"/>
    <x v="0"/>
    <n v="109"/>
    <n v="49.27"/>
    <n v="34"/>
  </r>
  <r>
    <x v="220"/>
    <x v="0"/>
    <n v="1533"/>
    <n v="0.27"/>
    <n v="0"/>
  </r>
  <r>
    <x v="221"/>
    <x v="0"/>
    <n v="53"/>
    <n v="15.93"/>
    <n v="1"/>
  </r>
  <r>
    <x v="222"/>
    <x v="0"/>
    <n v="7212"/>
    <n v="3.09"/>
    <n v="2"/>
  </r>
  <r>
    <x v="223"/>
    <x v="0"/>
    <n v="477"/>
    <n v="0.16"/>
    <n v="0"/>
  </r>
  <r>
    <x v="20"/>
    <x v="1"/>
    <n v="33"/>
    <n v="9.09"/>
    <n v="9"/>
  </r>
  <r>
    <x v="73"/>
    <x v="1"/>
    <n v="28"/>
    <n v="3.11"/>
    <n v="3"/>
  </r>
  <r>
    <x v="207"/>
    <x v="1"/>
    <n v="1886"/>
    <n v="8.5500000000000007"/>
    <n v="8"/>
  </r>
  <r>
    <x v="182"/>
    <x v="1"/>
    <n v="56"/>
    <n v="89.09"/>
    <n v="21"/>
  </r>
  <r>
    <x v="218"/>
    <x v="1"/>
    <n v="35023"/>
    <n v="0.54"/>
    <n v="0"/>
  </r>
  <r>
    <x v="176"/>
    <x v="1"/>
    <n v="423"/>
    <n v="126.47"/>
    <n v="64"/>
  </r>
  <r>
    <x v="122"/>
    <x v="1"/>
    <n v="3784"/>
    <n v="48.55"/>
    <n v="26"/>
  </r>
  <r>
    <x v="36"/>
    <x v="1"/>
    <n v="843"/>
    <n v="5.97"/>
    <n v="3"/>
  </r>
  <r>
    <x v="90"/>
    <x v="1"/>
    <n v="57076"/>
    <n v="16.79"/>
    <n v="11"/>
  </r>
  <r>
    <x v="114"/>
    <x v="1"/>
    <n v="4"/>
    <n v="10.62"/>
    <n v="1"/>
  </r>
  <r>
    <x v="224"/>
    <x v="1"/>
    <n v="735"/>
    <n v="55.21"/>
    <n v="6"/>
  </r>
  <r>
    <x v="150"/>
    <x v="1"/>
    <n v="11"/>
    <n v="57.09"/>
    <n v="48"/>
  </r>
  <r>
    <x v="109"/>
    <x v="1"/>
    <n v="504"/>
    <n v="0"/>
    <n v="0"/>
  </r>
  <r>
    <x v="183"/>
    <x v="1"/>
    <n v="1952"/>
    <n v="4.68"/>
    <n v="1"/>
  </r>
  <r>
    <x v="208"/>
    <x v="1"/>
    <n v="74"/>
    <n v="10.62"/>
    <n v="1"/>
  </r>
  <r>
    <x v="45"/>
    <x v="1"/>
    <n v="679"/>
    <n v="0.12"/>
    <n v="0"/>
  </r>
  <r>
    <x v="1"/>
    <x v="1"/>
    <n v="12609"/>
    <n v="20.09"/>
    <n v="13"/>
  </r>
  <r>
    <x v="180"/>
    <x v="1"/>
    <n v="17012"/>
    <n v="0"/>
    <n v="92"/>
  </r>
  <r>
    <x v="47"/>
    <x v="1"/>
    <n v="2179"/>
    <n v="2.5099999999999998"/>
    <n v="0"/>
  </r>
  <r>
    <x v="106"/>
    <x v="1"/>
    <n v="2383"/>
    <n v="0"/>
    <n v="-42872"/>
  </r>
  <r>
    <x v="225"/>
    <x v="1"/>
    <n v="59"/>
    <n v="29.18"/>
    <n v="8"/>
  </r>
  <r>
    <x v="145"/>
    <x v="1"/>
    <n v="52649"/>
    <n v="54.61"/>
    <n v="13"/>
  </r>
  <r>
    <x v="160"/>
    <x v="1"/>
    <n v="2138"/>
    <n v="0.21"/>
    <n v="0"/>
  </r>
  <r>
    <x v="81"/>
    <x v="1"/>
    <n v="25920"/>
    <n v="17.03"/>
    <n v="10"/>
  </r>
  <r>
    <x v="136"/>
    <x v="1"/>
    <n v="1858"/>
    <n v="1.37"/>
    <n v="1"/>
  </r>
  <r>
    <x v="188"/>
    <x v="1"/>
    <n v="35075"/>
    <n v="7.53"/>
    <n v="5"/>
  </r>
  <r>
    <x v="118"/>
    <x v="1"/>
    <n v="47420"/>
    <n v="0.38"/>
    <n v="0"/>
  </r>
  <r>
    <x v="52"/>
    <x v="1"/>
    <n v="93270"/>
    <n v="5.61"/>
    <n v="1"/>
  </r>
  <r>
    <x v="226"/>
    <x v="1"/>
    <n v="32"/>
    <n v="58.16"/>
    <n v="41"/>
  </r>
  <r>
    <x v="67"/>
    <x v="1"/>
    <n v="294"/>
    <n v="2.37"/>
    <n v="1"/>
  </r>
  <r>
    <x v="140"/>
    <x v="1"/>
    <n v="18326"/>
    <n v="0"/>
    <n v="0"/>
  </r>
  <r>
    <x v="85"/>
    <x v="1"/>
    <n v="36178"/>
    <n v="7.32"/>
    <n v="0"/>
  </r>
  <r>
    <x v="209"/>
    <x v="1"/>
    <n v="1299"/>
    <n v="5.28"/>
    <n v="3"/>
  </r>
  <r>
    <x v="162"/>
    <x v="1"/>
    <n v="260"/>
    <n v="10.62"/>
    <n v="1"/>
  </r>
  <r>
    <x v="113"/>
    <x v="1"/>
    <n v="3030"/>
    <n v="1.64"/>
    <n v="0"/>
  </r>
  <r>
    <x v="149"/>
    <x v="1"/>
    <n v="59"/>
    <n v="10.62"/>
    <n v="1"/>
  </r>
  <r>
    <x v="227"/>
    <x v="1"/>
    <n v="1"/>
    <n v="111"/>
    <n v="111"/>
  </r>
  <r>
    <x v="38"/>
    <x v="1"/>
    <n v="315"/>
    <n v="8.69"/>
    <n v="8"/>
  </r>
  <r>
    <x v="96"/>
    <x v="1"/>
    <n v="5200"/>
    <n v="6.85"/>
    <n v="4"/>
  </r>
  <r>
    <x v="147"/>
    <x v="1"/>
    <n v="6"/>
    <n v="0"/>
    <n v="0"/>
  </r>
  <r>
    <x v="179"/>
    <x v="1"/>
    <n v="2"/>
    <n v="0"/>
    <n v="0"/>
  </r>
  <r>
    <x v="0"/>
    <x v="1"/>
    <n v="118"/>
    <n v="1.53"/>
    <n v="1"/>
  </r>
  <r>
    <x v="125"/>
    <x v="1"/>
    <n v="23935"/>
    <n v="18.96"/>
    <n v="12"/>
  </r>
  <r>
    <x v="9"/>
    <x v="1"/>
    <n v="7932"/>
    <n v="1"/>
    <n v="1"/>
  </r>
  <r>
    <x v="174"/>
    <x v="1"/>
    <n v="5"/>
    <n v="37.6"/>
    <n v="8"/>
  </r>
  <r>
    <x v="22"/>
    <x v="1"/>
    <n v="14524"/>
    <n v="11.04"/>
    <n v="6"/>
  </r>
  <r>
    <x v="120"/>
    <x v="1"/>
    <n v="8677"/>
    <n v="35.43"/>
    <n v="18"/>
  </r>
  <r>
    <x v="214"/>
    <x v="1"/>
    <n v="8562"/>
    <n v="0"/>
    <n v="43"/>
  </r>
  <r>
    <x v="173"/>
    <x v="1"/>
    <n v="269"/>
    <n v="2.0299999999999998"/>
    <n v="1"/>
  </r>
  <r>
    <x v="181"/>
    <x v="1"/>
    <n v="65097"/>
    <n v="11.43"/>
    <n v="1"/>
  </r>
  <r>
    <x v="117"/>
    <x v="1"/>
    <n v="1063"/>
    <n v="32.83"/>
    <n v="25"/>
  </r>
  <r>
    <x v="2"/>
    <x v="1"/>
    <n v="223"/>
    <n v="17.71"/>
    <n v="17"/>
  </r>
  <r>
    <x v="95"/>
    <x v="1"/>
    <n v="38937"/>
    <n v="1.66"/>
    <n v="1"/>
  </r>
  <r>
    <x v="178"/>
    <x v="1"/>
    <n v="87"/>
    <n v="0"/>
    <n v="0"/>
  </r>
  <r>
    <x v="42"/>
    <x v="1"/>
    <n v="3083"/>
    <n v="64.040000000000006"/>
    <n v="47"/>
  </r>
  <r>
    <x v="46"/>
    <x v="1"/>
    <n v="7"/>
    <n v="44"/>
    <n v="22"/>
  </r>
  <r>
    <x v="146"/>
    <x v="1"/>
    <n v="14510"/>
    <n v="150.69999999999999"/>
    <n v="84"/>
  </r>
  <r>
    <x v="35"/>
    <x v="1"/>
    <n v="136213"/>
    <n v="0"/>
    <n v="0"/>
  </r>
  <r>
    <x v="70"/>
    <x v="1"/>
    <n v="58"/>
    <n v="10.62"/>
    <n v="1"/>
  </r>
  <r>
    <x v="163"/>
    <x v="1"/>
    <n v="22"/>
    <n v="1.73"/>
    <n v="2"/>
  </r>
  <r>
    <x v="169"/>
    <x v="1"/>
    <n v="3349"/>
    <n v="11.94"/>
    <n v="1"/>
  </r>
  <r>
    <x v="141"/>
    <x v="1"/>
    <n v="53"/>
    <n v="2"/>
    <n v="1"/>
  </r>
  <r>
    <x v="201"/>
    <x v="1"/>
    <n v="6126"/>
    <n v="47.53"/>
    <n v="6"/>
  </r>
  <r>
    <x v="193"/>
    <x v="1"/>
    <n v="33572"/>
    <n v="0"/>
    <n v="0"/>
  </r>
  <r>
    <x v="221"/>
    <x v="1"/>
    <n v="25"/>
    <n v="10.62"/>
    <n v="1"/>
  </r>
  <r>
    <x v="204"/>
    <x v="1"/>
    <n v="2474"/>
    <n v="78.09"/>
    <n v="35"/>
  </r>
  <r>
    <x v="94"/>
    <x v="1"/>
    <n v="1424"/>
    <n v="3.61"/>
    <n v="0"/>
  </r>
  <r>
    <x v="32"/>
    <x v="1"/>
    <n v="561"/>
    <n v="1.9"/>
    <n v="2"/>
  </r>
  <r>
    <x v="3"/>
    <x v="1"/>
    <n v="16"/>
    <n v="0"/>
    <n v="0"/>
  </r>
  <r>
    <x v="165"/>
    <x v="1"/>
    <n v="35012"/>
    <n v="18.8"/>
    <n v="12"/>
  </r>
  <r>
    <x v="65"/>
    <x v="1"/>
    <n v="24"/>
    <n v="10.62"/>
    <n v="1"/>
  </r>
  <r>
    <x v="187"/>
    <x v="1"/>
    <n v="213521"/>
    <n v="3.26"/>
    <n v="3"/>
  </r>
  <r>
    <x v="124"/>
    <x v="1"/>
    <n v="3"/>
    <n v="1"/>
    <n v="1"/>
  </r>
  <r>
    <x v="202"/>
    <x v="1"/>
    <n v="296"/>
    <n v="584.82000000000005"/>
    <n v="601"/>
  </r>
  <r>
    <x v="130"/>
    <x v="1"/>
    <n v="56"/>
    <n v="0"/>
    <n v="0"/>
  </r>
  <r>
    <x v="151"/>
    <x v="1"/>
    <n v="1188"/>
    <n v="9.35"/>
    <n v="9"/>
  </r>
  <r>
    <x v="184"/>
    <x v="1"/>
    <n v="1301"/>
    <n v="1.78"/>
    <n v="1"/>
  </r>
  <r>
    <x v="74"/>
    <x v="1"/>
    <n v="79282"/>
    <n v="21.18"/>
    <n v="13"/>
  </r>
  <r>
    <x v="177"/>
    <x v="1"/>
    <n v="6337"/>
    <n v="1.47"/>
    <n v="1"/>
  </r>
  <r>
    <x v="5"/>
    <x v="1"/>
    <n v="151"/>
    <n v="0.31"/>
    <n v="0"/>
  </r>
  <r>
    <x v="123"/>
    <x v="1"/>
    <n v="129"/>
    <n v="26.35"/>
    <n v="9"/>
  </r>
  <r>
    <x v="228"/>
    <x v="1"/>
    <n v="1"/>
    <n v="0"/>
    <n v="0"/>
  </r>
  <r>
    <x v="28"/>
    <x v="1"/>
    <n v="1540"/>
    <n v="17.71"/>
    <n v="8"/>
  </r>
  <r>
    <x v="103"/>
    <x v="1"/>
    <n v="511"/>
    <n v="10.62"/>
    <n v="1"/>
  </r>
  <r>
    <x v="175"/>
    <x v="1"/>
    <n v="36260"/>
    <n v="2.2799999999999998"/>
    <n v="2"/>
  </r>
  <r>
    <x v="75"/>
    <x v="1"/>
    <n v="73116"/>
    <n v="0"/>
    <n v="0"/>
  </r>
  <r>
    <x v="77"/>
    <x v="1"/>
    <n v="300"/>
    <n v="2.2400000000000002"/>
    <n v="1"/>
  </r>
  <r>
    <x v="167"/>
    <x v="1"/>
    <n v="187"/>
    <n v="12.49"/>
    <n v="12"/>
  </r>
  <r>
    <x v="89"/>
    <x v="1"/>
    <n v="621"/>
    <n v="2.41"/>
    <n v="1"/>
  </r>
  <r>
    <x v="33"/>
    <x v="1"/>
    <n v="2"/>
    <n v="0"/>
    <n v="0"/>
  </r>
  <r>
    <x v="34"/>
    <x v="1"/>
    <n v="3287"/>
    <n v="0"/>
    <n v="1"/>
  </r>
  <r>
    <x v="171"/>
    <x v="1"/>
    <n v="84195"/>
    <n v="13.73"/>
    <n v="0"/>
  </r>
  <r>
    <x v="93"/>
    <x v="1"/>
    <n v="56"/>
    <n v="13.73"/>
    <n v="13"/>
  </r>
  <r>
    <x v="91"/>
    <x v="1"/>
    <n v="32181"/>
    <n v="18.61"/>
    <n v="12"/>
  </r>
  <r>
    <x v="211"/>
    <x v="1"/>
    <n v="30"/>
    <n v="0"/>
    <n v="0"/>
  </r>
  <r>
    <x v="138"/>
    <x v="1"/>
    <n v="1816"/>
    <n v="9.36"/>
    <n v="0"/>
  </r>
  <r>
    <x v="19"/>
    <x v="1"/>
    <n v="11231"/>
    <n v="3.6"/>
    <n v="53"/>
  </r>
  <r>
    <x v="37"/>
    <x v="1"/>
    <n v="350"/>
    <n v="13.98"/>
    <n v="2"/>
  </r>
  <r>
    <x v="8"/>
    <x v="1"/>
    <n v="1"/>
    <n v="1"/>
    <n v="1"/>
  </r>
  <r>
    <x v="41"/>
    <x v="1"/>
    <n v="19364"/>
    <n v="124.35"/>
    <n v="66"/>
  </r>
  <r>
    <x v="115"/>
    <x v="1"/>
    <n v="30"/>
    <n v="64.569999999999993"/>
    <n v="61"/>
  </r>
  <r>
    <x v="159"/>
    <x v="1"/>
    <n v="4"/>
    <n v="362"/>
    <n v="400"/>
  </r>
  <r>
    <x v="172"/>
    <x v="1"/>
    <n v="10021"/>
    <n v="0.17"/>
    <n v="0"/>
  </r>
  <r>
    <x v="185"/>
    <x v="1"/>
    <n v="6166"/>
    <n v="7.31"/>
    <n v="7"/>
  </r>
  <r>
    <x v="128"/>
    <x v="1"/>
    <n v="15004"/>
    <n v="19.73"/>
    <n v="6"/>
  </r>
  <r>
    <x v="11"/>
    <x v="1"/>
    <n v="19"/>
    <n v="2.5299999999999998"/>
    <n v="2"/>
  </r>
  <r>
    <x v="15"/>
    <x v="1"/>
    <n v="2645"/>
    <n v="19.75"/>
    <n v="8"/>
  </r>
  <r>
    <x v="50"/>
    <x v="1"/>
    <n v="9635"/>
    <n v="10.02"/>
    <n v="7"/>
  </r>
  <r>
    <x v="127"/>
    <x v="1"/>
    <n v="298"/>
    <n v="1.92"/>
    <n v="2"/>
  </r>
  <r>
    <x v="26"/>
    <x v="1"/>
    <n v="906"/>
    <n v="0.28999999999999998"/>
    <n v="0"/>
  </r>
  <r>
    <x v="48"/>
    <x v="1"/>
    <n v="2"/>
    <n v="10.62"/>
    <n v="1"/>
  </r>
  <r>
    <x v="88"/>
    <x v="1"/>
    <n v="2304"/>
    <n v="26.74"/>
    <n v="12"/>
  </r>
  <r>
    <x v="144"/>
    <x v="1"/>
    <n v="58129"/>
    <n v="24.14"/>
    <n v="11"/>
  </r>
  <r>
    <x v="92"/>
    <x v="1"/>
    <n v="11"/>
    <n v="36.270000000000003"/>
    <n v="14"/>
  </r>
  <r>
    <x v="23"/>
    <x v="1"/>
    <n v="104"/>
    <n v="0"/>
    <n v="1"/>
  </r>
  <r>
    <x v="69"/>
    <x v="1"/>
    <n v="29141"/>
    <n v="8.8800000000000008"/>
    <n v="8"/>
  </r>
  <r>
    <x v="54"/>
    <x v="1"/>
    <n v="326"/>
    <n v="32.1"/>
    <n v="0"/>
  </r>
  <r>
    <x v="195"/>
    <x v="1"/>
    <n v="99"/>
    <n v="0"/>
    <n v="0"/>
  </r>
  <r>
    <x v="170"/>
    <x v="1"/>
    <n v="60170"/>
    <n v="4.6100000000000003"/>
    <n v="4"/>
  </r>
  <r>
    <x v="203"/>
    <x v="1"/>
    <n v="3"/>
    <n v="10.62"/>
    <n v="1"/>
  </r>
  <r>
    <x v="229"/>
    <x v="1"/>
    <n v="104"/>
    <n v="489.85"/>
    <n v="501"/>
  </r>
  <r>
    <x v="213"/>
    <x v="1"/>
    <n v="24"/>
    <n v="11.5"/>
    <n v="10"/>
  </r>
  <r>
    <x v="142"/>
    <x v="1"/>
    <n v="14466"/>
    <n v="14.24"/>
    <n v="28"/>
  </r>
  <r>
    <x v="10"/>
    <x v="1"/>
    <n v="15"/>
    <n v="19"/>
    <n v="15"/>
  </r>
  <r>
    <x v="137"/>
    <x v="1"/>
    <n v="292"/>
    <n v="25.89"/>
    <n v="6"/>
  </r>
  <r>
    <x v="108"/>
    <x v="1"/>
    <n v="29427"/>
    <n v="0.34"/>
    <n v="0"/>
  </r>
  <r>
    <x v="200"/>
    <x v="1"/>
    <n v="5121"/>
    <n v="0.22"/>
    <n v="0"/>
  </r>
  <r>
    <x v="199"/>
    <x v="1"/>
    <n v="137"/>
    <n v="3.4"/>
    <n v="2"/>
  </r>
  <r>
    <x v="53"/>
    <x v="1"/>
    <n v="251"/>
    <n v="13.49"/>
    <n v="1"/>
  </r>
  <r>
    <x v="134"/>
    <x v="1"/>
    <n v="7692"/>
    <n v="3.99"/>
    <n v="3"/>
  </r>
  <r>
    <x v="80"/>
    <x v="1"/>
    <n v="357"/>
    <n v="11.46"/>
    <n v="11"/>
  </r>
  <r>
    <x v="206"/>
    <x v="1"/>
    <n v="4676"/>
    <n v="0.28000000000000003"/>
    <n v="0"/>
  </r>
  <r>
    <x v="186"/>
    <x v="1"/>
    <n v="1836"/>
    <n v="26.21"/>
    <n v="5"/>
  </r>
  <r>
    <x v="222"/>
    <x v="1"/>
    <n v="7991"/>
    <n v="3.71"/>
    <n v="2"/>
  </r>
  <r>
    <x v="155"/>
    <x v="1"/>
    <n v="23377"/>
    <n v="0"/>
    <n v="0"/>
  </r>
  <r>
    <x v="55"/>
    <x v="1"/>
    <n v="1101"/>
    <n v="1.88"/>
    <n v="1"/>
  </r>
  <r>
    <x v="210"/>
    <x v="1"/>
    <n v="319"/>
    <n v="8.08"/>
    <n v="2"/>
  </r>
  <r>
    <x v="58"/>
    <x v="1"/>
    <n v="2968"/>
    <n v="0.69"/>
    <n v="0"/>
  </r>
  <r>
    <x v="164"/>
    <x v="1"/>
    <n v="2231"/>
    <n v="0"/>
    <n v="0"/>
  </r>
  <r>
    <x v="126"/>
    <x v="1"/>
    <n v="4947"/>
    <n v="0.16"/>
    <n v="0"/>
  </r>
  <r>
    <x v="78"/>
    <x v="1"/>
    <n v="8648"/>
    <n v="17.68"/>
    <n v="12"/>
  </r>
  <r>
    <x v="119"/>
    <x v="1"/>
    <n v="628"/>
    <n v="11.8"/>
    <n v="7"/>
  </r>
  <r>
    <x v="6"/>
    <x v="1"/>
    <n v="5596"/>
    <n v="0.11"/>
    <n v="0"/>
  </r>
  <r>
    <x v="60"/>
    <x v="1"/>
    <n v="1085"/>
    <n v="1.34"/>
    <n v="1"/>
  </r>
  <r>
    <x v="116"/>
    <x v="1"/>
    <n v="1"/>
    <n v="0"/>
    <n v="0"/>
  </r>
  <r>
    <x v="129"/>
    <x v="1"/>
    <n v="438"/>
    <n v="10.62"/>
    <n v="1"/>
  </r>
  <r>
    <x v="30"/>
    <x v="1"/>
    <n v="330"/>
    <n v="0"/>
    <n v="0"/>
  </r>
  <r>
    <x v="13"/>
    <x v="1"/>
    <n v="376"/>
    <n v="6.38"/>
    <n v="5"/>
  </r>
  <r>
    <x v="31"/>
    <x v="1"/>
    <n v="1118"/>
    <n v="10.62"/>
    <n v="1"/>
  </r>
  <r>
    <x v="192"/>
    <x v="1"/>
    <n v="6090"/>
    <n v="1.0900000000000001"/>
    <n v="1"/>
  </r>
  <r>
    <x v="143"/>
    <x v="1"/>
    <n v="1522"/>
    <n v="20.74"/>
    <n v="13"/>
  </r>
  <r>
    <x v="157"/>
    <x v="1"/>
    <n v="27"/>
    <n v="0"/>
    <n v="0"/>
  </r>
  <r>
    <x v="197"/>
    <x v="1"/>
    <n v="676"/>
    <n v="1.25"/>
    <n v="1"/>
  </r>
  <r>
    <x v="40"/>
    <x v="1"/>
    <n v="120"/>
    <n v="61.08"/>
    <n v="41"/>
  </r>
  <r>
    <x v="104"/>
    <x v="1"/>
    <n v="1145"/>
    <n v="0"/>
    <n v="29"/>
  </r>
  <r>
    <x v="153"/>
    <x v="1"/>
    <n v="427"/>
    <n v="13.36"/>
    <n v="11"/>
  </r>
  <r>
    <x v="71"/>
    <x v="1"/>
    <n v="236"/>
    <n v="0"/>
    <n v="1"/>
  </r>
  <r>
    <x v="68"/>
    <x v="1"/>
    <n v="29"/>
    <n v="8.75"/>
    <n v="9"/>
  </r>
  <r>
    <x v="49"/>
    <x v="1"/>
    <n v="1724"/>
    <n v="0.05"/>
    <n v="0"/>
  </r>
  <r>
    <x v="79"/>
    <x v="1"/>
    <n v="2282"/>
    <n v="10.45"/>
    <n v="7"/>
  </r>
  <r>
    <x v="29"/>
    <x v="1"/>
    <n v="6591"/>
    <n v="24.99"/>
    <n v="13"/>
  </r>
  <r>
    <x v="139"/>
    <x v="1"/>
    <n v="5"/>
    <n v="20"/>
    <n v="7"/>
  </r>
  <r>
    <x v="39"/>
    <x v="1"/>
    <n v="11"/>
    <n v="72.8"/>
    <n v="17"/>
  </r>
  <r>
    <x v="66"/>
    <x v="1"/>
    <n v="1928"/>
    <n v="11.85"/>
    <n v="13"/>
  </r>
  <r>
    <x v="86"/>
    <x v="1"/>
    <n v="4026"/>
    <n v="38.299999999999997"/>
    <n v="8"/>
  </r>
  <r>
    <x v="105"/>
    <x v="1"/>
    <n v="2671"/>
    <n v="10.63"/>
    <n v="9"/>
  </r>
  <r>
    <x v="191"/>
    <x v="1"/>
    <n v="13470"/>
    <n v="2.91"/>
    <n v="2"/>
  </r>
  <r>
    <x v="102"/>
    <x v="1"/>
    <n v="184"/>
    <n v="10"/>
    <n v="10"/>
  </r>
  <r>
    <x v="76"/>
    <x v="1"/>
    <n v="1806"/>
    <n v="3.08"/>
    <n v="0"/>
  </r>
  <r>
    <x v="7"/>
    <x v="1"/>
    <n v="24482"/>
    <n v="34.85"/>
    <n v="9"/>
  </r>
  <r>
    <x v="25"/>
    <x v="1"/>
    <n v="8244"/>
    <n v="33.86"/>
    <n v="5"/>
  </r>
  <r>
    <x v="87"/>
    <x v="1"/>
    <n v="346"/>
    <n v="4.75"/>
    <n v="2"/>
  </r>
  <r>
    <x v="230"/>
    <x v="1"/>
    <n v="253"/>
    <n v="10.62"/>
    <n v="1"/>
  </r>
  <r>
    <x v="24"/>
    <x v="1"/>
    <n v="105"/>
    <n v="37.299999999999997"/>
    <n v="23"/>
  </r>
  <r>
    <x v="100"/>
    <x v="1"/>
    <n v="4407"/>
    <n v="0"/>
    <n v="2"/>
  </r>
  <r>
    <x v="112"/>
    <x v="1"/>
    <n v="17123"/>
    <n v="9.08"/>
    <n v="16"/>
  </r>
  <r>
    <x v="59"/>
    <x v="1"/>
    <n v="29033"/>
    <n v="98.78"/>
    <n v="56"/>
  </r>
  <r>
    <x v="64"/>
    <x v="1"/>
    <n v="1"/>
    <n v="0"/>
    <n v="0"/>
  </r>
  <r>
    <x v="154"/>
    <x v="1"/>
    <n v="973"/>
    <n v="2.52"/>
    <n v="1"/>
  </r>
  <r>
    <x v="220"/>
    <x v="1"/>
    <n v="1504"/>
    <n v="0.28000000000000003"/>
    <n v="0"/>
  </r>
  <r>
    <x v="101"/>
    <x v="1"/>
    <n v="27"/>
    <n v="0"/>
    <n v="0"/>
  </r>
  <r>
    <x v="231"/>
    <x v="1"/>
    <n v="46614"/>
    <n v="4.04"/>
    <n v="3"/>
  </r>
  <r>
    <x v="121"/>
    <x v="1"/>
    <n v="13"/>
    <n v="3"/>
    <n v="3"/>
  </r>
  <r>
    <x v="219"/>
    <x v="1"/>
    <n v="105"/>
    <n v="26.3"/>
    <n v="12"/>
  </r>
  <r>
    <x v="232"/>
    <x v="1"/>
    <n v="1"/>
    <n v="0"/>
    <n v="0"/>
  </r>
  <r>
    <x v="57"/>
    <x v="1"/>
    <n v="10420"/>
    <n v="44.52"/>
    <n v="61"/>
  </r>
  <r>
    <x v="133"/>
    <x v="1"/>
    <n v="4880"/>
    <n v="7.26"/>
    <n v="3"/>
  </r>
  <r>
    <x v="166"/>
    <x v="1"/>
    <n v="161"/>
    <n v="0.2"/>
    <n v="0"/>
  </r>
  <r>
    <x v="17"/>
    <x v="1"/>
    <n v="535"/>
    <n v="4.46"/>
    <n v="2"/>
  </r>
  <r>
    <x v="156"/>
    <x v="1"/>
    <n v="138"/>
    <n v="0.14000000000000001"/>
    <n v="0"/>
  </r>
  <r>
    <x v="82"/>
    <x v="1"/>
    <n v="1"/>
    <n v="4"/>
    <n v="4"/>
  </r>
  <r>
    <x v="107"/>
    <x v="1"/>
    <n v="2191"/>
    <n v="37.03"/>
    <n v="11"/>
  </r>
  <r>
    <x v="223"/>
    <x v="1"/>
    <n v="519"/>
    <n v="0.19"/>
    <n v="0"/>
  </r>
  <r>
    <x v="233"/>
    <x v="1"/>
    <n v="255"/>
    <n v="35.99"/>
    <n v="23"/>
  </r>
  <r>
    <x v="148"/>
    <x v="1"/>
    <n v="88"/>
    <n v="10.47"/>
    <n v="7"/>
  </r>
  <r>
    <x v="111"/>
    <x v="1"/>
    <n v="162"/>
    <n v="10.62"/>
    <n v="1"/>
  </r>
  <r>
    <x v="44"/>
    <x v="1"/>
    <n v="81"/>
    <n v="2.0699999999999998"/>
    <n v="1"/>
  </r>
  <r>
    <x v="83"/>
    <x v="1"/>
    <n v="9191"/>
    <n v="0.26"/>
    <n v="0"/>
  </r>
  <r>
    <x v="205"/>
    <x v="1"/>
    <n v="16094"/>
    <n v="16.079999999999998"/>
    <n v="8"/>
  </r>
  <r>
    <x v="4"/>
    <x v="1"/>
    <n v="2047"/>
    <n v="23.58"/>
    <n v="1"/>
  </r>
  <r>
    <x v="99"/>
    <x v="1"/>
    <n v="420"/>
    <n v="0.21"/>
    <n v="0"/>
  </r>
  <r>
    <x v="212"/>
    <x v="1"/>
    <n v="168"/>
    <n v="73.739999999999995"/>
    <n v="52"/>
  </r>
  <r>
    <x v="21"/>
    <x v="1"/>
    <n v="11792"/>
    <n v="3.93"/>
    <n v="3"/>
  </r>
  <r>
    <x v="161"/>
    <x v="1"/>
    <n v="35887"/>
    <n v="3.18"/>
    <n v="2"/>
  </r>
  <r>
    <x v="132"/>
    <x v="1"/>
    <n v="3"/>
    <n v="17.329999999999998"/>
    <n v="16"/>
  </r>
  <r>
    <x v="158"/>
    <x v="1"/>
    <n v="4201"/>
    <n v="6.7"/>
    <n v="5"/>
  </r>
  <r>
    <x v="14"/>
    <x v="1"/>
    <n v="6074"/>
    <n v="17.03"/>
    <n v="9"/>
  </r>
  <r>
    <x v="234"/>
    <x v="1"/>
    <n v="67"/>
    <n v="10.62"/>
    <n v="1"/>
  </r>
  <r>
    <x v="215"/>
    <x v="1"/>
    <n v="146240"/>
    <n v="0"/>
    <n v="0"/>
  </r>
  <r>
    <x v="12"/>
    <x v="1"/>
    <n v="24964"/>
    <n v="18.54"/>
    <n v="12"/>
  </r>
  <r>
    <x v="194"/>
    <x v="1"/>
    <n v="77"/>
    <n v="2.16"/>
    <n v="1"/>
  </r>
  <r>
    <x v="61"/>
    <x v="1"/>
    <n v="3857"/>
    <n v="11.15"/>
    <n v="5"/>
  </r>
  <r>
    <x v="62"/>
    <x v="1"/>
    <n v="6"/>
    <n v="16.670000000000002"/>
    <n v="14"/>
  </r>
  <r>
    <x v="43"/>
    <x v="1"/>
    <n v="327"/>
    <n v="25.14"/>
    <n v="23"/>
  </r>
  <r>
    <x v="51"/>
    <x v="1"/>
    <n v="1273"/>
    <n v="16.63"/>
    <n v="11"/>
  </r>
  <r>
    <x v="27"/>
    <x v="1"/>
    <n v="3837"/>
    <n v="1.58"/>
    <n v="1"/>
  </r>
  <r>
    <x v="198"/>
    <x v="1"/>
    <n v="32529"/>
    <n v="15.37"/>
    <n v="0"/>
  </r>
  <r>
    <x v="131"/>
    <x v="1"/>
    <n v="768"/>
    <n v="0"/>
    <n v="-42872"/>
  </r>
  <r>
    <x v="235"/>
    <x v="1"/>
    <n v="5"/>
    <n v="0"/>
    <n v="0"/>
  </r>
  <r>
    <x v="97"/>
    <x v="1"/>
    <n v="100"/>
    <n v="10.62"/>
    <n v="1"/>
  </r>
  <r>
    <x v="110"/>
    <x v="1"/>
    <n v="245"/>
    <n v="0.34"/>
    <n v="0"/>
  </r>
  <r>
    <x v="63"/>
    <x v="1"/>
    <n v="234"/>
    <n v="25.5"/>
    <n v="19"/>
  </r>
  <r>
    <x v="98"/>
    <x v="1"/>
    <n v="2165"/>
    <n v="5.0599999999999996"/>
    <n v="0"/>
  </r>
  <r>
    <x v="236"/>
    <x v="1"/>
    <n v="121"/>
    <n v="10.62"/>
    <n v="1"/>
  </r>
  <r>
    <x v="190"/>
    <x v="1"/>
    <n v="230227"/>
    <n v="0.13"/>
    <n v="0"/>
  </r>
  <r>
    <x v="135"/>
    <x v="1"/>
    <n v="56"/>
    <n v="4.13"/>
    <n v="2"/>
  </r>
  <r>
    <x v="196"/>
    <x v="1"/>
    <n v="2943"/>
    <n v="1.64"/>
    <n v="1"/>
  </r>
  <r>
    <x v="72"/>
    <x v="1"/>
    <n v="35"/>
    <n v="10.54"/>
    <n v="9"/>
  </r>
  <r>
    <x v="9"/>
    <x v="2"/>
    <n v="8841"/>
    <n v="1.1299999999999999"/>
    <n v="1"/>
  </r>
  <r>
    <x v="237"/>
    <x v="2"/>
    <n v="2"/>
    <n v="11.51"/>
    <n v="2"/>
  </r>
  <r>
    <x v="192"/>
    <x v="2"/>
    <n v="6107"/>
    <n v="1.71"/>
    <n v="1"/>
  </r>
  <r>
    <x v="238"/>
    <x v="2"/>
    <n v="8"/>
    <n v="351.13"/>
    <n v="401"/>
  </r>
  <r>
    <x v="6"/>
    <x v="2"/>
    <n v="4736"/>
    <n v="0.15"/>
    <n v="0"/>
  </r>
  <r>
    <x v="239"/>
    <x v="2"/>
    <n v="11"/>
    <n v="11.51"/>
    <n v="2"/>
  </r>
  <r>
    <x v="72"/>
    <x v="2"/>
    <n v="36"/>
    <n v="9.81"/>
    <n v="10"/>
  </r>
  <r>
    <x v="240"/>
    <x v="2"/>
    <n v="7"/>
    <n v="11.51"/>
    <n v="2"/>
  </r>
  <r>
    <x v="212"/>
    <x v="2"/>
    <n v="208"/>
    <n v="16.14"/>
    <n v="11"/>
  </r>
  <r>
    <x v="228"/>
    <x v="2"/>
    <n v="8"/>
    <n v="0"/>
    <n v="0"/>
  </r>
  <r>
    <x v="70"/>
    <x v="2"/>
    <n v="57"/>
    <n v="11.51"/>
    <n v="2"/>
  </r>
  <r>
    <x v="91"/>
    <x v="2"/>
    <n v="39264"/>
    <n v="17.25"/>
    <n v="12"/>
  </r>
  <r>
    <x v="172"/>
    <x v="2"/>
    <n v="8342"/>
    <n v="0.26"/>
    <n v="0"/>
  </r>
  <r>
    <x v="112"/>
    <x v="2"/>
    <n v="15967"/>
    <n v="9"/>
    <n v="15"/>
  </r>
  <r>
    <x v="234"/>
    <x v="2"/>
    <n v="89"/>
    <n v="11.51"/>
    <n v="2"/>
  </r>
  <r>
    <x v="241"/>
    <x v="2"/>
    <n v="9"/>
    <n v="11.51"/>
    <n v="2"/>
  </r>
  <r>
    <x v="242"/>
    <x v="2"/>
    <n v="16"/>
    <n v="11.51"/>
    <n v="2"/>
  </r>
  <r>
    <x v="199"/>
    <x v="2"/>
    <n v="41"/>
    <n v="4.29"/>
    <n v="3"/>
  </r>
  <r>
    <x v="41"/>
    <x v="2"/>
    <n v="21096"/>
    <n v="98.61"/>
    <n v="78"/>
  </r>
  <r>
    <x v="226"/>
    <x v="2"/>
    <n v="50"/>
    <n v="22"/>
    <n v="14"/>
  </r>
  <r>
    <x v="158"/>
    <x v="2"/>
    <n v="3917"/>
    <n v="10.130000000000001"/>
    <n v="5"/>
  </r>
  <r>
    <x v="98"/>
    <x v="2"/>
    <n v="2386"/>
    <n v="6.55"/>
    <n v="0"/>
  </r>
  <r>
    <x v="166"/>
    <x v="2"/>
    <n v="77"/>
    <n v="0.27"/>
    <n v="0"/>
  </r>
  <r>
    <x v="135"/>
    <x v="2"/>
    <n v="44"/>
    <n v="4.05"/>
    <n v="3"/>
  </r>
  <r>
    <x v="97"/>
    <x v="2"/>
    <n v="106"/>
    <n v="11.51"/>
    <n v="2"/>
  </r>
  <r>
    <x v="156"/>
    <x v="2"/>
    <n v="151"/>
    <n v="0.11"/>
    <n v="0"/>
  </r>
  <r>
    <x v="243"/>
    <x v="2"/>
    <n v="36"/>
    <n v="11.51"/>
    <n v="2"/>
  </r>
  <r>
    <x v="218"/>
    <x v="2"/>
    <n v="39348"/>
    <n v="0.93"/>
    <n v="0"/>
  </r>
  <r>
    <x v="27"/>
    <x v="2"/>
    <n v="3259"/>
    <n v="1.34"/>
    <n v="1"/>
  </r>
  <r>
    <x v="1"/>
    <x v="2"/>
    <n v="14723"/>
    <n v="19.96"/>
    <n v="14"/>
  </r>
  <r>
    <x v="244"/>
    <x v="2"/>
    <n v="5"/>
    <n v="11.51"/>
    <n v="2"/>
  </r>
  <r>
    <x v="88"/>
    <x v="2"/>
    <n v="2182"/>
    <n v="48.5"/>
    <n v="30"/>
  </r>
  <r>
    <x v="11"/>
    <x v="2"/>
    <n v="14"/>
    <n v="6.69"/>
    <n v="1"/>
  </r>
  <r>
    <x v="138"/>
    <x v="2"/>
    <n v="2289"/>
    <n v="15"/>
    <n v="0"/>
  </r>
  <r>
    <x v="245"/>
    <x v="2"/>
    <n v="1149"/>
    <n v="11.51"/>
    <n v="2"/>
  </r>
  <r>
    <x v="28"/>
    <x v="2"/>
    <n v="1641"/>
    <n v="7.23"/>
    <n v="4"/>
  </r>
  <r>
    <x v="60"/>
    <x v="2"/>
    <n v="946"/>
    <n v="1.84"/>
    <n v="1"/>
  </r>
  <r>
    <x v="126"/>
    <x v="2"/>
    <n v="4639"/>
    <n v="0.13"/>
    <n v="0"/>
  </r>
  <r>
    <x v="67"/>
    <x v="2"/>
    <n v="351"/>
    <n v="2.35"/>
    <n v="1"/>
  </r>
  <r>
    <x v="132"/>
    <x v="2"/>
    <n v="1"/>
    <n v="27"/>
    <n v="27"/>
  </r>
  <r>
    <x v="114"/>
    <x v="2"/>
    <n v="1"/>
    <n v="11.51"/>
    <n v="2"/>
  </r>
  <r>
    <x v="13"/>
    <x v="2"/>
    <n v="378"/>
    <n v="14.1"/>
    <n v="13"/>
  </r>
  <r>
    <x v="62"/>
    <x v="2"/>
    <n v="7"/>
    <n v="42.29"/>
    <n v="12"/>
  </r>
  <r>
    <x v="224"/>
    <x v="2"/>
    <n v="3580"/>
    <n v="73.260000000000005"/>
    <n v="10"/>
  </r>
  <r>
    <x v="104"/>
    <x v="2"/>
    <n v="1134"/>
    <n v="5.92"/>
    <n v="2"/>
  </r>
  <r>
    <x v="10"/>
    <x v="2"/>
    <n v="9"/>
    <n v="11.51"/>
    <n v="2"/>
  </r>
  <r>
    <x v="15"/>
    <x v="2"/>
    <n v="2763"/>
    <n v="15.16"/>
    <n v="7"/>
  </r>
  <r>
    <x v="185"/>
    <x v="2"/>
    <n v="5493"/>
    <n v="4.2"/>
    <n v="2"/>
  </r>
  <r>
    <x v="180"/>
    <x v="2"/>
    <n v="20689"/>
    <n v="143.1"/>
    <n v="104"/>
  </r>
  <r>
    <x v="23"/>
    <x v="2"/>
    <n v="109"/>
    <n v="0"/>
    <n v="7"/>
  </r>
  <r>
    <x v="229"/>
    <x v="2"/>
    <n v="13720"/>
    <n v="10.210000000000001"/>
    <n v="4"/>
  </r>
  <r>
    <x v="131"/>
    <x v="2"/>
    <n v="743"/>
    <n v="11.51"/>
    <n v="2"/>
  </r>
  <r>
    <x v="26"/>
    <x v="2"/>
    <n v="753"/>
    <n v="0.24"/>
    <n v="0"/>
  </r>
  <r>
    <x v="71"/>
    <x v="2"/>
    <n v="173"/>
    <n v="2.2400000000000002"/>
    <n v="1"/>
  </r>
  <r>
    <x v="155"/>
    <x v="2"/>
    <n v="19795"/>
    <n v="2.14"/>
    <n v="0"/>
  </r>
  <r>
    <x v="161"/>
    <x v="2"/>
    <n v="39020"/>
    <n v="2.71"/>
    <n v="2"/>
  </r>
  <r>
    <x v="246"/>
    <x v="2"/>
    <n v="9"/>
    <n v="11.51"/>
    <n v="2"/>
  </r>
  <r>
    <x v="105"/>
    <x v="2"/>
    <n v="2532"/>
    <n v="12.36"/>
    <n v="11"/>
  </r>
  <r>
    <x v="63"/>
    <x v="2"/>
    <n v="302"/>
    <n v="20.83"/>
    <n v="14"/>
  </r>
  <r>
    <x v="85"/>
    <x v="2"/>
    <n v="42690"/>
    <n v="9.6199999999999992"/>
    <n v="0"/>
  </r>
  <r>
    <x v="164"/>
    <x v="2"/>
    <n v="2055"/>
    <n v="0"/>
    <n v="0"/>
  </r>
  <r>
    <x v="142"/>
    <x v="2"/>
    <n v="14895"/>
    <n v="80.23"/>
    <n v="60"/>
  </r>
  <r>
    <x v="177"/>
    <x v="2"/>
    <n v="6964"/>
    <n v="2.14"/>
    <n v="1"/>
  </r>
  <r>
    <x v="128"/>
    <x v="2"/>
    <n v="15967"/>
    <n v="26.76"/>
    <n v="8"/>
  </r>
  <r>
    <x v="197"/>
    <x v="2"/>
    <n v="771"/>
    <n v="522.14"/>
    <n v="526"/>
  </r>
  <r>
    <x v="40"/>
    <x v="2"/>
    <n v="119"/>
    <n v="34.54"/>
    <n v="32"/>
  </r>
  <r>
    <x v="22"/>
    <x v="2"/>
    <n v="16672"/>
    <n v="20.329999999999998"/>
    <n v="16"/>
  </r>
  <r>
    <x v="108"/>
    <x v="2"/>
    <n v="33963"/>
    <n v="0.37"/>
    <n v="0"/>
  </r>
  <r>
    <x v="24"/>
    <x v="2"/>
    <n v="106"/>
    <n v="18.27"/>
    <n v="5"/>
  </r>
  <r>
    <x v="95"/>
    <x v="2"/>
    <n v="43819"/>
    <n v="1.89"/>
    <n v="1"/>
  </r>
  <r>
    <x v="151"/>
    <x v="2"/>
    <n v="1072"/>
    <n v="11.88"/>
    <n v="9"/>
  </r>
  <r>
    <x v="222"/>
    <x v="2"/>
    <n v="8610"/>
    <n v="3.04"/>
    <n v="2"/>
  </r>
  <r>
    <x v="77"/>
    <x v="2"/>
    <n v="330"/>
    <n v="2.5499999999999998"/>
    <n v="2"/>
  </r>
  <r>
    <x v="160"/>
    <x v="2"/>
    <n v="1988"/>
    <n v="0.2"/>
    <n v="0"/>
  </r>
  <r>
    <x v="68"/>
    <x v="2"/>
    <n v="26"/>
    <n v="18.440000000000001"/>
    <n v="12"/>
  </r>
  <r>
    <x v="167"/>
    <x v="2"/>
    <n v="176"/>
    <n v="19.43"/>
    <n v="14"/>
  </r>
  <r>
    <x v="130"/>
    <x v="2"/>
    <n v="117"/>
    <n v="0"/>
    <n v="0"/>
  </r>
  <r>
    <x v="136"/>
    <x v="2"/>
    <n v="2173"/>
    <n v="1.89"/>
    <n v="1"/>
  </r>
  <r>
    <x v="170"/>
    <x v="2"/>
    <n v="60694"/>
    <n v="4.1900000000000004"/>
    <n v="3"/>
  </r>
  <r>
    <x v="36"/>
    <x v="2"/>
    <n v="729"/>
    <n v="4.8099999999999996"/>
    <n v="3"/>
  </r>
  <r>
    <x v="78"/>
    <x v="2"/>
    <n v="9568"/>
    <n v="16.39"/>
    <n v="12"/>
  </r>
  <r>
    <x v="61"/>
    <x v="2"/>
    <n v="3789"/>
    <n v="7.84"/>
    <n v="4"/>
  </r>
  <r>
    <x v="183"/>
    <x v="2"/>
    <n v="2587"/>
    <n v="4.83"/>
    <n v="2"/>
  </r>
  <r>
    <x v="79"/>
    <x v="2"/>
    <n v="1839"/>
    <n v="9.89"/>
    <n v="6"/>
  </r>
  <r>
    <x v="159"/>
    <x v="2"/>
    <n v="2"/>
    <n v="27.5"/>
    <n v="16"/>
  </r>
  <r>
    <x v="25"/>
    <x v="2"/>
    <n v="7106"/>
    <n v="27.63"/>
    <n v="6"/>
  </r>
  <r>
    <x v="4"/>
    <x v="2"/>
    <n v="1808"/>
    <n v="21.23"/>
    <n v="2"/>
  </r>
  <r>
    <x v="29"/>
    <x v="2"/>
    <n v="11020"/>
    <n v="19.170000000000002"/>
    <n v="19"/>
  </r>
  <r>
    <x v="92"/>
    <x v="2"/>
    <n v="12"/>
    <n v="48.5"/>
    <n v="33"/>
  </r>
  <r>
    <x v="74"/>
    <x v="2"/>
    <n v="86467"/>
    <n v="19.190000000000001"/>
    <n v="13"/>
  </r>
  <r>
    <x v="117"/>
    <x v="2"/>
    <n v="1039"/>
    <n v="21.96"/>
    <n v="20"/>
  </r>
  <r>
    <x v="247"/>
    <x v="2"/>
    <n v="17"/>
    <n v="216"/>
    <n v="216"/>
  </r>
  <r>
    <x v="149"/>
    <x v="2"/>
    <n v="89"/>
    <n v="11.51"/>
    <n v="2"/>
  </r>
  <r>
    <x v="66"/>
    <x v="2"/>
    <n v="12919"/>
    <n v="10.64"/>
    <n v="9"/>
  </r>
  <r>
    <x v="76"/>
    <x v="2"/>
    <n v="2201"/>
    <n v="3.06"/>
    <n v="0"/>
  </r>
  <r>
    <x v="109"/>
    <x v="2"/>
    <n v="567"/>
    <n v="0"/>
    <n v="0"/>
  </r>
  <r>
    <x v="225"/>
    <x v="2"/>
    <n v="124"/>
    <n v="13.42"/>
    <n v="5"/>
  </r>
  <r>
    <x v="144"/>
    <x v="2"/>
    <n v="61908"/>
    <n v="22.9"/>
    <n v="12"/>
  </r>
  <r>
    <x v="200"/>
    <x v="2"/>
    <n v="4718"/>
    <n v="0.36"/>
    <n v="0"/>
  </r>
  <r>
    <x v="248"/>
    <x v="2"/>
    <n v="15"/>
    <n v="29.13"/>
    <n v="3"/>
  </r>
  <r>
    <x v="121"/>
    <x v="2"/>
    <n v="20"/>
    <n v="11.51"/>
    <n v="2"/>
  </r>
  <r>
    <x v="181"/>
    <x v="2"/>
    <n v="76268"/>
    <n v="11.14"/>
    <n v="0"/>
  </r>
  <r>
    <x v="249"/>
    <x v="2"/>
    <n v="2"/>
    <n v="11.51"/>
    <n v="2"/>
  </r>
  <r>
    <x v="14"/>
    <x v="2"/>
    <n v="6855"/>
    <n v="15.57"/>
    <n v="10"/>
  </r>
  <r>
    <x v="7"/>
    <x v="2"/>
    <n v="38523"/>
    <n v="41.38"/>
    <n v="7"/>
  </r>
  <r>
    <x v="250"/>
    <x v="2"/>
    <n v="3"/>
    <n v="11.51"/>
    <n v="2"/>
  </r>
  <r>
    <x v="169"/>
    <x v="2"/>
    <n v="3663"/>
    <n v="7.31"/>
    <n v="1"/>
  </r>
  <r>
    <x v="51"/>
    <x v="2"/>
    <n v="1068"/>
    <n v="16.18"/>
    <n v="11"/>
  </r>
  <r>
    <x v="39"/>
    <x v="2"/>
    <n v="8"/>
    <n v="19.63"/>
    <n v="8"/>
  </r>
  <r>
    <x v="37"/>
    <x v="2"/>
    <n v="419"/>
    <n v="12.15"/>
    <n v="2"/>
  </r>
  <r>
    <x v="120"/>
    <x v="2"/>
    <n v="8457"/>
    <n v="29.26"/>
    <n v="10"/>
  </r>
  <r>
    <x v="190"/>
    <x v="2"/>
    <n v="217900"/>
    <n v="0.44"/>
    <n v="0"/>
  </r>
  <r>
    <x v="209"/>
    <x v="2"/>
    <n v="1444"/>
    <n v="6.18"/>
    <n v="3"/>
  </r>
  <r>
    <x v="34"/>
    <x v="2"/>
    <n v="3306"/>
    <n v="2.76"/>
    <n v="1"/>
  </r>
  <r>
    <x v="96"/>
    <x v="2"/>
    <n v="5265"/>
    <n v="2.81"/>
    <n v="1"/>
  </r>
  <r>
    <x v="143"/>
    <x v="2"/>
    <n v="2008"/>
    <n v="17.64"/>
    <n v="8"/>
  </r>
  <r>
    <x v="203"/>
    <x v="2"/>
    <n v="2"/>
    <n v="11.51"/>
    <n v="2"/>
  </r>
  <r>
    <x v="58"/>
    <x v="2"/>
    <n v="5511"/>
    <n v="0.59"/>
    <n v="0"/>
  </r>
  <r>
    <x v="102"/>
    <x v="2"/>
    <n v="200"/>
    <n v="9.58"/>
    <n v="9"/>
  </r>
  <r>
    <x v="33"/>
    <x v="2"/>
    <n v="2"/>
    <n v="0"/>
    <n v="0"/>
  </r>
  <r>
    <x v="2"/>
    <x v="2"/>
    <n v="259"/>
    <n v="16.25"/>
    <n v="15"/>
  </r>
  <r>
    <x v="221"/>
    <x v="2"/>
    <n v="29"/>
    <n v="11.51"/>
    <n v="2"/>
  </r>
  <r>
    <x v="5"/>
    <x v="2"/>
    <n v="86"/>
    <n v="0.25"/>
    <n v="0"/>
  </r>
  <r>
    <x v="204"/>
    <x v="2"/>
    <n v="1979"/>
    <n v="92.91"/>
    <n v="57"/>
  </r>
  <r>
    <x v="171"/>
    <x v="2"/>
    <n v="76264"/>
    <n v="12.28"/>
    <n v="0"/>
  </r>
  <r>
    <x v="123"/>
    <x v="2"/>
    <n v="113"/>
    <n v="26.56"/>
    <n v="11"/>
  </r>
  <r>
    <x v="201"/>
    <x v="2"/>
    <n v="5920"/>
    <n v="43.94"/>
    <n v="6"/>
  </r>
  <r>
    <x v="191"/>
    <x v="2"/>
    <n v="9454"/>
    <n v="3.92"/>
    <n v="3"/>
  </r>
  <r>
    <x v="87"/>
    <x v="2"/>
    <n v="437"/>
    <n v="3.68"/>
    <n v="1"/>
  </r>
  <r>
    <x v="30"/>
    <x v="2"/>
    <n v="279"/>
    <n v="0"/>
    <n v="0"/>
  </r>
  <r>
    <x v="223"/>
    <x v="2"/>
    <n v="509"/>
    <n v="0.11"/>
    <n v="0"/>
  </r>
  <r>
    <x v="251"/>
    <x v="2"/>
    <n v="10"/>
    <n v="11.51"/>
    <n v="2"/>
  </r>
  <r>
    <x v="231"/>
    <x v="2"/>
    <n v="180154"/>
    <n v="4.57"/>
    <n v="3"/>
  </r>
  <r>
    <x v="252"/>
    <x v="2"/>
    <n v="1"/>
    <n v="3"/>
    <n v="3"/>
  </r>
  <r>
    <x v="47"/>
    <x v="2"/>
    <n v="2051"/>
    <n v="2.06"/>
    <n v="0"/>
  </r>
  <r>
    <x v="253"/>
    <x v="2"/>
    <n v="41"/>
    <n v="363.15"/>
    <n v="387"/>
  </r>
  <r>
    <x v="133"/>
    <x v="2"/>
    <n v="4773"/>
    <n v="6.17"/>
    <n v="2"/>
  </r>
  <r>
    <x v="235"/>
    <x v="2"/>
    <n v="2"/>
    <n v="0"/>
    <n v="0"/>
  </r>
  <r>
    <x v="233"/>
    <x v="2"/>
    <n v="736"/>
    <n v="39.479999999999997"/>
    <n v="24"/>
  </r>
  <r>
    <x v="12"/>
    <x v="2"/>
    <n v="26235"/>
    <n v="19.04"/>
    <n v="11"/>
  </r>
  <r>
    <x v="184"/>
    <x v="2"/>
    <n v="5"/>
    <n v="3"/>
    <n v="2"/>
  </r>
  <r>
    <x v="254"/>
    <x v="2"/>
    <n v="1"/>
    <n v="11.51"/>
    <n v="2"/>
  </r>
  <r>
    <x v="195"/>
    <x v="2"/>
    <n v="135"/>
    <n v="0"/>
    <n v="0"/>
  </r>
  <r>
    <x v="64"/>
    <x v="2"/>
    <n v="2"/>
    <n v="0"/>
    <n v="0"/>
  </r>
  <r>
    <x v="140"/>
    <x v="2"/>
    <n v="12362"/>
    <n v="0"/>
    <n v="0"/>
  </r>
  <r>
    <x v="59"/>
    <x v="2"/>
    <n v="29360"/>
    <n v="58.98"/>
    <n v="26"/>
  </r>
  <r>
    <x v="194"/>
    <x v="2"/>
    <n v="83"/>
    <n v="2.73"/>
    <n v="2"/>
  </r>
  <r>
    <x v="213"/>
    <x v="2"/>
    <n v="29"/>
    <n v="25.93"/>
    <n v="11"/>
  </r>
  <r>
    <x v="46"/>
    <x v="2"/>
    <n v="6"/>
    <n v="106.83"/>
    <n v="45"/>
  </r>
  <r>
    <x v="42"/>
    <x v="2"/>
    <n v="3419"/>
    <n v="63.16"/>
    <n v="33"/>
  </r>
  <r>
    <x v="255"/>
    <x v="2"/>
    <n v="1"/>
    <n v="0"/>
    <n v="0"/>
  </r>
  <r>
    <x v="207"/>
    <x v="2"/>
    <n v="1804"/>
    <n v="9.16"/>
    <n v="8"/>
  </r>
  <r>
    <x v="101"/>
    <x v="2"/>
    <n v="276"/>
    <n v="0"/>
    <n v="0"/>
  </r>
  <r>
    <x v="106"/>
    <x v="2"/>
    <n v="2698"/>
    <n v="11.51"/>
    <n v="2"/>
  </r>
  <r>
    <x v="8"/>
    <x v="2"/>
    <n v="2"/>
    <n v="1.5"/>
    <n v="1"/>
  </r>
  <r>
    <x v="74"/>
    <x v="2"/>
    <n v="141"/>
    <n v="253.86"/>
    <n v="248"/>
  </r>
  <r>
    <x v="134"/>
    <x v="2"/>
    <n v="7390"/>
    <n v="4.38"/>
    <n v="3"/>
  </r>
  <r>
    <x v="150"/>
    <x v="2"/>
    <n v="9"/>
    <n v="29.22"/>
    <n v="37"/>
  </r>
  <r>
    <x v="44"/>
    <x v="2"/>
    <n v="96"/>
    <n v="1.83"/>
    <n v="1"/>
  </r>
  <r>
    <x v="113"/>
    <x v="2"/>
    <n v="3021"/>
    <n v="0.77"/>
    <n v="0"/>
  </r>
  <r>
    <x v="17"/>
    <x v="2"/>
    <n v="651"/>
    <n v="5.38"/>
    <n v="2"/>
  </r>
  <r>
    <x v="256"/>
    <x v="2"/>
    <n v="4"/>
    <n v="11.51"/>
    <n v="2"/>
  </r>
  <r>
    <x v="45"/>
    <x v="2"/>
    <n v="430"/>
    <n v="0.75"/>
    <n v="0"/>
  </r>
  <r>
    <x v="124"/>
    <x v="2"/>
    <n v="2"/>
    <n v="2"/>
    <n v="1"/>
  </r>
  <r>
    <x v="208"/>
    <x v="2"/>
    <n v="68"/>
    <n v="11.51"/>
    <n v="2"/>
  </r>
  <r>
    <x v="100"/>
    <x v="2"/>
    <n v="4572"/>
    <n v="3.69"/>
    <n v="1"/>
  </r>
  <r>
    <x v="103"/>
    <x v="2"/>
    <n v="623"/>
    <n v="483.33"/>
    <n v="481"/>
  </r>
  <r>
    <x v="99"/>
    <x v="2"/>
    <n v="451"/>
    <n v="0.12"/>
    <n v="0"/>
  </r>
  <r>
    <x v="80"/>
    <x v="2"/>
    <n v="384"/>
    <n v="7.27"/>
    <n v="6"/>
  </r>
  <r>
    <x v="206"/>
    <x v="2"/>
    <n v="4239"/>
    <n v="0.85"/>
    <n v="0"/>
  </r>
  <r>
    <x v="137"/>
    <x v="2"/>
    <n v="236"/>
    <n v="18.36"/>
    <n v="5"/>
  </r>
  <r>
    <x v="215"/>
    <x v="2"/>
    <n v="163373"/>
    <n v="0.49"/>
    <n v="0"/>
  </r>
  <r>
    <x v="83"/>
    <x v="2"/>
    <n v="8693"/>
    <n v="0.23"/>
    <n v="0"/>
  </r>
  <r>
    <x v="196"/>
    <x v="2"/>
    <n v="3250"/>
    <n v="1.98"/>
    <n v="1"/>
  </r>
  <r>
    <x v="257"/>
    <x v="2"/>
    <n v="1"/>
    <n v="11.51"/>
    <n v="2"/>
  </r>
  <r>
    <x v="258"/>
    <x v="2"/>
    <n v="5"/>
    <n v="5.4"/>
    <n v="5"/>
  </r>
  <r>
    <x v="111"/>
    <x v="2"/>
    <n v="188"/>
    <n v="11.51"/>
    <n v="2"/>
  </r>
  <r>
    <x v="147"/>
    <x v="2"/>
    <n v="5"/>
    <n v="0"/>
    <n v="0"/>
  </r>
  <r>
    <x v="89"/>
    <x v="2"/>
    <n v="744"/>
    <n v="2.2599999999999998"/>
    <n v="2"/>
  </r>
  <r>
    <x v="122"/>
    <x v="2"/>
    <n v="6438"/>
    <n v="51.99"/>
    <n v="17"/>
  </r>
  <r>
    <x v="110"/>
    <x v="2"/>
    <n v="251"/>
    <n v="0.31"/>
    <n v="0"/>
  </r>
  <r>
    <x v="162"/>
    <x v="2"/>
    <n v="217"/>
    <n v="11.51"/>
    <n v="2"/>
  </r>
  <r>
    <x v="187"/>
    <x v="2"/>
    <n v="223827"/>
    <n v="3"/>
    <n v="2"/>
  </r>
  <r>
    <x v="57"/>
    <x v="2"/>
    <n v="10778"/>
    <n v="60.53"/>
    <n v="61"/>
  </r>
  <r>
    <x v="259"/>
    <x v="2"/>
    <n v="2"/>
    <n v="11.51"/>
    <n v="2"/>
  </r>
  <r>
    <x v="198"/>
    <x v="2"/>
    <n v="37706"/>
    <n v="13.83"/>
    <n v="0"/>
  </r>
  <r>
    <x v="69"/>
    <x v="2"/>
    <n v="29558"/>
    <n v="10.61"/>
    <n v="8"/>
  </r>
  <r>
    <x v="210"/>
    <x v="2"/>
    <n v="284"/>
    <n v="18.059999999999999"/>
    <n v="1"/>
  </r>
  <r>
    <x v="260"/>
    <x v="2"/>
    <n v="4"/>
    <n v="11.51"/>
    <n v="2"/>
  </r>
  <r>
    <x v="49"/>
    <x v="2"/>
    <n v="1741"/>
    <n v="0.03"/>
    <n v="0"/>
  </r>
  <r>
    <x v="211"/>
    <x v="2"/>
    <n v="30"/>
    <n v="0"/>
    <n v="0"/>
  </r>
  <r>
    <x v="165"/>
    <x v="2"/>
    <n v="38107"/>
    <n v="17.43"/>
    <n v="12"/>
  </r>
  <r>
    <x v="125"/>
    <x v="2"/>
    <n v="25192"/>
    <n v="17.260000000000002"/>
    <n v="12"/>
  </r>
  <r>
    <x v="31"/>
    <x v="2"/>
    <n v="1303"/>
    <n v="11.51"/>
    <n v="2"/>
  </r>
  <r>
    <x v="73"/>
    <x v="2"/>
    <n v="27"/>
    <n v="3.44"/>
    <n v="4"/>
  </r>
  <r>
    <x v="220"/>
    <x v="2"/>
    <n v="1553"/>
    <n v="0.55000000000000004"/>
    <n v="0"/>
  </r>
  <r>
    <x v="217"/>
    <x v="2"/>
    <n v="2"/>
    <n v="236.5"/>
    <n v="100"/>
  </r>
  <r>
    <x v="127"/>
    <x v="2"/>
    <n v="332"/>
    <n v="1.9"/>
    <n v="1"/>
  </r>
  <r>
    <x v="219"/>
    <x v="2"/>
    <n v="122"/>
    <n v="44.69"/>
    <n v="28"/>
  </r>
  <r>
    <x v="205"/>
    <x v="2"/>
    <n v="14285"/>
    <n v="9.6300000000000008"/>
    <n v="5"/>
  </r>
  <r>
    <x v="186"/>
    <x v="2"/>
    <n v="1415"/>
    <n v="7.04"/>
    <n v="3"/>
  </r>
  <r>
    <x v="38"/>
    <x v="2"/>
    <n v="614"/>
    <n v="8.3800000000000008"/>
    <n v="8"/>
  </r>
  <r>
    <x v="261"/>
    <x v="2"/>
    <n v="5"/>
    <n v="791"/>
    <n v="795"/>
  </r>
  <r>
    <x v="86"/>
    <x v="2"/>
    <n v="3274"/>
    <n v="40.44"/>
    <n v="13"/>
  </r>
  <r>
    <x v="35"/>
    <x v="2"/>
    <n v="137179"/>
    <n v="0.3"/>
    <n v="0"/>
  </r>
  <r>
    <x v="232"/>
    <x v="2"/>
    <n v="1"/>
    <n v="0"/>
    <n v="0"/>
  </r>
  <r>
    <x v="75"/>
    <x v="2"/>
    <n v="74159"/>
    <n v="0.56000000000000005"/>
    <n v="0"/>
  </r>
  <r>
    <x v="145"/>
    <x v="2"/>
    <n v="52621"/>
    <n v="30.38"/>
    <n v="6"/>
  </r>
  <r>
    <x v="141"/>
    <x v="2"/>
    <n v="42"/>
    <n v="2.52"/>
    <n v="1"/>
  </r>
  <r>
    <x v="116"/>
    <x v="2"/>
    <n v="2"/>
    <n v="0"/>
    <n v="0"/>
  </r>
  <r>
    <x v="20"/>
    <x v="2"/>
    <n v="16"/>
    <n v="11.31"/>
    <n v="9"/>
  </r>
  <r>
    <x v="175"/>
    <x v="2"/>
    <n v="40866"/>
    <n v="2.5499999999999998"/>
    <n v="2"/>
  </r>
  <r>
    <x v="53"/>
    <x v="2"/>
    <n v="248"/>
    <n v="12.59"/>
    <n v="2"/>
  </r>
  <r>
    <x v="118"/>
    <x v="2"/>
    <n v="44757"/>
    <n v="0.35"/>
    <n v="0"/>
  </r>
  <r>
    <x v="54"/>
    <x v="2"/>
    <n v="407"/>
    <n v="11.4"/>
    <n v="0"/>
  </r>
  <r>
    <x v="153"/>
    <x v="2"/>
    <n v="254"/>
    <n v="9.61"/>
    <n v="4"/>
  </r>
  <r>
    <x v="21"/>
    <x v="2"/>
    <n v="4593"/>
    <n v="3.09"/>
    <n v="3"/>
  </r>
  <r>
    <x v="176"/>
    <x v="2"/>
    <n v="361"/>
    <n v="118.36"/>
    <n v="49"/>
  </r>
  <r>
    <x v="214"/>
    <x v="2"/>
    <n v="12621"/>
    <n v="94.12"/>
    <n v="86"/>
  </r>
  <r>
    <x v="52"/>
    <x v="2"/>
    <n v="103980"/>
    <n v="5.16"/>
    <n v="2"/>
  </r>
  <r>
    <x v="107"/>
    <x v="2"/>
    <n v="2642"/>
    <n v="70.78"/>
    <n v="33"/>
  </r>
  <r>
    <x v="146"/>
    <x v="2"/>
    <n v="15390"/>
    <n v="85.44"/>
    <n v="7"/>
  </r>
  <r>
    <x v="227"/>
    <x v="2"/>
    <n v="1"/>
    <n v="0"/>
    <n v="0"/>
  </r>
  <r>
    <x v="182"/>
    <x v="2"/>
    <n v="52"/>
    <n v="48.77"/>
    <n v="29"/>
  </r>
  <r>
    <x v="119"/>
    <x v="2"/>
    <n v="642"/>
    <n v="9.08"/>
    <n v="6"/>
  </r>
  <r>
    <x v="129"/>
    <x v="2"/>
    <n v="399"/>
    <n v="11.51"/>
    <n v="2"/>
  </r>
  <r>
    <x v="19"/>
    <x v="2"/>
    <n v="11432"/>
    <n v="133.69"/>
    <n v="130"/>
  </r>
  <r>
    <x v="230"/>
    <x v="2"/>
    <n v="1350"/>
    <n v="11.51"/>
    <n v="2"/>
  </r>
  <r>
    <x v="174"/>
    <x v="2"/>
    <n v="8"/>
    <n v="69.5"/>
    <n v="14"/>
  </r>
  <r>
    <x v="43"/>
    <x v="2"/>
    <n v="294"/>
    <n v="20.45"/>
    <n v="18"/>
  </r>
  <r>
    <x v="193"/>
    <x v="2"/>
    <n v="36480"/>
    <n v="0"/>
    <n v="0"/>
  </r>
  <r>
    <x v="0"/>
    <x v="2"/>
    <n v="161"/>
    <n v="1.37"/>
    <n v="1"/>
  </r>
  <r>
    <x v="55"/>
    <x v="2"/>
    <n v="1331"/>
    <n v="4.2699999999999996"/>
    <n v="4"/>
  </r>
  <r>
    <x v="262"/>
    <x v="2"/>
    <n v="2"/>
    <n v="11.51"/>
    <n v="2"/>
  </r>
  <r>
    <x v="81"/>
    <x v="2"/>
    <n v="27545"/>
    <n v="16.079999999999998"/>
    <n v="11"/>
  </r>
  <r>
    <x v="32"/>
    <x v="2"/>
    <n v="595"/>
    <n v="2.0699999999999998"/>
    <n v="2"/>
  </r>
  <r>
    <x v="179"/>
    <x v="2"/>
    <n v="1"/>
    <n v="0"/>
    <n v="0"/>
  </r>
  <r>
    <x v="148"/>
    <x v="2"/>
    <n v="36"/>
    <n v="11.81"/>
    <n v="8"/>
  </r>
  <r>
    <x v="115"/>
    <x v="2"/>
    <n v="17"/>
    <n v="13.29"/>
    <n v="15"/>
  </r>
  <r>
    <x v="236"/>
    <x v="2"/>
    <n v="143"/>
    <n v="11.51"/>
    <n v="2"/>
  </r>
  <r>
    <x v="154"/>
    <x v="2"/>
    <n v="1193"/>
    <n v="2.76"/>
    <n v="2"/>
  </r>
  <r>
    <x v="173"/>
    <x v="2"/>
    <n v="518"/>
    <n v="3.05"/>
    <n v="2"/>
  </r>
  <r>
    <x v="188"/>
    <x v="2"/>
    <n v="32528"/>
    <n v="8.5"/>
    <n v="5"/>
  </r>
  <r>
    <x v="157"/>
    <x v="2"/>
    <n v="31"/>
    <n v="0"/>
    <n v="0"/>
  </r>
  <r>
    <x v="65"/>
    <x v="2"/>
    <n v="22"/>
    <n v="11.51"/>
    <n v="2"/>
  </r>
  <r>
    <x v="202"/>
    <x v="2"/>
    <n v="209"/>
    <n v="151.19"/>
    <n v="67"/>
  </r>
  <r>
    <x v="3"/>
    <x v="2"/>
    <n v="14"/>
    <n v="0"/>
    <n v="0"/>
  </r>
  <r>
    <x v="163"/>
    <x v="2"/>
    <n v="15"/>
    <n v="2"/>
    <n v="1"/>
  </r>
  <r>
    <x v="90"/>
    <x v="2"/>
    <n v="59570"/>
    <n v="15.53"/>
    <n v="10"/>
  </r>
  <r>
    <x v="94"/>
    <x v="2"/>
    <n v="1266"/>
    <n v="1.91"/>
    <n v="0"/>
  </r>
  <r>
    <x v="102"/>
    <x v="3"/>
    <n v="72"/>
    <n v="9.42"/>
    <n v="7"/>
  </r>
  <r>
    <x v="161"/>
    <x v="3"/>
    <n v="31812"/>
    <n v="2.71"/>
    <n v="2"/>
  </r>
  <r>
    <x v="54"/>
    <x v="3"/>
    <n v="185"/>
    <n v="4.1500000000000004"/>
    <n v="0"/>
  </r>
  <r>
    <x v="263"/>
    <x v="3"/>
    <n v="1"/>
    <n v="6"/>
    <n v="6"/>
  </r>
  <r>
    <x v="221"/>
    <x v="3"/>
    <n v="34"/>
    <n v="9.7899999999999991"/>
    <n v="1"/>
  </r>
  <r>
    <x v="1"/>
    <x v="3"/>
    <n v="10205"/>
    <n v="19.79"/>
    <n v="14"/>
  </r>
  <r>
    <x v="24"/>
    <x v="3"/>
    <n v="113"/>
    <n v="11.69"/>
    <n v="4"/>
  </r>
  <r>
    <x v="163"/>
    <x v="3"/>
    <n v="3"/>
    <n v="1.67"/>
    <n v="2"/>
  </r>
  <r>
    <x v="138"/>
    <x v="3"/>
    <n v="2283"/>
    <n v="11.37"/>
    <n v="0"/>
  </r>
  <r>
    <x v="181"/>
    <x v="3"/>
    <n v="63533"/>
    <n v="3.93"/>
    <n v="0"/>
  </r>
  <r>
    <x v="66"/>
    <x v="3"/>
    <n v="14653"/>
    <n v="7.47"/>
    <n v="6"/>
  </r>
  <r>
    <x v="67"/>
    <x v="3"/>
    <n v="190"/>
    <n v="2.84"/>
    <n v="2"/>
  </r>
  <r>
    <x v="156"/>
    <x v="3"/>
    <n v="110"/>
    <n v="0.14000000000000001"/>
    <n v="0"/>
  </r>
  <r>
    <x v="144"/>
    <x v="3"/>
    <n v="41048"/>
    <n v="18.420000000000002"/>
    <n v="11"/>
  </r>
  <r>
    <x v="224"/>
    <x v="3"/>
    <n v="3604"/>
    <n v="40.57"/>
    <n v="6"/>
  </r>
  <r>
    <x v="202"/>
    <x v="3"/>
    <n v="172"/>
    <n v="3.62"/>
    <n v="1"/>
  </r>
  <r>
    <x v="186"/>
    <x v="3"/>
    <n v="563"/>
    <n v="2.44"/>
    <n v="2"/>
  </r>
  <r>
    <x v="71"/>
    <x v="3"/>
    <n v="131"/>
    <n v="2.36"/>
    <n v="2"/>
  </r>
  <r>
    <x v="140"/>
    <x v="3"/>
    <n v="4555"/>
    <n v="0"/>
    <n v="0"/>
  </r>
  <r>
    <x v="56"/>
    <x v="3"/>
    <n v="2"/>
    <n v="9.7899999999999991"/>
    <n v="1"/>
  </r>
  <r>
    <x v="107"/>
    <x v="3"/>
    <n v="1534"/>
    <n v="36.200000000000003"/>
    <n v="10"/>
  </r>
  <r>
    <x v="70"/>
    <x v="3"/>
    <n v="66"/>
    <n v="9.7899999999999991"/>
    <n v="1"/>
  </r>
  <r>
    <x v="264"/>
    <x v="3"/>
    <n v="167"/>
    <n v="9.7899999999999991"/>
    <n v="1"/>
  </r>
  <r>
    <x v="188"/>
    <x v="3"/>
    <n v="31685"/>
    <n v="34.369999999999997"/>
    <n v="15"/>
  </r>
  <r>
    <x v="123"/>
    <x v="3"/>
    <n v="96"/>
    <n v="70.23"/>
    <n v="23"/>
  </r>
  <r>
    <x v="21"/>
    <x v="3"/>
    <n v="1896"/>
    <n v="1.54"/>
    <n v="1"/>
  </r>
  <r>
    <x v="47"/>
    <x v="3"/>
    <n v="1208"/>
    <n v="3.87"/>
    <n v="0"/>
  </r>
  <r>
    <x v="111"/>
    <x v="3"/>
    <n v="220"/>
    <n v="30.06"/>
    <n v="22"/>
  </r>
  <r>
    <x v="46"/>
    <x v="3"/>
    <n v="9"/>
    <n v="94.11"/>
    <n v="30"/>
  </r>
  <r>
    <x v="97"/>
    <x v="3"/>
    <n v="104"/>
    <n v="9.7899999999999991"/>
    <n v="1"/>
  </r>
  <r>
    <x v="240"/>
    <x v="3"/>
    <n v="16"/>
    <n v="104.8"/>
    <n v="86"/>
  </r>
  <r>
    <x v="80"/>
    <x v="3"/>
    <n v="108"/>
    <n v="8.3699999999999992"/>
    <n v="8"/>
  </r>
  <r>
    <x v="126"/>
    <x v="3"/>
    <n v="7103"/>
    <n v="0.46"/>
    <n v="0"/>
  </r>
  <r>
    <x v="127"/>
    <x v="3"/>
    <n v="144"/>
    <n v="2.38"/>
    <n v="2"/>
  </r>
  <r>
    <x v="108"/>
    <x v="3"/>
    <n v="43111"/>
    <n v="0.3"/>
    <n v="0"/>
  </r>
  <r>
    <x v="109"/>
    <x v="3"/>
    <n v="628"/>
    <n v="33.26"/>
    <n v="8"/>
  </r>
  <r>
    <x v="94"/>
    <x v="3"/>
    <n v="1145"/>
    <n v="2.4700000000000002"/>
    <n v="0"/>
  </r>
  <r>
    <x v="175"/>
    <x v="3"/>
    <n v="40699"/>
    <n v="2.97"/>
    <n v="2"/>
  </r>
  <r>
    <x v="9"/>
    <x v="3"/>
    <n v="8760"/>
    <n v="1.37"/>
    <n v="1"/>
  </r>
  <r>
    <x v="245"/>
    <x v="3"/>
    <n v="2096"/>
    <n v="9.7899999999999991"/>
    <n v="1"/>
  </r>
  <r>
    <x v="143"/>
    <x v="3"/>
    <n v="2067"/>
    <n v="15.74"/>
    <n v="7"/>
  </r>
  <r>
    <x v="45"/>
    <x v="3"/>
    <n v="1967"/>
    <n v="7.0000000000000007E-2"/>
    <n v="0"/>
  </r>
  <r>
    <x v="214"/>
    <x v="3"/>
    <n v="17811"/>
    <n v="78.88"/>
    <n v="76"/>
  </r>
  <r>
    <x v="101"/>
    <x v="3"/>
    <n v="170"/>
    <n v="0"/>
    <n v="0"/>
  </r>
  <r>
    <x v="4"/>
    <x v="3"/>
    <n v="1303"/>
    <n v="15.17"/>
    <n v="2"/>
  </r>
  <r>
    <x v="103"/>
    <x v="3"/>
    <n v="517"/>
    <n v="212.12"/>
    <n v="224"/>
  </r>
  <r>
    <x v="57"/>
    <x v="3"/>
    <n v="10552"/>
    <n v="56.84"/>
    <n v="61"/>
  </r>
  <r>
    <x v="207"/>
    <x v="3"/>
    <n v="710"/>
    <n v="9.98"/>
    <n v="8"/>
  </r>
  <r>
    <x v="12"/>
    <x v="3"/>
    <n v="19262"/>
    <n v="18.46"/>
    <n v="13"/>
  </r>
  <r>
    <x v="158"/>
    <x v="3"/>
    <n v="1704"/>
    <n v="32.520000000000003"/>
    <n v="15"/>
  </r>
  <r>
    <x v="11"/>
    <x v="3"/>
    <n v="5"/>
    <n v="2"/>
    <n v="2"/>
  </r>
  <r>
    <x v="265"/>
    <x v="3"/>
    <n v="3"/>
    <n v="7"/>
    <n v="7"/>
  </r>
  <r>
    <x v="266"/>
    <x v="3"/>
    <n v="2"/>
    <n v="4.5"/>
    <n v="1"/>
  </r>
  <r>
    <x v="162"/>
    <x v="3"/>
    <n v="227"/>
    <n v="9.7899999999999991"/>
    <n v="1"/>
  </r>
  <r>
    <x v="218"/>
    <x v="3"/>
    <n v="17777"/>
    <n v="0.41"/>
    <n v="0"/>
  </r>
  <r>
    <x v="91"/>
    <x v="3"/>
    <n v="1"/>
    <n v="9.7899999999999991"/>
    <n v="1"/>
  </r>
  <r>
    <x v="231"/>
    <x v="3"/>
    <n v="99538"/>
    <n v="4.3499999999999996"/>
    <n v="4"/>
  </r>
  <r>
    <x v="205"/>
    <x v="3"/>
    <n v="5737"/>
    <n v="11.08"/>
    <n v="10"/>
  </r>
  <r>
    <x v="155"/>
    <x v="3"/>
    <n v="21097"/>
    <n v="6.51"/>
    <n v="0"/>
  </r>
  <r>
    <x v="76"/>
    <x v="3"/>
    <n v="2018"/>
    <n v="6.51"/>
    <n v="0"/>
  </r>
  <r>
    <x v="165"/>
    <x v="3"/>
    <n v="24571"/>
    <n v="16.440000000000001"/>
    <n v="12"/>
  </r>
  <r>
    <x v="228"/>
    <x v="3"/>
    <n v="4"/>
    <n v="0"/>
    <n v="0"/>
  </r>
  <r>
    <x v="51"/>
    <x v="3"/>
    <n v="6"/>
    <n v="17.5"/>
    <n v="13"/>
  </r>
  <r>
    <x v="187"/>
    <x v="3"/>
    <n v="212738"/>
    <n v="2.27"/>
    <n v="2"/>
  </r>
  <r>
    <x v="64"/>
    <x v="3"/>
    <n v="3"/>
    <n v="0"/>
    <n v="0"/>
  </r>
  <r>
    <x v="0"/>
    <x v="3"/>
    <n v="55"/>
    <n v="1.22"/>
    <n v="1"/>
  </r>
  <r>
    <x v="170"/>
    <x v="3"/>
    <n v="56353"/>
    <n v="3.48"/>
    <n v="2"/>
  </r>
  <r>
    <x v="230"/>
    <x v="3"/>
    <n v="559"/>
    <n v="9.7899999999999991"/>
    <n v="1"/>
  </r>
  <r>
    <x v="6"/>
    <x v="3"/>
    <n v="4677"/>
    <n v="0.37"/>
    <n v="0"/>
  </r>
  <r>
    <x v="217"/>
    <x v="3"/>
    <n v="9"/>
    <n v="2.2200000000000002"/>
    <n v="1"/>
  </r>
  <r>
    <x v="199"/>
    <x v="3"/>
    <n v="2"/>
    <n v="2.5"/>
    <n v="1"/>
  </r>
  <r>
    <x v="23"/>
    <x v="3"/>
    <n v="70"/>
    <n v="29.31"/>
    <n v="11"/>
  </r>
  <r>
    <x v="243"/>
    <x v="3"/>
    <n v="38"/>
    <n v="9.7899999999999991"/>
    <n v="1"/>
  </r>
  <r>
    <x v="267"/>
    <x v="3"/>
    <n v="1"/>
    <n v="9.7899999999999991"/>
    <n v="1"/>
  </r>
  <r>
    <x v="29"/>
    <x v="3"/>
    <n v="2609"/>
    <n v="19.39"/>
    <n v="14"/>
  </r>
  <r>
    <x v="81"/>
    <x v="3"/>
    <n v="17161"/>
    <n v="14.85"/>
    <n v="10"/>
  </r>
  <r>
    <x v="201"/>
    <x v="3"/>
    <n v="5200"/>
    <n v="50.74"/>
    <n v="7"/>
  </r>
  <r>
    <x v="268"/>
    <x v="3"/>
    <n v="1"/>
    <n v="9"/>
    <n v="9"/>
  </r>
  <r>
    <x v="112"/>
    <x v="3"/>
    <n v="14378"/>
    <n v="6.2"/>
    <n v="2"/>
  </r>
  <r>
    <x v="157"/>
    <x v="3"/>
    <n v="10"/>
    <n v="0"/>
    <n v="0"/>
  </r>
  <r>
    <x v="269"/>
    <x v="3"/>
    <n v="3"/>
    <n v="2.67"/>
    <n v="3"/>
  </r>
  <r>
    <x v="270"/>
    <x v="3"/>
    <n v="289"/>
    <n v="18.940000000000001"/>
    <n v="17"/>
  </r>
  <r>
    <x v="198"/>
    <x v="3"/>
    <n v="31915"/>
    <n v="6.99"/>
    <n v="0"/>
  </r>
  <r>
    <x v="69"/>
    <x v="3"/>
    <n v="42649"/>
    <n v="37.06"/>
    <n v="20"/>
  </r>
  <r>
    <x v="39"/>
    <x v="3"/>
    <n v="4"/>
    <n v="8.67"/>
    <n v="6"/>
  </r>
  <r>
    <x v="33"/>
    <x v="3"/>
    <n v="4"/>
    <n v="0"/>
    <n v="0"/>
  </r>
  <r>
    <x v="236"/>
    <x v="3"/>
    <n v="150"/>
    <n v="9.7899999999999991"/>
    <n v="1"/>
  </r>
  <r>
    <x v="209"/>
    <x v="3"/>
    <n v="657"/>
    <n v="15.61"/>
    <n v="12"/>
  </r>
  <r>
    <x v="149"/>
    <x v="3"/>
    <n v="44"/>
    <n v="9.7899999999999991"/>
    <n v="1"/>
  </r>
  <r>
    <x v="167"/>
    <x v="3"/>
    <n v="134"/>
    <n v="16.78"/>
    <n v="15"/>
  </r>
  <r>
    <x v="98"/>
    <x v="3"/>
    <n v="2980"/>
    <n v="4.43"/>
    <n v="0"/>
  </r>
  <r>
    <x v="74"/>
    <x v="3"/>
    <n v="57814"/>
    <n v="18.84"/>
    <n v="13"/>
  </r>
  <r>
    <x v="95"/>
    <x v="3"/>
    <n v="21838"/>
    <n v="1.83"/>
    <n v="1"/>
  </r>
  <r>
    <x v="35"/>
    <x v="3"/>
    <n v="137950"/>
    <n v="0.44"/>
    <n v="0"/>
  </r>
  <r>
    <x v="206"/>
    <x v="3"/>
    <n v="4157"/>
    <n v="3.64"/>
    <n v="0"/>
  </r>
  <r>
    <x v="58"/>
    <x v="3"/>
    <n v="4215"/>
    <n v="0.87"/>
    <n v="0"/>
  </r>
  <r>
    <x v="271"/>
    <x v="3"/>
    <n v="1"/>
    <n v="0"/>
    <n v="0"/>
  </r>
  <r>
    <x v="159"/>
    <x v="3"/>
    <n v="1"/>
    <n v="96"/>
    <n v="96"/>
  </r>
  <r>
    <x v="15"/>
    <x v="3"/>
    <n v="3380"/>
    <n v="20.34"/>
    <n v="7"/>
  </r>
  <r>
    <x v="44"/>
    <x v="3"/>
    <n v="114"/>
    <n v="4.3600000000000003"/>
    <n v="3"/>
  </r>
  <r>
    <x v="121"/>
    <x v="3"/>
    <n v="7"/>
    <n v="9.7899999999999991"/>
    <n v="1"/>
  </r>
  <r>
    <x v="82"/>
    <x v="3"/>
    <n v="3"/>
    <n v="0.5"/>
    <n v="0"/>
  </r>
  <r>
    <x v="208"/>
    <x v="3"/>
    <n v="63"/>
    <n v="9.7899999999999991"/>
    <n v="1"/>
  </r>
  <r>
    <x v="51"/>
    <x v="3"/>
    <n v="580"/>
    <n v="14.84"/>
    <n v="11"/>
  </r>
  <r>
    <x v="116"/>
    <x v="3"/>
    <n v="3"/>
    <n v="0"/>
    <n v="0"/>
  </r>
  <r>
    <x v="272"/>
    <x v="3"/>
    <n v="40"/>
    <n v="75"/>
    <n v="75"/>
  </r>
  <r>
    <x v="226"/>
    <x v="3"/>
    <n v="22"/>
    <n v="42.32"/>
    <n v="31"/>
  </r>
  <r>
    <x v="229"/>
    <x v="3"/>
    <n v="18808"/>
    <n v="11.45"/>
    <n v="5"/>
  </r>
  <r>
    <x v="99"/>
    <x v="3"/>
    <n v="679"/>
    <n v="0.26"/>
    <n v="0"/>
  </r>
  <r>
    <x v="145"/>
    <x v="3"/>
    <n v="48468"/>
    <n v="24.2"/>
    <n v="5"/>
  </r>
  <r>
    <x v="125"/>
    <x v="3"/>
    <n v="14100"/>
    <n v="16.670000000000002"/>
    <n v="12"/>
  </r>
  <r>
    <x v="210"/>
    <x v="3"/>
    <n v="188"/>
    <n v="6.14"/>
    <n v="1"/>
  </r>
  <r>
    <x v="28"/>
    <x v="3"/>
    <n v="2414"/>
    <n v="6.35"/>
    <n v="3"/>
  </r>
  <r>
    <x v="63"/>
    <x v="3"/>
    <n v="181"/>
    <n v="12.94"/>
    <n v="6"/>
  </r>
  <r>
    <x v="179"/>
    <x v="3"/>
    <n v="8"/>
    <n v="0.13"/>
    <n v="0"/>
  </r>
  <r>
    <x v="2"/>
    <x v="3"/>
    <n v="136"/>
    <n v="16.87"/>
    <n v="15"/>
  </r>
  <r>
    <x v="191"/>
    <x v="3"/>
    <n v="4"/>
    <n v="3.5"/>
    <n v="1"/>
  </r>
  <r>
    <x v="61"/>
    <x v="3"/>
    <n v="2449"/>
    <n v="6.74"/>
    <n v="4"/>
  </r>
  <r>
    <x v="154"/>
    <x v="3"/>
    <n v="305"/>
    <n v="3.01"/>
    <n v="2"/>
  </r>
  <r>
    <x v="273"/>
    <x v="3"/>
    <n v="1"/>
    <n v="0"/>
    <n v="0"/>
  </r>
  <r>
    <x v="100"/>
    <x v="3"/>
    <n v="3786"/>
    <n v="19.72"/>
    <n v="2"/>
  </r>
  <r>
    <x v="117"/>
    <x v="3"/>
    <n v="3337"/>
    <n v="2.0299999999999998"/>
    <n v="0"/>
  </r>
  <r>
    <x v="213"/>
    <x v="3"/>
    <n v="28"/>
    <n v="45.57"/>
    <n v="26"/>
  </r>
  <r>
    <x v="185"/>
    <x v="3"/>
    <n v="2336"/>
    <n v="11.43"/>
    <n v="12"/>
  </r>
  <r>
    <x v="274"/>
    <x v="3"/>
    <n v="340"/>
    <n v="9.7899999999999991"/>
    <n v="1"/>
  </r>
  <r>
    <x v="75"/>
    <x v="3"/>
    <n v="97950"/>
    <n v="0.41"/>
    <n v="0"/>
  </r>
  <r>
    <x v="110"/>
    <x v="3"/>
    <n v="915"/>
    <n v="0.55000000000000004"/>
    <n v="0"/>
  </r>
  <r>
    <x v="49"/>
    <x v="3"/>
    <n v="676"/>
    <n v="0.05"/>
    <n v="0"/>
  </r>
  <r>
    <x v="106"/>
    <x v="3"/>
    <n v="2482"/>
    <n v="9.7899999999999991"/>
    <n v="1"/>
  </r>
  <r>
    <x v="253"/>
    <x v="3"/>
    <n v="24266"/>
    <n v="1.34"/>
    <n v="0"/>
  </r>
  <r>
    <x v="120"/>
    <x v="3"/>
    <n v="10010"/>
    <n v="32.72"/>
    <n v="7"/>
  </r>
  <r>
    <x v="222"/>
    <x v="3"/>
    <n v="4211"/>
    <n v="2.74"/>
    <n v="2"/>
  </r>
  <r>
    <x v="195"/>
    <x v="3"/>
    <n v="58"/>
    <n v="0"/>
    <n v="0"/>
  </r>
  <r>
    <x v="115"/>
    <x v="3"/>
    <n v="20"/>
    <n v="11.58"/>
    <n v="12"/>
  </r>
  <r>
    <x v="137"/>
    <x v="3"/>
    <n v="853"/>
    <n v="5.71"/>
    <n v="2"/>
  </r>
  <r>
    <x v="78"/>
    <x v="3"/>
    <n v="7541"/>
    <n v="15.02"/>
    <n v="11"/>
  </r>
  <r>
    <x v="13"/>
    <x v="3"/>
    <n v="217"/>
    <n v="16.7"/>
    <n v="11"/>
  </r>
  <r>
    <x v="124"/>
    <x v="3"/>
    <n v="2"/>
    <n v="4"/>
    <n v="0"/>
  </r>
  <r>
    <x v="146"/>
    <x v="3"/>
    <n v="14477"/>
    <n v="34.22"/>
    <n v="6"/>
  </r>
  <r>
    <x v="171"/>
    <x v="3"/>
    <n v="68398"/>
    <n v="6.17"/>
    <n v="0"/>
  </r>
  <r>
    <x v="151"/>
    <x v="3"/>
    <n v="929"/>
    <n v="11.6"/>
    <n v="9"/>
  </r>
  <r>
    <x v="164"/>
    <x v="3"/>
    <n v="1471"/>
    <n v="20.98"/>
    <n v="0"/>
  </r>
  <r>
    <x v="77"/>
    <x v="3"/>
    <n v="130"/>
    <n v="2.75"/>
    <n v="2"/>
  </r>
  <r>
    <x v="72"/>
    <x v="3"/>
    <n v="5"/>
    <n v="13.4"/>
    <n v="8"/>
  </r>
  <r>
    <x v="184"/>
    <x v="3"/>
    <n v="3"/>
    <n v="2.33"/>
    <n v="2"/>
  </r>
  <r>
    <x v="148"/>
    <x v="3"/>
    <n v="60"/>
    <n v="117.92"/>
    <n v="134"/>
  </r>
  <r>
    <x v="87"/>
    <x v="3"/>
    <n v="417"/>
    <n v="16.11"/>
    <n v="2"/>
  </r>
  <r>
    <x v="92"/>
    <x v="3"/>
    <n v="9"/>
    <n v="73.89"/>
    <n v="75"/>
  </r>
  <r>
    <x v="196"/>
    <x v="3"/>
    <n v="1338"/>
    <n v="1.91"/>
    <n v="1"/>
  </r>
  <r>
    <x v="193"/>
    <x v="3"/>
    <n v="35827"/>
    <n v="0.21"/>
    <n v="0"/>
  </r>
  <r>
    <x v="235"/>
    <x v="3"/>
    <n v="1"/>
    <n v="0"/>
    <n v="0"/>
  </r>
  <r>
    <x v="260"/>
    <x v="3"/>
    <n v="1"/>
    <n v="9.7899999999999991"/>
    <n v="1"/>
  </r>
  <r>
    <x v="30"/>
    <x v="3"/>
    <n v="62"/>
    <n v="0"/>
    <n v="0"/>
  </r>
  <r>
    <x v="275"/>
    <x v="3"/>
    <n v="32"/>
    <n v="3.66"/>
    <n v="3"/>
  </r>
  <r>
    <x v="27"/>
    <x v="3"/>
    <n v="1226"/>
    <n v="1.26"/>
    <n v="1"/>
  </r>
  <r>
    <x v="204"/>
    <x v="3"/>
    <n v="749"/>
    <n v="89.28"/>
    <n v="47"/>
  </r>
  <r>
    <x v="247"/>
    <x v="3"/>
    <n v="10"/>
    <n v="54.13"/>
    <n v="62"/>
  </r>
  <r>
    <x v="183"/>
    <x v="3"/>
    <n v="2474"/>
    <n v="4.3099999999999996"/>
    <n v="2"/>
  </r>
  <r>
    <x v="211"/>
    <x v="3"/>
    <n v="30"/>
    <n v="2.67"/>
    <n v="0"/>
  </r>
  <r>
    <x v="5"/>
    <x v="3"/>
    <n v="88"/>
    <n v="0.49"/>
    <n v="0"/>
  </r>
  <r>
    <x v="142"/>
    <x v="3"/>
    <n v="11600"/>
    <n v="68.88"/>
    <n v="66"/>
  </r>
  <r>
    <x v="276"/>
    <x v="3"/>
    <n v="59"/>
    <n v="26.97"/>
    <n v="35"/>
  </r>
  <r>
    <x v="60"/>
    <x v="3"/>
    <n v="461"/>
    <n v="1.67"/>
    <n v="1"/>
  </r>
  <r>
    <x v="91"/>
    <x v="3"/>
    <n v="24665"/>
    <n v="17.399999999999999"/>
    <n v="13"/>
  </r>
  <r>
    <x v="85"/>
    <x v="3"/>
    <n v="40034"/>
    <n v="4.6399999999999997"/>
    <n v="0"/>
  </r>
  <r>
    <x v="34"/>
    <x v="3"/>
    <n v="2773"/>
    <n v="18.989999999999998"/>
    <n v="5"/>
  </r>
  <r>
    <x v="38"/>
    <x v="3"/>
    <n v="390"/>
    <n v="6.66"/>
    <n v="4"/>
  </r>
  <r>
    <x v="52"/>
    <x v="3"/>
    <n v="88457"/>
    <n v="5.09"/>
    <n v="2"/>
  </r>
  <r>
    <x v="83"/>
    <x v="3"/>
    <n v="3721"/>
    <n v="0.24"/>
    <n v="0"/>
  </r>
  <r>
    <x v="26"/>
    <x v="3"/>
    <n v="758"/>
    <n v="0.4"/>
    <n v="0"/>
  </r>
  <r>
    <x v="153"/>
    <x v="3"/>
    <n v="44"/>
    <n v="3.39"/>
    <n v="3"/>
  </r>
  <r>
    <x v="182"/>
    <x v="3"/>
    <n v="50"/>
    <n v="65.180000000000007"/>
    <n v="14"/>
  </r>
  <r>
    <x v="277"/>
    <x v="3"/>
    <n v="1"/>
    <n v="9.7899999999999991"/>
    <n v="1"/>
  </r>
  <r>
    <x v="177"/>
    <x v="3"/>
    <n v="3471"/>
    <n v="3.03"/>
    <n v="3"/>
  </r>
  <r>
    <x v="220"/>
    <x v="3"/>
    <n v="1678"/>
    <n v="0.39"/>
    <n v="0"/>
  </r>
  <r>
    <x v="248"/>
    <x v="3"/>
    <n v="253"/>
    <n v="5.62"/>
    <n v="2"/>
  </r>
  <r>
    <x v="88"/>
    <x v="3"/>
    <n v="870"/>
    <n v="38.83"/>
    <n v="25"/>
  </r>
  <r>
    <x v="119"/>
    <x v="3"/>
    <n v="620"/>
    <n v="31.02"/>
    <n v="13"/>
  </r>
  <r>
    <x v="169"/>
    <x v="3"/>
    <n v="3343"/>
    <n v="6.77"/>
    <n v="1"/>
  </r>
  <r>
    <x v="7"/>
    <x v="3"/>
    <n v="26304"/>
    <n v="40.24"/>
    <n v="9"/>
  </r>
  <r>
    <x v="25"/>
    <x v="3"/>
    <n v="6243"/>
    <n v="33.869999999999997"/>
    <n v="6"/>
  </r>
  <r>
    <x v="238"/>
    <x v="3"/>
    <n v="4216"/>
    <n v="0.61"/>
    <n v="0"/>
  </r>
  <r>
    <x v="79"/>
    <x v="3"/>
    <n v="1840"/>
    <n v="32.01"/>
    <n v="16"/>
  </r>
  <r>
    <x v="139"/>
    <x v="3"/>
    <n v="5"/>
    <n v="53.2"/>
    <n v="31"/>
  </r>
  <r>
    <x v="203"/>
    <x v="3"/>
    <n v="1"/>
    <n v="9.7899999999999991"/>
    <n v="1"/>
  </r>
  <r>
    <x v="134"/>
    <x v="3"/>
    <n v="8031"/>
    <n v="3.09"/>
    <n v="2"/>
  </r>
  <r>
    <x v="129"/>
    <x v="3"/>
    <n v="199"/>
    <n v="9.7899999999999991"/>
    <n v="1"/>
  </r>
  <r>
    <x v="133"/>
    <x v="3"/>
    <n v="4306"/>
    <n v="5.04"/>
    <n v="2"/>
  </r>
  <r>
    <x v="251"/>
    <x v="3"/>
    <n v="12"/>
    <n v="88"/>
    <n v="65"/>
  </r>
  <r>
    <x v="131"/>
    <x v="3"/>
    <n v="644"/>
    <n v="9.7899999999999991"/>
    <n v="1"/>
  </r>
  <r>
    <x v="219"/>
    <x v="3"/>
    <n v="153"/>
    <n v="72.14"/>
    <n v="49"/>
  </r>
  <r>
    <x v="197"/>
    <x v="3"/>
    <n v="447"/>
    <n v="115.95"/>
    <n v="114"/>
  </r>
  <r>
    <x v="62"/>
    <x v="3"/>
    <n v="11"/>
    <n v="83.18"/>
    <n v="42"/>
  </r>
  <r>
    <x v="233"/>
    <x v="3"/>
    <n v="290"/>
    <n v="31.69"/>
    <n v="18"/>
  </r>
  <r>
    <x v="166"/>
    <x v="3"/>
    <n v="96"/>
    <n v="0.22"/>
    <n v="0"/>
  </r>
  <r>
    <x v="147"/>
    <x v="3"/>
    <n v="3"/>
    <n v="0"/>
    <n v="0"/>
  </r>
  <r>
    <x v="180"/>
    <x v="3"/>
    <n v="17475"/>
    <n v="75.47"/>
    <n v="67"/>
  </r>
  <r>
    <x v="278"/>
    <x v="3"/>
    <n v="5"/>
    <n v="8.1999999999999993"/>
    <n v="4"/>
  </r>
  <r>
    <x v="65"/>
    <x v="3"/>
    <n v="14"/>
    <n v="9.7899999999999991"/>
    <n v="1"/>
  </r>
  <r>
    <x v="86"/>
    <x v="3"/>
    <n v="8214"/>
    <n v="72.02"/>
    <n v="5"/>
  </r>
  <r>
    <x v="176"/>
    <x v="3"/>
    <n v="279"/>
    <n v="87.65"/>
    <n v="63"/>
  </r>
  <r>
    <x v="190"/>
    <x v="3"/>
    <n v="233021"/>
    <n v="0.39"/>
    <n v="0"/>
  </r>
  <r>
    <x v="17"/>
    <x v="3"/>
    <n v="229"/>
    <n v="2.17"/>
    <n v="1"/>
  </r>
  <r>
    <x v="53"/>
    <x v="3"/>
    <n v="210"/>
    <n v="9.7799999999999994"/>
    <n v="3"/>
  </r>
  <r>
    <x v="122"/>
    <x v="3"/>
    <n v="5427"/>
    <n v="22.06"/>
    <n v="11"/>
  </r>
  <r>
    <x v="90"/>
    <x v="3"/>
    <n v="34288"/>
    <n v="15.07"/>
    <n v="10"/>
  </r>
  <r>
    <x v="141"/>
    <x v="3"/>
    <n v="44"/>
    <n v="1.52"/>
    <n v="1"/>
  </r>
  <r>
    <x v="279"/>
    <x v="3"/>
    <n v="104"/>
    <n v="7.5"/>
    <n v="5"/>
  </r>
  <r>
    <x v="173"/>
    <x v="3"/>
    <n v="273"/>
    <n v="4.66"/>
    <n v="6"/>
  </r>
  <r>
    <x v="32"/>
    <x v="3"/>
    <n v="428"/>
    <n v="2.1800000000000002"/>
    <n v="2"/>
  </r>
  <r>
    <x v="37"/>
    <x v="3"/>
    <n v="300"/>
    <n v="10.69"/>
    <n v="2"/>
  </r>
  <r>
    <x v="113"/>
    <x v="3"/>
    <n v="2913"/>
    <n v="1.01"/>
    <n v="0"/>
  </r>
  <r>
    <x v="31"/>
    <x v="3"/>
    <n v="1095"/>
    <n v="3.06"/>
    <n v="2"/>
  </r>
  <r>
    <x v="105"/>
    <x v="3"/>
    <n v="2041"/>
    <n v="9.1300000000000008"/>
    <n v="8"/>
  </r>
  <r>
    <x v="212"/>
    <x v="3"/>
    <n v="210"/>
    <n v="16.440000000000001"/>
    <n v="13"/>
  </r>
  <r>
    <x v="36"/>
    <x v="3"/>
    <n v="526"/>
    <n v="4.0999999999999996"/>
    <n v="3"/>
  </r>
  <r>
    <x v="96"/>
    <x v="3"/>
    <n v="2516"/>
    <n v="7.66"/>
    <n v="8"/>
  </r>
  <r>
    <x v="258"/>
    <x v="3"/>
    <n v="7200"/>
    <n v="1.04"/>
    <n v="1"/>
  </r>
  <r>
    <x v="40"/>
    <x v="3"/>
    <n v="171"/>
    <n v="54.77"/>
    <n v="48"/>
  </r>
  <r>
    <x v="55"/>
    <x v="3"/>
    <n v="217"/>
    <n v="1.92"/>
    <n v="1"/>
  </r>
  <r>
    <x v="135"/>
    <x v="3"/>
    <n v="37"/>
    <n v="2.14"/>
    <n v="1"/>
  </r>
  <r>
    <x v="3"/>
    <x v="3"/>
    <n v="4"/>
    <n v="0"/>
    <n v="0"/>
  </r>
  <r>
    <x v="42"/>
    <x v="3"/>
    <n v="3516"/>
    <n v="42.56"/>
    <n v="11"/>
  </r>
  <r>
    <x v="192"/>
    <x v="3"/>
    <n v="2490"/>
    <n v="0.82"/>
    <n v="1"/>
  </r>
  <r>
    <x v="104"/>
    <x v="3"/>
    <n v="1296"/>
    <n v="18.77"/>
    <n v="3"/>
  </r>
  <r>
    <x v="128"/>
    <x v="3"/>
    <n v="15257"/>
    <n v="46.91"/>
    <n v="17"/>
  </r>
  <r>
    <x v="59"/>
    <x v="3"/>
    <n v="23590"/>
    <n v="62.16"/>
    <n v="38"/>
  </r>
  <r>
    <x v="19"/>
    <x v="3"/>
    <n v="10013"/>
    <n v="74.489999999999995"/>
    <n v="36"/>
  </r>
  <r>
    <x v="160"/>
    <x v="3"/>
    <n v="2583"/>
    <n v="0.4"/>
    <n v="0"/>
  </r>
  <r>
    <x v="41"/>
    <x v="3"/>
    <n v="22841"/>
    <n v="121.98"/>
    <n v="123"/>
  </r>
  <r>
    <x v="89"/>
    <x v="3"/>
    <n v="291"/>
    <n v="1.66"/>
    <n v="1"/>
  </r>
  <r>
    <x v="20"/>
    <x v="3"/>
    <n v="11"/>
    <n v="11"/>
    <n v="11"/>
  </r>
  <r>
    <x v="200"/>
    <x v="3"/>
    <n v="4872"/>
    <n v="0.16"/>
    <n v="0"/>
  </r>
  <r>
    <x v="234"/>
    <x v="3"/>
    <n v="38"/>
    <n v="9.7899999999999991"/>
    <n v="1"/>
  </r>
  <r>
    <x v="280"/>
    <x v="3"/>
    <n v="17"/>
    <n v="60.69"/>
    <n v="75"/>
  </r>
  <r>
    <x v="194"/>
    <x v="3"/>
    <n v="100"/>
    <n v="4.33"/>
    <n v="3"/>
  </r>
  <r>
    <x v="68"/>
    <x v="3"/>
    <n v="3"/>
    <n v="38.67"/>
    <n v="45"/>
  </r>
  <r>
    <x v="73"/>
    <x v="3"/>
    <n v="13"/>
    <n v="3.62"/>
    <n v="4"/>
  </r>
  <r>
    <x v="43"/>
    <x v="3"/>
    <n v="335"/>
    <n v="21.15"/>
    <n v="17"/>
  </r>
  <r>
    <x v="136"/>
    <x v="3"/>
    <n v="901"/>
    <n v="1.71"/>
    <n v="1"/>
  </r>
  <r>
    <x v="22"/>
    <x v="3"/>
    <n v="17452"/>
    <n v="28.21"/>
    <n v="25"/>
  </r>
  <r>
    <x v="172"/>
    <x v="3"/>
    <n v="10105"/>
    <n v="0.47"/>
    <n v="0"/>
  </r>
  <r>
    <x v="281"/>
    <x v="3"/>
    <n v="5"/>
    <n v="9.7899999999999991"/>
    <n v="1"/>
  </r>
  <r>
    <x v="74"/>
    <x v="3"/>
    <n v="5359"/>
    <n v="21.98"/>
    <n v="19"/>
  </r>
  <r>
    <x v="118"/>
    <x v="3"/>
    <n v="40510"/>
    <n v="0.38"/>
    <n v="0"/>
  </r>
  <r>
    <x v="14"/>
    <x v="3"/>
    <n v="7257"/>
    <n v="17.18"/>
    <n v="13"/>
  </r>
  <r>
    <x v="215"/>
    <x v="3"/>
    <n v="198627"/>
    <n v="0.39"/>
    <n v="0"/>
  </r>
  <r>
    <x v="223"/>
    <x v="3"/>
    <n v="611"/>
    <n v="0.28999999999999998"/>
    <n v="0"/>
  </r>
  <r>
    <x v="130"/>
    <x v="3"/>
    <n v="73"/>
    <n v="0"/>
    <n v="0"/>
  </r>
  <r>
    <x v="97"/>
    <x v="4"/>
    <n v="14"/>
    <n v="2.87"/>
    <n v="1"/>
  </r>
  <r>
    <x v="145"/>
    <x v="4"/>
    <n v="10855"/>
    <n v="8.43"/>
    <n v="2"/>
  </r>
  <r>
    <x v="281"/>
    <x v="4"/>
    <n v="24"/>
    <n v="2.87"/>
    <n v="1"/>
  </r>
  <r>
    <x v="190"/>
    <x v="4"/>
    <n v="78095"/>
    <n v="0.28000000000000003"/>
    <n v="0"/>
  </r>
  <r>
    <x v="238"/>
    <x v="4"/>
    <n v="2174"/>
    <n v="0.31"/>
    <n v="0"/>
  </r>
  <r>
    <x v="32"/>
    <x v="4"/>
    <n v="66"/>
    <n v="1.92"/>
    <n v="2"/>
  </r>
  <r>
    <x v="111"/>
    <x v="4"/>
    <n v="8"/>
    <n v="2.87"/>
    <n v="1"/>
  </r>
  <r>
    <x v="149"/>
    <x v="4"/>
    <n v="7"/>
    <n v="2.87"/>
    <n v="1"/>
  </r>
  <r>
    <x v="40"/>
    <x v="4"/>
    <n v="59"/>
    <n v="29.89"/>
    <n v="29"/>
  </r>
  <r>
    <x v="156"/>
    <x v="4"/>
    <n v="21"/>
    <n v="0.14000000000000001"/>
    <n v="0"/>
  </r>
  <r>
    <x v="95"/>
    <x v="4"/>
    <n v="559"/>
    <n v="2.27"/>
    <n v="2"/>
  </r>
  <r>
    <x v="70"/>
    <x v="4"/>
    <n v="16"/>
    <n v="2.87"/>
    <n v="1"/>
  </r>
  <r>
    <x v="69"/>
    <x v="4"/>
    <n v="6840"/>
    <n v="9.98"/>
    <n v="7"/>
  </r>
  <r>
    <x v="138"/>
    <x v="4"/>
    <n v="719"/>
    <n v="4.76"/>
    <n v="0"/>
  </r>
  <r>
    <x v="221"/>
    <x v="4"/>
    <n v="4"/>
    <n v="2.87"/>
    <n v="1"/>
  </r>
  <r>
    <x v="201"/>
    <x v="4"/>
    <n v="1211"/>
    <n v="9.18"/>
    <n v="6"/>
  </r>
  <r>
    <x v="35"/>
    <x v="4"/>
    <n v="31663"/>
    <n v="0.46"/>
    <n v="0"/>
  </r>
  <r>
    <x v="196"/>
    <x v="4"/>
    <n v="1"/>
    <n v="4"/>
    <n v="4"/>
  </r>
  <r>
    <x v="166"/>
    <x v="4"/>
    <n v="40"/>
    <n v="0.15"/>
    <n v="0"/>
  </r>
  <r>
    <x v="79"/>
    <x v="4"/>
    <n v="520"/>
    <n v="0.18"/>
    <n v="0"/>
  </r>
  <r>
    <x v="233"/>
    <x v="4"/>
    <n v="2"/>
    <n v="15.5"/>
    <n v="4"/>
  </r>
  <r>
    <x v="134"/>
    <x v="4"/>
    <n v="1981"/>
    <n v="3.01"/>
    <n v="2"/>
  </r>
  <r>
    <x v="58"/>
    <x v="4"/>
    <n v="587"/>
    <n v="0.95"/>
    <n v="0"/>
  </r>
  <r>
    <x v="4"/>
    <x v="4"/>
    <n v="3"/>
    <n v="6"/>
    <n v="6"/>
  </r>
  <r>
    <x v="110"/>
    <x v="4"/>
    <n v="41"/>
    <n v="0.18"/>
    <n v="0"/>
  </r>
  <r>
    <x v="210"/>
    <x v="4"/>
    <n v="31"/>
    <n v="1.9"/>
    <n v="1"/>
  </r>
  <r>
    <x v="91"/>
    <x v="4"/>
    <n v="4008"/>
    <n v="13.24"/>
    <n v="9"/>
  </r>
  <r>
    <x v="78"/>
    <x v="4"/>
    <n v="1315"/>
    <n v="11.44"/>
    <n v="7"/>
  </r>
  <r>
    <x v="165"/>
    <x v="4"/>
    <n v="4394"/>
    <n v="13.49"/>
    <n v="10"/>
  </r>
  <r>
    <x v="182"/>
    <x v="4"/>
    <n v="21"/>
    <n v="8.89"/>
    <n v="6"/>
  </r>
  <r>
    <x v="107"/>
    <x v="4"/>
    <n v="509"/>
    <n v="16.02"/>
    <n v="5"/>
  </r>
  <r>
    <x v="131"/>
    <x v="4"/>
    <n v="288"/>
    <n v="2.87"/>
    <n v="1"/>
  </r>
  <r>
    <x v="258"/>
    <x v="4"/>
    <n v="2270"/>
    <n v="1.08"/>
    <n v="1"/>
  </r>
  <r>
    <x v="45"/>
    <x v="4"/>
    <n v="1174"/>
    <n v="0.02"/>
    <n v="0"/>
  </r>
  <r>
    <x v="148"/>
    <x v="4"/>
    <n v="6"/>
    <n v="40"/>
    <n v="31"/>
  </r>
  <r>
    <x v="74"/>
    <x v="4"/>
    <n v="11225"/>
    <n v="14.34"/>
    <n v="10"/>
  </r>
  <r>
    <x v="42"/>
    <x v="4"/>
    <n v="624"/>
    <n v="24.49"/>
    <n v="13"/>
  </r>
  <r>
    <x v="94"/>
    <x v="4"/>
    <n v="159"/>
    <n v="2.23"/>
    <n v="0"/>
  </r>
  <r>
    <x v="100"/>
    <x v="4"/>
    <n v="1050"/>
    <n v="2.12"/>
    <n v="1"/>
  </r>
  <r>
    <x v="222"/>
    <x v="4"/>
    <n v="237"/>
    <n v="2.42"/>
    <n v="2"/>
  </r>
  <r>
    <x v="143"/>
    <x v="4"/>
    <n v="347"/>
    <n v="11.61"/>
    <n v="4"/>
  </r>
  <r>
    <x v="28"/>
    <x v="4"/>
    <n v="853"/>
    <n v="5.77"/>
    <n v="4"/>
  </r>
  <r>
    <x v="171"/>
    <x v="4"/>
    <n v="20612"/>
    <n v="0.65"/>
    <n v="0"/>
  </r>
  <r>
    <x v="90"/>
    <x v="4"/>
    <n v="4834"/>
    <n v="10.44"/>
    <n v="7"/>
  </r>
  <r>
    <x v="181"/>
    <x v="4"/>
    <n v="11187"/>
    <n v="2.4300000000000002"/>
    <n v="0"/>
  </r>
  <r>
    <x v="12"/>
    <x v="4"/>
    <n v="3859"/>
    <n v="15.04"/>
    <n v="10"/>
  </r>
  <r>
    <x v="44"/>
    <x v="4"/>
    <n v="1524"/>
    <n v="12.52"/>
    <n v="12"/>
  </r>
  <r>
    <x v="208"/>
    <x v="4"/>
    <n v="16"/>
    <n v="2.87"/>
    <n v="1"/>
  </r>
  <r>
    <x v="85"/>
    <x v="4"/>
    <n v="9800"/>
    <n v="2.83"/>
    <n v="0"/>
  </r>
  <r>
    <x v="247"/>
    <x v="4"/>
    <n v="1"/>
    <n v="55"/>
    <n v="55"/>
  </r>
  <r>
    <x v="142"/>
    <x v="4"/>
    <n v="1835"/>
    <n v="52.53"/>
    <n v="54"/>
  </r>
  <r>
    <x v="193"/>
    <x v="4"/>
    <n v="8408"/>
    <n v="1.59"/>
    <n v="1"/>
  </r>
  <r>
    <x v="14"/>
    <x v="4"/>
    <n v="1281"/>
    <n v="13.21"/>
    <n v="10"/>
  </r>
  <r>
    <x v="11"/>
    <x v="4"/>
    <n v="3"/>
    <n v="2.33"/>
    <n v="1"/>
  </r>
  <r>
    <x v="212"/>
    <x v="4"/>
    <n v="39"/>
    <n v="8.69"/>
    <n v="6"/>
  </r>
  <r>
    <x v="265"/>
    <x v="4"/>
    <n v="2"/>
    <n v="6.5"/>
    <n v="6"/>
  </r>
  <r>
    <x v="21"/>
    <x v="4"/>
    <n v="140"/>
    <n v="1.57"/>
    <n v="1"/>
  </r>
  <r>
    <x v="43"/>
    <x v="4"/>
    <n v="78"/>
    <n v="12.21"/>
    <n v="13"/>
  </r>
  <r>
    <x v="51"/>
    <x v="4"/>
    <n v="107"/>
    <n v="13.62"/>
    <n v="10"/>
  </r>
  <r>
    <x v="7"/>
    <x v="4"/>
    <n v="4466"/>
    <n v="8.83"/>
    <n v="3"/>
  </r>
  <r>
    <x v="67"/>
    <x v="4"/>
    <n v="103"/>
    <n v="2.64"/>
    <n v="2"/>
  </r>
  <r>
    <x v="9"/>
    <x v="4"/>
    <n v="2483"/>
    <n v="1.47"/>
    <n v="1"/>
  </r>
  <r>
    <x v="180"/>
    <x v="4"/>
    <n v="3780"/>
    <n v="4.63"/>
    <n v="3"/>
  </r>
  <r>
    <x v="106"/>
    <x v="4"/>
    <n v="1048"/>
    <n v="2.78"/>
    <n v="2"/>
  </r>
  <r>
    <x v="98"/>
    <x v="4"/>
    <n v="457"/>
    <n v="2.77"/>
    <n v="0"/>
  </r>
  <r>
    <x v="226"/>
    <x v="4"/>
    <n v="3"/>
    <n v="15.67"/>
    <n v="2"/>
  </r>
  <r>
    <x v="112"/>
    <x v="4"/>
    <n v="18142"/>
    <n v="2.17"/>
    <n v="2"/>
  </r>
  <r>
    <x v="146"/>
    <x v="4"/>
    <n v="1505"/>
    <n v="16.350000000000001"/>
    <n v="8"/>
  </r>
  <r>
    <x v="31"/>
    <x v="4"/>
    <n v="242"/>
    <n v="2.58"/>
    <n v="3"/>
  </r>
  <r>
    <x v="282"/>
    <x v="4"/>
    <n v="899"/>
    <n v="0.23"/>
    <n v="0"/>
  </r>
  <r>
    <x v="270"/>
    <x v="4"/>
    <n v="36"/>
    <n v="8.43"/>
    <n v="9"/>
  </r>
  <r>
    <x v="37"/>
    <x v="4"/>
    <n v="31"/>
    <n v="6"/>
    <n v="2"/>
  </r>
  <r>
    <x v="26"/>
    <x v="4"/>
    <n v="164"/>
    <n v="0.28000000000000003"/>
    <n v="0"/>
  </r>
  <r>
    <x v="81"/>
    <x v="4"/>
    <n v="3062"/>
    <n v="10.79"/>
    <n v="7"/>
  </r>
  <r>
    <x v="176"/>
    <x v="4"/>
    <n v="1"/>
    <n v="26"/>
    <n v="26"/>
  </r>
  <r>
    <x v="2"/>
    <x v="4"/>
    <n v="24"/>
    <n v="16.350000000000001"/>
    <n v="15"/>
  </r>
  <r>
    <x v="22"/>
    <x v="4"/>
    <n v="4050"/>
    <n v="18.97"/>
    <n v="12"/>
  </r>
  <r>
    <x v="99"/>
    <x v="4"/>
    <n v="103"/>
    <n v="0.17"/>
    <n v="0"/>
  </r>
  <r>
    <x v="121"/>
    <x v="4"/>
    <n v="2"/>
    <n v="2.87"/>
    <n v="1"/>
  </r>
  <r>
    <x v="76"/>
    <x v="4"/>
    <n v="392"/>
    <n v="2.19"/>
    <n v="0"/>
  </r>
  <r>
    <x v="264"/>
    <x v="4"/>
    <n v="41"/>
    <n v="2.87"/>
    <n v="1"/>
  </r>
  <r>
    <x v="236"/>
    <x v="4"/>
    <n v="44"/>
    <n v="2.87"/>
    <n v="1"/>
  </r>
  <r>
    <x v="183"/>
    <x v="4"/>
    <n v="488"/>
    <n v="2.62"/>
    <n v="1"/>
  </r>
  <r>
    <x v="124"/>
    <x v="4"/>
    <n v="1"/>
    <n v="0"/>
    <n v="0"/>
  </r>
  <r>
    <x v="164"/>
    <x v="4"/>
    <n v="217"/>
    <n v="31.08"/>
    <n v="25"/>
  </r>
  <r>
    <x v="46"/>
    <x v="4"/>
    <n v="2"/>
    <n v="22"/>
    <n v="14"/>
  </r>
  <r>
    <x v="214"/>
    <x v="4"/>
    <n v="3747"/>
    <n v="46.81"/>
    <n v="49"/>
  </r>
  <r>
    <x v="161"/>
    <x v="4"/>
    <n v="6499"/>
    <n v="2.48"/>
    <n v="2"/>
  </r>
  <r>
    <x v="1"/>
    <x v="4"/>
    <n v="2520"/>
    <n v="13.84"/>
    <n v="9"/>
  </r>
  <r>
    <x v="120"/>
    <x v="4"/>
    <n v="1896"/>
    <n v="30.19"/>
    <n v="27"/>
  </r>
  <r>
    <x v="13"/>
    <x v="4"/>
    <n v="31"/>
    <n v="2.68"/>
    <n v="1"/>
  </r>
  <r>
    <x v="215"/>
    <x v="4"/>
    <n v="49782"/>
    <n v="0.36"/>
    <n v="0"/>
  </r>
  <r>
    <x v="75"/>
    <x v="4"/>
    <n v="14961"/>
    <n v="0.19"/>
    <n v="0"/>
  </r>
  <r>
    <x v="224"/>
    <x v="4"/>
    <n v="10"/>
    <n v="3.1"/>
    <n v="0"/>
  </r>
  <r>
    <x v="87"/>
    <x v="4"/>
    <n v="81"/>
    <n v="1.1200000000000001"/>
    <n v="1"/>
  </r>
  <r>
    <x v="66"/>
    <x v="4"/>
    <n v="4334"/>
    <n v="5.62"/>
    <n v="5"/>
  </r>
  <r>
    <x v="6"/>
    <x v="4"/>
    <n v="647"/>
    <n v="0.12"/>
    <n v="0"/>
  </r>
  <r>
    <x v="53"/>
    <x v="4"/>
    <n v="34"/>
    <n v="4.9400000000000004"/>
    <n v="1"/>
  </r>
  <r>
    <x v="113"/>
    <x v="4"/>
    <n v="550"/>
    <n v="0.95"/>
    <n v="0"/>
  </r>
  <r>
    <x v="280"/>
    <x v="4"/>
    <n v="6"/>
    <n v="33.200000000000003"/>
    <n v="10"/>
  </r>
  <r>
    <x v="57"/>
    <x v="4"/>
    <n v="3304"/>
    <n v="0.46"/>
    <n v="0"/>
  </r>
  <r>
    <x v="19"/>
    <x v="4"/>
    <n v="1111"/>
    <n v="13.39"/>
    <n v="5"/>
  </r>
  <r>
    <x v="118"/>
    <x v="4"/>
    <n v="8856"/>
    <n v="0.26"/>
    <n v="0"/>
  </r>
  <r>
    <x v="141"/>
    <x v="4"/>
    <n v="5"/>
    <n v="1.4"/>
    <n v="1"/>
  </r>
  <r>
    <x v="128"/>
    <x v="4"/>
    <n v="1601"/>
    <n v="10.7"/>
    <n v="6"/>
  </r>
  <r>
    <x v="117"/>
    <x v="4"/>
    <n v="2009"/>
    <n v="0"/>
    <n v="0"/>
  </r>
  <r>
    <x v="198"/>
    <x v="4"/>
    <n v="6138"/>
    <n v="1.88"/>
    <n v="0"/>
  </r>
  <r>
    <x v="92"/>
    <x v="4"/>
    <n v="5"/>
    <n v="28.2"/>
    <n v="24"/>
  </r>
  <r>
    <x v="60"/>
    <x v="4"/>
    <n v="2"/>
    <n v="1.5"/>
    <n v="1"/>
  </r>
  <r>
    <x v="119"/>
    <x v="4"/>
    <n v="204"/>
    <n v="0.16"/>
    <n v="0"/>
  </r>
  <r>
    <x v="245"/>
    <x v="4"/>
    <n v="402"/>
    <n v="2.87"/>
    <n v="1"/>
  </r>
  <r>
    <x v="187"/>
    <x v="4"/>
    <n v="70383"/>
    <n v="1.79"/>
    <n v="2"/>
  </r>
  <r>
    <x v="122"/>
    <x v="4"/>
    <n v="1103"/>
    <n v="7.96"/>
    <n v="5"/>
  </r>
  <r>
    <x v="253"/>
    <x v="4"/>
    <n v="10410"/>
    <n v="0.88"/>
    <n v="0"/>
  </r>
  <r>
    <x v="160"/>
    <x v="4"/>
    <n v="926"/>
    <n v="0.31"/>
    <n v="0"/>
  </r>
  <r>
    <x v="220"/>
    <x v="4"/>
    <n v="409"/>
    <n v="0.28999999999999998"/>
    <n v="0"/>
  </r>
  <r>
    <x v="213"/>
    <x v="4"/>
    <n v="17"/>
    <n v="5.41"/>
    <n v="4"/>
  </r>
  <r>
    <x v="63"/>
    <x v="4"/>
    <n v="36"/>
    <n v="6.74"/>
    <n v="3"/>
  </r>
  <r>
    <x v="194"/>
    <x v="4"/>
    <n v="12"/>
    <n v="1.8"/>
    <n v="1"/>
  </r>
  <r>
    <x v="269"/>
    <x v="4"/>
    <n v="1"/>
    <n v="4"/>
    <n v="4"/>
  </r>
  <r>
    <x v="15"/>
    <x v="4"/>
    <n v="1260"/>
    <n v="7.13"/>
    <n v="6"/>
  </r>
  <r>
    <x v="133"/>
    <x v="4"/>
    <n v="1080"/>
    <n v="4.59"/>
    <n v="2"/>
  </r>
  <r>
    <x v="162"/>
    <x v="4"/>
    <n v="66"/>
    <n v="2.87"/>
    <n v="1"/>
  </r>
  <r>
    <x v="137"/>
    <x v="4"/>
    <n v="132"/>
    <n v="6.37"/>
    <n v="3"/>
  </r>
  <r>
    <x v="108"/>
    <x v="4"/>
    <n v="10390"/>
    <n v="0.19"/>
    <n v="0"/>
  </r>
  <r>
    <x v="206"/>
    <x v="4"/>
    <n v="371"/>
    <n v="0.19"/>
    <n v="0"/>
  </r>
  <r>
    <x v="126"/>
    <x v="4"/>
    <n v="178"/>
    <n v="0.12"/>
    <n v="0"/>
  </r>
  <r>
    <x v="219"/>
    <x v="4"/>
    <n v="29"/>
    <n v="22"/>
    <n v="24"/>
  </r>
  <r>
    <x v="5"/>
    <x v="4"/>
    <n v="11"/>
    <n v="0.17"/>
    <n v="0"/>
  </r>
  <r>
    <x v="202"/>
    <x v="4"/>
    <n v="25"/>
    <n v="2.87"/>
    <n v="1"/>
  </r>
  <r>
    <x v="115"/>
    <x v="4"/>
    <n v="1"/>
    <n v="2.87"/>
    <n v="1"/>
  </r>
  <r>
    <x v="125"/>
    <x v="4"/>
    <n v="2084"/>
    <n v="12.9"/>
    <n v="8"/>
  </r>
  <r>
    <x v="25"/>
    <x v="4"/>
    <n v="1406"/>
    <n v="7.81"/>
    <n v="5"/>
  </r>
  <r>
    <x v="34"/>
    <x v="4"/>
    <n v="778"/>
    <n v="3.49"/>
    <n v="1"/>
  </r>
  <r>
    <x v="109"/>
    <x v="4"/>
    <n v="102"/>
    <n v="33.21"/>
    <n v="24"/>
  </r>
  <r>
    <x v="52"/>
    <x v="4"/>
    <n v="21379"/>
    <n v="2.72"/>
    <n v="1"/>
  </r>
  <r>
    <x v="279"/>
    <x v="4"/>
    <n v="305"/>
    <n v="2.87"/>
    <n v="1"/>
  </r>
  <r>
    <x v="123"/>
    <x v="4"/>
    <n v="60"/>
    <n v="6.98"/>
    <n v="5"/>
  </r>
  <r>
    <x v="144"/>
    <x v="4"/>
    <n v="8199"/>
    <n v="11.05"/>
    <n v="6"/>
  </r>
  <r>
    <x v="223"/>
    <x v="4"/>
    <n v="167"/>
    <n v="0.25"/>
    <n v="0"/>
  </r>
  <r>
    <x v="59"/>
    <x v="4"/>
    <n v="4527"/>
    <n v="18.88"/>
    <n v="10"/>
  </r>
  <r>
    <x v="172"/>
    <x v="4"/>
    <n v="20875"/>
    <n v="7.0000000000000007E-2"/>
    <n v="0"/>
  </r>
  <r>
    <x v="36"/>
    <x v="4"/>
    <n v="69"/>
    <n v="2.93"/>
    <n v="2"/>
  </r>
  <r>
    <x v="276"/>
    <x v="4"/>
    <n v="90"/>
    <n v="4.9400000000000004"/>
    <n v="5"/>
  </r>
  <r>
    <x v="62"/>
    <x v="4"/>
    <n v="3"/>
    <n v="11"/>
    <n v="12"/>
  </r>
  <r>
    <x v="169"/>
    <x v="4"/>
    <n v="781"/>
    <n v="7.54"/>
    <n v="3"/>
  </r>
  <r>
    <x v="175"/>
    <x v="4"/>
    <n v="9643"/>
    <n v="2.52"/>
    <n v="2"/>
  </r>
  <r>
    <x v="200"/>
    <x v="4"/>
    <n v="744"/>
    <n v="0.24"/>
    <n v="0"/>
  </r>
  <r>
    <x v="88"/>
    <x v="4"/>
    <n v="23"/>
    <n v="13.11"/>
    <n v="7"/>
  </r>
  <r>
    <x v="283"/>
    <x v="4"/>
    <n v="2144"/>
    <n v="0.1"/>
    <n v="0"/>
  </r>
  <r>
    <x v="217"/>
    <x v="4"/>
    <n v="3"/>
    <n v="0.67"/>
    <n v="1"/>
  </r>
  <r>
    <x v="47"/>
    <x v="4"/>
    <n v="72"/>
    <n v="4.24"/>
    <n v="2"/>
  </r>
  <r>
    <x v="24"/>
    <x v="4"/>
    <n v="10"/>
    <n v="23.1"/>
    <n v="18"/>
  </r>
  <r>
    <x v="188"/>
    <x v="4"/>
    <n v="6417"/>
    <n v="0.22"/>
    <n v="0"/>
  </r>
  <r>
    <x v="61"/>
    <x v="4"/>
    <n v="424"/>
    <n v="6.88"/>
    <n v="5"/>
  </r>
  <r>
    <x v="135"/>
    <x v="4"/>
    <n v="2"/>
    <n v="2"/>
    <n v="1"/>
  </r>
  <r>
    <x v="167"/>
    <x v="4"/>
    <n v="8"/>
    <n v="2.87"/>
    <n v="1"/>
  </r>
  <r>
    <x v="170"/>
    <x v="4"/>
    <n v="13291"/>
    <n v="2.94"/>
    <n v="2"/>
  </r>
  <r>
    <x v="155"/>
    <x v="4"/>
    <n v="5382"/>
    <n v="0.15"/>
    <n v="0"/>
  </r>
  <r>
    <x v="179"/>
    <x v="4"/>
    <n v="2"/>
    <n v="0"/>
    <n v="0"/>
  </r>
  <r>
    <x v="41"/>
    <x v="4"/>
    <n v="4140"/>
    <n v="0.42"/>
    <n v="0"/>
  </r>
  <r>
    <x v="151"/>
    <x v="4"/>
    <n v="197"/>
    <n v="14.06"/>
    <n v="12"/>
  </r>
  <r>
    <x v="104"/>
    <x v="4"/>
    <n v="311"/>
    <n v="2.5099999999999998"/>
    <n v="1"/>
  </r>
  <r>
    <x v="103"/>
    <x v="4"/>
    <n v="144"/>
    <n v="18.91"/>
    <n v="19"/>
  </r>
  <r>
    <x v="39"/>
    <x v="4"/>
    <n v="1"/>
    <n v="2.87"/>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46948"/>
    <n v="-3.84"/>
    <n v="0"/>
    <x v="0"/>
    <s v="Medicaid"/>
  </r>
  <r>
    <x v="1"/>
    <x v="0"/>
    <n v="112194"/>
    <n v="13.16"/>
    <n v="1"/>
    <x v="1"/>
    <s v="Pothole"/>
  </r>
  <r>
    <x v="2"/>
    <x v="0"/>
    <n v="443396"/>
    <n v="11.58"/>
    <n v="2"/>
    <x v="2"/>
    <s v="Entire building"/>
  </r>
  <r>
    <x v="3"/>
    <x v="0"/>
    <n v="524695"/>
    <n v="13.83"/>
    <n v="1"/>
    <x v="2"/>
    <s v="Loud Music/Party"/>
  </r>
  <r>
    <x v="4"/>
    <x v="0"/>
    <n v="725580"/>
    <n v="17.18"/>
    <n v="1"/>
    <x v="2"/>
    <s v="Loud Music/Party"/>
  </r>
  <r>
    <x v="5"/>
    <x v="0"/>
    <n v="538541"/>
    <n v="22.15"/>
    <n v="1"/>
    <x v="3"/>
    <s v="Loud Music/Party"/>
  </r>
  <r>
    <x v="5"/>
    <x v="1"/>
    <n v="599294"/>
    <n v="12.75"/>
    <n v="1"/>
    <x v="3"/>
    <s v="Loud Music/Party"/>
  </r>
  <r>
    <x v="4"/>
    <x v="1"/>
    <n v="778470"/>
    <n v="10.78"/>
    <n v="1"/>
    <x v="4"/>
    <s v="Loud Music/Party"/>
  </r>
  <r>
    <x v="2"/>
    <x v="1"/>
    <n v="454851"/>
    <n v="10.69"/>
    <n v="2"/>
    <x v="2"/>
    <s v="Loud Music/Party"/>
  </r>
  <r>
    <x v="0"/>
    <x v="1"/>
    <n v="38421"/>
    <n v="-1.51"/>
    <n v="0"/>
    <x v="0"/>
    <s v="Medicaid"/>
  </r>
  <r>
    <x v="3"/>
    <x v="1"/>
    <n v="489634"/>
    <n v="9.77"/>
    <n v="1"/>
    <x v="4"/>
    <s v="Loud Music/Party"/>
  </r>
  <r>
    <x v="1"/>
    <x v="1"/>
    <n v="131321"/>
    <n v="6.25"/>
    <n v="1"/>
    <x v="5"/>
    <s v="Recycling Electronics"/>
  </r>
  <r>
    <x v="1"/>
    <x v="2"/>
    <n v="154642"/>
    <n v="11.21"/>
    <n v="2"/>
    <x v="6"/>
    <s v="Request Large Bulky Item Collection"/>
  </r>
  <r>
    <x v="2"/>
    <x v="2"/>
    <n v="486731"/>
    <n v="10.74"/>
    <n v="2"/>
    <x v="2"/>
    <s v="Loud Music/Party"/>
  </r>
  <r>
    <x v="0"/>
    <x v="2"/>
    <n v="40838"/>
    <n v="12.35"/>
    <n v="1"/>
    <x v="0"/>
    <s v="Medicaid"/>
  </r>
  <r>
    <x v="5"/>
    <x v="2"/>
    <n v="677051"/>
    <n v="12.07"/>
    <n v="1"/>
    <x v="6"/>
    <s v="Request Large Bulky Item Collection"/>
  </r>
  <r>
    <x v="3"/>
    <x v="2"/>
    <n v="518037"/>
    <n v="11.64"/>
    <n v="1"/>
    <x v="2"/>
    <s v="Loud Music/Party"/>
  </r>
  <r>
    <x v="4"/>
    <x v="2"/>
    <n v="870352"/>
    <n v="11.44"/>
    <n v="2"/>
    <x v="2"/>
    <s v="Loud Music/Party"/>
  </r>
  <r>
    <x v="4"/>
    <x v="3"/>
    <n v="773505"/>
    <n v="10.64"/>
    <n v="1"/>
    <x v="7"/>
    <s v="Loud Music/Party"/>
  </r>
  <r>
    <x v="0"/>
    <x v="3"/>
    <n v="22396"/>
    <n v="13.63"/>
    <n v="1"/>
    <x v="0"/>
    <s v="Medicaid"/>
  </r>
  <r>
    <x v="3"/>
    <x v="3"/>
    <n v="487312"/>
    <n v="10.24"/>
    <n v="1"/>
    <x v="4"/>
    <s v="Loud Music/Party"/>
  </r>
  <r>
    <x v="1"/>
    <x v="3"/>
    <n v="129354"/>
    <n v="8.42"/>
    <n v="1"/>
    <x v="1"/>
    <s v="Request Large Bulky Item Collection"/>
  </r>
  <r>
    <x v="2"/>
    <x v="3"/>
    <n v="441290"/>
    <n v="8.7200000000000006"/>
    <n v="1"/>
    <x v="2"/>
    <s v="Loud Music/Party"/>
  </r>
  <r>
    <x v="5"/>
    <x v="3"/>
    <n v="606303"/>
    <n v="9.32"/>
    <n v="1"/>
    <x v="7"/>
    <s v="Loud Music/Party"/>
  </r>
  <r>
    <x v="2"/>
    <x v="4"/>
    <n v="116969"/>
    <n v="2.98"/>
    <n v="1"/>
    <x v="2"/>
    <s v="Entire building"/>
  </r>
  <r>
    <x v="1"/>
    <x v="4"/>
    <n v="25286"/>
    <n v="2.74"/>
    <n v="1"/>
    <x v="7"/>
    <s v="Pothole"/>
  </r>
  <r>
    <x v="3"/>
    <x v="4"/>
    <n v="125224"/>
    <n v="2.81"/>
    <n v="0"/>
    <x v="4"/>
    <s v="Loud Music/Party"/>
  </r>
  <r>
    <x v="0"/>
    <x v="4"/>
    <n v="3769"/>
    <n v="7.37"/>
    <n v="3"/>
    <x v="8"/>
    <s v="Home Delivered Meal - Missed Delivery"/>
  </r>
  <r>
    <x v="5"/>
    <x v="4"/>
    <n v="134680"/>
    <n v="2.7"/>
    <n v="1"/>
    <x v="7"/>
    <s v="Loud Music/Party"/>
  </r>
  <r>
    <x v="4"/>
    <x v="4"/>
    <n v="172963"/>
    <n v="2.92"/>
    <n v="1"/>
    <x v="4"/>
    <s v="Loud Music/Par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n v="246952"/>
    <n v="2391354"/>
    <n v="4.6100000000000003"/>
    <n v="0"/>
  </r>
  <r>
    <x v="1"/>
    <x v="0"/>
    <n v="511077"/>
    <n v="2391354"/>
    <n v="7.99"/>
    <n v="1"/>
  </r>
  <r>
    <x v="2"/>
    <x v="0"/>
    <n v="28498"/>
    <n v="2391354"/>
    <n v="163.78"/>
    <n v="37"/>
  </r>
  <r>
    <x v="3"/>
    <x v="0"/>
    <n v="1267500"/>
    <n v="2391354"/>
    <n v="11.88"/>
    <n v="2"/>
  </r>
  <r>
    <x v="4"/>
    <x v="0"/>
    <n v="337327"/>
    <n v="2391354"/>
    <n v="41.84"/>
    <n v="2"/>
  </r>
  <r>
    <x v="0"/>
    <x v="1"/>
    <n v="277130"/>
    <n v="2491991"/>
    <n v="3.05"/>
    <n v="0"/>
  </r>
  <r>
    <x v="1"/>
    <x v="1"/>
    <n v="521055"/>
    <n v="2491991"/>
    <n v="5.61"/>
    <n v="1"/>
  </r>
  <r>
    <x v="2"/>
    <x v="1"/>
    <n v="29279"/>
    <n v="2491991"/>
    <n v="14.77"/>
    <n v="14"/>
  </r>
  <r>
    <x v="3"/>
    <x v="1"/>
    <n v="1317656"/>
    <n v="2491991"/>
    <n v="8.25"/>
    <n v="2"/>
  </r>
  <r>
    <x v="4"/>
    <x v="1"/>
    <n v="346871"/>
    <n v="2491991"/>
    <n v="32.82"/>
    <n v="2"/>
  </r>
  <r>
    <x v="0"/>
    <x v="2"/>
    <n v="314198"/>
    <n v="2747651"/>
    <n v="5.03"/>
    <n v="0"/>
  </r>
  <r>
    <x v="1"/>
    <x v="2"/>
    <n v="565303"/>
    <n v="2747651"/>
    <n v="9.52"/>
    <n v="1"/>
  </r>
  <r>
    <x v="2"/>
    <x v="2"/>
    <n v="32479"/>
    <n v="2747651"/>
    <n v="60.76"/>
    <n v="9"/>
  </r>
  <r>
    <x v="3"/>
    <x v="2"/>
    <n v="1468855"/>
    <n v="2747651"/>
    <n v="9.1999999999999993"/>
    <n v="2"/>
  </r>
  <r>
    <x v="4"/>
    <x v="2"/>
    <n v="366816"/>
    <n v="2747651"/>
    <n v="25.89"/>
    <n v="2"/>
  </r>
  <r>
    <x v="0"/>
    <x v="3"/>
    <n v="364329"/>
    <n v="2460160"/>
    <n v="7.33"/>
    <n v="0"/>
  </r>
  <r>
    <x v="1"/>
    <x v="3"/>
    <n v="546843"/>
    <n v="2460160"/>
    <n v="7.21"/>
    <n v="1"/>
  </r>
  <r>
    <x v="2"/>
    <x v="3"/>
    <n v="8442"/>
    <n v="2460160"/>
    <n v="17.25"/>
    <n v="3"/>
  </r>
  <r>
    <x v="3"/>
    <x v="3"/>
    <n v="1139258"/>
    <n v="2460160"/>
    <n v="8.02"/>
    <n v="2"/>
  </r>
  <r>
    <x v="4"/>
    <x v="3"/>
    <n v="401288"/>
    <n v="2460160"/>
    <n v="20.72"/>
    <n v="1"/>
  </r>
  <r>
    <x v="0"/>
    <x v="4"/>
    <n v="97338"/>
    <n v="578891"/>
    <n v="1.06"/>
    <n v="0"/>
  </r>
  <r>
    <x v="1"/>
    <x v="4"/>
    <n v="155617"/>
    <n v="578891"/>
    <n v="2.09"/>
    <n v="0"/>
  </r>
  <r>
    <x v="2"/>
    <x v="4"/>
    <n v="4"/>
    <n v="578891"/>
    <n v="2.25"/>
    <n v="0"/>
  </r>
  <r>
    <x v="3"/>
    <x v="4"/>
    <n v="244446"/>
    <n v="578891"/>
    <n v="3.34"/>
    <n v="1"/>
  </r>
  <r>
    <x v="4"/>
    <x v="4"/>
    <n v="81486"/>
    <n v="578891"/>
    <n v="5.28"/>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x v="0"/>
    <m/>
    <x v="0"/>
    <n v="361"/>
    <n v="0.01"/>
    <n v="0"/>
    <s v="City Vehicle Placard Complaint"/>
    <s v="City Vehicle Placard Complaint"/>
    <n v="6"/>
    <x v="0"/>
  </r>
  <r>
    <x v="1"/>
    <s v="Department of City Planning"/>
    <x v="0"/>
    <n v="29"/>
    <n v="15.93"/>
    <n v="1"/>
    <s v="Research Questions"/>
    <s v="Other"/>
    <n v="9"/>
    <x v="1"/>
  </r>
  <r>
    <x v="2"/>
    <s v="Department of Consumer Affairs"/>
    <x v="0"/>
    <n v="18290"/>
    <n v="9.07"/>
    <n v="16"/>
    <s v="Consumer Complaint"/>
    <s v="Exchange/Refund/Return"/>
    <n v="8"/>
    <x v="2"/>
  </r>
  <r>
    <x v="3"/>
    <s v="Department of Education"/>
    <x v="0"/>
    <n v="1748"/>
    <n v="80.09"/>
    <n v="17"/>
    <s v="School Maintenance"/>
    <s v="Unclean Condition"/>
    <n v="1"/>
    <x v="3"/>
  </r>
  <r>
    <x v="4"/>
    <s v="Department of Transportation"/>
    <x v="0"/>
    <n v="298092"/>
    <n v="12.59"/>
    <n v="1"/>
    <s v="Street Condition"/>
    <s v="Street Light Out"/>
    <n v="3"/>
    <x v="4"/>
  </r>
  <r>
    <x v="5"/>
    <s v="Economic Development Corporation"/>
    <x v="0"/>
    <n v="1013"/>
    <n v="83.91"/>
    <n v="86"/>
    <s v="Noise - Helicopter"/>
    <s v="Other"/>
    <n v="4"/>
    <x v="5"/>
  </r>
  <r>
    <x v="6"/>
    <s v="Department of Housing Preservation and Development"/>
    <x v="0"/>
    <n v="598748"/>
    <n v="13.12"/>
    <n v="6"/>
    <s v="Heat/hot water"/>
    <s v="Entire building"/>
    <n v="1"/>
    <x v="3"/>
  </r>
  <r>
    <x v="7"/>
    <s v="Department of Health and Mental Hygiene"/>
    <x v="0"/>
    <n v="66473"/>
    <n v="19.59"/>
    <n v="9"/>
    <s v="Rodent"/>
    <s v="Rat Sighting"/>
    <n v="8"/>
    <x v="2"/>
  </r>
  <r>
    <x v="8"/>
    <s v="NYC Emergency Management"/>
    <x v="0"/>
    <n v="463"/>
    <n v="11.19"/>
    <n v="10"/>
    <s v="OEM literature request"/>
    <s v="Ready NY - English - Full Size"/>
    <n v="1"/>
    <x v="3"/>
  </r>
  <r>
    <x v="9"/>
    <s v="Department of Information Technology and Telecommunications"/>
    <x v="0"/>
    <n v="352"/>
    <n v="18.45"/>
    <n v="17"/>
    <s v="Public Payphone Complaint"/>
    <s v="Damaged Telephone"/>
    <n v="3"/>
    <x v="4"/>
  </r>
  <r>
    <x v="10"/>
    <s v="Municipal Archives"/>
    <x v="0"/>
    <n v="67"/>
    <n v="3.57"/>
    <n v="1"/>
    <s v="DOR literature request"/>
    <s v="Death Certificate Before 1949 Order Form"/>
    <n v="2"/>
    <x v="6"/>
  </r>
  <r>
    <x v="11"/>
    <s v="Administration for Children's services"/>
    <x v="0"/>
    <n v="222"/>
    <n v="15.93"/>
    <n v="1"/>
    <s v="Forms"/>
    <s v="Mandated Reporters"/>
    <n v="10"/>
    <x v="7"/>
  </r>
  <r>
    <x v="12"/>
    <s v="HRA Benefit Card Replacement"/>
    <x v="0"/>
    <n v="25059"/>
    <n v="0"/>
    <n v="0"/>
    <s v="Benefit Card Replacement"/>
    <s v="Medicaid"/>
    <n v="8"/>
    <x v="2"/>
  </r>
  <r>
    <x v="13"/>
    <s v="Department for the Aging"/>
    <x v="0"/>
    <n v="9119"/>
    <n v="4.7699999999999996"/>
    <n v="4"/>
    <s v="Housing - Low Income Senior"/>
    <s v="Housing - Low Income Senior"/>
    <n v="8"/>
    <x v="2"/>
  </r>
  <r>
    <x v="14"/>
    <s v="Department of Finance"/>
    <x v="0"/>
    <n v="42542"/>
    <n v="4.67"/>
    <n v="1"/>
    <s v="DOF property - reduction issue"/>
    <s v="Billing Address Incorrect"/>
    <n v="6"/>
    <x v="0"/>
  </r>
  <r>
    <x v="15"/>
    <s v="Department of Parks and Recreation"/>
    <x v="0"/>
    <n v="96804"/>
    <n v="121.73"/>
    <n v="18"/>
    <s v="Damaged Tree"/>
    <s v="For One Address"/>
    <n v="7"/>
    <x v="8"/>
  </r>
  <r>
    <x v="16"/>
    <s v="Taxi and Limousine Commission"/>
    <x v="0"/>
    <n v="25619"/>
    <n v="44.86"/>
    <n v="24"/>
    <s v="Taxi Complaint"/>
    <s v="Driver Complaint"/>
    <n v="5"/>
    <x v="9"/>
  </r>
  <r>
    <x v="17"/>
    <s v="Department of Sanitation"/>
    <x v="0"/>
    <n v="165794"/>
    <n v="11.35"/>
    <n v="1"/>
    <s v="Sanitation Condition"/>
    <s v="14 Derelict Vehicles"/>
    <n v="6"/>
    <x v="0"/>
  </r>
  <r>
    <x v="18"/>
    <s v="New York City Police Department"/>
    <x v="0"/>
    <n v="671028"/>
    <n v="0"/>
    <n v="0"/>
    <s v="Noise - Residential"/>
    <s v="Loud Music/Party"/>
    <n v="6"/>
    <x v="0"/>
  </r>
  <r>
    <x v="19"/>
    <s v="Department of Homeless Services"/>
    <x v="0"/>
    <n v="45607"/>
    <n v="0.59"/>
    <n v="0"/>
    <s v="Homeless Person Assistance"/>
    <s v="Homeless Person Assistance"/>
    <n v="8"/>
    <x v="2"/>
  </r>
  <r>
    <x v="20"/>
    <s v="Department of Environmental Protection"/>
    <x v="0"/>
    <n v="196777"/>
    <n v="8.1999999999999993"/>
    <n v="1"/>
    <s v="Water System"/>
    <s v="Noise: Construction Before/After Hours (NM1)"/>
    <n v="7"/>
    <x v="8"/>
  </r>
  <r>
    <x v="21"/>
    <s v="Department of Buildings"/>
    <x v="0"/>
    <n v="127147"/>
    <n v="83.63"/>
    <n v="14"/>
    <s v="General Construction/Plumbing"/>
    <s v="Building Permit - None"/>
    <n v="8"/>
    <x v="2"/>
  </r>
  <r>
    <x v="8"/>
    <s v="NYC Emergency Management"/>
    <x v="1"/>
    <n v="427"/>
    <n v="13.36"/>
    <n v="11"/>
    <s v="OEM literature request"/>
    <s v="Ready NY - English - Full Size"/>
    <n v="9"/>
    <x v="1"/>
  </r>
  <r>
    <x v="6"/>
    <s v="Department of Housing Preservation and Development"/>
    <x v="1"/>
    <n v="569510"/>
    <n v="12.8"/>
    <n v="6"/>
    <s v="Heat/hot water"/>
    <s v="Entire building"/>
    <n v="12"/>
    <x v="10"/>
  </r>
  <r>
    <x v="16"/>
    <s v="Taxi and Limousine Commission"/>
    <x v="1"/>
    <n v="26435"/>
    <n v="15.16"/>
    <n v="27"/>
    <s v="Taxi Complaint"/>
    <s v="Driver Complaint"/>
    <n v="10"/>
    <x v="7"/>
  </r>
  <r>
    <x v="1"/>
    <s v="Department of City Planning"/>
    <x v="1"/>
    <n v="24"/>
    <n v="10.62"/>
    <n v="1"/>
    <s v="Research Questions"/>
    <s v="Other"/>
    <n v="8"/>
    <x v="2"/>
  </r>
  <r>
    <x v="18"/>
    <s v="New York City Police Department"/>
    <x v="1"/>
    <n v="744085"/>
    <n v="0.01"/>
    <n v="0"/>
    <s v="Noise - Residential"/>
    <s v="Loud Music/Party"/>
    <n v="6"/>
    <x v="0"/>
  </r>
  <r>
    <x v="14"/>
    <s v="Department of Finance"/>
    <x v="1"/>
    <n v="51200"/>
    <n v="10.14"/>
    <n v="3"/>
    <s v="DOF property - reduction issue"/>
    <s v="Personal SCHE Exemption"/>
    <n v="6"/>
    <x v="0"/>
  </r>
  <r>
    <x v="2"/>
    <s v="Department of Consumer Affairs"/>
    <x v="1"/>
    <n v="18959"/>
    <n v="10.74"/>
    <n v="6"/>
    <s v="Consumer Complaint"/>
    <s v="Exchange/Refund/Return"/>
    <n v="6"/>
    <x v="0"/>
  </r>
  <r>
    <x v="22"/>
    <s v="Conflice of Interest Board"/>
    <x v="1"/>
    <n v="7"/>
    <n v="10.62"/>
    <n v="1"/>
    <s v="Forms"/>
    <s v="Advice Request"/>
    <n v="12"/>
    <x v="10"/>
  </r>
  <r>
    <x v="15"/>
    <s v="Department of Parks and Recreation"/>
    <x v="1"/>
    <n v="99699"/>
    <n v="27.05"/>
    <n v="13"/>
    <s v="Damaged Tree"/>
    <s v="For One Address"/>
    <n v="7"/>
    <x v="8"/>
  </r>
  <r>
    <x v="3"/>
    <s v="Department of Education"/>
    <x v="1"/>
    <n v="2191"/>
    <n v="37.03"/>
    <n v="11"/>
    <s v="School Maintenance"/>
    <s v="Air Conditioning Problem"/>
    <n v="9"/>
    <x v="1"/>
  </r>
  <r>
    <x v="5"/>
    <s v="Economic Development Corporation"/>
    <x v="1"/>
    <n v="1063"/>
    <n v="32.83"/>
    <n v="25"/>
    <s v="Noise - Helicopter"/>
    <s v="Other"/>
    <n v="9"/>
    <x v="1"/>
  </r>
  <r>
    <x v="0"/>
    <s v="3-1-1 Call Center"/>
    <x v="1"/>
    <n v="87"/>
    <n v="0"/>
    <n v="0"/>
    <s v="City Vehicle Placard Complaint"/>
    <s v="City Vehicle Placard Complaint"/>
    <n v="3"/>
    <x v="4"/>
  </r>
  <r>
    <x v="13"/>
    <s v="Department for the Aging"/>
    <x v="1"/>
    <n v="9194"/>
    <n v="7.51"/>
    <n v="7"/>
    <s v="Housing - Low Income Senior"/>
    <s v="Housing - Low Income Senior"/>
    <n v="3"/>
    <x v="4"/>
  </r>
  <r>
    <x v="7"/>
    <s v="Department of Health and Mental Hygiene"/>
    <x v="1"/>
    <n v="67627"/>
    <n v="6.54"/>
    <n v="7"/>
    <s v="Rodent"/>
    <s v="Rat Sighting"/>
    <n v="8"/>
    <x v="2"/>
  </r>
  <r>
    <x v="12"/>
    <s v="HRA Benefit Card Replacement"/>
    <x v="1"/>
    <n v="18326"/>
    <n v="0"/>
    <n v="0"/>
    <s v="Benefit Card Replacement"/>
    <s v="Medicaid"/>
    <n v="1"/>
    <x v="3"/>
  </r>
  <r>
    <x v="23"/>
    <s v="Department of Consumer Affairs"/>
    <x v="1"/>
    <n v="264"/>
    <n v="10.62"/>
    <n v="1"/>
    <s v="Question"/>
    <s v="Administration"/>
    <n v="11"/>
    <x v="11"/>
  </r>
  <r>
    <x v="20"/>
    <s v="Department of Environmental Protection"/>
    <x v="1"/>
    <n v="184084"/>
    <n v="8.74"/>
    <n v="1"/>
    <s v="Water System"/>
    <s v="Noise: Construction Before/After Hours (NM1)"/>
    <n v="6"/>
    <x v="0"/>
  </r>
  <r>
    <x v="19"/>
    <s v="Department of Homeless Services"/>
    <x v="1"/>
    <n v="23377"/>
    <n v="0"/>
    <n v="0"/>
    <s v="Homeless Person Assistance"/>
    <s v="Homeless Person Assistance"/>
    <n v="4"/>
    <x v="5"/>
  </r>
  <r>
    <x v="9"/>
    <s v="Department of Information Technology and Telecommunications"/>
    <x v="1"/>
    <n v="553"/>
    <n v="22.13"/>
    <n v="21"/>
    <s v="Public Payphone Complaint"/>
    <s v="Damaged Telephone"/>
    <n v="6"/>
    <x v="0"/>
  </r>
  <r>
    <x v="24"/>
    <s v="New York City Tax Commission"/>
    <x v="1"/>
    <n v="52"/>
    <n v="10.62"/>
    <n v="1"/>
    <s v="Question"/>
    <s v="Real Property Tax Assessment/Correction"/>
    <n v="9"/>
    <x v="1"/>
  </r>
  <r>
    <x v="25"/>
    <s v="Tourism Authority of Thailand"/>
    <x v="1"/>
    <n v="4"/>
    <n v="10.62"/>
    <n v="1"/>
    <s v="Comments"/>
    <s v="Other"/>
    <n v="8"/>
    <x v="2"/>
  </r>
  <r>
    <x v="17"/>
    <s v="Department of Sanitation"/>
    <x v="1"/>
    <n v="255983"/>
    <n v="11.36"/>
    <n v="2"/>
    <s v="Request Large Bulky Item Collection"/>
    <s v="Request Large Bulky Item Collection"/>
    <n v="10"/>
    <x v="7"/>
  </r>
  <r>
    <x v="21"/>
    <s v="Department of Buildings"/>
    <x v="1"/>
    <n v="134482"/>
    <n v="54.94"/>
    <n v="13"/>
    <s v="General Construction/Plumbing"/>
    <s v="Illegal Conversion Of Residential Building/Space"/>
    <n v="8"/>
    <x v="2"/>
  </r>
  <r>
    <x v="11"/>
    <s v="Administration for Children's services"/>
    <x v="1"/>
    <n v="420"/>
    <n v="10.62"/>
    <n v="1"/>
    <s v="Forms"/>
    <s v="Community Outreach"/>
    <n v="2"/>
    <x v="6"/>
  </r>
  <r>
    <x v="4"/>
    <s v="Department of Transportation"/>
    <x v="1"/>
    <n v="283938"/>
    <n v="11.03"/>
    <n v="1"/>
    <s v="Street Condition"/>
    <s v="Street Light Out"/>
    <n v="4"/>
    <x v="5"/>
  </r>
  <r>
    <x v="4"/>
    <s v="Department of Transportation"/>
    <x v="2"/>
    <n v="294919"/>
    <n v="10.220000000000001"/>
    <n v="1"/>
    <s v="Street Condition"/>
    <s v="Pothole"/>
    <n v="3"/>
    <x v="4"/>
  </r>
  <r>
    <x v="26"/>
    <s v="Fire Department of New York"/>
    <x v="2"/>
    <n v="60"/>
    <n v="11.51"/>
    <n v="2"/>
    <s v="Fire Alarm - Reinspection"/>
    <s v="For Violation"/>
    <n v="7"/>
    <x v="8"/>
  </r>
  <r>
    <x v="18"/>
    <s v="New York City Police Department"/>
    <x v="2"/>
    <n v="752352"/>
    <n v="0.47"/>
    <n v="0"/>
    <s v="Noise - Residential"/>
    <s v="Loud Music/Party"/>
    <n v="6"/>
    <x v="0"/>
  </r>
  <r>
    <x v="12"/>
    <s v="HRA Benefit Card Replacement"/>
    <x v="2"/>
    <n v="12362"/>
    <n v="0"/>
    <n v="0"/>
    <s v="Benefit Card Replacement"/>
    <s v="Medicaid"/>
    <n v="5"/>
    <x v="9"/>
  </r>
  <r>
    <x v="8"/>
    <s v="NYC Emergency Management"/>
    <x v="2"/>
    <n v="254"/>
    <n v="9.61"/>
    <n v="4"/>
    <s v="OEM literature request"/>
    <s v="Ready NY - English - Full Size"/>
    <n v="1"/>
    <x v="3"/>
  </r>
  <r>
    <x v="24"/>
    <s v="New York City Tax Commission"/>
    <x v="2"/>
    <n v="257"/>
    <n v="11.51"/>
    <n v="2"/>
    <s v="Question"/>
    <s v="Real Property Tax Assessment/Correction"/>
    <n v="2"/>
    <x v="6"/>
  </r>
  <r>
    <x v="5"/>
    <s v="Economic Development Corporation"/>
    <x v="2"/>
    <n v="1039"/>
    <n v="21.96"/>
    <n v="20"/>
    <s v="Noise - Helicopter"/>
    <s v="Other"/>
    <n v="10"/>
    <x v="7"/>
  </r>
  <r>
    <x v="27"/>
    <s v="Center for Employment"/>
    <x v="2"/>
    <n v="5"/>
    <n v="11.51"/>
    <n v="2"/>
    <s v="General Question"/>
    <s v="About NYC Opportunity"/>
    <n v="2"/>
    <x v="6"/>
  </r>
  <r>
    <x v="16"/>
    <s v="Taxi and Limousine Commission"/>
    <x v="2"/>
    <n v="30759"/>
    <n v="77.62"/>
    <n v="66"/>
    <s v="Taxi Complaint"/>
    <s v="Driver Complaint"/>
    <n v="10"/>
    <x v="7"/>
  </r>
  <r>
    <x v="14"/>
    <s v="Department of Finance"/>
    <x v="2"/>
    <n v="56068"/>
    <n v="7.73"/>
    <n v="3"/>
    <s v="DOF property - reduction issue"/>
    <s v="Personal SCHE Exemption"/>
    <n v="3"/>
    <x v="4"/>
  </r>
  <r>
    <x v="11"/>
    <s v="Administration for Children's services"/>
    <x v="2"/>
    <n v="384"/>
    <n v="11.51"/>
    <n v="2"/>
    <s v="Forms"/>
    <s v="Office of Preventive Technical Assistance/OPTA"/>
    <n v="2"/>
    <x v="6"/>
  </r>
  <r>
    <x v="13"/>
    <s v="Department for the Aging"/>
    <x v="2"/>
    <n v="8507"/>
    <n v="5.46"/>
    <n v="4"/>
    <s v="Housing - Low Income Senior"/>
    <s v="Housing - Low Income Senior"/>
    <n v="1"/>
    <x v="3"/>
  </r>
  <r>
    <x v="23"/>
    <s v="Department of Consumer Affairs"/>
    <x v="2"/>
    <n v="1168"/>
    <n v="11.51"/>
    <n v="2"/>
    <s v="Question"/>
    <s v="Administration"/>
    <n v="6"/>
    <x v="0"/>
  </r>
  <r>
    <x v="6"/>
    <s v="Department of Housing Preservation and Development"/>
    <x v="2"/>
    <n v="609893"/>
    <n v="12.08"/>
    <n v="6"/>
    <s v="Heat/hot water"/>
    <s v="Entire building"/>
    <n v="1"/>
    <x v="3"/>
  </r>
  <r>
    <x v="3"/>
    <s v="Department of Education"/>
    <x v="2"/>
    <n v="2642"/>
    <n v="70.78"/>
    <n v="33"/>
    <s v="School Maintenance"/>
    <s v="Air Conditioning Problem"/>
    <n v="9"/>
    <x v="1"/>
  </r>
  <r>
    <x v="25"/>
    <s v="Tourism Authority of Thailand"/>
    <x v="2"/>
    <n v="14"/>
    <n v="11.51"/>
    <n v="2"/>
    <s v="Question"/>
    <s v="Other"/>
    <n v="2"/>
    <x v="6"/>
  </r>
  <r>
    <x v="17"/>
    <s v="Department of Sanitation"/>
    <x v="2"/>
    <n v="409203"/>
    <n v="7.9"/>
    <n v="3"/>
    <s v="Request Large Bulky Item Collection"/>
    <s v="Request Large Bulky Item Collection"/>
    <n v="8"/>
    <x v="2"/>
  </r>
  <r>
    <x v="2"/>
    <s v="Department of Consumer Affairs"/>
    <x v="2"/>
    <n v="17382"/>
    <n v="8.84"/>
    <n v="4"/>
    <s v="Consumer Complaint"/>
    <s v="Exchange/Refund/Return"/>
    <n v="7"/>
    <x v="8"/>
  </r>
  <r>
    <x v="20"/>
    <s v="Department of Environmental Protection"/>
    <x v="2"/>
    <n v="204664"/>
    <n v="8.35"/>
    <n v="1"/>
    <s v="Water System"/>
    <s v="Noise: Construction Before/After Hours (NM1)"/>
    <n v="1"/>
    <x v="3"/>
  </r>
  <r>
    <x v="7"/>
    <s v="Department of Health and Mental Hygiene"/>
    <x v="2"/>
    <n v="67186"/>
    <n v="24.79"/>
    <n v="6"/>
    <s v="Rodent"/>
    <s v="Rat Sighting"/>
    <n v="8"/>
    <x v="2"/>
  </r>
  <r>
    <x v="9"/>
    <s v="Department of Information Technology and Telecommunications"/>
    <x v="2"/>
    <n v="553"/>
    <n v="18.48"/>
    <n v="16"/>
    <s v="Public Payphone Complaint"/>
    <s v="Damaged Telephone"/>
    <n v="8"/>
    <x v="2"/>
  </r>
  <r>
    <x v="19"/>
    <s v="Department of Homeless Services"/>
    <x v="2"/>
    <n v="19795"/>
    <n v="2.14"/>
    <n v="0"/>
    <s v="Homeless Person Assistance"/>
    <s v="Homeless Person Assistance"/>
    <n v="8"/>
    <x v="2"/>
  </r>
  <r>
    <x v="28"/>
    <s v="Office of the Mayoral Budget"/>
    <x v="2"/>
    <n v="2"/>
    <n v="11.51"/>
    <n v="2"/>
    <s v="Select Message Type..."/>
    <s v="Budget"/>
    <n v="1"/>
    <x v="3"/>
  </r>
  <r>
    <x v="21"/>
    <s v="Department of Buildings"/>
    <x v="2"/>
    <n v="137870"/>
    <n v="38.5"/>
    <n v="11"/>
    <s v="General Construction/Plumbing"/>
    <s v="Illegal Conversion Of Residential Building/Space"/>
    <n v="8"/>
    <x v="2"/>
  </r>
  <r>
    <x v="1"/>
    <s v="Department of City Planning"/>
    <x v="2"/>
    <n v="22"/>
    <n v="11.51"/>
    <n v="2"/>
    <s v="Research Questions"/>
    <s v="Other"/>
    <n v="8"/>
    <x v="2"/>
  </r>
  <r>
    <x v="22"/>
    <s v="Conflice of Interest Board"/>
    <x v="2"/>
    <n v="9"/>
    <n v="11.51"/>
    <n v="2"/>
    <s v="Forms"/>
    <s v="Advice Request"/>
    <n v="5"/>
    <x v="9"/>
  </r>
  <r>
    <x v="29"/>
    <s v="Mayor's Office of Contract Services"/>
    <x v="2"/>
    <n v="2"/>
    <n v="11.51"/>
    <n v="2"/>
    <s v="Select Message Type..."/>
    <s v="Contractor Responsibility/VENDEX"/>
    <n v="7"/>
    <x v="8"/>
  </r>
  <r>
    <x v="15"/>
    <s v="Department of Parks and Recreation"/>
    <x v="2"/>
    <n v="120280"/>
    <n v="58.75"/>
    <n v="9"/>
    <s v="Damaged Tree"/>
    <s v="For One Address"/>
    <n v="7"/>
    <x v="8"/>
  </r>
  <r>
    <x v="13"/>
    <s v="Department for the Aging"/>
    <x v="3"/>
    <n v="3616"/>
    <n v="10.23"/>
    <n v="11"/>
    <s v="Housing - Low Income Senior"/>
    <s v="Housing - Low Income Senior"/>
    <n v="1"/>
    <x v="3"/>
  </r>
  <r>
    <x v="14"/>
    <s v="Department of Finance"/>
    <x v="3"/>
    <n v="21936"/>
    <n v="9.9600000000000009"/>
    <n v="4"/>
    <s v="DOF property - reduction issue"/>
    <s v="Personal SCHE Exemption"/>
    <n v="3"/>
    <x v="4"/>
  </r>
  <r>
    <x v="25"/>
    <s v="Tourism Authority of Thailand"/>
    <x v="3"/>
    <n v="4"/>
    <n v="9.7899999999999991"/>
    <n v="1"/>
    <s v="Question"/>
    <s v="Other"/>
    <n v="1"/>
    <x v="3"/>
  </r>
  <r>
    <x v="15"/>
    <s v="Department of Parks and Recreation"/>
    <x v="3"/>
    <n v="102992"/>
    <n v="42.25"/>
    <n v="11"/>
    <s v="Damaged Tree"/>
    <s v="For One Address"/>
    <n v="6"/>
    <x v="0"/>
  </r>
  <r>
    <x v="5"/>
    <s v="Economic Development Corporation"/>
    <x v="3"/>
    <n v="3337"/>
    <n v="2.0299999999999998"/>
    <n v="0"/>
    <s v="Noise - Helicopter"/>
    <s v="Other"/>
    <n v="12"/>
    <x v="10"/>
  </r>
  <r>
    <x v="1"/>
    <s v="Department of City Planning"/>
    <x v="3"/>
    <n v="14"/>
    <n v="9.7899999999999991"/>
    <n v="1"/>
    <s v="Research Questions"/>
    <s v="Other"/>
    <n v="2"/>
    <x v="6"/>
  </r>
  <r>
    <x v="19"/>
    <s v="Department of Homeless Services"/>
    <x v="3"/>
    <n v="21097"/>
    <n v="6.51"/>
    <n v="0"/>
    <s v="Homeless Person Assistance"/>
    <s v="Homeless Person Assistance"/>
    <n v="10"/>
    <x v="7"/>
  </r>
  <r>
    <x v="23"/>
    <s v="Department of Consumer Affairs"/>
    <x v="3"/>
    <n v="441"/>
    <n v="9.7899999999999991"/>
    <n v="1"/>
    <s v="Question"/>
    <s v="Administration"/>
    <n v="3"/>
    <x v="4"/>
  </r>
  <r>
    <x v="2"/>
    <s v="Department of Consumer Affairs"/>
    <x v="3"/>
    <n v="14941"/>
    <n v="6.02"/>
    <n v="2"/>
    <s v="Consumer Complaint"/>
    <s v="Retail Store"/>
    <n v="7"/>
    <x v="8"/>
  </r>
  <r>
    <x v="20"/>
    <s v="Department of Environmental Protection"/>
    <x v="3"/>
    <n v="180537"/>
    <n v="4.1500000000000004"/>
    <n v="1"/>
    <s v="Water System"/>
    <s v="Noise: Construction Before/After Hours (NM1)"/>
    <n v="7"/>
    <x v="8"/>
  </r>
  <r>
    <x v="26"/>
    <s v="Fire Department of New York"/>
    <x v="3"/>
    <n v="1"/>
    <n v="9.7899999999999991"/>
    <n v="1"/>
    <s v="Fire Alarm - Replacement"/>
    <s v="Existing System"/>
    <n v="7"/>
    <x v="8"/>
  </r>
  <r>
    <x v="21"/>
    <s v="Department of Buildings"/>
    <x v="3"/>
    <n v="125700"/>
    <n v="34.64"/>
    <n v="9"/>
    <s v="General Construction/Plumbing"/>
    <s v="Building Permit - None"/>
    <n v="4"/>
    <x v="5"/>
  </r>
  <r>
    <x v="3"/>
    <s v="Department of Education"/>
    <x v="3"/>
    <n v="1534"/>
    <n v="36.200000000000003"/>
    <n v="10"/>
    <s v="School Maintenance"/>
    <s v="Other School Condition"/>
    <n v="1"/>
    <x v="3"/>
  </r>
  <r>
    <x v="4"/>
    <s v="Department of Transportation"/>
    <x v="3"/>
    <n v="282413"/>
    <n v="12.39"/>
    <n v="2"/>
    <s v="Street Condition"/>
    <s v="Pothole"/>
    <n v="8"/>
    <x v="2"/>
  </r>
  <r>
    <x v="16"/>
    <s v="Taxi and Limousine Commission"/>
    <x v="3"/>
    <n v="39322"/>
    <n v="50.91"/>
    <n v="53"/>
    <s v="For Hire Vehicle Complaint"/>
    <s v="Driver Complaint - Passenger"/>
    <n v="11"/>
    <x v="11"/>
  </r>
  <r>
    <x v="12"/>
    <s v="HRA Benefit Card Replacement"/>
    <x v="3"/>
    <n v="4555"/>
    <n v="0"/>
    <n v="0"/>
    <s v="Benefit Card Replacement"/>
    <s v="Medicaid"/>
    <n v="1"/>
    <x v="3"/>
  </r>
  <r>
    <x v="29"/>
    <s v="Mayor's Office of Contract Services"/>
    <x v="3"/>
    <n v="1"/>
    <n v="9.7899999999999991"/>
    <n v="1"/>
    <s v="Select Message Type..."/>
    <s v="Doing Business with NYC"/>
    <n v="1"/>
    <x v="3"/>
  </r>
  <r>
    <x v="7"/>
    <s v="Department of Health and Mental Hygiene"/>
    <x v="3"/>
    <n v="64521"/>
    <n v="34.39"/>
    <n v="14"/>
    <s v="Rodent"/>
    <s v="Rat Sighting"/>
    <n v="7"/>
    <x v="8"/>
  </r>
  <r>
    <x v="6"/>
    <s v="Department of Housing Preservation and Development"/>
    <x v="3"/>
    <n v="466559"/>
    <n v="10.26"/>
    <n v="4"/>
    <s v="Heat/hot water"/>
    <s v="Entire building"/>
    <n v="1"/>
    <x v="3"/>
  </r>
  <r>
    <x v="11"/>
    <s v="Administration for Children's services"/>
    <x v="3"/>
    <n v="193"/>
    <n v="9.7899999999999991"/>
    <n v="1"/>
    <s v="Forms"/>
    <s v="Office of Preventive Technical Assistance/OPTA"/>
    <n v="1"/>
    <x v="3"/>
  </r>
  <r>
    <x v="9"/>
    <s v="Department of Information Technology and Telecommunications"/>
    <x v="3"/>
    <n v="474"/>
    <n v="19.78"/>
    <n v="16"/>
    <s v="Public Payphone Complaint"/>
    <s v="Damaged Telephone"/>
    <n v="2"/>
    <x v="6"/>
  </r>
  <r>
    <x v="18"/>
    <s v="New York City Police Department"/>
    <x v="3"/>
    <n v="841995"/>
    <n v="0.44"/>
    <n v="0"/>
    <s v="Noise - Residential"/>
    <s v="Loud Music/Party"/>
    <n v="6"/>
    <x v="0"/>
  </r>
  <r>
    <x v="22"/>
    <s v="Conflice of Interest Board"/>
    <x v="3"/>
    <n v="4"/>
    <n v="9.7899999999999991"/>
    <n v="1"/>
    <s v="Forms"/>
    <s v="Advice Request"/>
    <n v="4"/>
    <x v="5"/>
  </r>
  <r>
    <x v="30"/>
    <s v="Department of Verteran's Services"/>
    <x v="3"/>
    <n v="123"/>
    <n v="9.7899999999999991"/>
    <n v="1"/>
    <s v="Trauma Counseling"/>
    <s v="Trauma Counseling"/>
    <n v="6"/>
    <x v="0"/>
  </r>
  <r>
    <x v="24"/>
    <s v="New York City Tax Commission"/>
    <x v="3"/>
    <n v="152"/>
    <n v="9.7899999999999991"/>
    <n v="1"/>
    <s v="Question"/>
    <s v="Real Property Tax Assessment/Correction"/>
    <n v="6"/>
    <x v="0"/>
  </r>
  <r>
    <x v="8"/>
    <s v="NYC Emergency Management"/>
    <x v="3"/>
    <n v="44"/>
    <n v="3.39"/>
    <n v="3"/>
    <s v="OEM literature request"/>
    <s v="Ready NY My Emergency Plan - English"/>
    <n v="1"/>
    <x v="3"/>
  </r>
  <r>
    <x v="17"/>
    <s v="Department of Sanitation"/>
    <x v="3"/>
    <n v="283654"/>
    <n v="10.43"/>
    <n v="2"/>
    <s v="Request Large Bulky Item Collection"/>
    <s v="Request Large Bulky Item Collection"/>
    <n v="6"/>
    <x v="0"/>
  </r>
  <r>
    <x v="6"/>
    <s v="Department of Housing Preservation and Development"/>
    <x v="4"/>
    <n v="115522"/>
    <n v="5.12"/>
    <n v="2"/>
    <s v="Heat/hot water"/>
    <s v="Entire building"/>
    <n v="1"/>
    <x v="3"/>
  </r>
  <r>
    <x v="19"/>
    <s v="Department of Homeless Services"/>
    <x v="4"/>
    <n v="5382"/>
    <n v="0.15"/>
    <n v="0"/>
    <s v="Homeless Person Assistance"/>
    <s v="Homeless Person Assistance"/>
    <n v="3"/>
    <x v="4"/>
  </r>
  <r>
    <x v="15"/>
    <s v="Department of Parks and Recreation"/>
    <x v="4"/>
    <n v="16159"/>
    <n v="11.39"/>
    <n v="3"/>
    <s v="Damaged Tree"/>
    <s v="For One Address"/>
    <n v="2"/>
    <x v="6"/>
  </r>
  <r>
    <x v="17"/>
    <s v="Department of Sanitation"/>
    <x v="4"/>
    <n v="30034"/>
    <n v="2.2200000000000002"/>
    <n v="1"/>
    <s v="Missed Collection (All Materials)"/>
    <s v="14 Derelict Vehicles"/>
    <n v="1"/>
    <x v="3"/>
  </r>
  <r>
    <x v="20"/>
    <s v="Department of Environmental Protection"/>
    <x v="4"/>
    <n v="36984"/>
    <n v="2.52"/>
    <n v="1"/>
    <s v="Noise"/>
    <s v="Noise: Construction Before/After Hours (NM1)"/>
    <n v="1"/>
    <x v="3"/>
  </r>
  <r>
    <x v="18"/>
    <s v="New York City Police Department"/>
    <x v="4"/>
    <n v="234603"/>
    <n v="0.32"/>
    <n v="0"/>
    <s v="Noise - Residential"/>
    <s v="Loud Music/Party"/>
    <n v="1"/>
    <x v="3"/>
  </r>
  <r>
    <x v="3"/>
    <s v="Department of Education"/>
    <x v="4"/>
    <n v="509"/>
    <n v="16.02"/>
    <n v="5"/>
    <s v="School Maintenance"/>
    <s v="Unclean Condition"/>
    <n v="3"/>
    <x v="4"/>
  </r>
  <r>
    <x v="4"/>
    <s v="Department of Transportation"/>
    <x v="4"/>
    <n v="69517"/>
    <n v="3.54"/>
    <n v="1"/>
    <s v="Street Condition"/>
    <s v="Pothole"/>
    <n v="1"/>
    <x v="3"/>
  </r>
  <r>
    <x v="7"/>
    <s v="Department of Health and Mental Hygiene"/>
    <x v="4"/>
    <n v="15560"/>
    <n v="2.06"/>
    <n v="0"/>
    <s v="Rodent"/>
    <s v="Rat Sighting"/>
    <n v="1"/>
    <x v="3"/>
  </r>
  <r>
    <x v="9"/>
    <s v="Department of Information Technology and Telecommunications"/>
    <x v="4"/>
    <n v="102"/>
    <n v="13.12"/>
    <n v="13"/>
    <s v="Public Payphone Complaint"/>
    <s v="Damaged Telephone"/>
    <n v="1"/>
    <x v="3"/>
  </r>
  <r>
    <x v="2"/>
    <s v="Department of Consumer Affairs"/>
    <x v="4"/>
    <n v="18142"/>
    <n v="2.17"/>
    <n v="2"/>
    <s v="Consumer Complaint"/>
    <s v="Retail Store"/>
    <n v="3"/>
    <x v="4"/>
  </r>
  <r>
    <x v="21"/>
    <s v="Department of Buildings"/>
    <x v="4"/>
    <n v="24557"/>
    <n v="11.72"/>
    <n v="3"/>
    <s v="General Construction/Plumbing"/>
    <s v="Building Permit - None"/>
    <n v="1"/>
    <x v="3"/>
  </r>
  <r>
    <x v="5"/>
    <s v="Economic Development Corporation"/>
    <x v="4"/>
    <n v="2009"/>
    <n v="0"/>
    <n v="0"/>
    <s v="Noise - Helicopter"/>
    <s v="Other"/>
    <n v="1"/>
    <x v="3"/>
  </r>
  <r>
    <x v="13"/>
    <s v="Department for the Aging"/>
    <x v="4"/>
    <n v="1536"/>
    <n v="12.21"/>
    <n v="12"/>
    <s v="Home Delivered Meal - Missed Delivery"/>
    <s v="Home Delivered Meal - Missed Delivery"/>
    <n v="4"/>
    <x v="5"/>
  </r>
  <r>
    <x v="16"/>
    <s v="Taxi and Limousine Commission"/>
    <x v="4"/>
    <n v="8275"/>
    <n v="23.13"/>
    <n v="3"/>
    <s v="For Hire Vehicle Complaint"/>
    <s v="Driver Complaint - Non Passenger"/>
    <n v="2"/>
    <x v="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22783"/>
    <n v="0.01"/>
    <n v="0"/>
  </r>
  <r>
    <x v="1"/>
    <x v="1"/>
    <n v="12"/>
    <n v="1.5"/>
    <n v="1"/>
  </r>
  <r>
    <x v="0"/>
    <x v="2"/>
    <n v="12441"/>
    <n v="1.93"/>
    <n v="0"/>
  </r>
  <r>
    <x v="2"/>
    <x v="0"/>
    <n v="516722"/>
    <n v="2.87"/>
    <n v="1"/>
  </r>
  <r>
    <x v="3"/>
    <x v="0"/>
    <n v="5636"/>
    <n v="2.87"/>
    <n v="1"/>
  </r>
  <r>
    <x v="4"/>
    <x v="0"/>
    <n v="28663"/>
    <n v="2.87"/>
    <n v="1"/>
  </r>
  <r>
    <x v="5"/>
    <x v="1"/>
    <n v="824"/>
    <n v="4"/>
    <n v="0"/>
  </r>
  <r>
    <x v="5"/>
    <x v="0"/>
    <n v="913"/>
    <n v="7.41"/>
    <n v="4"/>
  </r>
  <r>
    <x v="6"/>
    <x v="2"/>
    <n v="932"/>
    <n v="9.7899999999999991"/>
    <n v="1"/>
  </r>
  <r>
    <x v="3"/>
    <x v="2"/>
    <n v="21701"/>
    <n v="9.7899999999999991"/>
    <n v="1"/>
  </r>
  <r>
    <x v="7"/>
    <x v="2"/>
    <n v="3"/>
    <n v="9.7899999999999991"/>
    <n v="1"/>
  </r>
  <r>
    <x v="2"/>
    <x v="2"/>
    <n v="2356983"/>
    <n v="9.94"/>
    <n v="1"/>
  </r>
  <r>
    <x v="1"/>
    <x v="3"/>
    <n v="5"/>
    <n v="10"/>
    <n v="10"/>
  </r>
  <r>
    <x v="8"/>
    <x v="1"/>
    <n v="2"/>
    <n v="10.62"/>
    <n v="1"/>
  </r>
  <r>
    <x v="7"/>
    <x v="1"/>
    <n v="2"/>
    <n v="10.62"/>
    <n v="1"/>
  </r>
  <r>
    <x v="3"/>
    <x v="1"/>
    <n v="57938"/>
    <n v="10.62"/>
    <n v="0"/>
  </r>
  <r>
    <x v="9"/>
    <x v="1"/>
    <n v="19523"/>
    <n v="10.62"/>
    <n v="3"/>
  </r>
  <r>
    <x v="0"/>
    <x v="1"/>
    <n v="21812"/>
    <n v="10.62"/>
    <n v="0"/>
  </r>
  <r>
    <x v="6"/>
    <x v="1"/>
    <n v="782"/>
    <n v="10.62"/>
    <n v="1"/>
  </r>
  <r>
    <x v="4"/>
    <x v="1"/>
    <n v="1"/>
    <n v="10.62"/>
    <n v="1"/>
  </r>
  <r>
    <x v="10"/>
    <x v="1"/>
    <n v="11"/>
    <n v="10.62"/>
    <n v="1"/>
  </r>
  <r>
    <x v="8"/>
    <x v="4"/>
    <n v="2"/>
    <n v="11.51"/>
    <n v="2"/>
  </r>
  <r>
    <x v="0"/>
    <x v="4"/>
    <n v="12911"/>
    <n v="11.51"/>
    <n v="0"/>
  </r>
  <r>
    <x v="6"/>
    <x v="4"/>
    <n v="1869"/>
    <n v="11.51"/>
    <n v="2"/>
  </r>
  <r>
    <x v="1"/>
    <x v="4"/>
    <n v="9"/>
    <n v="11.51"/>
    <n v="2"/>
  </r>
  <r>
    <x v="3"/>
    <x v="4"/>
    <n v="55896"/>
    <n v="11.51"/>
    <n v="0"/>
  </r>
  <r>
    <x v="7"/>
    <x v="4"/>
    <n v="3"/>
    <n v="11.51"/>
    <n v="2"/>
  </r>
  <r>
    <x v="2"/>
    <x v="4"/>
    <n v="2639314"/>
    <n v="11.74"/>
    <n v="2"/>
  </r>
  <r>
    <x v="5"/>
    <x v="4"/>
    <n v="2544"/>
    <n v="12.24"/>
    <n v="0"/>
  </r>
  <r>
    <x v="2"/>
    <x v="1"/>
    <n v="2391084"/>
    <n v="13.28"/>
    <n v="1"/>
  </r>
  <r>
    <x v="9"/>
    <x v="3"/>
    <n v="20234"/>
    <n v="15.93"/>
    <n v="2"/>
  </r>
  <r>
    <x v="0"/>
    <x v="3"/>
    <n v="22411"/>
    <n v="15.93"/>
    <n v="0"/>
  </r>
  <r>
    <x v="3"/>
    <x v="3"/>
    <n v="53465"/>
    <n v="15.93"/>
    <n v="0"/>
  </r>
  <r>
    <x v="7"/>
    <x v="3"/>
    <n v="2"/>
    <n v="15.93"/>
    <n v="1"/>
  </r>
  <r>
    <x v="10"/>
    <x v="3"/>
    <n v="2"/>
    <n v="15.93"/>
    <n v="1"/>
  </r>
  <r>
    <x v="8"/>
    <x v="3"/>
    <n v="15"/>
    <n v="15.93"/>
    <n v="0"/>
  </r>
  <r>
    <x v="6"/>
    <x v="3"/>
    <n v="252"/>
    <n v="15.93"/>
    <n v="1"/>
  </r>
  <r>
    <x v="5"/>
    <x v="2"/>
    <n v="2424"/>
    <n v="15.96"/>
    <n v="2"/>
  </r>
  <r>
    <x v="2"/>
    <x v="3"/>
    <n v="2294262"/>
    <n v="16.64"/>
    <n v="1"/>
  </r>
  <r>
    <x v="9"/>
    <x v="0"/>
    <n v="4174"/>
    <n v="21.27"/>
    <n v="16"/>
  </r>
  <r>
    <x v="9"/>
    <x v="2"/>
    <n v="3565"/>
    <n v="22.55"/>
    <n v="2"/>
  </r>
  <r>
    <x v="9"/>
    <x v="4"/>
    <n v="12522"/>
    <n v="25.77"/>
    <n v="0"/>
  </r>
  <r>
    <x v="4"/>
    <x v="2"/>
    <n v="62111"/>
    <n v="26.23"/>
    <n v="15"/>
  </r>
  <r>
    <x v="5"/>
    <x v="3"/>
    <n v="706"/>
    <n v="27.43"/>
    <n v="1"/>
  </r>
  <r>
    <x v="4"/>
    <x v="4"/>
    <n v="22581"/>
    <n v="266.23"/>
    <n v="2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26753-0766-4682-B73A-D9B3B07B5D98}"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F2:G7" firstHeaderRow="1" firstDataRow="1" firstDataCol="1"/>
  <pivotFields count="4">
    <pivotField axis="axisRow" showAll="0">
      <items count="5">
        <item x="0"/>
        <item x="1"/>
        <item x="2"/>
        <item x="3"/>
        <item t="default"/>
      </items>
    </pivotField>
    <pivotField dataField="1" showAll="0">
      <items count="5">
        <item x="0"/>
        <item x="3"/>
        <item x="1"/>
        <item x="2"/>
        <item t="default"/>
      </items>
    </pivotField>
    <pivotField showAll="0"/>
    <pivotField showAll="0"/>
  </pivotFields>
  <rowFields count="1">
    <field x="0"/>
  </rowFields>
  <rowItems count="5">
    <i>
      <x/>
    </i>
    <i>
      <x v="1"/>
    </i>
    <i>
      <x v="2"/>
    </i>
    <i>
      <x v="3"/>
    </i>
    <i t="grand">
      <x/>
    </i>
  </rowItems>
  <colItems count="1">
    <i/>
  </colItems>
  <dataFields count="1">
    <dataField name="Sum of count" fld="1"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3F68AB-DED3-425C-B1B1-DDC200CDF636}"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Hour">
  <location ref="A32:G58" firstHeaderRow="1" firstDataRow="2" firstDataCol="1"/>
  <pivotFields count="7">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1"/>
        <item x="2"/>
        <item x="3"/>
        <item x="4"/>
        <item t="default"/>
      </items>
    </pivotField>
    <pivotField showAll="0"/>
    <pivotField dataField="1"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6">
    <i>
      <x/>
    </i>
    <i>
      <x v="1"/>
    </i>
    <i>
      <x v="2"/>
    </i>
    <i>
      <x v="3"/>
    </i>
    <i>
      <x v="4"/>
    </i>
    <i t="grand">
      <x/>
    </i>
  </colItems>
  <dataFields count="1">
    <dataField name="Sum of avg_time_to_close" fld="3" baseField="0" baseItem="0"/>
  </dataFields>
  <chartFormats count="5">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2566DB-24B7-4BF8-97C8-A2238E0DB52F}"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G224" firstHeaderRow="1" firstDataRow="2" firstDataCol="1"/>
  <pivotFields count="6">
    <pivotField axis="axisCol" showAll="0">
      <items count="6">
        <item x="0"/>
        <item x="1"/>
        <item x="2"/>
        <item x="3"/>
        <item x="4"/>
        <item t="default"/>
      </items>
    </pivotField>
    <pivotField dataField="1" showAll="0">
      <items count="319">
        <item x="317"/>
        <item x="315"/>
        <item x="316"/>
        <item x="313"/>
        <item x="314"/>
        <item x="310"/>
        <item x="312"/>
        <item x="311"/>
        <item x="308"/>
        <item x="309"/>
        <item x="306"/>
        <item x="307"/>
        <item x="305"/>
        <item x="304"/>
        <item x="303"/>
        <item x="299"/>
        <item x="298"/>
        <item x="297"/>
        <item x="300"/>
        <item x="302"/>
        <item x="301"/>
        <item x="291"/>
        <item x="290"/>
        <item x="293"/>
        <item x="292"/>
        <item x="294"/>
        <item x="295"/>
        <item x="296"/>
        <item x="289"/>
        <item x="286"/>
        <item x="285"/>
        <item x="288"/>
        <item x="287"/>
        <item x="284"/>
        <item x="283"/>
        <item x="282"/>
        <item x="279"/>
        <item x="280"/>
        <item x="278"/>
        <item x="281"/>
        <item x="276"/>
        <item x="277"/>
        <item x="275"/>
        <item x="274"/>
        <item x="273"/>
        <item x="272"/>
        <item x="64"/>
        <item x="271"/>
        <item x="62"/>
        <item x="58"/>
        <item x="59"/>
        <item x="185"/>
        <item x="190"/>
        <item x="63"/>
        <item x="54"/>
        <item x="53"/>
        <item x="270"/>
        <item x="184"/>
        <item x="189"/>
        <item x="57"/>
        <item x="269"/>
        <item x="51"/>
        <item x="55"/>
        <item x="248"/>
        <item x="124"/>
        <item x="60"/>
        <item x="52"/>
        <item x="56"/>
        <item x="183"/>
        <item x="123"/>
        <item x="252"/>
        <item x="180"/>
        <item x="188"/>
        <item x="244"/>
        <item x="119"/>
        <item x="249"/>
        <item x="250"/>
        <item x="243"/>
        <item x="179"/>
        <item x="50"/>
        <item x="242"/>
        <item x="186"/>
        <item x="126"/>
        <item x="178"/>
        <item x="122"/>
        <item x="253"/>
        <item x="247"/>
        <item x="118"/>
        <item x="181"/>
        <item x="241"/>
        <item x="237"/>
        <item x="182"/>
        <item x="236"/>
        <item x="245"/>
        <item x="47"/>
        <item x="117"/>
        <item x="267"/>
        <item x="128"/>
        <item x="46"/>
        <item x="49"/>
        <item x="234"/>
        <item x="235"/>
        <item x="238"/>
        <item x="127"/>
        <item x="48"/>
        <item x="174"/>
        <item x="268"/>
        <item x="116"/>
        <item x="121"/>
        <item x="120"/>
        <item x="177"/>
        <item x="246"/>
        <item x="240"/>
        <item x="173"/>
        <item x="45"/>
        <item x="239"/>
        <item x="233"/>
        <item x="110"/>
        <item x="115"/>
        <item x="175"/>
        <item x="265"/>
        <item x="230"/>
        <item x="44"/>
        <item x="114"/>
        <item x="111"/>
        <item x="112"/>
        <item x="231"/>
        <item x="229"/>
        <item x="43"/>
        <item x="172"/>
        <item x="171"/>
        <item x="266"/>
        <item x="109"/>
        <item x="176"/>
        <item x="40"/>
        <item x="39"/>
        <item x="228"/>
        <item x="113"/>
        <item x="38"/>
        <item x="170"/>
        <item x="232"/>
        <item x="108"/>
        <item x="264"/>
        <item x="41"/>
        <item x="227"/>
        <item x="37"/>
        <item x="105"/>
        <item x="42"/>
        <item x="104"/>
        <item x="107"/>
        <item x="36"/>
        <item x="168"/>
        <item x="263"/>
        <item x="106"/>
        <item x="167"/>
        <item x="226"/>
        <item x="103"/>
        <item x="166"/>
        <item x="102"/>
        <item x="225"/>
        <item x="224"/>
        <item x="33"/>
        <item x="169"/>
        <item x="35"/>
        <item x="34"/>
        <item x="223"/>
        <item x="32"/>
        <item x="101"/>
        <item x="222"/>
        <item x="31"/>
        <item x="251"/>
        <item x="97"/>
        <item x="98"/>
        <item x="165"/>
        <item x="30"/>
        <item x="262"/>
        <item x="100"/>
        <item x="221"/>
        <item x="29"/>
        <item x="162"/>
        <item x="164"/>
        <item x="96"/>
        <item x="95"/>
        <item x="99"/>
        <item x="163"/>
        <item x="161"/>
        <item x="220"/>
        <item x="160"/>
        <item x="94"/>
        <item x="26"/>
        <item x="217"/>
        <item x="28"/>
        <item x="159"/>
        <item x="218"/>
        <item x="27"/>
        <item x="219"/>
        <item x="216"/>
        <item x="25"/>
        <item x="93"/>
        <item x="91"/>
        <item x="158"/>
        <item x="261"/>
        <item x="92"/>
        <item x="90"/>
        <item x="215"/>
        <item x="24"/>
        <item x="214"/>
        <item x="155"/>
        <item x="260"/>
        <item x="157"/>
        <item x="23"/>
        <item x="89"/>
        <item x="156"/>
        <item x="154"/>
        <item x="88"/>
        <item x="213"/>
        <item x="153"/>
        <item x="61"/>
        <item x="22"/>
        <item x="152"/>
        <item x="187"/>
        <item x="87"/>
        <item x="125"/>
        <item x="259"/>
        <item x="212"/>
        <item x="211"/>
        <item x="151"/>
        <item x="210"/>
        <item x="21"/>
        <item x="209"/>
        <item x="86"/>
        <item x="19"/>
        <item x="85"/>
        <item x="20"/>
        <item x="84"/>
        <item x="83"/>
        <item x="208"/>
        <item x="150"/>
        <item x="18"/>
        <item x="149"/>
        <item x="82"/>
        <item x="258"/>
        <item x="148"/>
        <item x="17"/>
        <item x="147"/>
        <item x="206"/>
        <item x="203"/>
        <item x="202"/>
        <item x="207"/>
        <item x="204"/>
        <item x="80"/>
        <item x="15"/>
        <item x="146"/>
        <item x="201"/>
        <item x="12"/>
        <item x="205"/>
        <item x="13"/>
        <item x="77"/>
        <item x="144"/>
        <item x="11"/>
        <item x="78"/>
        <item x="14"/>
        <item x="200"/>
        <item x="79"/>
        <item x="141"/>
        <item x="76"/>
        <item x="142"/>
        <item x="81"/>
        <item x="143"/>
        <item x="16"/>
        <item x="140"/>
        <item x="10"/>
        <item x="145"/>
        <item x="75"/>
        <item x="257"/>
        <item x="139"/>
        <item x="9"/>
        <item x="74"/>
        <item x="199"/>
        <item x="138"/>
        <item x="256"/>
        <item x="73"/>
        <item x="198"/>
        <item x="8"/>
        <item x="197"/>
        <item x="137"/>
        <item x="72"/>
        <item x="196"/>
        <item x="71"/>
        <item x="7"/>
        <item x="6"/>
        <item x="136"/>
        <item x="135"/>
        <item x="70"/>
        <item x="5"/>
        <item x="195"/>
        <item x="4"/>
        <item x="134"/>
        <item x="69"/>
        <item x="3"/>
        <item x="133"/>
        <item x="255"/>
        <item x="68"/>
        <item x="194"/>
        <item x="2"/>
        <item x="132"/>
        <item x="67"/>
        <item x="193"/>
        <item x="131"/>
        <item x="254"/>
        <item x="1"/>
        <item x="66"/>
        <item x="130"/>
        <item x="192"/>
        <item x="0"/>
        <item x="65"/>
        <item x="191"/>
        <item x="129"/>
        <item t="default"/>
      </items>
    </pivotField>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Row" showAll="0">
      <items count="18">
        <item x="13"/>
        <item x="14"/>
        <item x="4"/>
        <item x="11"/>
        <item x="6"/>
        <item x="16"/>
        <item x="7"/>
        <item x="9"/>
        <item x="1"/>
        <item x="12"/>
        <item x="2"/>
        <item x="0"/>
        <item x="8"/>
        <item x="15"/>
        <item x="10"/>
        <item x="5"/>
        <item x="3"/>
        <item t="default"/>
      </items>
    </pivotField>
    <pivotField showAll="0"/>
    <pivotField showAll="0"/>
  </pivotFields>
  <rowFields count="2">
    <field x="2"/>
    <field x="3"/>
  </rowFields>
  <rowItems count="220">
    <i>
      <x/>
    </i>
    <i r="1">
      <x v="11"/>
    </i>
    <i>
      <x v="1"/>
    </i>
    <i r="1">
      <x v="8"/>
    </i>
    <i r="1">
      <x v="11"/>
    </i>
    <i>
      <x v="2"/>
    </i>
    <i r="1">
      <x v="8"/>
    </i>
    <i>
      <x v="3"/>
    </i>
    <i r="1">
      <x v="8"/>
    </i>
    <i>
      <x v="4"/>
    </i>
    <i r="1">
      <x v="8"/>
    </i>
    <i r="1">
      <x v="12"/>
    </i>
    <i>
      <x v="5"/>
    </i>
    <i r="1">
      <x v="8"/>
    </i>
    <i r="1">
      <x v="12"/>
    </i>
    <i>
      <x v="6"/>
    </i>
    <i r="1">
      <x v="8"/>
    </i>
    <i r="1">
      <x v="12"/>
    </i>
    <i>
      <x v="7"/>
    </i>
    <i r="1">
      <x v="10"/>
    </i>
    <i r="1">
      <x v="12"/>
    </i>
    <i>
      <x v="8"/>
    </i>
    <i r="1">
      <x v="8"/>
    </i>
    <i r="1">
      <x v="12"/>
    </i>
    <i r="1">
      <x v="14"/>
    </i>
    <i>
      <x v="9"/>
    </i>
    <i r="1">
      <x v="14"/>
    </i>
    <i r="1">
      <x v="16"/>
    </i>
    <i>
      <x v="10"/>
    </i>
    <i r="1">
      <x v="14"/>
    </i>
    <i r="1">
      <x v="16"/>
    </i>
    <i>
      <x v="11"/>
    </i>
    <i r="1">
      <x/>
    </i>
    <i r="1">
      <x v="16"/>
    </i>
    <i>
      <x v="12"/>
    </i>
    <i r="1">
      <x/>
    </i>
    <i r="1">
      <x v="16"/>
    </i>
    <i>
      <x v="13"/>
    </i>
    <i r="1">
      <x v="16"/>
    </i>
    <i>
      <x v="14"/>
    </i>
    <i r="1">
      <x v="16"/>
    </i>
    <i>
      <x v="15"/>
    </i>
    <i r="1">
      <x v="16"/>
    </i>
    <i>
      <x v="16"/>
    </i>
    <i r="1">
      <x v="2"/>
    </i>
    <i r="1">
      <x v="16"/>
    </i>
    <i>
      <x v="17"/>
    </i>
    <i r="1">
      <x v="16"/>
    </i>
    <i>
      <x v="18"/>
    </i>
    <i r="1">
      <x v="16"/>
    </i>
    <i>
      <x v="19"/>
    </i>
    <i r="1">
      <x v="16"/>
    </i>
    <i>
      <x v="20"/>
    </i>
    <i r="1">
      <x v="16"/>
    </i>
    <i>
      <x v="21"/>
    </i>
    <i r="1">
      <x v="14"/>
    </i>
    <i r="1">
      <x v="16"/>
    </i>
    <i>
      <x v="22"/>
    </i>
    <i r="1">
      <x v="14"/>
    </i>
    <i r="1">
      <x v="16"/>
    </i>
    <i>
      <x v="23"/>
    </i>
    <i r="1">
      <x v="16"/>
    </i>
    <i>
      <x v="24"/>
    </i>
    <i r="1">
      <x v="16"/>
    </i>
    <i>
      <x v="25"/>
    </i>
    <i r="1">
      <x v="16"/>
    </i>
    <i>
      <x v="26"/>
    </i>
    <i r="1">
      <x v="14"/>
    </i>
    <i r="1">
      <x v="16"/>
    </i>
    <i>
      <x v="27"/>
    </i>
    <i r="1">
      <x v="6"/>
    </i>
    <i r="1">
      <x v="14"/>
    </i>
    <i r="1">
      <x v="16"/>
    </i>
    <i>
      <x v="28"/>
    </i>
    <i r="1">
      <x v="14"/>
    </i>
    <i r="1">
      <x v="16"/>
    </i>
    <i>
      <x v="29"/>
    </i>
    <i r="1">
      <x v="14"/>
    </i>
    <i r="1">
      <x v="16"/>
    </i>
    <i>
      <x v="30"/>
    </i>
    <i r="1">
      <x v="14"/>
    </i>
    <i r="1">
      <x v="16"/>
    </i>
    <i>
      <x v="31"/>
    </i>
    <i r="1">
      <x v="14"/>
    </i>
    <i r="1">
      <x v="16"/>
    </i>
    <i>
      <x v="32"/>
    </i>
    <i r="1">
      <x v="16"/>
    </i>
    <i>
      <x v="33"/>
    </i>
    <i r="1">
      <x v="16"/>
    </i>
    <i>
      <x v="34"/>
    </i>
    <i r="1">
      <x v="6"/>
    </i>
    <i r="1">
      <x v="16"/>
    </i>
    <i>
      <x v="35"/>
    </i>
    <i r="1">
      <x v="14"/>
    </i>
    <i r="1">
      <x v="16"/>
    </i>
    <i>
      <x v="36"/>
    </i>
    <i r="1">
      <x v="1"/>
    </i>
    <i r="1">
      <x v="14"/>
    </i>
    <i r="1">
      <x v="16"/>
    </i>
    <i>
      <x v="37"/>
    </i>
    <i r="1">
      <x v="3"/>
    </i>
    <i r="1">
      <x v="16"/>
    </i>
    <i>
      <x v="38"/>
    </i>
    <i r="1">
      <x v="3"/>
    </i>
    <i r="1">
      <x v="16"/>
    </i>
    <i>
      <x v="39"/>
    </i>
    <i r="1">
      <x v="3"/>
    </i>
    <i r="1">
      <x v="16"/>
    </i>
    <i>
      <x v="40"/>
    </i>
    <i r="1">
      <x v="3"/>
    </i>
    <i r="1">
      <x v="6"/>
    </i>
    <i r="1">
      <x v="16"/>
    </i>
    <i>
      <x v="41"/>
    </i>
    <i r="1">
      <x v="3"/>
    </i>
    <i r="1">
      <x v="6"/>
    </i>
    <i r="1">
      <x v="16"/>
    </i>
    <i>
      <x v="42"/>
    </i>
    <i r="1">
      <x v="3"/>
    </i>
    <i r="1">
      <x v="6"/>
    </i>
    <i r="1">
      <x v="16"/>
    </i>
    <i>
      <x v="43"/>
    </i>
    <i r="1">
      <x v="3"/>
    </i>
    <i r="1">
      <x v="6"/>
    </i>
    <i r="1">
      <x v="15"/>
    </i>
    <i r="1">
      <x v="16"/>
    </i>
    <i>
      <x v="44"/>
    </i>
    <i r="1">
      <x v="3"/>
    </i>
    <i r="1">
      <x v="6"/>
    </i>
    <i r="1">
      <x v="15"/>
    </i>
    <i r="1">
      <x v="16"/>
    </i>
    <i>
      <x v="45"/>
    </i>
    <i r="1">
      <x v="3"/>
    </i>
    <i r="1">
      <x v="6"/>
    </i>
    <i r="1">
      <x v="15"/>
    </i>
    <i r="1">
      <x v="16"/>
    </i>
    <i>
      <x v="46"/>
    </i>
    <i r="1">
      <x v="3"/>
    </i>
    <i r="1">
      <x v="6"/>
    </i>
    <i r="1">
      <x v="15"/>
    </i>
    <i r="1">
      <x v="16"/>
    </i>
    <i>
      <x v="47"/>
    </i>
    <i r="1">
      <x v="3"/>
    </i>
    <i r="1">
      <x v="6"/>
    </i>
    <i r="1">
      <x v="15"/>
    </i>
    <i>
      <x v="48"/>
    </i>
    <i r="1">
      <x v="3"/>
    </i>
    <i r="1">
      <x v="6"/>
    </i>
    <i r="1">
      <x v="15"/>
    </i>
    <i>
      <x v="49"/>
    </i>
    <i r="1">
      <x v="3"/>
    </i>
    <i r="1">
      <x v="6"/>
    </i>
    <i r="1">
      <x v="15"/>
    </i>
    <i>
      <x v="50"/>
    </i>
    <i r="1">
      <x v="3"/>
    </i>
    <i r="1">
      <x v="6"/>
    </i>
    <i r="1">
      <x v="16"/>
    </i>
    <i>
      <x v="51"/>
    </i>
    <i r="1">
      <x v="3"/>
    </i>
    <i r="1">
      <x v="6"/>
    </i>
    <i r="1">
      <x v="16"/>
    </i>
    <i>
      <x v="52"/>
    </i>
    <i r="1">
      <x v="3"/>
    </i>
    <i r="1">
      <x v="6"/>
    </i>
    <i r="1">
      <x v="15"/>
    </i>
    <i>
      <x v="53"/>
    </i>
    <i r="1">
      <x v="3"/>
    </i>
    <i r="1">
      <x v="6"/>
    </i>
    <i r="1">
      <x v="15"/>
    </i>
    <i>
      <x v="54"/>
    </i>
    <i r="1">
      <x v="3"/>
    </i>
    <i r="1">
      <x v="6"/>
    </i>
    <i r="1">
      <x v="13"/>
    </i>
    <i r="1">
      <x v="16"/>
    </i>
    <i>
      <x v="55"/>
    </i>
    <i r="1">
      <x v="3"/>
    </i>
    <i r="1">
      <x v="6"/>
    </i>
    <i r="1">
      <x v="15"/>
    </i>
    <i r="1">
      <x v="16"/>
    </i>
    <i>
      <x v="56"/>
    </i>
    <i r="1">
      <x v="3"/>
    </i>
    <i r="1">
      <x v="5"/>
    </i>
    <i r="1">
      <x v="6"/>
    </i>
    <i r="1">
      <x v="16"/>
    </i>
    <i>
      <x v="57"/>
    </i>
    <i r="1">
      <x v="3"/>
    </i>
    <i r="1">
      <x v="6"/>
    </i>
    <i r="1">
      <x v="15"/>
    </i>
    <i r="1">
      <x v="16"/>
    </i>
    <i>
      <x v="58"/>
    </i>
    <i r="1">
      <x v="3"/>
    </i>
    <i r="1">
      <x v="6"/>
    </i>
    <i r="1">
      <x v="15"/>
    </i>
    <i r="1">
      <x v="16"/>
    </i>
    <i>
      <x v="59"/>
    </i>
    <i r="1">
      <x v="1"/>
    </i>
    <i r="1">
      <x v="3"/>
    </i>
    <i r="1">
      <x v="6"/>
    </i>
    <i r="1">
      <x v="16"/>
    </i>
    <i>
      <x v="60"/>
    </i>
    <i r="1">
      <x v="3"/>
    </i>
    <i r="1">
      <x v="4"/>
    </i>
    <i r="1">
      <x v="15"/>
    </i>
    <i>
      <x v="61"/>
    </i>
    <i r="1">
      <x v="4"/>
    </i>
    <i r="1">
      <x v="15"/>
    </i>
    <i>
      <x v="62"/>
    </i>
    <i r="1">
      <x v="3"/>
    </i>
    <i r="1">
      <x v="6"/>
    </i>
    <i r="1">
      <x v="7"/>
    </i>
    <i r="1">
      <x v="16"/>
    </i>
    <i>
      <x v="63"/>
    </i>
    <i r="1">
      <x v="1"/>
    </i>
    <i r="1">
      <x v="6"/>
    </i>
    <i r="1">
      <x v="9"/>
    </i>
    <i r="1">
      <x v="16"/>
    </i>
    <i>
      <x v="64"/>
    </i>
    <i r="1">
      <x v="6"/>
    </i>
    <i r="1">
      <x v="15"/>
    </i>
    <i r="1">
      <x v="16"/>
    </i>
    <i t="grand">
      <x/>
    </i>
  </rowItems>
  <colFields count="1">
    <field x="0"/>
  </colFields>
  <colItems count="6">
    <i>
      <x/>
    </i>
    <i>
      <x v="1"/>
    </i>
    <i>
      <x v="2"/>
    </i>
    <i>
      <x v="3"/>
    </i>
    <i>
      <x v="4"/>
    </i>
    <i t="grand">
      <x/>
    </i>
  </colItems>
  <dataFields count="1">
    <dataField name="Sum of count" fld="1" baseField="0" baseItem="0"/>
  </dataFields>
  <chartFormats count="5">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84F239-E1C7-4AF5-B090-58C2BE2F39DD}" name="PivotTable2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Hour">
  <location ref="A226:G283" firstHeaderRow="1" firstDataRow="2" firstDataCol="1"/>
  <pivotFields count="6">
    <pivotField axis="axisCol" showAll="0">
      <items count="6">
        <item x="0"/>
        <item x="1"/>
        <item x="2"/>
        <item x="3"/>
        <item x="4"/>
        <item t="default"/>
      </items>
    </pivotField>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6">
        <item x="2"/>
        <item x="4"/>
        <item x="3"/>
        <item x="1"/>
        <item x="0"/>
        <item t="default"/>
      </items>
    </pivotField>
    <pivotField showAll="0"/>
    <pivotField showAll="0"/>
  </pivotFields>
  <rowFields count="2">
    <field x="2"/>
    <field x="3"/>
  </rowFields>
  <rowItems count="56">
    <i>
      <x/>
    </i>
    <i r="1">
      <x v="4"/>
    </i>
    <i>
      <x v="1"/>
    </i>
    <i r="1">
      <x v="3"/>
    </i>
    <i>
      <x v="2"/>
    </i>
    <i r="1">
      <x v="3"/>
    </i>
    <i>
      <x v="3"/>
    </i>
    <i r="1">
      <x v="3"/>
    </i>
    <i>
      <x v="4"/>
    </i>
    <i r="1">
      <x v="3"/>
    </i>
    <i>
      <x v="5"/>
    </i>
    <i r="1">
      <x v="1"/>
    </i>
    <i r="1">
      <x v="3"/>
    </i>
    <i>
      <x v="6"/>
    </i>
    <i r="1">
      <x/>
    </i>
    <i r="1">
      <x v="1"/>
    </i>
    <i r="1">
      <x v="3"/>
    </i>
    <i>
      <x v="7"/>
    </i>
    <i r="1">
      <x/>
    </i>
    <i r="1">
      <x v="3"/>
    </i>
    <i>
      <x v="8"/>
    </i>
    <i r="1">
      <x/>
    </i>
    <i>
      <x v="9"/>
    </i>
    <i r="1">
      <x/>
    </i>
    <i>
      <x v="10"/>
    </i>
    <i r="1">
      <x/>
    </i>
    <i>
      <x v="11"/>
    </i>
    <i r="1">
      <x/>
    </i>
    <i>
      <x v="12"/>
    </i>
    <i r="1">
      <x/>
    </i>
    <i>
      <x v="13"/>
    </i>
    <i r="1">
      <x/>
    </i>
    <i>
      <x v="14"/>
    </i>
    <i r="1">
      <x/>
    </i>
    <i>
      <x v="15"/>
    </i>
    <i r="1">
      <x/>
    </i>
    <i>
      <x v="16"/>
    </i>
    <i r="1">
      <x/>
    </i>
    <i>
      <x v="17"/>
    </i>
    <i r="1">
      <x/>
    </i>
    <i>
      <x v="18"/>
    </i>
    <i r="1">
      <x/>
    </i>
    <i>
      <x v="19"/>
    </i>
    <i r="1">
      <x/>
    </i>
    <i r="1">
      <x v="2"/>
    </i>
    <i>
      <x v="20"/>
    </i>
    <i r="1">
      <x/>
    </i>
    <i r="1">
      <x v="2"/>
    </i>
    <i>
      <x v="21"/>
    </i>
    <i r="1">
      <x/>
    </i>
    <i r="1">
      <x v="2"/>
    </i>
    <i>
      <x v="22"/>
    </i>
    <i r="1">
      <x v="2"/>
    </i>
    <i>
      <x v="23"/>
    </i>
    <i r="1">
      <x v="2"/>
    </i>
    <i t="grand">
      <x/>
    </i>
  </rowItems>
  <colFields count="1">
    <field x="0"/>
  </colFields>
  <colItems count="6">
    <i>
      <x/>
    </i>
    <i>
      <x v="1"/>
    </i>
    <i>
      <x v="2"/>
    </i>
    <i>
      <x v="3"/>
    </i>
    <i>
      <x v="4"/>
    </i>
    <i t="grand">
      <x/>
    </i>
  </colItems>
  <dataFields count="1">
    <dataField name="Sum of count" fld="1" baseField="0" baseItem="0"/>
  </dataFields>
  <chartFormats count="5">
    <chartFormat chart="17" format="70" series="1">
      <pivotArea type="data" outline="0" fieldPosition="0">
        <references count="2">
          <reference field="4294967294" count="1" selected="0">
            <x v="0"/>
          </reference>
          <reference field="0" count="1" selected="0">
            <x v="0"/>
          </reference>
        </references>
      </pivotArea>
    </chartFormat>
    <chartFormat chart="17" format="71" series="1">
      <pivotArea type="data" outline="0" fieldPosition="0">
        <references count="2">
          <reference field="4294967294" count="1" selected="0">
            <x v="0"/>
          </reference>
          <reference field="0" count="1" selected="0">
            <x v="1"/>
          </reference>
        </references>
      </pivotArea>
    </chartFormat>
    <chartFormat chart="17" format="72" series="1">
      <pivotArea type="data" outline="0" fieldPosition="0">
        <references count="2">
          <reference field="4294967294" count="1" selected="0">
            <x v="0"/>
          </reference>
          <reference field="0" count="1" selected="0">
            <x v="2"/>
          </reference>
        </references>
      </pivotArea>
    </chartFormat>
    <chartFormat chart="17" format="73" series="1">
      <pivotArea type="data" outline="0" fieldPosition="0">
        <references count="2">
          <reference field="4294967294" count="1" selected="0">
            <x v="0"/>
          </reference>
          <reference field="0" count="1" selected="0">
            <x v="3"/>
          </reference>
        </references>
      </pivotArea>
    </chartFormat>
    <chartFormat chart="17" format="7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4A4E21-0EDA-4071-96A4-C9B06650AEE3}" name="PivotTable2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Hour">
  <location ref="A285:G340" firstHeaderRow="1" firstDataRow="2" firstDataCol="1"/>
  <pivotFields count="6">
    <pivotField axis="axisCol" showAll="0">
      <items count="6">
        <item x="0"/>
        <item x="1"/>
        <item x="2"/>
        <item x="3"/>
        <item x="4"/>
        <item t="default"/>
      </items>
    </pivotField>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6">
        <item x="2"/>
        <item x="4"/>
        <item x="3"/>
        <item x="1"/>
        <item x="0"/>
        <item t="default"/>
      </items>
    </pivotField>
    <pivotField axis="axisRow" showAll="0">
      <items count="5">
        <item x="3"/>
        <item x="2"/>
        <item x="0"/>
        <item x="1"/>
        <item t="default"/>
      </items>
    </pivotField>
    <pivotField showAll="0"/>
  </pivotFields>
  <rowFields count="2">
    <field x="2"/>
    <field x="4"/>
  </rowFields>
  <rowItems count="54">
    <i>
      <x/>
    </i>
    <i r="1">
      <x v="2"/>
    </i>
    <i r="1">
      <x v="3"/>
    </i>
    <i>
      <x v="1"/>
    </i>
    <i r="1">
      <x v="3"/>
    </i>
    <i>
      <x v="2"/>
    </i>
    <i r="1">
      <x v="3"/>
    </i>
    <i>
      <x v="3"/>
    </i>
    <i r="1">
      <x v="3"/>
    </i>
    <i>
      <x v="4"/>
    </i>
    <i r="1">
      <x v="3"/>
    </i>
    <i>
      <x v="5"/>
    </i>
    <i r="1">
      <x v="3"/>
    </i>
    <i>
      <x v="6"/>
    </i>
    <i r="1">
      <x v="3"/>
    </i>
    <i>
      <x v="7"/>
    </i>
    <i r="1">
      <x v="3"/>
    </i>
    <i>
      <x v="8"/>
    </i>
    <i r="1">
      <x v="1"/>
    </i>
    <i r="1">
      <x v="3"/>
    </i>
    <i>
      <x v="9"/>
    </i>
    <i r="1">
      <x v="1"/>
    </i>
    <i>
      <x v="10"/>
    </i>
    <i r="1">
      <x v="1"/>
    </i>
    <i>
      <x v="11"/>
    </i>
    <i r="1">
      <x v="1"/>
    </i>
    <i>
      <x v="12"/>
    </i>
    <i r="1">
      <x v="1"/>
    </i>
    <i>
      <x v="13"/>
    </i>
    <i r="1">
      <x v="1"/>
    </i>
    <i>
      <x v="14"/>
    </i>
    <i r="1">
      <x v="1"/>
    </i>
    <i>
      <x v="15"/>
    </i>
    <i r="1">
      <x v="1"/>
    </i>
    <i>
      <x v="16"/>
    </i>
    <i r="1">
      <x v="1"/>
    </i>
    <i>
      <x v="17"/>
    </i>
    <i r="1">
      <x v="1"/>
    </i>
    <i>
      <x v="18"/>
    </i>
    <i r="1">
      <x v="1"/>
    </i>
    <i>
      <x v="19"/>
    </i>
    <i r="1">
      <x/>
    </i>
    <i r="1">
      <x v="1"/>
    </i>
    <i>
      <x v="20"/>
    </i>
    <i r="1">
      <x/>
    </i>
    <i r="1">
      <x v="1"/>
    </i>
    <i>
      <x v="21"/>
    </i>
    <i r="1">
      <x/>
    </i>
    <i r="1">
      <x v="1"/>
    </i>
    <i>
      <x v="22"/>
    </i>
    <i r="1">
      <x/>
    </i>
    <i>
      <x v="23"/>
    </i>
    <i r="1">
      <x/>
    </i>
    <i t="grand">
      <x/>
    </i>
  </rowItems>
  <colFields count="1">
    <field x="0"/>
  </colFields>
  <colItems count="6">
    <i>
      <x/>
    </i>
    <i>
      <x v="1"/>
    </i>
    <i>
      <x v="2"/>
    </i>
    <i>
      <x v="3"/>
    </i>
    <i>
      <x v="4"/>
    </i>
    <i t="grand">
      <x/>
    </i>
  </colItems>
  <dataFields count="1">
    <dataField name="Sum of count" fld="1" baseField="0" baseItem="0"/>
  </dataFields>
  <chartFormats count="1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9" format="70" series="1">
      <pivotArea type="data" outline="0" fieldPosition="0">
        <references count="2">
          <reference field="4294967294" count="1" selected="0">
            <x v="0"/>
          </reference>
          <reference field="0" count="1" selected="0">
            <x v="0"/>
          </reference>
        </references>
      </pivotArea>
    </chartFormat>
    <chartFormat chart="19" format="71" series="1">
      <pivotArea type="data" outline="0" fieldPosition="0">
        <references count="2">
          <reference field="4294967294" count="1" selected="0">
            <x v="0"/>
          </reference>
          <reference field="0" count="1" selected="0">
            <x v="1"/>
          </reference>
        </references>
      </pivotArea>
    </chartFormat>
    <chartFormat chart="19" format="72" series="1">
      <pivotArea type="data" outline="0" fieldPosition="0">
        <references count="2">
          <reference field="4294967294" count="1" selected="0">
            <x v="0"/>
          </reference>
          <reference field="0" count="1" selected="0">
            <x v="2"/>
          </reference>
        </references>
      </pivotArea>
    </chartFormat>
    <chartFormat chart="19" format="73" series="1">
      <pivotArea type="data" outline="0" fieldPosition="0">
        <references count="2">
          <reference field="4294967294" count="1" selected="0">
            <x v="0"/>
          </reference>
          <reference field="0" count="1" selected="0">
            <x v="3"/>
          </reference>
        </references>
      </pivotArea>
    </chartFormat>
    <chartFormat chart="19" format="7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2479D93-6BB5-481A-BD5E-67E12E01A4F9}" name="PivotTable40"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G289" firstHeaderRow="1" firstDataRow="2" firstDataCol="1"/>
  <pivotFields count="5">
    <pivotField axis="axisRow" showAll="0">
      <items count="285">
        <item x="253"/>
        <item x="199"/>
        <item x="232"/>
        <item x="228"/>
        <item x="130"/>
        <item x="33"/>
        <item x="116"/>
        <item x="147"/>
        <item x="157"/>
        <item x="273"/>
        <item x="30"/>
        <item x="235"/>
        <item x="101"/>
        <item x="3"/>
        <item x="64"/>
        <item x="216"/>
        <item x="132"/>
        <item x="134"/>
        <item x="102"/>
        <item x="83"/>
        <item x="70"/>
        <item x="138"/>
        <item x="238"/>
        <item x="1"/>
        <item x="76"/>
        <item x="152"/>
        <item x="93"/>
        <item x="212"/>
        <item x="140"/>
        <item x="72"/>
        <item x="47"/>
        <item x="219"/>
        <item x="99"/>
        <item x="35"/>
        <item x="28"/>
        <item x="224"/>
        <item x="92"/>
        <item x="37"/>
        <item x="50"/>
        <item x="66"/>
        <item x="124"/>
        <item x="4"/>
        <item x="59"/>
        <item x="151"/>
        <item x="63"/>
        <item x="121"/>
        <item x="73"/>
        <item x="178"/>
        <item x="71"/>
        <item x="234"/>
        <item x="56"/>
        <item x="279"/>
        <item x="86"/>
        <item x="112"/>
        <item x="226"/>
        <item x="282"/>
        <item x="210"/>
        <item x="14"/>
        <item x="7"/>
        <item x="103"/>
        <item x="186"/>
        <item x="168"/>
        <item x="19"/>
        <item x="271"/>
        <item x="278"/>
        <item x="270"/>
        <item x="217"/>
        <item x="183"/>
        <item x="218"/>
        <item x="193"/>
        <item x="161"/>
        <item x="166"/>
        <item x="240"/>
        <item x="277"/>
        <item x="0"/>
        <item x="158"/>
        <item x="89"/>
        <item x="17"/>
        <item x="55"/>
        <item x="84"/>
        <item x="136"/>
        <item x="29"/>
        <item x="38"/>
        <item x="205"/>
        <item x="177"/>
        <item x="173"/>
        <item x="192"/>
        <item x="165"/>
        <item x="16"/>
        <item x="49"/>
        <item x="209"/>
        <item x="220"/>
        <item x="40"/>
        <item x="160"/>
        <item x="266"/>
        <item x="127"/>
        <item x="81"/>
        <item x="61"/>
        <item x="191"/>
        <item x="229"/>
        <item x="22"/>
        <item x="133"/>
        <item x="269"/>
        <item x="233"/>
        <item x="176"/>
        <item x="23"/>
        <item x="225"/>
        <item x="67"/>
        <item x="32"/>
        <item x="141"/>
        <item x="247"/>
        <item x="256"/>
        <item x="241"/>
        <item x="242"/>
        <item x="267"/>
        <item x="125"/>
        <item x="275"/>
        <item x="57"/>
        <item x="34"/>
        <item x="214"/>
        <item x="109"/>
        <item x="139"/>
        <item x="129"/>
        <item x="202"/>
        <item x="249"/>
        <item x="12"/>
        <item x="145"/>
        <item x="244"/>
        <item x="41"/>
        <item x="264"/>
        <item x="280"/>
        <item x="167"/>
        <item x="113"/>
        <item x="262"/>
        <item x="187"/>
        <item x="169"/>
        <item x="123"/>
        <item x="213"/>
        <item x="182"/>
        <item x="20"/>
        <item x="44"/>
        <item x="194"/>
        <item x="259"/>
        <item x="126"/>
        <item x="155"/>
        <item x="283"/>
        <item x="185"/>
        <item x="207"/>
        <item x="27"/>
        <item x="255"/>
        <item x="162"/>
        <item x="149"/>
        <item x="110"/>
        <item x="215"/>
        <item x="42"/>
        <item x="100"/>
        <item x="104"/>
        <item x="94"/>
        <item x="252"/>
        <item x="174"/>
        <item x="265"/>
        <item x="137"/>
        <item x="9"/>
        <item x="10"/>
        <item x="115"/>
        <item x="2"/>
        <item x="196"/>
        <item x="258"/>
        <item x="128"/>
        <item x="274"/>
        <item x="175"/>
        <item x="245"/>
        <item x="87"/>
        <item x="197"/>
        <item x="268"/>
        <item x="148"/>
        <item x="180"/>
        <item x="170"/>
        <item x="118"/>
        <item x="117"/>
        <item x="26"/>
        <item x="206"/>
        <item x="190"/>
        <item x="75"/>
        <item x="108"/>
        <item x="172"/>
        <item x="31"/>
        <item x="114"/>
        <item x="18"/>
        <item x="153"/>
        <item x="257"/>
        <item x="222"/>
        <item x="51"/>
        <item x="60"/>
        <item x="163"/>
        <item x="146"/>
        <item x="90"/>
        <item x="45"/>
        <item x="150"/>
        <item x="281"/>
        <item x="236"/>
        <item x="5"/>
        <item x="144"/>
        <item x="111"/>
        <item x="156"/>
        <item x="239"/>
        <item x="254"/>
        <item x="43"/>
        <item x="135"/>
        <item x="54"/>
        <item x="230"/>
        <item x="62"/>
        <item x="246"/>
        <item x="36"/>
        <item x="263"/>
        <item x="231"/>
        <item x="184"/>
        <item x="65"/>
        <item x="188"/>
        <item x="120"/>
        <item x="78"/>
        <item x="95"/>
        <item x="53"/>
        <item x="107"/>
        <item x="96"/>
        <item x="260"/>
        <item x="80"/>
        <item x="198"/>
        <item x="69"/>
        <item x="272"/>
        <item x="106"/>
        <item x="21"/>
        <item x="276"/>
        <item x="237"/>
        <item x="261"/>
        <item x="24"/>
        <item x="248"/>
        <item x="122"/>
        <item x="250"/>
        <item x="179"/>
        <item x="82"/>
        <item x="159"/>
        <item x="105"/>
        <item x="52"/>
        <item x="171"/>
        <item x="25"/>
        <item x="15"/>
        <item x="201"/>
        <item x="204"/>
        <item x="77"/>
        <item x="154"/>
        <item x="211"/>
        <item x="39"/>
        <item x="97"/>
        <item x="142"/>
        <item x="13"/>
        <item x="251"/>
        <item x="164"/>
        <item x="195"/>
        <item x="6"/>
        <item x="85"/>
        <item x="203"/>
        <item x="68"/>
        <item x="189"/>
        <item x="11"/>
        <item x="131"/>
        <item x="243"/>
        <item x="208"/>
        <item x="79"/>
        <item x="74"/>
        <item x="119"/>
        <item x="223"/>
        <item x="48"/>
        <item x="88"/>
        <item x="200"/>
        <item x="98"/>
        <item x="58"/>
        <item x="91"/>
        <item x="143"/>
        <item x="181"/>
        <item x="221"/>
        <item x="46"/>
        <item x="227"/>
        <item x="8"/>
        <item t="default"/>
      </items>
    </pivotField>
    <pivotField axis="axisCol" showAll="0">
      <items count="6">
        <item x="0"/>
        <item x="1"/>
        <item x="2"/>
        <item x="3"/>
        <item x="4"/>
        <item t="default"/>
      </items>
    </pivotField>
    <pivotField showAll="0"/>
    <pivotField dataField="1" showAll="0"/>
    <pivotField showAll="0"/>
  </pivotFields>
  <rowFields count="1">
    <field x="0"/>
  </rowFields>
  <rowItems count="2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t="grand">
      <x/>
    </i>
  </rowItems>
  <colFields count="1">
    <field x="1"/>
  </colFields>
  <colItems count="6">
    <i>
      <x/>
    </i>
    <i>
      <x v="1"/>
    </i>
    <i>
      <x v="2"/>
    </i>
    <i>
      <x v="3"/>
    </i>
    <i>
      <x v="4"/>
    </i>
    <i t="grand">
      <x/>
    </i>
  </colItems>
  <dataFields count="1">
    <dataField name="Sum of avg_time_to_close" fld="3" baseField="0" baseItem="0"/>
  </dataFields>
  <chartFormats count="6">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6D9D58-9943-45A7-8287-16BE132C1DB4}" name="PivotTable5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G71" firstHeaderRow="1" firstDataRow="2" firstDataCol="1"/>
  <pivotFields count="10">
    <pivotField axis="axisRow" showAll="0">
      <items count="32">
        <item x="0"/>
        <item x="11"/>
        <item x="27"/>
        <item x="22"/>
        <item x="2"/>
        <item x="23"/>
        <item x="1"/>
        <item x="20"/>
        <item x="13"/>
        <item x="19"/>
        <item x="21"/>
        <item x="3"/>
        <item x="14"/>
        <item x="7"/>
        <item x="9"/>
        <item x="10"/>
        <item x="4"/>
        <item x="15"/>
        <item x="17"/>
        <item x="30"/>
        <item x="5"/>
        <item x="26"/>
        <item x="6"/>
        <item x="12"/>
        <item x="29"/>
        <item x="8"/>
        <item x="18"/>
        <item x="28"/>
        <item x="25"/>
        <item x="24"/>
        <item x="16"/>
        <item t="default"/>
      </items>
    </pivotField>
    <pivotField showAll="0"/>
    <pivotField axis="axisCol" showAll="0">
      <items count="6">
        <item x="0"/>
        <item x="1"/>
        <item x="2"/>
        <item x="3"/>
        <item x="4"/>
        <item t="default"/>
      </items>
    </pivotField>
    <pivotField showAll="0"/>
    <pivotField dataField="1"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6">
    <i>
      <x/>
    </i>
    <i>
      <x v="1"/>
    </i>
    <i>
      <x v="2"/>
    </i>
    <i>
      <x v="3"/>
    </i>
    <i>
      <x v="4"/>
    </i>
    <i t="grand">
      <x/>
    </i>
  </colItems>
  <dataFields count="1">
    <dataField name="Sum of avg_time_to_close" fld="4" baseField="0" baseItem="0"/>
  </dataFields>
  <chartFormats count="5">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F3689F5-F507-4FD7-B196-06C221574310}" name="PivotTable5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36" firstHeaderRow="1" firstDataRow="2" firstDataCol="1"/>
  <pivotFields count="10">
    <pivotField axis="axisRow" showAll="0">
      <items count="32">
        <item x="0"/>
        <item x="11"/>
        <item x="27"/>
        <item x="22"/>
        <item x="2"/>
        <item x="23"/>
        <item x="1"/>
        <item x="20"/>
        <item x="13"/>
        <item x="19"/>
        <item x="21"/>
        <item x="3"/>
        <item x="14"/>
        <item x="7"/>
        <item x="9"/>
        <item x="10"/>
        <item x="4"/>
        <item x="15"/>
        <item x="17"/>
        <item x="30"/>
        <item x="5"/>
        <item x="26"/>
        <item x="6"/>
        <item x="12"/>
        <item x="29"/>
        <item x="8"/>
        <item x="18"/>
        <item x="28"/>
        <item x="25"/>
        <item x="24"/>
        <item x="16"/>
        <item t="default"/>
      </items>
    </pivotField>
    <pivotField showAll="0"/>
    <pivotField axis="axisCol" showAll="0">
      <items count="6">
        <item x="0"/>
        <item x="1"/>
        <item x="2"/>
        <item x="3"/>
        <item x="4"/>
        <item t="default"/>
      </items>
    </pivotField>
    <pivotField dataField="1"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6">
    <i>
      <x/>
    </i>
    <i>
      <x v="1"/>
    </i>
    <i>
      <x v="2"/>
    </i>
    <i>
      <x v="3"/>
    </i>
    <i>
      <x v="4"/>
    </i>
    <i t="grand">
      <x/>
    </i>
  </colItems>
  <dataFields count="1">
    <dataField name="Sum of count" fld="3" baseField="0" baseItem="0"/>
  </dataFields>
  <chartFormats count="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CD844B-EA13-42AE-9985-B1D520FBBEB3}" name="PivotTable5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73:G193" firstHeaderRow="1" firstDataRow="2" firstDataCol="1"/>
  <pivotFields count="10">
    <pivotField axis="axisRow" showAll="0">
      <items count="32">
        <item x="0"/>
        <item x="11"/>
        <item x="27"/>
        <item x="22"/>
        <item x="2"/>
        <item x="23"/>
        <item x="1"/>
        <item x="20"/>
        <item x="13"/>
        <item x="19"/>
        <item x="21"/>
        <item x="3"/>
        <item x="14"/>
        <item x="7"/>
        <item x="9"/>
        <item x="10"/>
        <item x="4"/>
        <item x="15"/>
        <item x="17"/>
        <item x="30"/>
        <item x="5"/>
        <item x="26"/>
        <item x="6"/>
        <item x="12"/>
        <item x="29"/>
        <item x="8"/>
        <item x="18"/>
        <item x="28"/>
        <item x="25"/>
        <item x="24"/>
        <item x="16"/>
        <item t="default"/>
      </items>
    </pivotField>
    <pivotField showAll="0"/>
    <pivotField axis="axisCol" showAll="0">
      <items count="6">
        <item x="0"/>
        <item x="1"/>
        <item x="2"/>
        <item x="3"/>
        <item x="4"/>
        <item t="default"/>
      </items>
    </pivotField>
    <pivotField dataField="1" showAll="0"/>
    <pivotField showAll="0"/>
    <pivotField showAll="0"/>
    <pivotField showAll="0"/>
    <pivotField showAll="0"/>
    <pivotField showAll="0"/>
    <pivotField axis="axisRow" showAll="0">
      <items count="13">
        <item x="3"/>
        <item x="6"/>
        <item x="4"/>
        <item x="5"/>
        <item x="9"/>
        <item x="0"/>
        <item x="8"/>
        <item x="2"/>
        <item x="1"/>
        <item x="7"/>
        <item x="11"/>
        <item x="10"/>
        <item t="default"/>
      </items>
    </pivotField>
  </pivotFields>
  <rowFields count="2">
    <field x="0"/>
    <field x="9"/>
  </rowFields>
  <rowItems count="119">
    <i>
      <x/>
    </i>
    <i r="1">
      <x v="2"/>
    </i>
    <i r="1">
      <x v="5"/>
    </i>
    <i>
      <x v="1"/>
    </i>
    <i r="1">
      <x/>
    </i>
    <i r="1">
      <x v="1"/>
    </i>
    <i r="1">
      <x v="9"/>
    </i>
    <i>
      <x v="2"/>
    </i>
    <i r="1">
      <x v="1"/>
    </i>
    <i>
      <x v="3"/>
    </i>
    <i r="1">
      <x v="3"/>
    </i>
    <i r="1">
      <x v="4"/>
    </i>
    <i r="1">
      <x v="11"/>
    </i>
    <i>
      <x v="4"/>
    </i>
    <i r="1">
      <x v="2"/>
    </i>
    <i r="1">
      <x v="5"/>
    </i>
    <i r="1">
      <x v="6"/>
    </i>
    <i r="1">
      <x v="7"/>
    </i>
    <i>
      <x v="5"/>
    </i>
    <i r="1">
      <x v="2"/>
    </i>
    <i r="1">
      <x v="5"/>
    </i>
    <i r="1">
      <x v="10"/>
    </i>
    <i>
      <x v="6"/>
    </i>
    <i r="1">
      <x v="1"/>
    </i>
    <i r="1">
      <x v="7"/>
    </i>
    <i r="1">
      <x v="8"/>
    </i>
    <i>
      <x v="7"/>
    </i>
    <i r="1">
      <x/>
    </i>
    <i r="1">
      <x v="5"/>
    </i>
    <i r="1">
      <x v="6"/>
    </i>
    <i>
      <x v="8"/>
    </i>
    <i r="1">
      <x/>
    </i>
    <i r="1">
      <x v="2"/>
    </i>
    <i r="1">
      <x v="3"/>
    </i>
    <i r="1">
      <x v="7"/>
    </i>
    <i>
      <x v="9"/>
    </i>
    <i r="1">
      <x v="2"/>
    </i>
    <i r="1">
      <x v="3"/>
    </i>
    <i r="1">
      <x v="7"/>
    </i>
    <i r="1">
      <x v="9"/>
    </i>
    <i>
      <x v="10"/>
    </i>
    <i r="1">
      <x/>
    </i>
    <i r="1">
      <x v="3"/>
    </i>
    <i r="1">
      <x v="7"/>
    </i>
    <i>
      <x v="11"/>
    </i>
    <i r="1">
      <x/>
    </i>
    <i r="1">
      <x v="2"/>
    </i>
    <i r="1">
      <x v="8"/>
    </i>
    <i>
      <x v="12"/>
    </i>
    <i r="1">
      <x v="2"/>
    </i>
    <i r="1">
      <x v="5"/>
    </i>
    <i>
      <x v="13"/>
    </i>
    <i r="1">
      <x/>
    </i>
    <i r="1">
      <x v="6"/>
    </i>
    <i r="1">
      <x v="7"/>
    </i>
    <i>
      <x v="14"/>
    </i>
    <i r="1">
      <x/>
    </i>
    <i r="1">
      <x v="1"/>
    </i>
    <i r="1">
      <x v="2"/>
    </i>
    <i r="1">
      <x v="5"/>
    </i>
    <i r="1">
      <x v="7"/>
    </i>
    <i>
      <x v="15"/>
    </i>
    <i r="1">
      <x v="1"/>
    </i>
    <i>
      <x v="16"/>
    </i>
    <i r="1">
      <x/>
    </i>
    <i r="1">
      <x v="2"/>
    </i>
    <i r="1">
      <x v="3"/>
    </i>
    <i r="1">
      <x v="7"/>
    </i>
    <i>
      <x v="17"/>
    </i>
    <i r="1">
      <x v="1"/>
    </i>
    <i r="1">
      <x v="5"/>
    </i>
    <i r="1">
      <x v="6"/>
    </i>
    <i>
      <x v="18"/>
    </i>
    <i r="1">
      <x/>
    </i>
    <i r="1">
      <x v="5"/>
    </i>
    <i r="1">
      <x v="7"/>
    </i>
    <i r="1">
      <x v="9"/>
    </i>
    <i>
      <x v="19"/>
    </i>
    <i r="1">
      <x v="5"/>
    </i>
    <i>
      <x v="20"/>
    </i>
    <i r="1">
      <x/>
    </i>
    <i r="1">
      <x v="3"/>
    </i>
    <i r="1">
      <x v="8"/>
    </i>
    <i r="1">
      <x v="9"/>
    </i>
    <i r="1">
      <x v="11"/>
    </i>
    <i>
      <x v="21"/>
    </i>
    <i r="1">
      <x v="6"/>
    </i>
    <i>
      <x v="22"/>
    </i>
    <i r="1">
      <x/>
    </i>
    <i r="1">
      <x v="11"/>
    </i>
    <i>
      <x v="23"/>
    </i>
    <i r="1">
      <x/>
    </i>
    <i r="1">
      <x v="4"/>
    </i>
    <i r="1">
      <x v="7"/>
    </i>
    <i>
      <x v="24"/>
    </i>
    <i r="1">
      <x/>
    </i>
    <i r="1">
      <x v="6"/>
    </i>
    <i>
      <x v="25"/>
    </i>
    <i r="1">
      <x/>
    </i>
    <i r="1">
      <x v="8"/>
    </i>
    <i>
      <x v="26"/>
    </i>
    <i r="1">
      <x/>
    </i>
    <i r="1">
      <x v="5"/>
    </i>
    <i>
      <x v="27"/>
    </i>
    <i r="1">
      <x/>
    </i>
    <i>
      <x v="28"/>
    </i>
    <i r="1">
      <x/>
    </i>
    <i r="1">
      <x v="1"/>
    </i>
    <i r="1">
      <x v="7"/>
    </i>
    <i>
      <x v="29"/>
    </i>
    <i r="1">
      <x v="1"/>
    </i>
    <i r="1">
      <x v="5"/>
    </i>
    <i r="1">
      <x v="8"/>
    </i>
    <i>
      <x v="30"/>
    </i>
    <i r="1">
      <x v="1"/>
    </i>
    <i r="1">
      <x v="4"/>
    </i>
    <i r="1">
      <x v="9"/>
    </i>
    <i r="1">
      <x v="10"/>
    </i>
    <i t="grand">
      <x/>
    </i>
  </rowItems>
  <colFields count="1">
    <field x="2"/>
  </colFields>
  <colItems count="6">
    <i>
      <x/>
    </i>
    <i>
      <x v="1"/>
    </i>
    <i>
      <x v="2"/>
    </i>
    <i>
      <x v="3"/>
    </i>
    <i>
      <x v="4"/>
    </i>
    <i t="grand">
      <x/>
    </i>
  </colItems>
  <dataFields count="1">
    <dataField name="Sum of count" fld="3" baseField="0" baseItem="0"/>
  </dataFields>
  <chartFormats count="2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0" format="3" series="1">
      <pivotArea type="data" outline="0" fieldPosition="0">
        <references count="2">
          <reference field="4294967294" count="1" selected="0">
            <x v="0"/>
          </reference>
          <reference field="2" count="1" selected="0">
            <x v="3"/>
          </reference>
        </references>
      </pivotArea>
    </chartFormat>
    <chartFormat chart="10" format="4" series="1">
      <pivotArea type="data" outline="0" fieldPosition="0">
        <references count="2">
          <reference field="4294967294" count="1" selected="0">
            <x v="0"/>
          </reference>
          <reference field="2" count="1" selected="0">
            <x v="4"/>
          </reference>
        </references>
      </pivotArea>
    </chartFormat>
    <chartFormat chart="16" format="10" series="1">
      <pivotArea type="data" outline="0" fieldPosition="0">
        <references count="2">
          <reference field="4294967294" count="1" selected="0">
            <x v="0"/>
          </reference>
          <reference field="2" count="1" selected="0">
            <x v="0"/>
          </reference>
        </references>
      </pivotArea>
    </chartFormat>
    <chartFormat chart="16" format="11"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2"/>
          </reference>
        </references>
      </pivotArea>
    </chartFormat>
    <chartFormat chart="16" format="13" series="1">
      <pivotArea type="data" outline="0" fieldPosition="0">
        <references count="2">
          <reference field="4294967294" count="1" selected="0">
            <x v="0"/>
          </reference>
          <reference field="2" count="1" selected="0">
            <x v="3"/>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BAF3C76-A6DE-45F1-897E-CE79B279AB2C}" name="PivotTable4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F11" firstHeaderRow="1" firstDataRow="2" firstDataCol="1"/>
  <pivotFields count="7">
    <pivotField axis="axisRow" showAll="0">
      <items count="7">
        <item x="2"/>
        <item x="4"/>
        <item x="3"/>
        <item x="5"/>
        <item x="1"/>
        <item x="0"/>
        <item t="default"/>
      </items>
    </pivotField>
    <pivotField axis="axisCol" showAll="0">
      <items count="6">
        <item x="0"/>
        <item x="1"/>
        <item x="2"/>
        <item x="3"/>
        <item h="1" x="4"/>
        <item t="default"/>
      </items>
    </pivotField>
    <pivotField dataField="1" showAll="0"/>
    <pivotField showAll="0"/>
    <pivotField showAll="0"/>
    <pivotField showAll="0">
      <items count="10">
        <item x="0"/>
        <item x="3"/>
        <item x="5"/>
        <item x="2"/>
        <item x="8"/>
        <item x="7"/>
        <item x="4"/>
        <item x="6"/>
        <item x="1"/>
        <item t="default"/>
      </items>
    </pivotField>
    <pivotField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count" fld="2" baseField="0" baseItem="0"/>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895BB82-ACE1-49B0-905A-3A99AEBD3D55}" name="PivotTable4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7:G34" firstHeaderRow="1" firstDataRow="2" firstDataCol="1"/>
  <pivotFields count="7">
    <pivotField axis="axisRow" showAll="0">
      <items count="7">
        <item x="2"/>
        <item x="4"/>
        <item x="3"/>
        <item x="5"/>
        <item x="1"/>
        <item h="1" x="0"/>
        <item t="default"/>
      </items>
    </pivotField>
    <pivotField axis="axisCol" showAll="0">
      <items count="6">
        <item x="0"/>
        <item x="1"/>
        <item x="2"/>
        <item x="3"/>
        <item x="4"/>
        <item t="default"/>
      </items>
    </pivotField>
    <pivotField showAll="0"/>
    <pivotField dataField="1"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avg_time_to_close" fld="3" baseField="0" baseItem="0"/>
  </dataFields>
  <chartFormats count="5">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4750A-2C46-40A9-AD51-7B5317F3DD41}"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9:G14" firstHeaderRow="0" firstDataRow="1" firstDataCol="1"/>
  <pivotFields count="4">
    <pivotField axis="axisRow" showAll="0">
      <items count="5">
        <item x="0"/>
        <item x="1"/>
        <item x="2"/>
        <item x="3"/>
        <item t="default"/>
      </items>
    </pivotField>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avg_time_to_close" fld="2" baseField="0" baseItem="0"/>
    <dataField name="Sum of median_time_to_close" fld="3"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9D9E413-F0FC-451B-9AA9-A7A47B4BA530}" name="PivotTable5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G10" firstHeaderRow="1" firstDataRow="2" firstDataCol="1"/>
  <pivotFields count="6">
    <pivotField axis="axisRow" showAll="0">
      <items count="6">
        <item x="0"/>
        <item x="1"/>
        <item x="2"/>
        <item x="3"/>
        <item x="4"/>
        <item t="default"/>
      </items>
    </pivotField>
    <pivotField axis="axisCol" showAll="0">
      <items count="6">
        <item x="0"/>
        <item x="1"/>
        <item x="2"/>
        <item x="3"/>
        <item x="4"/>
        <item t="default"/>
      </items>
    </pivotField>
    <pivotField dataField="1"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count" fld="2" baseField="0" baseItem="0"/>
  </dataFields>
  <chartFormats count="3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3">
          <reference field="4294967294" count="1" selected="0">
            <x v="0"/>
          </reference>
          <reference field="0" count="1" selected="0">
            <x v="0"/>
          </reference>
          <reference field="1" count="1" selected="0">
            <x v="0"/>
          </reference>
        </references>
      </pivotArea>
    </chartFormat>
    <chartFormat chart="3" format="6">
      <pivotArea type="data" outline="0" fieldPosition="0">
        <references count="3">
          <reference field="4294967294" count="1" selected="0">
            <x v="0"/>
          </reference>
          <reference field="0" count="1" selected="0">
            <x v="1"/>
          </reference>
          <reference field="1" count="1" selected="0">
            <x v="0"/>
          </reference>
        </references>
      </pivotArea>
    </chartFormat>
    <chartFormat chart="3" format="7">
      <pivotArea type="data" outline="0" fieldPosition="0">
        <references count="3">
          <reference field="4294967294" count="1" selected="0">
            <x v="0"/>
          </reference>
          <reference field="0" count="1" selected="0">
            <x v="2"/>
          </reference>
          <reference field="1" count="1" selected="0">
            <x v="0"/>
          </reference>
        </references>
      </pivotArea>
    </chartFormat>
    <chartFormat chart="3" format="8">
      <pivotArea type="data" outline="0" fieldPosition="0">
        <references count="3">
          <reference field="4294967294" count="1" selected="0">
            <x v="0"/>
          </reference>
          <reference field="0" count="1" selected="0">
            <x v="3"/>
          </reference>
          <reference field="1" count="1" selected="0">
            <x v="0"/>
          </reference>
        </references>
      </pivotArea>
    </chartFormat>
    <chartFormat chart="3" format="9">
      <pivotArea type="data" outline="0" fieldPosition="0">
        <references count="3">
          <reference field="4294967294" count="1" selected="0">
            <x v="0"/>
          </reference>
          <reference field="0" count="1" selected="0">
            <x v="4"/>
          </reference>
          <reference field="1" count="1" selected="0">
            <x v="0"/>
          </reference>
        </references>
      </pivotArea>
    </chartFormat>
    <chartFormat chart="3" format="10">
      <pivotArea type="data" outline="0" fieldPosition="0">
        <references count="3">
          <reference field="4294967294" count="1" selected="0">
            <x v="0"/>
          </reference>
          <reference field="0" count="1" selected="0">
            <x v="0"/>
          </reference>
          <reference field="1" count="1" selected="0">
            <x v="1"/>
          </reference>
        </references>
      </pivotArea>
    </chartFormat>
    <chartFormat chart="3" format="11">
      <pivotArea type="data" outline="0" fieldPosition="0">
        <references count="3">
          <reference field="4294967294" count="1" selected="0">
            <x v="0"/>
          </reference>
          <reference field="0" count="1" selected="0">
            <x v="1"/>
          </reference>
          <reference field="1" count="1" selected="0">
            <x v="1"/>
          </reference>
        </references>
      </pivotArea>
    </chartFormat>
    <chartFormat chart="3" format="12">
      <pivotArea type="data" outline="0" fieldPosition="0">
        <references count="3">
          <reference field="4294967294" count="1" selected="0">
            <x v="0"/>
          </reference>
          <reference field="0" count="1" selected="0">
            <x v="2"/>
          </reference>
          <reference field="1" count="1" selected="0">
            <x v="1"/>
          </reference>
        </references>
      </pivotArea>
    </chartFormat>
    <chartFormat chart="3" format="13">
      <pivotArea type="data" outline="0" fieldPosition="0">
        <references count="3">
          <reference field="4294967294" count="1" selected="0">
            <x v="0"/>
          </reference>
          <reference field="0" count="1" selected="0">
            <x v="3"/>
          </reference>
          <reference field="1" count="1" selected="0">
            <x v="1"/>
          </reference>
        </references>
      </pivotArea>
    </chartFormat>
    <chartFormat chart="3" format="14">
      <pivotArea type="data" outline="0" fieldPosition="0">
        <references count="3">
          <reference field="4294967294" count="1" selected="0">
            <x v="0"/>
          </reference>
          <reference field="0" count="1" selected="0">
            <x v="4"/>
          </reference>
          <reference field="1" count="1" selected="0">
            <x v="1"/>
          </reference>
        </references>
      </pivotArea>
    </chartFormat>
    <chartFormat chart="3" format="15">
      <pivotArea type="data" outline="0" fieldPosition="0">
        <references count="3">
          <reference field="4294967294" count="1" selected="0">
            <x v="0"/>
          </reference>
          <reference field="0" count="1" selected="0">
            <x v="0"/>
          </reference>
          <reference field="1" count="1" selected="0">
            <x v="2"/>
          </reference>
        </references>
      </pivotArea>
    </chartFormat>
    <chartFormat chart="3" format="16">
      <pivotArea type="data" outline="0" fieldPosition="0">
        <references count="3">
          <reference field="4294967294" count="1" selected="0">
            <x v="0"/>
          </reference>
          <reference field="0" count="1" selected="0">
            <x v="1"/>
          </reference>
          <reference field="1" count="1" selected="0">
            <x v="2"/>
          </reference>
        </references>
      </pivotArea>
    </chartFormat>
    <chartFormat chart="3" format="17">
      <pivotArea type="data" outline="0" fieldPosition="0">
        <references count="3">
          <reference field="4294967294" count="1" selected="0">
            <x v="0"/>
          </reference>
          <reference field="0" count="1" selected="0">
            <x v="2"/>
          </reference>
          <reference field="1" count="1" selected="0">
            <x v="2"/>
          </reference>
        </references>
      </pivotArea>
    </chartFormat>
    <chartFormat chart="3" format="18">
      <pivotArea type="data" outline="0" fieldPosition="0">
        <references count="3">
          <reference field="4294967294" count="1" selected="0">
            <x v="0"/>
          </reference>
          <reference field="0" count="1" selected="0">
            <x v="3"/>
          </reference>
          <reference field="1" count="1" selected="0">
            <x v="2"/>
          </reference>
        </references>
      </pivotArea>
    </chartFormat>
    <chartFormat chart="3" format="19">
      <pivotArea type="data" outline="0" fieldPosition="0">
        <references count="3">
          <reference field="4294967294" count="1" selected="0">
            <x v="0"/>
          </reference>
          <reference field="0" count="1" selected="0">
            <x v="4"/>
          </reference>
          <reference field="1" count="1" selected="0">
            <x v="2"/>
          </reference>
        </references>
      </pivotArea>
    </chartFormat>
    <chartFormat chart="3" format="20">
      <pivotArea type="data" outline="0" fieldPosition="0">
        <references count="3">
          <reference field="4294967294" count="1" selected="0">
            <x v="0"/>
          </reference>
          <reference field="0" count="1" selected="0">
            <x v="0"/>
          </reference>
          <reference field="1" count="1" selected="0">
            <x v="3"/>
          </reference>
        </references>
      </pivotArea>
    </chartFormat>
    <chartFormat chart="3" format="21">
      <pivotArea type="data" outline="0" fieldPosition="0">
        <references count="3">
          <reference field="4294967294" count="1" selected="0">
            <x v="0"/>
          </reference>
          <reference field="0" count="1" selected="0">
            <x v="1"/>
          </reference>
          <reference field="1" count="1" selected="0">
            <x v="3"/>
          </reference>
        </references>
      </pivotArea>
    </chartFormat>
    <chartFormat chart="3" format="22">
      <pivotArea type="data" outline="0" fieldPosition="0">
        <references count="3">
          <reference field="4294967294" count="1" selected="0">
            <x v="0"/>
          </reference>
          <reference field="0" count="1" selected="0">
            <x v="2"/>
          </reference>
          <reference field="1" count="1" selected="0">
            <x v="3"/>
          </reference>
        </references>
      </pivotArea>
    </chartFormat>
    <chartFormat chart="3" format="23">
      <pivotArea type="data" outline="0" fieldPosition="0">
        <references count="3">
          <reference field="4294967294" count="1" selected="0">
            <x v="0"/>
          </reference>
          <reference field="0" count="1" selected="0">
            <x v="3"/>
          </reference>
          <reference field="1" count="1" selected="0">
            <x v="3"/>
          </reference>
        </references>
      </pivotArea>
    </chartFormat>
    <chartFormat chart="3" format="24">
      <pivotArea type="data" outline="0" fieldPosition="0">
        <references count="3">
          <reference field="4294967294" count="1" selected="0">
            <x v="0"/>
          </reference>
          <reference field="0" count="1" selected="0">
            <x v="4"/>
          </reference>
          <reference field="1" count="1" selected="0">
            <x v="3"/>
          </reference>
        </references>
      </pivotArea>
    </chartFormat>
    <chartFormat chart="3" format="25">
      <pivotArea type="data" outline="0" fieldPosition="0">
        <references count="3">
          <reference field="4294967294" count="1" selected="0">
            <x v="0"/>
          </reference>
          <reference field="0" count="1" selected="0">
            <x v="0"/>
          </reference>
          <reference field="1" count="1" selected="0">
            <x v="4"/>
          </reference>
        </references>
      </pivotArea>
    </chartFormat>
    <chartFormat chart="3" format="26">
      <pivotArea type="data" outline="0" fieldPosition="0">
        <references count="3">
          <reference field="4294967294" count="1" selected="0">
            <x v="0"/>
          </reference>
          <reference field="0" count="1" selected="0">
            <x v="1"/>
          </reference>
          <reference field="1" count="1" selected="0">
            <x v="4"/>
          </reference>
        </references>
      </pivotArea>
    </chartFormat>
    <chartFormat chart="3" format="27">
      <pivotArea type="data" outline="0" fieldPosition="0">
        <references count="3">
          <reference field="4294967294" count="1" selected="0">
            <x v="0"/>
          </reference>
          <reference field="0" count="1" selected="0">
            <x v="2"/>
          </reference>
          <reference field="1" count="1" selected="0">
            <x v="4"/>
          </reference>
        </references>
      </pivotArea>
    </chartFormat>
    <chartFormat chart="3" format="28">
      <pivotArea type="data" outline="0" fieldPosition="0">
        <references count="3">
          <reference field="4294967294" count="1" selected="0">
            <x v="0"/>
          </reference>
          <reference field="0" count="1" selected="0">
            <x v="3"/>
          </reference>
          <reference field="1" count="1" selected="0">
            <x v="4"/>
          </reference>
        </references>
      </pivotArea>
    </chartFormat>
    <chartFormat chart="3" format="29">
      <pivotArea type="data" outline="0" fieldPosition="0">
        <references count="3">
          <reference field="4294967294" count="1" selected="0">
            <x v="0"/>
          </reference>
          <reference field="0" count="1" selected="0">
            <x v="4"/>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1DDA226-2511-4E45-BC2F-72FDBB30163D}" name="PivotTable59"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G40" firstHeaderRow="1" firstDataRow="2" firstDataCol="1"/>
  <pivotFields count="5">
    <pivotField axis="axisRow" showAll="0">
      <items count="12">
        <item x="9"/>
        <item h="1" x="2"/>
        <item x="8"/>
        <item x="10"/>
        <item x="6"/>
        <item x="4"/>
        <item x="0"/>
        <item x="3"/>
        <item x="5"/>
        <item x="1"/>
        <item x="7"/>
        <item t="default"/>
      </items>
    </pivotField>
    <pivotField axis="axisCol" showAll="0">
      <items count="6">
        <item x="3"/>
        <item x="1"/>
        <item x="4"/>
        <item x="2"/>
        <item x="0"/>
        <item t="default"/>
      </items>
    </pivotField>
    <pivotField showAll="0"/>
    <pivotField dataField="1" showAll="0"/>
    <pivotField showAll="0"/>
  </pivotFields>
  <rowFields count="1">
    <field x="0"/>
  </rowFields>
  <rowItems count="11">
    <i>
      <x/>
    </i>
    <i>
      <x v="2"/>
    </i>
    <i>
      <x v="3"/>
    </i>
    <i>
      <x v="4"/>
    </i>
    <i>
      <x v="5"/>
    </i>
    <i>
      <x v="6"/>
    </i>
    <i>
      <x v="7"/>
    </i>
    <i>
      <x v="8"/>
    </i>
    <i>
      <x v="9"/>
    </i>
    <i>
      <x v="10"/>
    </i>
    <i t="grand">
      <x/>
    </i>
  </rowItems>
  <colFields count="1">
    <field x="1"/>
  </colFields>
  <colItems count="6">
    <i>
      <x/>
    </i>
    <i>
      <x v="1"/>
    </i>
    <i>
      <x v="2"/>
    </i>
    <i>
      <x v="3"/>
    </i>
    <i>
      <x v="4"/>
    </i>
    <i t="grand">
      <x/>
    </i>
  </colItems>
  <dataFields count="1">
    <dataField name="Sum of avg_time_to_close" fld="3" baseField="0" baseItem="0"/>
  </dataFields>
  <chartFormats count="5">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856269A-00C9-4A0C-8090-7EF0C6C661AB}" name="PivotTable5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15" firstHeaderRow="1" firstDataRow="2" firstDataCol="1"/>
  <pivotFields count="5">
    <pivotField axis="axisRow" showAll="0">
      <items count="12">
        <item x="9"/>
        <item h="1" x="2"/>
        <item x="8"/>
        <item x="10"/>
        <item x="6"/>
        <item x="4"/>
        <item x="0"/>
        <item x="3"/>
        <item x="5"/>
        <item x="1"/>
        <item x="7"/>
        <item t="default"/>
      </items>
    </pivotField>
    <pivotField axis="axisCol" showAll="0">
      <items count="6">
        <item x="3"/>
        <item x="1"/>
        <item x="4"/>
        <item x="2"/>
        <item x="0"/>
        <item t="default"/>
      </items>
    </pivotField>
    <pivotField dataField="1" showAll="0"/>
    <pivotField showAll="0"/>
    <pivotField showAll="0"/>
  </pivotFields>
  <rowFields count="1">
    <field x="0"/>
  </rowFields>
  <rowItems count="11">
    <i>
      <x/>
    </i>
    <i>
      <x v="2"/>
    </i>
    <i>
      <x v="3"/>
    </i>
    <i>
      <x v="4"/>
    </i>
    <i>
      <x v="5"/>
    </i>
    <i>
      <x v="6"/>
    </i>
    <i>
      <x v="7"/>
    </i>
    <i>
      <x v="8"/>
    </i>
    <i>
      <x v="9"/>
    </i>
    <i>
      <x v="10"/>
    </i>
    <i t="grand">
      <x/>
    </i>
  </rowItems>
  <colFields count="1">
    <field x="1"/>
  </colFields>
  <colItems count="6">
    <i>
      <x/>
    </i>
    <i>
      <x v="1"/>
    </i>
    <i>
      <x v="2"/>
    </i>
    <i>
      <x v="3"/>
    </i>
    <i>
      <x v="4"/>
    </i>
    <i t="grand">
      <x/>
    </i>
  </colItems>
  <dataFields count="1">
    <dataField name="Sum of count" fld="2" baseField="0" baseItem="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6B9A7-07A2-4BED-B440-CC144FF57BD0}" name="PivotTable3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5:G65" firstHeaderRow="1" firstDataRow="2" firstDataCol="1"/>
  <pivotFields count="8">
    <pivotField axis="axisRow" showAll="0">
      <items count="13">
        <item x="0"/>
        <item x="1"/>
        <item x="2"/>
        <item x="3"/>
        <item x="4"/>
        <item x="5"/>
        <item x="6"/>
        <item x="7"/>
        <item x="8"/>
        <item x="9"/>
        <item x="10"/>
        <item x="11"/>
        <item t="default"/>
      </items>
    </pivotField>
    <pivotField showAll="0"/>
    <pivotField axis="axisCol" showAll="0">
      <items count="6">
        <item x="0"/>
        <item x="1"/>
        <item x="2"/>
        <item x="3"/>
        <item x="4"/>
        <item t="default"/>
      </items>
    </pivotField>
    <pivotField dataField="1" showAll="0"/>
    <pivotField showAll="0"/>
    <pivotField showAll="0"/>
    <pivotField axis="axisRow" showAll="0">
      <items count="5">
        <item x="0"/>
        <item x="3"/>
        <item x="1"/>
        <item x="2"/>
        <item t="default"/>
      </items>
    </pivotField>
    <pivotField showAll="0"/>
  </pivotFields>
  <rowFields count="2">
    <field x="0"/>
    <field x="6"/>
  </rowFields>
  <rowItems count="29">
    <i>
      <x/>
    </i>
    <i r="1">
      <x/>
    </i>
    <i>
      <x v="1"/>
    </i>
    <i r="1">
      <x/>
    </i>
    <i>
      <x v="2"/>
    </i>
    <i r="1">
      <x/>
    </i>
    <i r="1">
      <x v="2"/>
    </i>
    <i>
      <x v="3"/>
    </i>
    <i r="1">
      <x v="2"/>
    </i>
    <i>
      <x v="4"/>
    </i>
    <i r="1">
      <x v="2"/>
    </i>
    <i>
      <x v="5"/>
    </i>
    <i r="1">
      <x v="2"/>
    </i>
    <i>
      <x v="6"/>
    </i>
    <i r="1">
      <x v="1"/>
    </i>
    <i r="1">
      <x v="2"/>
    </i>
    <i>
      <x v="7"/>
    </i>
    <i r="1">
      <x v="2"/>
    </i>
    <i r="1">
      <x v="3"/>
    </i>
    <i>
      <x v="8"/>
    </i>
    <i r="1">
      <x v="2"/>
    </i>
    <i>
      <x v="9"/>
    </i>
    <i r="1">
      <x/>
    </i>
    <i r="1">
      <x v="2"/>
    </i>
    <i>
      <x v="10"/>
    </i>
    <i r="1">
      <x/>
    </i>
    <i>
      <x v="11"/>
    </i>
    <i r="1">
      <x/>
    </i>
    <i t="grand">
      <x/>
    </i>
  </rowItems>
  <colFields count="1">
    <field x="2"/>
  </colFields>
  <colItems count="6">
    <i>
      <x/>
    </i>
    <i>
      <x v="1"/>
    </i>
    <i>
      <x v="2"/>
    </i>
    <i>
      <x v="3"/>
    </i>
    <i>
      <x v="4"/>
    </i>
    <i t="grand">
      <x/>
    </i>
  </colItems>
  <dataFields count="1">
    <dataField name="Sum of count" fld="3" baseField="0" baseItem="0"/>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37DF3-18AC-42F3-B8AC-B1612A369C6B}" name="PivotTable3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G33" firstHeaderRow="1" firstDataRow="2" firstDataCol="1"/>
  <pivotFields count="8">
    <pivotField axis="axisRow" showAll="0">
      <items count="13">
        <item x="0"/>
        <item x="1"/>
        <item x="2"/>
        <item x="3"/>
        <item x="4"/>
        <item x="5"/>
        <item x="6"/>
        <item x="7"/>
        <item x="8"/>
        <item x="9"/>
        <item x="10"/>
        <item x="11"/>
        <item t="default"/>
      </items>
    </pivotField>
    <pivotField showAll="0"/>
    <pivotField axis="axisCol" showAll="0">
      <items count="6">
        <item x="0"/>
        <item x="1"/>
        <item x="2"/>
        <item x="3"/>
        <item x="4"/>
        <item t="default"/>
      </items>
    </pivotField>
    <pivotField showAll="0"/>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name="Sum of avg_time_to_close" fld="4" baseField="0" baseItem="0"/>
  </dataFields>
  <chartFormats count="5">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BC887-BFEC-423E-86BE-1DC74BFFD193}" name="PivotTable3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G17" firstHeaderRow="1" firstDataRow="2" firstDataCol="1"/>
  <pivotFields count="8">
    <pivotField axis="axisRow" showAll="0">
      <items count="13">
        <item x="0"/>
        <item x="1"/>
        <item x="2"/>
        <item x="3"/>
        <item x="4"/>
        <item x="5"/>
        <item x="6"/>
        <item x="7"/>
        <item x="8"/>
        <item x="9"/>
        <item x="10"/>
        <item x="11"/>
        <item t="default"/>
      </items>
    </pivotField>
    <pivotField showAll="0"/>
    <pivotField axis="axisCol" showAll="0">
      <items count="6">
        <item x="0"/>
        <item x="1"/>
        <item x="2"/>
        <item x="3"/>
        <item x="4"/>
        <item t="default"/>
      </items>
    </pivotField>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name="Sum of count" fld="3" baseField="0" baseItem="0"/>
  </dataFields>
  <chartFormats count="5">
    <chartFormat chart="6" format="0" series="1">
      <pivotArea type="data" outline="0" fieldPosition="0">
        <references count="2">
          <reference field="4294967294" count="1" selected="0">
            <x v="0"/>
          </reference>
          <reference field="2" count="1" selected="0">
            <x v="1"/>
          </reference>
        </references>
      </pivotArea>
    </chartFormat>
    <chartFormat chart="6" format="1" series="1">
      <pivotArea type="data" outline="0" fieldPosition="0">
        <references count="2">
          <reference field="4294967294" count="1" selected="0">
            <x v="0"/>
          </reference>
          <reference field="2" count="1" selected="0">
            <x v="2"/>
          </reference>
        </references>
      </pivotArea>
    </chartFormat>
    <chartFormat chart="6" format="2" series="1">
      <pivotArea type="data" outline="0" fieldPosition="0">
        <references count="2">
          <reference field="4294967294" count="1" selected="0">
            <x v="0"/>
          </reference>
          <reference field="2" count="1" selected="0">
            <x v="3"/>
          </reference>
        </references>
      </pivotArea>
    </chartFormat>
    <chartFormat chart="6" format="3" series="1">
      <pivotArea type="data" outline="0" fieldPosition="0">
        <references count="2">
          <reference field="4294967294" count="1" selected="0">
            <x v="0"/>
          </reference>
          <reference field="2" count="1" selected="0">
            <x v="4"/>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1F496E-84C2-41E3-AFCA-BBD67D4D2C1C}" name="PivotTable3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7:G99" firstHeaderRow="1" firstDataRow="2" firstDataCol="1"/>
  <pivotFields count="8">
    <pivotField axis="axisRow" showAll="0">
      <items count="13">
        <item x="0"/>
        <item x="1"/>
        <item x="2"/>
        <item x="3"/>
        <item x="4"/>
        <item x="5"/>
        <item x="6"/>
        <item x="7"/>
        <item x="8"/>
        <item x="9"/>
        <item x="10"/>
        <item x="11"/>
        <item t="default"/>
      </items>
    </pivotField>
    <pivotField showAll="0"/>
    <pivotField axis="axisCol" showAll="0">
      <items count="6">
        <item x="0"/>
        <item x="1"/>
        <item x="2"/>
        <item x="3"/>
        <item x="4"/>
        <item t="default"/>
      </items>
    </pivotField>
    <pivotField dataField="1" showAll="0"/>
    <pivotField showAll="0"/>
    <pivotField showAll="0"/>
    <pivotField showAll="0"/>
    <pivotField axis="axisRow" showAll="0">
      <items count="3">
        <item x="0"/>
        <item x="1"/>
        <item t="default"/>
      </items>
    </pivotField>
  </pivotFields>
  <rowFields count="2">
    <field x="0"/>
    <field x="7"/>
  </rowFields>
  <rowItems count="31">
    <i>
      <x/>
    </i>
    <i r="1">
      <x/>
    </i>
    <i r="1">
      <x v="1"/>
    </i>
    <i>
      <x v="1"/>
    </i>
    <i r="1">
      <x/>
    </i>
    <i r="1">
      <x v="1"/>
    </i>
    <i>
      <x v="2"/>
    </i>
    <i r="1">
      <x/>
    </i>
    <i r="1">
      <x v="1"/>
    </i>
    <i>
      <x v="3"/>
    </i>
    <i r="1">
      <x v="1"/>
    </i>
    <i>
      <x v="4"/>
    </i>
    <i r="1">
      <x v="1"/>
    </i>
    <i>
      <x v="5"/>
    </i>
    <i r="1">
      <x v="1"/>
    </i>
    <i>
      <x v="6"/>
    </i>
    <i r="1">
      <x v="1"/>
    </i>
    <i>
      <x v="7"/>
    </i>
    <i r="1">
      <x v="1"/>
    </i>
    <i>
      <x v="8"/>
    </i>
    <i r="1">
      <x v="1"/>
    </i>
    <i>
      <x v="9"/>
    </i>
    <i r="1">
      <x/>
    </i>
    <i r="1">
      <x v="1"/>
    </i>
    <i>
      <x v="10"/>
    </i>
    <i r="1">
      <x/>
    </i>
    <i r="1">
      <x v="1"/>
    </i>
    <i>
      <x v="11"/>
    </i>
    <i r="1">
      <x/>
    </i>
    <i r="1">
      <x v="1"/>
    </i>
    <i t="grand">
      <x/>
    </i>
  </rowItems>
  <colFields count="1">
    <field x="2"/>
  </colFields>
  <colItems count="6">
    <i>
      <x/>
    </i>
    <i>
      <x v="1"/>
    </i>
    <i>
      <x v="2"/>
    </i>
    <i>
      <x v="3"/>
    </i>
    <i>
      <x v="4"/>
    </i>
    <i t="grand">
      <x/>
    </i>
  </colItems>
  <dataFields count="1">
    <dataField name="Sum of count" fld="3" baseField="0" baseItem="0"/>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126B28-CDFD-4BC4-8B0E-2814CC81A719}" name="PivotTable1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Hour">
  <location ref="A3:G29" firstHeaderRow="1" firstDataRow="2" firstDataCol="1"/>
  <pivotFields count="7">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1"/>
        <item x="2"/>
        <item x="3"/>
        <item x="4"/>
        <item t="default"/>
      </items>
    </pivotField>
    <pivotField dataField="1"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6">
    <i>
      <x/>
    </i>
    <i>
      <x v="1"/>
    </i>
    <i>
      <x v="2"/>
    </i>
    <i>
      <x v="3"/>
    </i>
    <i>
      <x v="4"/>
    </i>
    <i t="grand">
      <x/>
    </i>
  </colItems>
  <dataFields count="1">
    <dataField name="Sum of count" fld="2" baseField="0" baseItem="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3D640F-4634-43FA-841E-176C16655507}" name="PivotTable1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Hour">
  <location ref="A127:G189" firstHeaderRow="1" firstDataRow="2" firstDataCol="1"/>
  <pivotFields count="7">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1"/>
        <item x="2"/>
        <item x="3"/>
        <item x="4"/>
        <item t="default"/>
      </items>
    </pivotField>
    <pivotField dataField="1" showAll="0"/>
    <pivotField showAll="0"/>
    <pivotField showAll="0"/>
    <pivotField showAll="0">
      <items count="7">
        <item x="2"/>
        <item x="5"/>
        <item x="1"/>
        <item x="4"/>
        <item x="0"/>
        <item x="3"/>
        <item t="default"/>
      </items>
    </pivotField>
    <pivotField axis="axisRow" showAll="0">
      <items count="3">
        <item x="1"/>
        <item x="0"/>
        <item t="default"/>
      </items>
    </pivotField>
  </pivotFields>
  <rowFields count="2">
    <field x="0"/>
    <field x="6"/>
  </rowFields>
  <rowItems count="61">
    <i>
      <x/>
    </i>
    <i r="1">
      <x v="1"/>
    </i>
    <i>
      <x v="1"/>
    </i>
    <i r="1">
      <x v="1"/>
    </i>
    <i>
      <x v="2"/>
    </i>
    <i r="1">
      <x v="1"/>
    </i>
    <i>
      <x v="3"/>
    </i>
    <i r="1">
      <x v="1"/>
    </i>
    <i>
      <x v="4"/>
    </i>
    <i r="1">
      <x v="1"/>
    </i>
    <i>
      <x v="5"/>
    </i>
    <i r="1">
      <x v="1"/>
    </i>
    <i>
      <x v="6"/>
    </i>
    <i r="1">
      <x/>
    </i>
    <i r="1">
      <x v="1"/>
    </i>
    <i>
      <x v="7"/>
    </i>
    <i r="1">
      <x/>
    </i>
    <i r="1">
      <x v="1"/>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v="1"/>
    </i>
    <i>
      <x v="19"/>
    </i>
    <i r="1">
      <x v="1"/>
    </i>
    <i>
      <x v="20"/>
    </i>
    <i r="1">
      <x v="1"/>
    </i>
    <i>
      <x v="21"/>
    </i>
    <i r="1">
      <x v="1"/>
    </i>
    <i>
      <x v="22"/>
    </i>
    <i r="1">
      <x v="1"/>
    </i>
    <i>
      <x v="23"/>
    </i>
    <i r="1">
      <x v="1"/>
    </i>
    <i t="grand">
      <x/>
    </i>
  </rowItems>
  <colFields count="1">
    <field x="1"/>
  </colFields>
  <colItems count="6">
    <i>
      <x/>
    </i>
    <i>
      <x v="1"/>
    </i>
    <i>
      <x v="2"/>
    </i>
    <i>
      <x v="3"/>
    </i>
    <i>
      <x v="4"/>
    </i>
    <i t="grand">
      <x/>
    </i>
  </colItems>
  <dataFields count="1">
    <dataField name="Sum of count" fld="2" baseField="0" baseItem="0"/>
  </dataFields>
  <chartFormats count="19">
    <chartFormat chart="7" format="5" series="1">
      <pivotArea type="data" outline="0" fieldPosition="0">
        <references count="1">
          <reference field="1" count="1" selected="0">
            <x v="0"/>
          </reference>
        </references>
      </pivotArea>
    </chartFormat>
    <chartFormat chart="7" format="6" series="1">
      <pivotArea type="data" outline="0" fieldPosition="0">
        <references count="1">
          <reference field="1" count="1" selected="0">
            <x v="1"/>
          </reference>
        </references>
      </pivotArea>
    </chartFormat>
    <chartFormat chart="7" format="7" series="1">
      <pivotArea type="data" outline="0" fieldPosition="0">
        <references count="1">
          <reference field="1" count="1" selected="0">
            <x v="2"/>
          </reference>
        </references>
      </pivotArea>
    </chartFormat>
    <chartFormat chart="7" format="8" series="1">
      <pivotArea type="data" outline="0" fieldPosition="0">
        <references count="1">
          <reference field="1" count="1" selected="0">
            <x v="3"/>
          </reference>
        </references>
      </pivotArea>
    </chartFormat>
    <chartFormat chart="7" format="9" series="1">
      <pivotArea type="data" outline="0" fieldPosition="0">
        <references count="1">
          <reference field="1" count="1" selected="0">
            <x v="4"/>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7" format="15" series="1">
      <pivotArea type="data" outline="0" fieldPosition="0">
        <references count="2">
          <reference field="4294967294" count="1" selected="0">
            <x v="0"/>
          </reference>
          <reference field="1" count="1" selected="0">
            <x v="1"/>
          </reference>
        </references>
      </pivotArea>
    </chartFormat>
    <chartFormat chart="7" format="16" series="1">
      <pivotArea type="data" outline="0" fieldPosition="0">
        <references count="2">
          <reference field="4294967294" count="1" selected="0">
            <x v="0"/>
          </reference>
          <reference field="1" count="1" selected="0">
            <x v="2"/>
          </reference>
        </references>
      </pivotArea>
    </chartFormat>
    <chartFormat chart="7" format="17" series="1">
      <pivotArea type="data" outline="0" fieldPosition="0">
        <references count="2">
          <reference field="4294967294" count="1" selected="0">
            <x v="0"/>
          </reference>
          <reference field="1" count="1" selected="0">
            <x v="3"/>
          </reference>
        </references>
      </pivotArea>
    </chartFormat>
    <chartFormat chart="7" format="18" series="1">
      <pivotArea type="data" outline="0" fieldPosition="0">
        <references count="2">
          <reference field="4294967294" count="1" selected="0">
            <x v="0"/>
          </reference>
          <reference field="1" count="1" selected="0">
            <x v="4"/>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D2DDE2-A478-489E-B978-FF1A584073F1}" name="PivotTable1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Hour">
  <location ref="A61:G125" firstHeaderRow="1" firstDataRow="2" firstDataCol="1"/>
  <pivotFields count="7">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1"/>
        <item x="2"/>
        <item x="3"/>
        <item x="4"/>
        <item t="default"/>
      </items>
    </pivotField>
    <pivotField dataField="1" showAll="0"/>
    <pivotField showAll="0"/>
    <pivotField showAll="0"/>
    <pivotField axis="axisRow" showAll="0">
      <items count="7">
        <item x="2"/>
        <item x="5"/>
        <item x="1"/>
        <item x="4"/>
        <item x="0"/>
        <item x="3"/>
        <item t="default"/>
      </items>
    </pivotField>
    <pivotField showAll="0"/>
  </pivotFields>
  <rowFields count="2">
    <field x="0"/>
    <field x="5"/>
  </rowFields>
  <rowItems count="63">
    <i>
      <x/>
    </i>
    <i r="1">
      <x v="2"/>
    </i>
    <i r="1">
      <x v="4"/>
    </i>
    <i>
      <x v="1"/>
    </i>
    <i r="1">
      <x v="2"/>
    </i>
    <i>
      <x v="2"/>
    </i>
    <i r="1">
      <x v="2"/>
    </i>
    <i>
      <x v="3"/>
    </i>
    <i r="1">
      <x v="2"/>
    </i>
    <i>
      <x v="4"/>
    </i>
    <i r="1">
      <x v="2"/>
    </i>
    <i>
      <x v="5"/>
    </i>
    <i r="1">
      <x/>
    </i>
    <i>
      <x v="6"/>
    </i>
    <i r="1">
      <x/>
    </i>
    <i>
      <x v="7"/>
    </i>
    <i r="1">
      <x/>
    </i>
    <i>
      <x v="8"/>
    </i>
    <i r="1">
      <x/>
    </i>
    <i r="1">
      <x v="1"/>
    </i>
    <i>
      <x v="9"/>
    </i>
    <i r="1">
      <x/>
    </i>
    <i r="1">
      <x v="1"/>
    </i>
    <i r="1">
      <x v="3"/>
    </i>
    <i>
      <x v="10"/>
    </i>
    <i r="1">
      <x/>
    </i>
    <i r="1">
      <x v="5"/>
    </i>
    <i>
      <x v="11"/>
    </i>
    <i r="1">
      <x/>
    </i>
    <i r="1">
      <x v="5"/>
    </i>
    <i>
      <x v="12"/>
    </i>
    <i r="1">
      <x/>
    </i>
    <i r="1">
      <x v="3"/>
    </i>
    <i>
      <x v="13"/>
    </i>
    <i r="1">
      <x/>
    </i>
    <i r="1">
      <x v="3"/>
    </i>
    <i>
      <x v="14"/>
    </i>
    <i r="1">
      <x/>
    </i>
    <i r="1">
      <x v="3"/>
    </i>
    <i>
      <x v="15"/>
    </i>
    <i r="1">
      <x/>
    </i>
    <i r="1">
      <x v="3"/>
    </i>
    <i>
      <x v="16"/>
    </i>
    <i r="1">
      <x/>
    </i>
    <i r="1">
      <x v="3"/>
    </i>
    <i>
      <x v="17"/>
    </i>
    <i r="1">
      <x/>
    </i>
    <i r="1">
      <x v="3"/>
    </i>
    <i>
      <x v="18"/>
    </i>
    <i r="1">
      <x/>
    </i>
    <i r="1">
      <x v="2"/>
    </i>
    <i>
      <x v="19"/>
    </i>
    <i r="1">
      <x/>
    </i>
    <i r="1">
      <x v="2"/>
    </i>
    <i>
      <x v="20"/>
    </i>
    <i r="1">
      <x v="2"/>
    </i>
    <i>
      <x v="21"/>
    </i>
    <i r="1">
      <x v="2"/>
    </i>
    <i>
      <x v="22"/>
    </i>
    <i r="1">
      <x v="2"/>
    </i>
    <i>
      <x v="23"/>
    </i>
    <i r="1">
      <x v="2"/>
    </i>
    <i t="grand">
      <x/>
    </i>
  </rowItems>
  <colFields count="1">
    <field x="1"/>
  </colFields>
  <colItems count="6">
    <i>
      <x/>
    </i>
    <i>
      <x v="1"/>
    </i>
    <i>
      <x v="2"/>
    </i>
    <i>
      <x v="3"/>
    </i>
    <i>
      <x v="4"/>
    </i>
    <i t="grand">
      <x/>
    </i>
  </colItems>
  <dataFields count="1">
    <dataField name="Sum of count" fld="2" baseField="0" baseItem="0"/>
  </dataFields>
  <chartFormats count="5">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F369B4-0DC4-4AB6-976D-8E529FB50D57}" name="Table2" displayName="Table2" ref="A2:D6" totalsRowShown="0">
  <autoFilter ref="A2:D6" xr:uid="{31F369B4-0DC4-4AB6-976D-8E529FB50D57}"/>
  <tableColumns count="4">
    <tableColumn id="1" xr3:uid="{14677AC3-03C4-49B5-AEB0-E2975E79ECA5}" name="year"/>
    <tableColumn id="2" xr3:uid="{2C85212A-9BA0-4588-BCDD-79FDBB397D55}" name="count"/>
    <tableColumn id="3" xr3:uid="{8F888460-84A2-4E5B-A208-2A032D68C84A}" name="avg_time_to_close"/>
    <tableColumn id="4" xr3:uid="{F1633F0A-620D-4420-8F3D-B95BB86E91C2}" name="median_time_to_close"/>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C2D6FD4-CC6F-4F85-863D-82E7F182A602}" name="Table21" displayName="Table21" ref="A2:G32" totalsRowShown="0">
  <autoFilter ref="A2:G32" xr:uid="{FC2D6FD4-CC6F-4F85-863D-82E7F182A602}"/>
  <tableColumns count="7">
    <tableColumn id="1" xr3:uid="{568E7EDA-C88B-4EB1-B95F-FF204BEC06CD}" name="borough"/>
    <tableColumn id="2" xr3:uid="{BF735842-FF01-494E-BBDA-8728D3AB4A34}" name="year"/>
    <tableColumn id="3" xr3:uid="{E2794339-3E93-4BDA-984E-CB5303C3FFD3}" name="count"/>
    <tableColumn id="4" xr3:uid="{DAAEB9C7-CFD4-480C-B333-A007800BE6E6}" name="avg_time_to_close"/>
    <tableColumn id="5" xr3:uid="{45DA4C28-D951-49AD-A903-B4E7ECC561FB}" name="median_time_to_close"/>
    <tableColumn id="6" xr3:uid="{39617DC7-59CB-4904-929D-EDA75C0CE7C1}" name="mode_requesttype"/>
    <tableColumn id="7" xr3:uid="{98511C00-BC9A-43DB-BDBF-9030124C8BB7}" name="mode_category"/>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CB9489-39BC-47A1-A38A-4FB38A7103E2}" name="Table24" displayName="Table24" ref="A2:K2500" totalsRowShown="0">
  <autoFilter ref="A2:K2500" xr:uid="{D0CB9489-39BC-47A1-A38A-4FB38A7103E2}"/>
  <tableColumns count="11">
    <tableColumn id="1" xr3:uid="{95B36744-6299-4467-AC04-A4F6DAAC6B1E}" name="zip_code"/>
    <tableColumn id="2" xr3:uid="{4C99F24F-0B2D-4218-A20F-2AF30984E9DF}" name="borough"/>
    <tableColumn id="3" xr3:uid="{85251CD6-14A9-4D80-A6BB-8929DCE631AD}" name="year"/>
    <tableColumn id="4" xr3:uid="{B8231B58-5A33-4EB0-AFB0-B3F5BB2D5ACC}" name="count"/>
    <tableColumn id="5" xr3:uid="{F0D1B33A-C0A1-4457-869C-AE46D009682B}" name="avg_time_to_close"/>
    <tableColumn id="6" xr3:uid="{5F536BD6-BEF0-419B-B6B9-E06E651CEE19}" name="median_time_to_close"/>
    <tableColumn id="7" xr3:uid="{128D7602-36A7-422F-920E-B2A4D9B73813}" name="mode_requesttype"/>
    <tableColumn id="8" xr3:uid="{E47B5604-A742-468E-A7C7-09799098F473}" name="mode_category"/>
    <tableColumn id="9" xr3:uid="{0F0C6521-6B6C-443E-850B-F638CB27BB20}" name="month_mode"/>
    <tableColumn id="10" xr3:uid="{EE943DC6-40EB-42C1-BBF0-CB1F5F13FE05}" name="day_mode"/>
    <tableColumn id="11" xr3:uid="{B4E688BF-9D39-4748-8795-4CBCDCC7261D}" name="hour_mode"/>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F70F9B0-95C5-457C-B51E-F2A9D3307B6F}" name="Table22" displayName="Table22" ref="A2:E27" totalsRowShown="0">
  <autoFilter ref="A2:E27" xr:uid="{9F70F9B0-95C5-457C-B51E-F2A9D3307B6F}"/>
  <tableColumns count="5">
    <tableColumn id="1" xr3:uid="{C42228A4-5E69-474B-BD98-A611B5CB6199}" name="source"/>
    <tableColumn id="2" xr3:uid="{8580137C-C6B7-4670-A6FF-70FA66297BE0}" name="year"/>
    <tableColumn id="3" xr3:uid="{3095DA60-D0E2-4BBF-A3DA-0B9767BFF7A0}" name="count"/>
    <tableColumn id="5" xr3:uid="{537E3E33-93B0-4C62-8FE2-27120A7C0072}" name="avg_time_to_close"/>
    <tableColumn id="6" xr3:uid="{1456684F-9ADF-44E8-95DE-0F3A3776D317}" name="median_time_to_close"/>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7B538D-76A7-4F90-A93F-19B5E3FBF983}" name="Table3" displayName="Table3" ref="H2:I7" totalsRowShown="0">
  <autoFilter ref="H2:I7" xr:uid="{467B538D-76A7-4F90-A93F-19B5E3FBF983}"/>
  <tableColumns count="2">
    <tableColumn id="1" xr3:uid="{5EB85560-BBAD-48C1-B858-C13838F988A3}" name="Year"/>
    <tableColumn id="2" xr3:uid="{F7F5B5C3-E463-4BD2-9F3E-73BF6A39A4CE}" name="Total"/>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DDCECD-11BA-4802-A9F6-2F349E502DD2}" name="Table1" displayName="Table1" ref="A2:E47" totalsRowShown="0">
  <autoFilter ref="A2:E47" xr:uid="{C4DDCECD-11BA-4802-A9F6-2F349E502DD2}"/>
  <tableColumns count="5">
    <tableColumn id="1" xr3:uid="{885DEB39-AF40-40A2-BEF3-AD82E09C4894}" name="status"/>
    <tableColumn id="2" xr3:uid="{0B3F5217-B0D2-422D-9E5E-599156AFF0A6}" name="year"/>
    <tableColumn id="3" xr3:uid="{34239B4B-B695-4B1C-BF11-FAED018D1BB7}" name="count"/>
    <tableColumn id="4" xr3:uid="{5C0E46D1-5625-443C-9C77-8C3EBD9945A9}" name="avg_time_to_close"/>
    <tableColumn id="5" xr3:uid="{CF079676-A4AC-4D2E-810A-6F6694EB4878}" name="median_time_to_clos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A73D00-3861-46BB-8D89-B67C8651E9B7}" name="Table4" displayName="Table4" ref="F16:G18" totalsRowShown="0">
  <autoFilter ref="F16:G18" xr:uid="{73A73D00-3861-46BB-8D89-B67C8651E9B7}"/>
  <tableColumns count="2">
    <tableColumn id="1" xr3:uid="{C1BEEAEE-4010-41D2-BDB1-F393E1398AE2}" name="Column1"/>
    <tableColumn id="2" xr3:uid="{FB14A1DA-EE81-469B-B035-0E0914BDC927}" name="Column2">
      <calculatedColumnFormula>MEDIAN(G9:G12)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A95E96-A643-4094-8569-9FD4943D5588}" name="Table6" displayName="Table6" ref="F20:G21" totalsRowShown="0">
  <autoFilter ref="F20:G21" xr:uid="{36A95E96-A643-4094-8569-9FD4943D5588}"/>
  <tableColumns count="2">
    <tableColumn id="1" xr3:uid="{67168AB3-7466-4126-927A-37ED01A6F6C8}" name="Column1"/>
    <tableColumn id="2" xr3:uid="{E46F792C-8204-44BE-A9C3-54E9ECB3BD7D}" name="Column2">
      <calculatedColumnFormula>AVERAGE(G3:G6)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B615E00-CDC8-41B7-92F0-617ACBAF5667}" name="Table17" displayName="Table17" ref="A2:H54" totalsRowShown="0">
  <autoFilter ref="A2:H54" xr:uid="{CB615E00-CDC8-41B7-92F0-617ACBAF5667}"/>
  <tableColumns count="8">
    <tableColumn id="1" xr3:uid="{A0D7D138-A663-4FA0-9F6D-13D07834AF44}" name="month"/>
    <tableColumn id="2" xr3:uid="{9AF78B0D-AF93-4A7F-A13E-DEC3A3989606}" name="month_number"/>
    <tableColumn id="3" xr3:uid="{6AA7E713-F51D-44FE-8583-398BF4DC3A31}" name="year"/>
    <tableColumn id="4" xr3:uid="{02B106ED-7F2D-4B56-BC82-B8A2DAFA288A}" name="count"/>
    <tableColumn id="5" xr3:uid="{31A905D8-A3F7-4214-8415-4E7D1A7FE2B7}" name="avg_time_to_close"/>
    <tableColumn id="6" xr3:uid="{622896EE-730E-40B7-B27A-0BACE577AAE8}" name="median_time_to_close"/>
    <tableColumn id="7" xr3:uid="{F85C2245-857C-4F5D-B6EB-2BF4E99C5F48}" name="mode_request"/>
    <tableColumn id="8" xr3:uid="{695C840D-D963-408B-8069-DBC63BCF035A}" name="mode_agency"/>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4E2F3A0-3E68-45C7-ACD0-D563340E9542}" name="Table18" displayName="Table18" ref="A2:G122" totalsRowShown="0">
  <autoFilter ref="A2:G122" xr:uid="{B4E2F3A0-3E68-45C7-ACD0-D563340E9542}"/>
  <tableColumns count="7">
    <tableColumn id="1" xr3:uid="{72FF3E74-EEBA-4331-ADA2-50C1EBBB7C95}" name="hour"/>
    <tableColumn id="2" xr3:uid="{46D7FDC3-0BA9-4490-A96A-E26DF90761EA}" name="year"/>
    <tableColumn id="3" xr3:uid="{C51E3CEF-7347-4080-A702-688DC55D84F1}" name="count"/>
    <tableColumn id="4" xr3:uid="{C3ABE637-BD81-49CC-BDFE-519342BB57DE}" name="avg_time_to_close"/>
    <tableColumn id="5" xr3:uid="{5E71B24B-2B02-402A-BCCD-3C2EFF23A1DE}" name="median_time_to_close"/>
    <tableColumn id="6" xr3:uid="{CDE34B4D-684C-4B51-AE95-6A1ADA1C940A}" name="mode_request"/>
    <tableColumn id="7" xr3:uid="{2F51C3BF-9211-4510-A5CA-7D968CEE6B53}" name="mode_agency"/>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AAAFDA-D125-4903-9540-24049E70BA1B}" name="Table9" displayName="Table9" ref="A2:F327" totalsRowShown="0">
  <autoFilter ref="A2:F327" xr:uid="{9CAAAFDA-D125-4903-9540-24049E70BA1B}"/>
  <tableColumns count="6">
    <tableColumn id="1" xr3:uid="{01080539-2949-464F-BAF4-D9D7511CEFAC}" name="year"/>
    <tableColumn id="2" xr3:uid="{79F36E29-3631-4C4A-A003-7A7F7EA9A357}" name="count"/>
    <tableColumn id="3" xr3:uid="{68902ED5-BFE8-4651-9FE5-A6AAE4DDE0FC}" name="time_to_close"/>
    <tableColumn id="4" xr3:uid="{5762399A-0C08-4D03-AD0F-812E792CC122}" name="mode_requestype"/>
    <tableColumn id="5" xr3:uid="{738BE1B6-41D6-4516-BDBE-D8DF2D4AEC1C}" name="mode_agency"/>
    <tableColumn id="6" xr3:uid="{8FE2C8BC-0274-41CB-8B87-7EBF289F2610}" name="Column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1F8A07-01FB-4B09-B10C-DC61DFC3BCD2}" name="Table10" displayName="Table10" ref="K2:P122" totalsRowShown="0">
  <autoFilter ref="K2:P122" xr:uid="{B51F8A07-01FB-4B09-B10C-DC61DFC3BCD2}"/>
  <tableColumns count="6">
    <tableColumn id="1" xr3:uid="{74149781-8A2D-4B48-A47B-0589C66369E6}" name="year"/>
    <tableColumn id="2" xr3:uid="{D86DAB6E-B303-46E3-BA8A-B766285554F4}" name="count"/>
    <tableColumn id="3" xr3:uid="{F39DEC2E-E91A-4BE5-8016-EDDC11F40347}" name="time_to_close_hours"/>
    <tableColumn id="4" xr3:uid="{1F3237F9-25D3-403E-A813-BA211E4B7E24}" name="mode_requestype"/>
    <tableColumn id="5" xr3:uid="{D53EFD65-DD03-4326-A5A1-50927AD8A544}" name="mode_agency"/>
    <tableColumn id="6" xr3:uid="{3FBC3012-1A23-47F1-8060-BD0B614D28E3}" name="Column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35BC4E-4D93-4308-8C95-4A71537282D5}" name="Table5" displayName="Table5" ref="A2:E1117" totalsRowShown="0">
  <autoFilter ref="A2:E1117" xr:uid="{9E35BC4E-4D93-4308-8C95-4A71537282D5}">
    <filterColumn colId="1">
      <filters>
        <filter val="2016"/>
      </filters>
    </filterColumn>
  </autoFilter>
  <tableColumns count="5">
    <tableColumn id="1" xr3:uid="{429818B3-5EAF-413A-A9A8-A8EA518BBAFF}" name="request_type"/>
    <tableColumn id="2" xr3:uid="{8CE8B7F4-7F5A-4931-A1FE-843351EE4717}" name="year"/>
    <tableColumn id="3" xr3:uid="{3801A2A9-0712-49CD-9A35-A7DF1E45C6A5}" name="count"/>
    <tableColumn id="4" xr3:uid="{06B32073-A567-4D4C-8B58-79704F108EE9}" name="avg_time_to_close"/>
    <tableColumn id="5" xr3:uid="{EDF5D5A2-ED60-42F2-9D7C-E183B6804FCB}" name="median_time_to_clos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1DF3881-3660-42A4-AA28-93F4FEABFDB8}" name="Table23" displayName="Table23" ref="A2:J119" totalsRowShown="0">
  <autoFilter ref="A2:J119" xr:uid="{51DF3881-3660-42A4-AA28-93F4FEABFDB8}"/>
  <tableColumns count="10">
    <tableColumn id="1" xr3:uid="{F2A46AE3-5B08-4F83-8912-4CFD109C7C34}" name="agency_code"/>
    <tableColumn id="2" xr3:uid="{BB18D83B-CB34-4266-B6B2-214DB11B7B45}" name="responsibleagency"/>
    <tableColumn id="3" xr3:uid="{1994819C-A315-46CF-9CF2-BDC7F4C25BD8}" name="year"/>
    <tableColumn id="4" xr3:uid="{60124BA9-B12D-4ADA-8D86-5A25298F9978}" name="count"/>
    <tableColumn id="5" xr3:uid="{D229D2BE-1849-4AA6-9D46-496F113DA4B6}" name="avg_time_to_close"/>
    <tableColumn id="6" xr3:uid="{7D4F68ED-4D05-41CF-9D00-5D0783266397}" name="median_time_to_close"/>
    <tableColumn id="7" xr3:uid="{E639826C-02F7-408A-96A1-9483442ACBC3}" name="mode_requesttype"/>
    <tableColumn id="8" xr3:uid="{0C632328-8D40-4AB3-BB03-380ED8E68907}" name="mode_category"/>
    <tableColumn id="9" xr3:uid="{33469675-8947-4E4F-A915-74DF2CD08083}" name="month_mode"/>
    <tableColumn id="10" xr3:uid="{A450125A-3AE9-41F4-BB42-5241DBF45BD4}" name="month">
      <calculatedColumnFormula>TEXT(I3*29, "mmmm")</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newyork-demographics.com/zip_codes_by_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4.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CBDB-ACC7-45C9-BFA7-060B8CDB9E23}">
  <dimension ref="A1:D12"/>
  <sheetViews>
    <sheetView workbookViewId="0"/>
  </sheetViews>
  <sheetFormatPr defaultRowHeight="15"/>
  <cols>
    <col min="1" max="1" width="22.5703125" customWidth="1"/>
    <col min="2" max="2" width="15.42578125" customWidth="1"/>
    <col min="3" max="3" width="24.28515625" customWidth="1"/>
    <col min="4" max="4" width="30" customWidth="1"/>
  </cols>
  <sheetData>
    <row r="1" spans="1:4" ht="19.5" thickBot="1">
      <c r="A1" s="19" t="s">
        <v>645</v>
      </c>
      <c r="B1" s="17"/>
      <c r="C1" s="17"/>
      <c r="D1" s="18"/>
    </row>
    <row r="2" spans="1:4" ht="15.75" thickBot="1">
      <c r="A2" s="25" t="s">
        <v>701</v>
      </c>
      <c r="B2" s="25" t="s">
        <v>702</v>
      </c>
      <c r="C2" s="25" t="s">
        <v>703</v>
      </c>
      <c r="D2" s="25" t="s">
        <v>718</v>
      </c>
    </row>
    <row r="3" spans="1:4">
      <c r="A3" s="12" t="s">
        <v>621</v>
      </c>
      <c r="B3" s="12" t="s">
        <v>617</v>
      </c>
      <c r="C3" s="12" t="s">
        <v>617</v>
      </c>
      <c r="D3" s="12" t="s">
        <v>719</v>
      </c>
    </row>
    <row r="4" spans="1:4">
      <c r="A4" s="12" t="s">
        <v>644</v>
      </c>
      <c r="B4" s="12" t="s">
        <v>704</v>
      </c>
      <c r="C4" s="12" t="s">
        <v>706</v>
      </c>
      <c r="D4" s="11"/>
    </row>
    <row r="5" spans="1:4">
      <c r="A5" s="11"/>
      <c r="B5" s="12" t="s">
        <v>630</v>
      </c>
      <c r="C5" s="12" t="s">
        <v>707</v>
      </c>
      <c r="D5" s="11"/>
    </row>
    <row r="6" spans="1:4">
      <c r="A6" s="11"/>
      <c r="B6" s="12" t="s">
        <v>705</v>
      </c>
      <c r="C6" s="12" t="s">
        <v>721</v>
      </c>
      <c r="D6" s="11"/>
    </row>
    <row r="7" spans="1:4">
      <c r="A7" s="11"/>
      <c r="B7" s="12" t="s">
        <v>708</v>
      </c>
      <c r="C7" s="12" t="s">
        <v>723</v>
      </c>
      <c r="D7" s="11"/>
    </row>
    <row r="8" spans="1:4">
      <c r="A8" s="11"/>
      <c r="B8" s="12" t="s">
        <v>283</v>
      </c>
      <c r="C8" s="12" t="s">
        <v>709</v>
      </c>
      <c r="D8" s="11"/>
    </row>
    <row r="9" spans="1:4">
      <c r="A9" s="11"/>
      <c r="B9" s="12" t="s">
        <v>710</v>
      </c>
      <c r="C9" s="12" t="s">
        <v>711</v>
      </c>
      <c r="D9" s="11"/>
    </row>
    <row r="10" spans="1:4">
      <c r="A10" s="11"/>
      <c r="B10" s="12" t="s">
        <v>712</v>
      </c>
      <c r="C10" s="12" t="s">
        <v>713</v>
      </c>
      <c r="D10" s="11"/>
    </row>
    <row r="11" spans="1:4">
      <c r="A11" s="11"/>
      <c r="B11" s="12" t="s">
        <v>714</v>
      </c>
      <c r="C11" s="12" t="s">
        <v>716</v>
      </c>
      <c r="D11" s="11"/>
    </row>
    <row r="12" spans="1:4">
      <c r="A12" s="11"/>
      <c r="B12" s="12" t="s">
        <v>715</v>
      </c>
      <c r="C12" s="12" t="s">
        <v>717</v>
      </c>
      <c r="D12" s="11"/>
    </row>
  </sheetData>
  <hyperlinks>
    <hyperlink ref="A3" location="'Data Handling Summary'!A1" display="Data Handling Summary" xr:uid="{02254D3D-6C21-4DCA-B97F-827A674076E0}"/>
    <hyperlink ref="A4" location="'Data Dictionary'!A1" display="Data Dictionary" xr:uid="{50BFF98C-95C2-482E-9245-9B573FCDBFB9}"/>
    <hyperlink ref="B3" location="Year!A1" display="Year" xr:uid="{7C590432-AA8B-431A-B014-79207D486F1B}"/>
    <hyperlink ref="C3" location="Year!A1" display="Year" xr:uid="{4FA19CA7-58A4-45F0-8479-2DEDFAAB62CB}"/>
    <hyperlink ref="B4" location="Month!A1" display="Month" xr:uid="{210F726E-DB6F-4E16-A18A-99287977B941}"/>
    <hyperlink ref="C4" location="Month_Charts!A1" display="Month_Charts" xr:uid="{C9AB7B18-CF45-4B94-96D0-9E2E56526CC2}"/>
    <hyperlink ref="B5" location="Hour!A1" display="Hour" xr:uid="{10A86DE9-9C79-4B74-A30C-D7841C4DA4F6}"/>
    <hyperlink ref="C5" location="Hour_Charts!A1" display="Hour_Charts" xr:uid="{0A0FF9B7-AB6D-4602-B11F-1370F48246A1}"/>
    <hyperlink ref="B6" location="Time_To_Close!A1" display="Time_To_Close" xr:uid="{AEFEEC21-F03E-49A3-A8C5-932A8A0A3C36}"/>
    <hyperlink ref="B7" location="Request_Type!A1" display="Request_Types" xr:uid="{7769C13C-8342-412E-94B3-0E66CA514F95}"/>
    <hyperlink ref="C7" location="Request_Type_Charts!A1" display="Request_Types_Charts" xr:uid="{2F2729A7-14F1-4779-8FCC-82BB1E03034F}"/>
    <hyperlink ref="B8" location="Agency!A1" display="Agency" xr:uid="{4EA0A6FC-C020-4F5D-B607-03CB382D360B}"/>
    <hyperlink ref="C8" location="Agency_Charts!A1" display="Agency_Charts" xr:uid="{AC1E330B-7B05-4412-975D-0016A1572041}"/>
    <hyperlink ref="B9" location="Borough!A1" display="Borough" xr:uid="{9183A576-A929-4818-99B7-5A1C8E7F524D}"/>
    <hyperlink ref="C9" location="Borough_Charts!A1" display="Borough_Charts" xr:uid="{CF8BA274-EEFE-43CB-B36D-FA29D709E083}"/>
    <hyperlink ref="B10" location="Zip_Code!A1" display="Zip_Code" xr:uid="{A55EC857-E0E2-4F6B-B745-0334F5DD5CA3}"/>
    <hyperlink ref="C10" location="Zip_Code_Heat_Maps!A1" display="Zip_Code_Heat_Maps" xr:uid="{71425CB6-C7DB-4D15-8A2C-24C3BCAC8BD7}"/>
    <hyperlink ref="B11" location="Source!A1" display="Source" xr:uid="{E2E5A770-D492-4EF7-B64F-D61BA56CB47B}"/>
    <hyperlink ref="C11" location="Source_Charts!A1" display="Source_Charts" xr:uid="{3657FF67-7513-47C5-B960-FF314D3A4464}"/>
    <hyperlink ref="B12" location="Status!A1" display="Status" xr:uid="{543E1FEF-AC55-4D95-88A0-75987B2D0340}"/>
    <hyperlink ref="C12" location="Status_Charts!A1" display="Status_Charts" xr:uid="{77DD05DD-C9E2-4EDA-BB4C-98B32542DCC2}"/>
    <hyperlink ref="D3" location="'NYC 2020 Population by Zip Code'!A1" display="NYC 2020 Population by Zip Code" xr:uid="{F8F334BA-E3C2-4A0E-83BE-F8D2CC8B72A4}"/>
    <hyperlink ref="C6" location="Time_To_Close_Charts!A1" display="Time To Close Charts" xr:uid="{CF800CB5-6DF4-4F3E-94DC-9C4894C544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C8E2C-46CB-4F69-9EC9-8309F1361597}">
  <dimension ref="A1:G340"/>
  <sheetViews>
    <sheetView topLeftCell="A8" workbookViewId="0"/>
  </sheetViews>
  <sheetFormatPr defaultRowHeight="15"/>
  <cols>
    <col min="1" max="1" width="37.28515625" bestFit="1" customWidth="1"/>
    <col min="2" max="2" width="16.28515625" bestFit="1" customWidth="1"/>
    <col min="3" max="5" width="8" bestFit="1" customWidth="1"/>
    <col min="6" max="6" width="7" bestFit="1" customWidth="1"/>
    <col min="7" max="7" width="11.28515625" bestFit="1" customWidth="1"/>
    <col min="8" max="318" width="16.28515625" bestFit="1" customWidth="1"/>
    <col min="319" max="319" width="11.28515625" bestFit="1" customWidth="1"/>
  </cols>
  <sheetData>
    <row r="1" spans="1:7" ht="29.25" customHeight="1" thickBot="1">
      <c r="A1" s="16" t="s">
        <v>720</v>
      </c>
    </row>
    <row r="3" spans="1:7">
      <c r="A3" s="7" t="s">
        <v>624</v>
      </c>
      <c r="B3" s="7" t="s">
        <v>627</v>
      </c>
    </row>
    <row r="4" spans="1:7">
      <c r="A4" s="7" t="s">
        <v>622</v>
      </c>
      <c r="B4" s="1">
        <v>2016</v>
      </c>
      <c r="C4" s="1">
        <v>2017</v>
      </c>
      <c r="D4" s="1">
        <v>2018</v>
      </c>
      <c r="E4" s="1">
        <v>2019</v>
      </c>
      <c r="F4" s="1">
        <v>2020</v>
      </c>
      <c r="G4" s="1" t="s">
        <v>623</v>
      </c>
    </row>
    <row r="5" spans="1:7">
      <c r="A5" s="8">
        <v>0</v>
      </c>
      <c r="B5" s="9">
        <v>805898</v>
      </c>
      <c r="C5" s="9">
        <v>860773</v>
      </c>
      <c r="D5" s="9">
        <v>894133</v>
      </c>
      <c r="E5" s="9">
        <v>888935</v>
      </c>
      <c r="F5" s="9">
        <v>248515</v>
      </c>
      <c r="G5" s="9">
        <v>3698254</v>
      </c>
    </row>
    <row r="6" spans="1:7">
      <c r="A6" s="10" t="s">
        <v>163</v>
      </c>
      <c r="B6" s="9">
        <v>805898</v>
      </c>
      <c r="C6" s="9">
        <v>860773</v>
      </c>
      <c r="D6" s="9">
        <v>894133</v>
      </c>
      <c r="E6" s="9">
        <v>888935</v>
      </c>
      <c r="F6" s="9">
        <v>248515</v>
      </c>
      <c r="G6" s="9">
        <v>3698254</v>
      </c>
    </row>
    <row r="7" spans="1:7">
      <c r="A7" s="8">
        <v>1</v>
      </c>
      <c r="B7" s="9">
        <v>388702</v>
      </c>
      <c r="C7" s="9">
        <v>402752</v>
      </c>
      <c r="D7" s="9">
        <v>419001</v>
      </c>
      <c r="E7" s="9">
        <v>439663</v>
      </c>
      <c r="F7" s="9">
        <v>122679</v>
      </c>
      <c r="G7" s="9">
        <v>1772797</v>
      </c>
    </row>
    <row r="8" spans="1:7">
      <c r="A8" s="10" t="s">
        <v>131</v>
      </c>
      <c r="B8" s="9"/>
      <c r="C8" s="9"/>
      <c r="D8" s="9"/>
      <c r="E8" s="9"/>
      <c r="F8" s="9">
        <v>122679</v>
      </c>
      <c r="G8" s="9">
        <v>122679</v>
      </c>
    </row>
    <row r="9" spans="1:7">
      <c r="A9" s="10" t="s">
        <v>163</v>
      </c>
      <c r="B9" s="9">
        <v>388702</v>
      </c>
      <c r="C9" s="9">
        <v>402752</v>
      </c>
      <c r="D9" s="9">
        <v>419001</v>
      </c>
      <c r="E9" s="9">
        <v>439663</v>
      </c>
      <c r="F9" s="9"/>
      <c r="G9" s="9">
        <v>1650118</v>
      </c>
    </row>
    <row r="10" spans="1:7">
      <c r="A10" s="8">
        <v>2</v>
      </c>
      <c r="B10" s="9">
        <v>144102</v>
      </c>
      <c r="C10" s="9">
        <v>166988</v>
      </c>
      <c r="D10" s="9">
        <v>215008</v>
      </c>
      <c r="E10" s="9">
        <v>184097</v>
      </c>
      <c r="F10" s="9">
        <v>39376</v>
      </c>
      <c r="G10" s="9">
        <v>749571</v>
      </c>
    </row>
    <row r="11" spans="1:7">
      <c r="A11" s="10" t="s">
        <v>131</v>
      </c>
      <c r="B11" s="9">
        <v>144102</v>
      </c>
      <c r="C11" s="9">
        <v>166988</v>
      </c>
      <c r="D11" s="9">
        <v>215008</v>
      </c>
      <c r="E11" s="9">
        <v>184097</v>
      </c>
      <c r="F11" s="9">
        <v>39376</v>
      </c>
      <c r="G11" s="9">
        <v>749571</v>
      </c>
    </row>
    <row r="12" spans="1:7">
      <c r="A12" s="8">
        <v>3</v>
      </c>
      <c r="B12" s="9">
        <v>119546</v>
      </c>
      <c r="C12" s="9">
        <v>128762</v>
      </c>
      <c r="D12" s="9">
        <v>162642</v>
      </c>
      <c r="E12" s="9">
        <v>129427</v>
      </c>
      <c r="F12" s="9">
        <v>26428</v>
      </c>
      <c r="G12" s="9">
        <v>566805</v>
      </c>
    </row>
    <row r="13" spans="1:7">
      <c r="A13" s="10" t="s">
        <v>131</v>
      </c>
      <c r="B13" s="9">
        <v>119546</v>
      </c>
      <c r="C13" s="9">
        <v>128762</v>
      </c>
      <c r="D13" s="9">
        <v>162642</v>
      </c>
      <c r="E13" s="9">
        <v>129427</v>
      </c>
      <c r="F13" s="9">
        <v>26428</v>
      </c>
      <c r="G13" s="9">
        <v>566805</v>
      </c>
    </row>
    <row r="14" spans="1:7">
      <c r="A14" s="8">
        <v>4</v>
      </c>
      <c r="B14" s="9">
        <v>95924</v>
      </c>
      <c r="C14" s="9">
        <v>99552</v>
      </c>
      <c r="D14" s="9">
        <v>122148</v>
      </c>
      <c r="E14" s="9">
        <v>87930</v>
      </c>
      <c r="F14" s="9">
        <v>15304</v>
      </c>
      <c r="G14" s="9">
        <v>420858</v>
      </c>
    </row>
    <row r="15" spans="1:7">
      <c r="A15" s="10" t="s">
        <v>131</v>
      </c>
      <c r="B15" s="9">
        <v>95924</v>
      </c>
      <c r="C15" s="9">
        <v>99552</v>
      </c>
      <c r="D15" s="9"/>
      <c r="E15" s="9">
        <v>87930</v>
      </c>
      <c r="F15" s="9">
        <v>15304</v>
      </c>
      <c r="G15" s="9">
        <v>298710</v>
      </c>
    </row>
    <row r="16" spans="1:7">
      <c r="A16" s="10" t="s">
        <v>270</v>
      </c>
      <c r="B16" s="9"/>
      <c r="C16" s="9"/>
      <c r="D16" s="9">
        <v>122148</v>
      </c>
      <c r="E16" s="9"/>
      <c r="F16" s="9"/>
      <c r="G16" s="9">
        <v>122148</v>
      </c>
    </row>
    <row r="17" spans="1:7">
      <c r="A17" s="8">
        <v>5</v>
      </c>
      <c r="B17" s="9">
        <v>80996</v>
      </c>
      <c r="C17" s="9">
        <v>80638</v>
      </c>
      <c r="D17" s="9">
        <v>98998</v>
      </c>
      <c r="E17" s="9">
        <v>64400</v>
      </c>
      <c r="F17" s="9">
        <v>9601</v>
      </c>
      <c r="G17" s="9">
        <v>334633</v>
      </c>
    </row>
    <row r="18" spans="1:7">
      <c r="A18" s="10" t="s">
        <v>131</v>
      </c>
      <c r="B18" s="9">
        <v>80996</v>
      </c>
      <c r="C18" s="9">
        <v>80638</v>
      </c>
      <c r="D18" s="9"/>
      <c r="E18" s="9"/>
      <c r="F18" s="9">
        <v>9601</v>
      </c>
      <c r="G18" s="9">
        <v>171235</v>
      </c>
    </row>
    <row r="19" spans="1:7">
      <c r="A19" s="10" t="s">
        <v>270</v>
      </c>
      <c r="B19" s="9"/>
      <c r="C19" s="9"/>
      <c r="D19" s="9">
        <v>98998</v>
      </c>
      <c r="E19" s="9">
        <v>64400</v>
      </c>
      <c r="F19" s="9"/>
      <c r="G19" s="9">
        <v>163398</v>
      </c>
    </row>
    <row r="20" spans="1:7">
      <c r="A20" s="8">
        <v>6</v>
      </c>
      <c r="B20" s="9">
        <v>70007</v>
      </c>
      <c r="C20" s="9">
        <v>66958</v>
      </c>
      <c r="D20" s="9">
        <v>80586</v>
      </c>
      <c r="E20" s="9">
        <v>49992</v>
      </c>
      <c r="F20" s="9">
        <v>7419</v>
      </c>
      <c r="G20" s="9">
        <v>274962</v>
      </c>
    </row>
    <row r="21" spans="1:7">
      <c r="A21" s="10" t="s">
        <v>131</v>
      </c>
      <c r="B21" s="9">
        <v>70007</v>
      </c>
      <c r="C21" s="9">
        <v>66958</v>
      </c>
      <c r="D21" s="9"/>
      <c r="E21" s="9"/>
      <c r="F21" s="9">
        <v>7419</v>
      </c>
      <c r="G21" s="9">
        <v>144384</v>
      </c>
    </row>
    <row r="22" spans="1:7">
      <c r="A22" s="10" t="s">
        <v>270</v>
      </c>
      <c r="B22" s="9"/>
      <c r="C22" s="9"/>
      <c r="D22" s="9">
        <v>80586</v>
      </c>
      <c r="E22" s="9">
        <v>49992</v>
      </c>
      <c r="F22" s="9"/>
      <c r="G22" s="9">
        <v>130578</v>
      </c>
    </row>
    <row r="23" spans="1:7">
      <c r="A23" s="8">
        <v>7</v>
      </c>
      <c r="B23" s="9">
        <v>67624</v>
      </c>
      <c r="C23" s="9">
        <v>63852</v>
      </c>
      <c r="D23" s="9">
        <v>75403</v>
      </c>
      <c r="E23" s="9">
        <v>44569</v>
      </c>
      <c r="F23" s="9">
        <v>6468</v>
      </c>
      <c r="G23" s="9">
        <v>257916</v>
      </c>
    </row>
    <row r="24" spans="1:7">
      <c r="A24" s="10" t="s">
        <v>94</v>
      </c>
      <c r="B24" s="9">
        <v>67624</v>
      </c>
      <c r="C24" s="9">
        <v>63852</v>
      </c>
      <c r="D24" s="9"/>
      <c r="E24" s="9">
        <v>44569</v>
      </c>
      <c r="F24" s="9">
        <v>6468</v>
      </c>
      <c r="G24" s="9">
        <v>182513</v>
      </c>
    </row>
    <row r="25" spans="1:7">
      <c r="A25" s="10" t="s">
        <v>270</v>
      </c>
      <c r="B25" s="9"/>
      <c r="C25" s="9"/>
      <c r="D25" s="9">
        <v>75403</v>
      </c>
      <c r="E25" s="9"/>
      <c r="F25" s="9"/>
      <c r="G25" s="9">
        <v>75403</v>
      </c>
    </row>
    <row r="26" spans="1:7">
      <c r="A26" s="8">
        <v>8</v>
      </c>
      <c r="B26" s="9">
        <v>44571</v>
      </c>
      <c r="C26" s="9">
        <v>42631</v>
      </c>
      <c r="D26" s="9">
        <v>52638</v>
      </c>
      <c r="E26" s="9">
        <v>32823</v>
      </c>
      <c r="F26" s="9">
        <v>4381</v>
      </c>
      <c r="G26" s="9">
        <v>177044</v>
      </c>
    </row>
    <row r="27" spans="1:7">
      <c r="A27" s="10" t="s">
        <v>131</v>
      </c>
      <c r="B27" s="9">
        <v>44571</v>
      </c>
      <c r="C27" s="9">
        <v>42631</v>
      </c>
      <c r="D27" s="9"/>
      <c r="E27" s="9"/>
      <c r="F27" s="9"/>
      <c r="G27" s="9">
        <v>87202</v>
      </c>
    </row>
    <row r="28" spans="1:7">
      <c r="A28" s="10" t="s">
        <v>270</v>
      </c>
      <c r="B28" s="9"/>
      <c r="C28" s="9"/>
      <c r="D28" s="9">
        <v>52638</v>
      </c>
      <c r="E28" s="9">
        <v>32823</v>
      </c>
      <c r="F28" s="9"/>
      <c r="G28" s="9">
        <v>85461</v>
      </c>
    </row>
    <row r="29" spans="1:7">
      <c r="A29" s="10" t="s">
        <v>50</v>
      </c>
      <c r="B29" s="9"/>
      <c r="C29" s="9"/>
      <c r="D29" s="9"/>
      <c r="E29" s="9"/>
      <c r="F29" s="9">
        <v>4381</v>
      </c>
      <c r="G29" s="9">
        <v>4381</v>
      </c>
    </row>
    <row r="30" spans="1:7">
      <c r="A30" s="8">
        <v>9</v>
      </c>
      <c r="B30" s="9">
        <v>31894</v>
      </c>
      <c r="C30" s="9">
        <v>32408</v>
      </c>
      <c r="D30" s="9">
        <v>36650</v>
      </c>
      <c r="E30" s="9">
        <v>22687</v>
      </c>
      <c r="F30" s="9">
        <v>3212</v>
      </c>
      <c r="G30" s="9">
        <v>126851</v>
      </c>
    </row>
    <row r="31" spans="1:7">
      <c r="A31" s="10" t="s">
        <v>50</v>
      </c>
      <c r="B31" s="9"/>
      <c r="C31" s="9"/>
      <c r="D31" s="9"/>
      <c r="E31" s="9"/>
      <c r="F31" s="9">
        <v>3212</v>
      </c>
      <c r="G31" s="9">
        <v>3212</v>
      </c>
    </row>
    <row r="32" spans="1:7">
      <c r="A32" s="10" t="s">
        <v>619</v>
      </c>
      <c r="B32" s="9">
        <v>31894</v>
      </c>
      <c r="C32" s="9">
        <v>32408</v>
      </c>
      <c r="D32" s="9">
        <v>36650</v>
      </c>
      <c r="E32" s="9">
        <v>22687</v>
      </c>
      <c r="F32" s="9"/>
      <c r="G32" s="9">
        <v>123639</v>
      </c>
    </row>
    <row r="33" spans="1:7">
      <c r="A33" s="8">
        <v>10</v>
      </c>
      <c r="B33" s="9">
        <v>25689</v>
      </c>
      <c r="C33" s="9">
        <v>26228</v>
      </c>
      <c r="D33" s="9">
        <v>30145</v>
      </c>
      <c r="E33" s="9">
        <v>18795</v>
      </c>
      <c r="F33" s="9">
        <v>2802</v>
      </c>
      <c r="G33" s="9">
        <v>103659</v>
      </c>
    </row>
    <row r="34" spans="1:7">
      <c r="A34" s="10" t="s">
        <v>50</v>
      </c>
      <c r="B34" s="9"/>
      <c r="C34" s="9"/>
      <c r="D34" s="9"/>
      <c r="E34" s="9"/>
      <c r="F34" s="9">
        <v>2802</v>
      </c>
      <c r="G34" s="9">
        <v>2802</v>
      </c>
    </row>
    <row r="35" spans="1:7">
      <c r="A35" s="10" t="s">
        <v>619</v>
      </c>
      <c r="B35" s="9">
        <v>25689</v>
      </c>
      <c r="C35" s="9">
        <v>26228</v>
      </c>
      <c r="D35" s="9">
        <v>30145</v>
      </c>
      <c r="E35" s="9">
        <v>18795</v>
      </c>
      <c r="F35" s="9"/>
      <c r="G35" s="9">
        <v>100857</v>
      </c>
    </row>
    <row r="36" spans="1:7">
      <c r="A36" s="8">
        <v>11</v>
      </c>
      <c r="B36" s="9">
        <v>21844</v>
      </c>
      <c r="C36" s="9">
        <v>22893</v>
      </c>
      <c r="D36" s="9">
        <v>25217</v>
      </c>
      <c r="E36" s="9">
        <v>16819</v>
      </c>
      <c r="F36" s="9">
        <v>2445</v>
      </c>
      <c r="G36" s="9">
        <v>89218</v>
      </c>
    </row>
    <row r="37" spans="1:7">
      <c r="A37" s="10" t="s">
        <v>76</v>
      </c>
      <c r="B37" s="9"/>
      <c r="C37" s="9"/>
      <c r="D37" s="9"/>
      <c r="E37" s="9"/>
      <c r="F37" s="9">
        <v>2445</v>
      </c>
      <c r="G37" s="9">
        <v>2445</v>
      </c>
    </row>
    <row r="38" spans="1:7">
      <c r="A38" s="10" t="s">
        <v>619</v>
      </c>
      <c r="B38" s="9">
        <v>21844</v>
      </c>
      <c r="C38" s="9">
        <v>22893</v>
      </c>
      <c r="D38" s="9">
        <v>25217</v>
      </c>
      <c r="E38" s="9">
        <v>16819</v>
      </c>
      <c r="F38" s="9"/>
      <c r="G38" s="9">
        <v>86773</v>
      </c>
    </row>
    <row r="39" spans="1:7">
      <c r="A39" s="8">
        <v>12</v>
      </c>
      <c r="B39" s="9">
        <v>19847</v>
      </c>
      <c r="C39" s="9">
        <v>21110</v>
      </c>
      <c r="D39" s="9">
        <v>22880</v>
      </c>
      <c r="E39" s="9">
        <v>16691</v>
      </c>
      <c r="F39" s="9">
        <v>2592</v>
      </c>
      <c r="G39" s="9">
        <v>83120</v>
      </c>
    </row>
    <row r="40" spans="1:7">
      <c r="A40" s="10" t="s">
        <v>76</v>
      </c>
      <c r="B40" s="9"/>
      <c r="C40" s="9"/>
      <c r="D40" s="9"/>
      <c r="E40" s="9"/>
      <c r="F40" s="9">
        <v>2592</v>
      </c>
      <c r="G40" s="9">
        <v>2592</v>
      </c>
    </row>
    <row r="41" spans="1:7">
      <c r="A41" s="10" t="s">
        <v>619</v>
      </c>
      <c r="B41" s="9">
        <v>19847</v>
      </c>
      <c r="C41" s="9">
        <v>21110</v>
      </c>
      <c r="D41" s="9">
        <v>22880</v>
      </c>
      <c r="E41" s="9">
        <v>16691</v>
      </c>
      <c r="F41" s="9"/>
      <c r="G41" s="9">
        <v>80528</v>
      </c>
    </row>
    <row r="42" spans="1:7">
      <c r="A42" s="8">
        <v>13</v>
      </c>
      <c r="B42" s="9">
        <v>20980</v>
      </c>
      <c r="C42" s="9">
        <v>22180</v>
      </c>
      <c r="D42" s="9">
        <v>23720</v>
      </c>
      <c r="E42" s="9">
        <v>18070</v>
      </c>
      <c r="F42" s="9">
        <v>2088</v>
      </c>
      <c r="G42" s="9">
        <v>87038</v>
      </c>
    </row>
    <row r="43" spans="1:7">
      <c r="A43" s="10" t="s">
        <v>619</v>
      </c>
      <c r="B43" s="9">
        <v>20980</v>
      </c>
      <c r="C43" s="9">
        <v>22180</v>
      </c>
      <c r="D43" s="9">
        <v>23720</v>
      </c>
      <c r="E43" s="9">
        <v>18070</v>
      </c>
      <c r="F43" s="9">
        <v>2088</v>
      </c>
      <c r="G43" s="9">
        <v>87038</v>
      </c>
    </row>
    <row r="44" spans="1:7">
      <c r="A44" s="8">
        <v>14</v>
      </c>
      <c r="B44" s="9">
        <v>22266</v>
      </c>
      <c r="C44" s="9">
        <v>22859</v>
      </c>
      <c r="D44" s="9">
        <v>24669</v>
      </c>
      <c r="E44" s="9">
        <v>20471</v>
      </c>
      <c r="F44" s="9">
        <v>2162</v>
      </c>
      <c r="G44" s="9">
        <v>92427</v>
      </c>
    </row>
    <row r="45" spans="1:7">
      <c r="A45" s="10" t="s">
        <v>619</v>
      </c>
      <c r="B45" s="9">
        <v>22266</v>
      </c>
      <c r="C45" s="9">
        <v>22859</v>
      </c>
      <c r="D45" s="9">
        <v>24669</v>
      </c>
      <c r="E45" s="9">
        <v>20471</v>
      </c>
      <c r="F45" s="9">
        <v>2162</v>
      </c>
      <c r="G45" s="9">
        <v>92427</v>
      </c>
    </row>
    <row r="46" spans="1:7">
      <c r="A46" s="8">
        <v>15</v>
      </c>
      <c r="B46" s="9">
        <v>18292</v>
      </c>
      <c r="C46" s="9">
        <v>18223</v>
      </c>
      <c r="D46" s="9">
        <v>21328</v>
      </c>
      <c r="E46" s="9">
        <v>16616</v>
      </c>
      <c r="F46" s="9">
        <v>1790</v>
      </c>
      <c r="G46" s="9">
        <v>76249</v>
      </c>
    </row>
    <row r="47" spans="1:7">
      <c r="A47" s="10" t="s">
        <v>619</v>
      </c>
      <c r="B47" s="9">
        <v>18292</v>
      </c>
      <c r="C47" s="9">
        <v>18223</v>
      </c>
      <c r="D47" s="9">
        <v>21328</v>
      </c>
      <c r="E47" s="9">
        <v>16616</v>
      </c>
      <c r="F47" s="9">
        <v>1790</v>
      </c>
      <c r="G47" s="9">
        <v>76249</v>
      </c>
    </row>
    <row r="48" spans="1:7">
      <c r="A48" s="8">
        <v>16</v>
      </c>
      <c r="B48" s="9">
        <v>24934</v>
      </c>
      <c r="C48" s="9">
        <v>24040</v>
      </c>
      <c r="D48" s="9">
        <v>26144</v>
      </c>
      <c r="E48" s="9">
        <v>17309</v>
      </c>
      <c r="F48" s="9">
        <v>1653</v>
      </c>
      <c r="G48" s="9">
        <v>94080</v>
      </c>
    </row>
    <row r="49" spans="1:7">
      <c r="A49" s="10" t="s">
        <v>122</v>
      </c>
      <c r="B49" s="9">
        <v>24934</v>
      </c>
      <c r="C49" s="9">
        <v>24040</v>
      </c>
      <c r="D49" s="9">
        <v>26144</v>
      </c>
      <c r="E49" s="9">
        <v>17309</v>
      </c>
      <c r="F49" s="9"/>
      <c r="G49" s="9">
        <v>92427</v>
      </c>
    </row>
    <row r="50" spans="1:7">
      <c r="A50" s="10" t="s">
        <v>619</v>
      </c>
      <c r="B50" s="9"/>
      <c r="C50" s="9"/>
      <c r="D50" s="9"/>
      <c r="E50" s="9"/>
      <c r="F50" s="9">
        <v>1653</v>
      </c>
      <c r="G50" s="9">
        <v>1653</v>
      </c>
    </row>
    <row r="51" spans="1:7">
      <c r="A51" s="8">
        <v>17</v>
      </c>
      <c r="B51" s="9">
        <v>15641</v>
      </c>
      <c r="C51" s="9">
        <v>14553</v>
      </c>
      <c r="D51" s="9">
        <v>18355</v>
      </c>
      <c r="E51" s="9">
        <v>13769</v>
      </c>
      <c r="F51" s="9">
        <v>1622</v>
      </c>
      <c r="G51" s="9">
        <v>63940</v>
      </c>
    </row>
    <row r="52" spans="1:7">
      <c r="A52" s="10" t="s">
        <v>619</v>
      </c>
      <c r="B52" s="9">
        <v>15641</v>
      </c>
      <c r="C52" s="9">
        <v>14553</v>
      </c>
      <c r="D52" s="9">
        <v>18355</v>
      </c>
      <c r="E52" s="9">
        <v>13769</v>
      </c>
      <c r="F52" s="9">
        <v>1622</v>
      </c>
      <c r="G52" s="9">
        <v>63940</v>
      </c>
    </row>
    <row r="53" spans="1:7">
      <c r="A53" s="8">
        <v>18</v>
      </c>
      <c r="B53" s="9">
        <v>13949</v>
      </c>
      <c r="C53" s="9">
        <v>13582</v>
      </c>
      <c r="D53" s="9">
        <v>15939</v>
      </c>
      <c r="E53" s="9">
        <v>11688</v>
      </c>
      <c r="F53" s="9">
        <v>1438</v>
      </c>
      <c r="G53" s="9">
        <v>56596</v>
      </c>
    </row>
    <row r="54" spans="1:7">
      <c r="A54" s="10" t="s">
        <v>619</v>
      </c>
      <c r="B54" s="9">
        <v>13949</v>
      </c>
      <c r="C54" s="9">
        <v>13582</v>
      </c>
      <c r="D54" s="9">
        <v>15939</v>
      </c>
      <c r="E54" s="9">
        <v>11688</v>
      </c>
      <c r="F54" s="9">
        <v>1438</v>
      </c>
      <c r="G54" s="9">
        <v>56596</v>
      </c>
    </row>
    <row r="55" spans="1:7">
      <c r="A55" s="8">
        <v>19</v>
      </c>
      <c r="B55" s="9">
        <v>12026</v>
      </c>
      <c r="C55" s="9">
        <v>12893</v>
      </c>
      <c r="D55" s="9">
        <v>15375</v>
      </c>
      <c r="E55" s="9">
        <v>10809</v>
      </c>
      <c r="F55" s="9">
        <v>1261</v>
      </c>
      <c r="G55" s="9">
        <v>52364</v>
      </c>
    </row>
    <row r="56" spans="1:7">
      <c r="A56" s="10" t="s">
        <v>619</v>
      </c>
      <c r="B56" s="9">
        <v>12026</v>
      </c>
      <c r="C56" s="9">
        <v>12893</v>
      </c>
      <c r="D56" s="9">
        <v>15375</v>
      </c>
      <c r="E56" s="9">
        <v>10809</v>
      </c>
      <c r="F56" s="9">
        <v>1261</v>
      </c>
      <c r="G56" s="9">
        <v>52364</v>
      </c>
    </row>
    <row r="57" spans="1:7">
      <c r="A57" s="8">
        <v>20</v>
      </c>
      <c r="B57" s="9">
        <v>12335</v>
      </c>
      <c r="C57" s="9">
        <v>12149</v>
      </c>
      <c r="D57" s="9">
        <v>14385</v>
      </c>
      <c r="E57" s="9">
        <v>10426</v>
      </c>
      <c r="F57" s="9">
        <v>1198</v>
      </c>
      <c r="G57" s="9">
        <v>50493</v>
      </c>
    </row>
    <row r="58" spans="1:7">
      <c r="A58" s="10" t="s">
        <v>619</v>
      </c>
      <c r="B58" s="9">
        <v>12335</v>
      </c>
      <c r="C58" s="9">
        <v>12149</v>
      </c>
      <c r="D58" s="9">
        <v>14385</v>
      </c>
      <c r="E58" s="9">
        <v>10426</v>
      </c>
      <c r="F58" s="9">
        <v>1198</v>
      </c>
      <c r="G58" s="9">
        <v>50493</v>
      </c>
    </row>
    <row r="59" spans="1:7">
      <c r="A59" s="8">
        <v>21</v>
      </c>
      <c r="B59" s="9">
        <v>11318</v>
      </c>
      <c r="C59" s="9">
        <v>11943</v>
      </c>
      <c r="D59" s="9">
        <v>13801</v>
      </c>
      <c r="E59" s="9">
        <v>10227</v>
      </c>
      <c r="F59" s="9">
        <v>1079</v>
      </c>
      <c r="G59" s="9">
        <v>48368</v>
      </c>
    </row>
    <row r="60" spans="1:7">
      <c r="A60" s="10" t="s">
        <v>50</v>
      </c>
      <c r="B60" s="9"/>
      <c r="C60" s="9"/>
      <c r="D60" s="9"/>
      <c r="E60" s="9">
        <v>10227</v>
      </c>
      <c r="F60" s="9"/>
      <c r="G60" s="9">
        <v>10227</v>
      </c>
    </row>
    <row r="61" spans="1:7">
      <c r="A61" s="10" t="s">
        <v>619</v>
      </c>
      <c r="B61" s="9">
        <v>11318</v>
      </c>
      <c r="C61" s="9">
        <v>11943</v>
      </c>
      <c r="D61" s="9">
        <v>13801</v>
      </c>
      <c r="E61" s="9"/>
      <c r="F61" s="9">
        <v>1079</v>
      </c>
      <c r="G61" s="9">
        <v>38141</v>
      </c>
    </row>
    <row r="62" spans="1:7">
      <c r="A62" s="8">
        <v>22</v>
      </c>
      <c r="B62" s="9">
        <v>8970</v>
      </c>
      <c r="C62" s="9">
        <v>9218</v>
      </c>
      <c r="D62" s="9">
        <v>10610</v>
      </c>
      <c r="E62" s="9">
        <v>8294</v>
      </c>
      <c r="F62" s="9">
        <v>816</v>
      </c>
      <c r="G62" s="9">
        <v>37908</v>
      </c>
    </row>
    <row r="63" spans="1:7">
      <c r="A63" s="10" t="s">
        <v>50</v>
      </c>
      <c r="B63" s="9"/>
      <c r="C63" s="9"/>
      <c r="D63" s="9"/>
      <c r="E63" s="9">
        <v>8294</v>
      </c>
      <c r="F63" s="9"/>
      <c r="G63" s="9">
        <v>8294</v>
      </c>
    </row>
    <row r="64" spans="1:7">
      <c r="A64" s="10" t="s">
        <v>619</v>
      </c>
      <c r="B64" s="9">
        <v>8970</v>
      </c>
      <c r="C64" s="9">
        <v>9218</v>
      </c>
      <c r="D64" s="9">
        <v>10610</v>
      </c>
      <c r="E64" s="9"/>
      <c r="F64" s="9">
        <v>816</v>
      </c>
      <c r="G64" s="9">
        <v>29614</v>
      </c>
    </row>
    <row r="65" spans="1:7">
      <c r="A65" s="8">
        <v>23</v>
      </c>
      <c r="B65" s="9">
        <v>7609</v>
      </c>
      <c r="C65" s="9">
        <v>8190</v>
      </c>
      <c r="D65" s="9">
        <v>9070</v>
      </c>
      <c r="E65" s="9">
        <v>7132</v>
      </c>
      <c r="F65" s="9">
        <v>753</v>
      </c>
      <c r="G65" s="9">
        <v>32754</v>
      </c>
    </row>
    <row r="66" spans="1:7">
      <c r="A66" s="10" t="s">
        <v>619</v>
      </c>
      <c r="B66" s="9">
        <v>7609</v>
      </c>
      <c r="C66" s="9">
        <v>8190</v>
      </c>
      <c r="D66" s="9">
        <v>9070</v>
      </c>
      <c r="E66" s="9">
        <v>7132</v>
      </c>
      <c r="F66" s="9">
        <v>753</v>
      </c>
      <c r="G66" s="9">
        <v>32754</v>
      </c>
    </row>
    <row r="67" spans="1:7">
      <c r="A67" s="8">
        <v>24</v>
      </c>
      <c r="B67" s="9">
        <v>7009</v>
      </c>
      <c r="C67" s="9">
        <v>7638</v>
      </c>
      <c r="D67" s="9">
        <v>8618</v>
      </c>
      <c r="E67" s="9">
        <v>6719</v>
      </c>
      <c r="F67" s="9">
        <v>768</v>
      </c>
      <c r="G67" s="9">
        <v>30752</v>
      </c>
    </row>
    <row r="68" spans="1:7">
      <c r="A68" s="10" t="s">
        <v>619</v>
      </c>
      <c r="B68" s="9">
        <v>7009</v>
      </c>
      <c r="C68" s="9">
        <v>7638</v>
      </c>
      <c r="D68" s="9">
        <v>8618</v>
      </c>
      <c r="E68" s="9">
        <v>6719</v>
      </c>
      <c r="F68" s="9">
        <v>768</v>
      </c>
      <c r="G68" s="9">
        <v>30752</v>
      </c>
    </row>
    <row r="69" spans="1:7">
      <c r="A69" s="8">
        <v>25</v>
      </c>
      <c r="B69" s="9">
        <v>6034</v>
      </c>
      <c r="C69" s="9">
        <v>6634</v>
      </c>
      <c r="D69" s="9">
        <v>7724</v>
      </c>
      <c r="E69" s="9">
        <v>5950</v>
      </c>
      <c r="F69" s="9">
        <v>641</v>
      </c>
      <c r="G69" s="9">
        <v>26983</v>
      </c>
    </row>
    <row r="70" spans="1:7">
      <c r="A70" s="10" t="s">
        <v>619</v>
      </c>
      <c r="B70" s="9">
        <v>6034</v>
      </c>
      <c r="C70" s="9">
        <v>6634</v>
      </c>
      <c r="D70" s="9">
        <v>7724</v>
      </c>
      <c r="E70" s="9">
        <v>5950</v>
      </c>
      <c r="F70" s="9">
        <v>641</v>
      </c>
      <c r="G70" s="9">
        <v>26983</v>
      </c>
    </row>
    <row r="71" spans="1:7">
      <c r="A71" s="8">
        <v>26</v>
      </c>
      <c r="B71" s="9">
        <v>5563</v>
      </c>
      <c r="C71" s="9">
        <v>6379</v>
      </c>
      <c r="D71" s="9">
        <v>7170</v>
      </c>
      <c r="E71" s="9">
        <v>5598</v>
      </c>
      <c r="F71" s="9">
        <v>570</v>
      </c>
      <c r="G71" s="9">
        <v>25280</v>
      </c>
    </row>
    <row r="72" spans="1:7">
      <c r="A72" s="10" t="s">
        <v>50</v>
      </c>
      <c r="B72" s="9"/>
      <c r="C72" s="9"/>
      <c r="D72" s="9"/>
      <c r="E72" s="9">
        <v>5598</v>
      </c>
      <c r="F72" s="9"/>
      <c r="G72" s="9">
        <v>5598</v>
      </c>
    </row>
    <row r="73" spans="1:7">
      <c r="A73" s="10" t="s">
        <v>619</v>
      </c>
      <c r="B73" s="9">
        <v>5563</v>
      </c>
      <c r="C73" s="9">
        <v>6379</v>
      </c>
      <c r="D73" s="9">
        <v>7170</v>
      </c>
      <c r="E73" s="9"/>
      <c r="F73" s="9">
        <v>570</v>
      </c>
      <c r="G73" s="9">
        <v>19682</v>
      </c>
    </row>
    <row r="74" spans="1:7">
      <c r="A74" s="8">
        <v>27</v>
      </c>
      <c r="B74" s="9">
        <v>5770</v>
      </c>
      <c r="C74" s="9">
        <v>6539</v>
      </c>
      <c r="D74" s="9">
        <v>7693</v>
      </c>
      <c r="E74" s="9">
        <v>5750</v>
      </c>
      <c r="F74" s="9">
        <v>595</v>
      </c>
      <c r="G74" s="9">
        <v>26347</v>
      </c>
    </row>
    <row r="75" spans="1:7">
      <c r="A75" s="10" t="s">
        <v>60</v>
      </c>
      <c r="B75" s="9"/>
      <c r="C75" s="9"/>
      <c r="D75" s="9"/>
      <c r="E75" s="9"/>
      <c r="F75" s="9">
        <v>595</v>
      </c>
      <c r="G75" s="9">
        <v>595</v>
      </c>
    </row>
    <row r="76" spans="1:7">
      <c r="A76" s="10" t="s">
        <v>50</v>
      </c>
      <c r="B76" s="9"/>
      <c r="C76" s="9"/>
      <c r="D76" s="9"/>
      <c r="E76" s="9">
        <v>5750</v>
      </c>
      <c r="F76" s="9"/>
      <c r="G76" s="9">
        <v>5750</v>
      </c>
    </row>
    <row r="77" spans="1:7">
      <c r="A77" s="10" t="s">
        <v>619</v>
      </c>
      <c r="B77" s="9">
        <v>5770</v>
      </c>
      <c r="C77" s="9">
        <v>6539</v>
      </c>
      <c r="D77" s="9">
        <v>7693</v>
      </c>
      <c r="E77" s="9"/>
      <c r="F77" s="9"/>
      <c r="G77" s="9">
        <v>20002</v>
      </c>
    </row>
    <row r="78" spans="1:7">
      <c r="A78" s="8">
        <v>28</v>
      </c>
      <c r="B78" s="9">
        <v>5668</v>
      </c>
      <c r="C78" s="9">
        <v>6214</v>
      </c>
      <c r="D78" s="9">
        <v>7574</v>
      </c>
      <c r="E78" s="9">
        <v>5900</v>
      </c>
      <c r="F78" s="9">
        <v>650</v>
      </c>
      <c r="G78" s="9">
        <v>26006</v>
      </c>
    </row>
    <row r="79" spans="1:7">
      <c r="A79" s="10" t="s">
        <v>50</v>
      </c>
      <c r="B79" s="9"/>
      <c r="C79" s="9"/>
      <c r="D79" s="9"/>
      <c r="E79" s="9">
        <v>5900</v>
      </c>
      <c r="F79" s="9"/>
      <c r="G79" s="9">
        <v>5900</v>
      </c>
    </row>
    <row r="80" spans="1:7">
      <c r="A80" s="10" t="s">
        <v>619</v>
      </c>
      <c r="B80" s="9">
        <v>5668</v>
      </c>
      <c r="C80" s="9">
        <v>6214</v>
      </c>
      <c r="D80" s="9">
        <v>7574</v>
      </c>
      <c r="E80" s="9"/>
      <c r="F80" s="9">
        <v>650</v>
      </c>
      <c r="G80" s="9">
        <v>20106</v>
      </c>
    </row>
    <row r="81" spans="1:7">
      <c r="A81" s="8">
        <v>29</v>
      </c>
      <c r="B81" s="9">
        <v>4564</v>
      </c>
      <c r="C81" s="9">
        <v>5353</v>
      </c>
      <c r="D81" s="9">
        <v>6396</v>
      </c>
      <c r="E81" s="9">
        <v>5185</v>
      </c>
      <c r="F81" s="9">
        <v>530</v>
      </c>
      <c r="G81" s="9">
        <v>22028</v>
      </c>
    </row>
    <row r="82" spans="1:7">
      <c r="A82" s="10" t="s">
        <v>50</v>
      </c>
      <c r="B82" s="9"/>
      <c r="C82" s="9"/>
      <c r="D82" s="9"/>
      <c r="E82" s="9">
        <v>5185</v>
      </c>
      <c r="F82" s="9"/>
      <c r="G82" s="9">
        <v>5185</v>
      </c>
    </row>
    <row r="83" spans="1:7">
      <c r="A83" s="10" t="s">
        <v>619</v>
      </c>
      <c r="B83" s="9">
        <v>4564</v>
      </c>
      <c r="C83" s="9">
        <v>5353</v>
      </c>
      <c r="D83" s="9">
        <v>6396</v>
      </c>
      <c r="E83" s="9"/>
      <c r="F83" s="9">
        <v>530</v>
      </c>
      <c r="G83" s="9">
        <v>16843</v>
      </c>
    </row>
    <row r="84" spans="1:7">
      <c r="A84" s="8">
        <v>30</v>
      </c>
      <c r="B84" s="9">
        <v>4180</v>
      </c>
      <c r="C84" s="9">
        <v>4736</v>
      </c>
      <c r="D84" s="9">
        <v>5729</v>
      </c>
      <c r="E84" s="9">
        <v>4452</v>
      </c>
      <c r="F84" s="9">
        <v>515</v>
      </c>
      <c r="G84" s="9">
        <v>19612</v>
      </c>
    </row>
    <row r="85" spans="1:7">
      <c r="A85" s="10" t="s">
        <v>50</v>
      </c>
      <c r="B85" s="9"/>
      <c r="C85" s="9"/>
      <c r="D85" s="9"/>
      <c r="E85" s="9">
        <v>4452</v>
      </c>
      <c r="F85" s="9"/>
      <c r="G85" s="9">
        <v>4452</v>
      </c>
    </row>
    <row r="86" spans="1:7">
      <c r="A86" s="10" t="s">
        <v>619</v>
      </c>
      <c r="B86" s="9">
        <v>4180</v>
      </c>
      <c r="C86" s="9">
        <v>4736</v>
      </c>
      <c r="D86" s="9">
        <v>5729</v>
      </c>
      <c r="E86" s="9"/>
      <c r="F86" s="9">
        <v>515</v>
      </c>
      <c r="G86" s="9">
        <v>15160</v>
      </c>
    </row>
    <row r="87" spans="1:7">
      <c r="A87" s="8">
        <v>31</v>
      </c>
      <c r="B87" s="9">
        <v>4049</v>
      </c>
      <c r="C87" s="9">
        <v>4733</v>
      </c>
      <c r="D87" s="9">
        <v>5186</v>
      </c>
      <c r="E87" s="9">
        <v>3826</v>
      </c>
      <c r="F87" s="9">
        <v>502</v>
      </c>
      <c r="G87" s="9">
        <v>18296</v>
      </c>
    </row>
    <row r="88" spans="1:7">
      <c r="A88" s="10" t="s">
        <v>50</v>
      </c>
      <c r="B88" s="9"/>
      <c r="C88" s="9"/>
      <c r="D88" s="9"/>
      <c r="E88" s="9">
        <v>3826</v>
      </c>
      <c r="F88" s="9"/>
      <c r="G88" s="9">
        <v>3826</v>
      </c>
    </row>
    <row r="89" spans="1:7">
      <c r="A89" s="10" t="s">
        <v>619</v>
      </c>
      <c r="B89" s="9">
        <v>4049</v>
      </c>
      <c r="C89" s="9">
        <v>4733</v>
      </c>
      <c r="D89" s="9">
        <v>5186</v>
      </c>
      <c r="E89" s="9"/>
      <c r="F89" s="9">
        <v>502</v>
      </c>
      <c r="G89" s="9">
        <v>14470</v>
      </c>
    </row>
    <row r="90" spans="1:7">
      <c r="A90" s="8">
        <v>32</v>
      </c>
      <c r="B90" s="9">
        <v>3776</v>
      </c>
      <c r="C90" s="9">
        <v>4075</v>
      </c>
      <c r="D90" s="9">
        <v>5018</v>
      </c>
      <c r="E90" s="9">
        <v>3750</v>
      </c>
      <c r="F90" s="9">
        <v>419</v>
      </c>
      <c r="G90" s="9">
        <v>17038</v>
      </c>
    </row>
    <row r="91" spans="1:7">
      <c r="A91" s="10" t="s">
        <v>619</v>
      </c>
      <c r="B91" s="9">
        <v>3776</v>
      </c>
      <c r="C91" s="9">
        <v>4075</v>
      </c>
      <c r="D91" s="9">
        <v>5018</v>
      </c>
      <c r="E91" s="9">
        <v>3750</v>
      </c>
      <c r="F91" s="9">
        <v>419</v>
      </c>
      <c r="G91" s="9">
        <v>17038</v>
      </c>
    </row>
    <row r="92" spans="1:7">
      <c r="A92" s="8">
        <v>33</v>
      </c>
      <c r="B92" s="9">
        <v>3607</v>
      </c>
      <c r="C92" s="9">
        <v>4104</v>
      </c>
      <c r="D92" s="9">
        <v>4682</v>
      </c>
      <c r="E92" s="9">
        <v>3286</v>
      </c>
      <c r="F92" s="9">
        <v>412</v>
      </c>
      <c r="G92" s="9">
        <v>16091</v>
      </c>
    </row>
    <row r="93" spans="1:7">
      <c r="A93" s="10" t="s">
        <v>619</v>
      </c>
      <c r="B93" s="9">
        <v>3607</v>
      </c>
      <c r="C93" s="9">
        <v>4104</v>
      </c>
      <c r="D93" s="9">
        <v>4682</v>
      </c>
      <c r="E93" s="9">
        <v>3286</v>
      </c>
      <c r="F93" s="9">
        <v>412</v>
      </c>
      <c r="G93" s="9">
        <v>16091</v>
      </c>
    </row>
    <row r="94" spans="1:7">
      <c r="A94" s="8">
        <v>34</v>
      </c>
      <c r="B94" s="9">
        <v>3747</v>
      </c>
      <c r="C94" s="9">
        <v>4766</v>
      </c>
      <c r="D94" s="9">
        <v>4934</v>
      </c>
      <c r="E94" s="9">
        <v>3542</v>
      </c>
      <c r="F94" s="9">
        <v>437</v>
      </c>
      <c r="G94" s="9">
        <v>17426</v>
      </c>
    </row>
    <row r="95" spans="1:7">
      <c r="A95" s="10" t="s">
        <v>60</v>
      </c>
      <c r="B95" s="9"/>
      <c r="C95" s="9"/>
      <c r="D95" s="9"/>
      <c r="E95" s="9"/>
      <c r="F95" s="9">
        <v>437</v>
      </c>
      <c r="G95" s="9">
        <v>437</v>
      </c>
    </row>
    <row r="96" spans="1:7">
      <c r="A96" s="10" t="s">
        <v>619</v>
      </c>
      <c r="B96" s="9">
        <v>3747</v>
      </c>
      <c r="C96" s="9">
        <v>4766</v>
      </c>
      <c r="D96" s="9">
        <v>4934</v>
      </c>
      <c r="E96" s="9">
        <v>3542</v>
      </c>
      <c r="F96" s="9"/>
      <c r="G96" s="9">
        <v>16989</v>
      </c>
    </row>
    <row r="97" spans="1:7">
      <c r="A97" s="8">
        <v>35</v>
      </c>
      <c r="B97" s="9">
        <v>3733</v>
      </c>
      <c r="C97" s="9">
        <v>4390</v>
      </c>
      <c r="D97" s="9">
        <v>4707</v>
      </c>
      <c r="E97" s="9">
        <v>3534</v>
      </c>
      <c r="F97" s="9">
        <v>429</v>
      </c>
      <c r="G97" s="9">
        <v>16793</v>
      </c>
    </row>
    <row r="98" spans="1:7">
      <c r="A98" s="10" t="s">
        <v>50</v>
      </c>
      <c r="B98" s="9"/>
      <c r="C98" s="9"/>
      <c r="D98" s="9"/>
      <c r="E98" s="9"/>
      <c r="F98" s="9">
        <v>429</v>
      </c>
      <c r="G98" s="9">
        <v>429</v>
      </c>
    </row>
    <row r="99" spans="1:7">
      <c r="A99" s="10" t="s">
        <v>619</v>
      </c>
      <c r="B99" s="9">
        <v>3733</v>
      </c>
      <c r="C99" s="9">
        <v>4390</v>
      </c>
      <c r="D99" s="9">
        <v>4707</v>
      </c>
      <c r="E99" s="9">
        <v>3534</v>
      </c>
      <c r="F99" s="9"/>
      <c r="G99" s="9">
        <v>16364</v>
      </c>
    </row>
    <row r="100" spans="1:7">
      <c r="A100" s="8">
        <v>36</v>
      </c>
      <c r="B100" s="9">
        <v>3186</v>
      </c>
      <c r="C100" s="9">
        <v>3782</v>
      </c>
      <c r="D100" s="9">
        <v>4148</v>
      </c>
      <c r="E100" s="9">
        <v>3291</v>
      </c>
      <c r="F100" s="9">
        <v>402</v>
      </c>
      <c r="G100" s="9">
        <v>14809</v>
      </c>
    </row>
    <row r="101" spans="1:7">
      <c r="A101" s="10" t="s">
        <v>26</v>
      </c>
      <c r="B101" s="9"/>
      <c r="C101" s="9"/>
      <c r="D101" s="9"/>
      <c r="E101" s="9"/>
      <c r="F101" s="9">
        <v>402</v>
      </c>
      <c r="G101" s="9">
        <v>402</v>
      </c>
    </row>
    <row r="102" spans="1:7">
      <c r="A102" s="10" t="s">
        <v>50</v>
      </c>
      <c r="B102" s="9"/>
      <c r="C102" s="9"/>
      <c r="D102" s="9"/>
      <c r="E102" s="9">
        <v>3291</v>
      </c>
      <c r="F102" s="9"/>
      <c r="G102" s="9">
        <v>3291</v>
      </c>
    </row>
    <row r="103" spans="1:7">
      <c r="A103" s="10" t="s">
        <v>619</v>
      </c>
      <c r="B103" s="9">
        <v>3186</v>
      </c>
      <c r="C103" s="9">
        <v>3782</v>
      </c>
      <c r="D103" s="9">
        <v>4148</v>
      </c>
      <c r="E103" s="9"/>
      <c r="F103" s="9"/>
      <c r="G103" s="9">
        <v>11116</v>
      </c>
    </row>
    <row r="104" spans="1:7">
      <c r="A104" s="8">
        <v>37</v>
      </c>
      <c r="B104" s="9">
        <v>2892</v>
      </c>
      <c r="C104" s="9">
        <v>3449</v>
      </c>
      <c r="D104" s="9">
        <v>3412</v>
      </c>
      <c r="E104" s="9">
        <v>2847</v>
      </c>
      <c r="F104" s="9">
        <v>321</v>
      </c>
      <c r="G104" s="9">
        <v>12921</v>
      </c>
    </row>
    <row r="105" spans="1:7">
      <c r="A105" s="10" t="s">
        <v>22</v>
      </c>
      <c r="B105" s="9"/>
      <c r="C105" s="9"/>
      <c r="D105" s="9"/>
      <c r="E105" s="9"/>
      <c r="F105" s="9">
        <v>321</v>
      </c>
      <c r="G105" s="9">
        <v>321</v>
      </c>
    </row>
    <row r="106" spans="1:7">
      <c r="A106" s="10" t="s">
        <v>619</v>
      </c>
      <c r="B106" s="9">
        <v>2892</v>
      </c>
      <c r="C106" s="9">
        <v>3449</v>
      </c>
      <c r="D106" s="9">
        <v>3412</v>
      </c>
      <c r="E106" s="9">
        <v>2847</v>
      </c>
      <c r="F106" s="9"/>
      <c r="G106" s="9">
        <v>12600</v>
      </c>
    </row>
    <row r="107" spans="1:7">
      <c r="A107" s="8">
        <v>38</v>
      </c>
      <c r="B107" s="9">
        <v>2754</v>
      </c>
      <c r="C107" s="9">
        <v>3302</v>
      </c>
      <c r="D107" s="9">
        <v>3286</v>
      </c>
      <c r="E107" s="9">
        <v>2736</v>
      </c>
      <c r="F107" s="9">
        <v>311</v>
      </c>
      <c r="G107" s="9">
        <v>12389</v>
      </c>
    </row>
    <row r="108" spans="1:7">
      <c r="A108" s="10" t="s">
        <v>22</v>
      </c>
      <c r="B108" s="9"/>
      <c r="C108" s="9"/>
      <c r="D108" s="9"/>
      <c r="E108" s="9"/>
      <c r="F108" s="9">
        <v>311</v>
      </c>
      <c r="G108" s="9">
        <v>311</v>
      </c>
    </row>
    <row r="109" spans="1:7">
      <c r="A109" s="10" t="s">
        <v>619</v>
      </c>
      <c r="B109" s="9">
        <v>2754</v>
      </c>
      <c r="C109" s="9">
        <v>3302</v>
      </c>
      <c r="D109" s="9">
        <v>3286</v>
      </c>
      <c r="E109" s="9">
        <v>2736</v>
      </c>
      <c r="F109" s="9"/>
      <c r="G109" s="9">
        <v>12078</v>
      </c>
    </row>
    <row r="110" spans="1:7">
      <c r="A110" s="8">
        <v>39</v>
      </c>
      <c r="B110" s="9">
        <v>2699</v>
      </c>
      <c r="C110" s="9">
        <v>3054</v>
      </c>
      <c r="D110" s="9">
        <v>3302</v>
      </c>
      <c r="E110" s="9">
        <v>2573</v>
      </c>
      <c r="F110" s="9">
        <v>338</v>
      </c>
      <c r="G110" s="9">
        <v>11966</v>
      </c>
    </row>
    <row r="111" spans="1:7">
      <c r="A111" s="10" t="s">
        <v>22</v>
      </c>
      <c r="B111" s="9"/>
      <c r="C111" s="9"/>
      <c r="D111" s="9"/>
      <c r="E111" s="9"/>
      <c r="F111" s="9">
        <v>338</v>
      </c>
      <c r="G111" s="9">
        <v>338</v>
      </c>
    </row>
    <row r="112" spans="1:7">
      <c r="A112" s="10" t="s">
        <v>619</v>
      </c>
      <c r="B112" s="9">
        <v>2699</v>
      </c>
      <c r="C112" s="9">
        <v>3054</v>
      </c>
      <c r="D112" s="9">
        <v>3302</v>
      </c>
      <c r="E112" s="9">
        <v>2573</v>
      </c>
      <c r="F112" s="9"/>
      <c r="G112" s="9">
        <v>11628</v>
      </c>
    </row>
    <row r="113" spans="1:7">
      <c r="A113" s="8">
        <v>40</v>
      </c>
      <c r="B113" s="9">
        <v>2666</v>
      </c>
      <c r="C113" s="9">
        <v>2973</v>
      </c>
      <c r="D113" s="9">
        <v>3054</v>
      </c>
      <c r="E113" s="9">
        <v>2451</v>
      </c>
      <c r="F113" s="9">
        <v>331</v>
      </c>
      <c r="G113" s="9">
        <v>11475</v>
      </c>
    </row>
    <row r="114" spans="1:7">
      <c r="A114" s="10" t="s">
        <v>22</v>
      </c>
      <c r="B114" s="9"/>
      <c r="C114" s="9"/>
      <c r="D114" s="9"/>
      <c r="E114" s="9"/>
      <c r="F114" s="9">
        <v>331</v>
      </c>
      <c r="G114" s="9">
        <v>331</v>
      </c>
    </row>
    <row r="115" spans="1:7">
      <c r="A115" s="10" t="s">
        <v>60</v>
      </c>
      <c r="B115" s="9"/>
      <c r="C115" s="9"/>
      <c r="D115" s="9"/>
      <c r="E115" s="9">
        <v>2451</v>
      </c>
      <c r="F115" s="9"/>
      <c r="G115" s="9">
        <v>2451</v>
      </c>
    </row>
    <row r="116" spans="1:7">
      <c r="A116" s="10" t="s">
        <v>619</v>
      </c>
      <c r="B116" s="9">
        <v>2666</v>
      </c>
      <c r="C116" s="9">
        <v>2973</v>
      </c>
      <c r="D116" s="9">
        <v>3054</v>
      </c>
      <c r="E116" s="9"/>
      <c r="F116" s="9"/>
      <c r="G116" s="9">
        <v>8693</v>
      </c>
    </row>
    <row r="117" spans="1:7">
      <c r="A117" s="8">
        <v>41</v>
      </c>
      <c r="B117" s="9">
        <v>2803</v>
      </c>
      <c r="C117" s="9">
        <v>3223</v>
      </c>
      <c r="D117" s="9">
        <v>3187</v>
      </c>
      <c r="E117" s="9">
        <v>2502</v>
      </c>
      <c r="F117" s="9">
        <v>339</v>
      </c>
      <c r="G117" s="9">
        <v>12054</v>
      </c>
    </row>
    <row r="118" spans="1:7">
      <c r="A118" s="10" t="s">
        <v>22</v>
      </c>
      <c r="B118" s="9"/>
      <c r="C118" s="9"/>
      <c r="D118" s="9"/>
      <c r="E118" s="9"/>
      <c r="F118" s="9">
        <v>339</v>
      </c>
      <c r="G118" s="9">
        <v>339</v>
      </c>
    </row>
    <row r="119" spans="1:7">
      <c r="A119" s="10" t="s">
        <v>60</v>
      </c>
      <c r="B119" s="9"/>
      <c r="C119" s="9"/>
      <c r="D119" s="9">
        <v>3187</v>
      </c>
      <c r="E119" s="9">
        <v>2502</v>
      </c>
      <c r="F119" s="9"/>
      <c r="G119" s="9">
        <v>5689</v>
      </c>
    </row>
    <row r="120" spans="1:7">
      <c r="A120" s="10" t="s">
        <v>619</v>
      </c>
      <c r="B120" s="9">
        <v>2803</v>
      </c>
      <c r="C120" s="9">
        <v>3223</v>
      </c>
      <c r="D120" s="9"/>
      <c r="E120" s="9"/>
      <c r="F120" s="9"/>
      <c r="G120" s="9">
        <v>6026</v>
      </c>
    </row>
    <row r="121" spans="1:7">
      <c r="A121" s="8">
        <v>42</v>
      </c>
      <c r="B121" s="9">
        <v>2990</v>
      </c>
      <c r="C121" s="9">
        <v>3180</v>
      </c>
      <c r="D121" s="9">
        <v>3634</v>
      </c>
      <c r="E121" s="9">
        <v>2772</v>
      </c>
      <c r="F121" s="9">
        <v>344</v>
      </c>
      <c r="G121" s="9">
        <v>12920</v>
      </c>
    </row>
    <row r="122" spans="1:7">
      <c r="A122" s="10" t="s">
        <v>22</v>
      </c>
      <c r="B122" s="9"/>
      <c r="C122" s="9"/>
      <c r="D122" s="9"/>
      <c r="E122" s="9"/>
      <c r="F122" s="9">
        <v>344</v>
      </c>
      <c r="G122" s="9">
        <v>344</v>
      </c>
    </row>
    <row r="123" spans="1:7">
      <c r="A123" s="10" t="s">
        <v>60</v>
      </c>
      <c r="B123" s="9"/>
      <c r="C123" s="9"/>
      <c r="D123" s="9"/>
      <c r="E123" s="9">
        <v>2772</v>
      </c>
      <c r="F123" s="9"/>
      <c r="G123" s="9">
        <v>2772</v>
      </c>
    </row>
    <row r="124" spans="1:7">
      <c r="A124" s="10" t="s">
        <v>619</v>
      </c>
      <c r="B124" s="9">
        <v>2990</v>
      </c>
      <c r="C124" s="9">
        <v>3180</v>
      </c>
      <c r="D124" s="9">
        <v>3634</v>
      </c>
      <c r="E124" s="9"/>
      <c r="F124" s="9"/>
      <c r="G124" s="9">
        <v>9804</v>
      </c>
    </row>
    <row r="125" spans="1:7">
      <c r="A125" s="8">
        <v>43</v>
      </c>
      <c r="B125" s="9">
        <v>2576</v>
      </c>
      <c r="C125" s="9">
        <v>2779</v>
      </c>
      <c r="D125" s="9">
        <v>2767</v>
      </c>
      <c r="E125" s="9">
        <v>2354</v>
      </c>
      <c r="F125" s="9">
        <v>349</v>
      </c>
      <c r="G125" s="9">
        <v>10825</v>
      </c>
    </row>
    <row r="126" spans="1:7">
      <c r="A126" s="10" t="s">
        <v>22</v>
      </c>
      <c r="B126" s="9"/>
      <c r="C126" s="9"/>
      <c r="D126" s="9"/>
      <c r="E126" s="9">
        <v>2354</v>
      </c>
      <c r="F126" s="9">
        <v>349</v>
      </c>
      <c r="G126" s="9">
        <v>2703</v>
      </c>
    </row>
    <row r="127" spans="1:7">
      <c r="A127" s="10" t="s">
        <v>60</v>
      </c>
      <c r="B127" s="9"/>
      <c r="C127" s="9"/>
      <c r="D127" s="9">
        <v>2767</v>
      </c>
      <c r="E127" s="9"/>
      <c r="F127" s="9"/>
      <c r="G127" s="9">
        <v>2767</v>
      </c>
    </row>
    <row r="128" spans="1:7">
      <c r="A128" s="10" t="s">
        <v>3</v>
      </c>
      <c r="B128" s="9">
        <v>2576</v>
      </c>
      <c r="C128" s="9"/>
      <c r="D128" s="9"/>
      <c r="E128" s="9"/>
      <c r="F128" s="9"/>
      <c r="G128" s="9">
        <v>2576</v>
      </c>
    </row>
    <row r="129" spans="1:7">
      <c r="A129" s="10" t="s">
        <v>619</v>
      </c>
      <c r="B129" s="9"/>
      <c r="C129" s="9">
        <v>2779</v>
      </c>
      <c r="D129" s="9"/>
      <c r="E129" s="9"/>
      <c r="F129" s="9"/>
      <c r="G129" s="9">
        <v>2779</v>
      </c>
    </row>
    <row r="130" spans="1:7">
      <c r="A130" s="8">
        <v>44</v>
      </c>
      <c r="B130" s="9">
        <v>2464</v>
      </c>
      <c r="C130" s="9">
        <v>2600</v>
      </c>
      <c r="D130" s="9">
        <v>2590</v>
      </c>
      <c r="E130" s="9">
        <v>2106</v>
      </c>
      <c r="F130" s="9">
        <v>266</v>
      </c>
      <c r="G130" s="9">
        <v>10026</v>
      </c>
    </row>
    <row r="131" spans="1:7">
      <c r="A131" s="10" t="s">
        <v>22</v>
      </c>
      <c r="B131" s="9"/>
      <c r="C131" s="9"/>
      <c r="D131" s="9"/>
      <c r="E131" s="9">
        <v>2106</v>
      </c>
      <c r="F131" s="9">
        <v>266</v>
      </c>
      <c r="G131" s="9">
        <v>2372</v>
      </c>
    </row>
    <row r="132" spans="1:7">
      <c r="A132" s="10" t="s">
        <v>60</v>
      </c>
      <c r="B132" s="9"/>
      <c r="C132" s="9"/>
      <c r="D132" s="9">
        <v>2590</v>
      </c>
      <c r="E132" s="9"/>
      <c r="F132" s="9"/>
      <c r="G132" s="9">
        <v>2590</v>
      </c>
    </row>
    <row r="133" spans="1:7">
      <c r="A133" s="10" t="s">
        <v>3</v>
      </c>
      <c r="B133" s="9">
        <v>2464</v>
      </c>
      <c r="C133" s="9"/>
      <c r="D133" s="9"/>
      <c r="E133" s="9"/>
      <c r="F133" s="9"/>
      <c r="G133" s="9">
        <v>2464</v>
      </c>
    </row>
    <row r="134" spans="1:7">
      <c r="A134" s="10" t="s">
        <v>619</v>
      </c>
      <c r="B134" s="9"/>
      <c r="C134" s="9">
        <v>2600</v>
      </c>
      <c r="D134" s="9"/>
      <c r="E134" s="9"/>
      <c r="F134" s="9"/>
      <c r="G134" s="9">
        <v>2600</v>
      </c>
    </row>
    <row r="135" spans="1:7">
      <c r="A135" s="8">
        <v>45</v>
      </c>
      <c r="B135" s="9">
        <v>2347</v>
      </c>
      <c r="C135" s="9">
        <v>2370</v>
      </c>
      <c r="D135" s="9">
        <v>2578</v>
      </c>
      <c r="E135" s="9">
        <v>2114</v>
      </c>
      <c r="F135" s="9">
        <v>265</v>
      </c>
      <c r="G135" s="9">
        <v>9674</v>
      </c>
    </row>
    <row r="136" spans="1:7">
      <c r="A136" s="10" t="s">
        <v>22</v>
      </c>
      <c r="B136" s="9"/>
      <c r="C136" s="9"/>
      <c r="D136" s="9"/>
      <c r="E136" s="9">
        <v>2114</v>
      </c>
      <c r="F136" s="9">
        <v>265</v>
      </c>
      <c r="G136" s="9">
        <v>2379</v>
      </c>
    </row>
    <row r="137" spans="1:7">
      <c r="A137" s="10" t="s">
        <v>60</v>
      </c>
      <c r="B137" s="9"/>
      <c r="C137" s="9"/>
      <c r="D137" s="9">
        <v>2578</v>
      </c>
      <c r="E137" s="9"/>
      <c r="F137" s="9"/>
      <c r="G137" s="9">
        <v>2578</v>
      </c>
    </row>
    <row r="138" spans="1:7">
      <c r="A138" s="10" t="s">
        <v>3</v>
      </c>
      <c r="B138" s="9">
        <v>2347</v>
      </c>
      <c r="C138" s="9"/>
      <c r="D138" s="9"/>
      <c r="E138" s="9"/>
      <c r="F138" s="9"/>
      <c r="G138" s="9">
        <v>2347</v>
      </c>
    </row>
    <row r="139" spans="1:7">
      <c r="A139" s="10" t="s">
        <v>619</v>
      </c>
      <c r="B139" s="9"/>
      <c r="C139" s="9">
        <v>2370</v>
      </c>
      <c r="D139" s="9"/>
      <c r="E139" s="9"/>
      <c r="F139" s="9"/>
      <c r="G139" s="9">
        <v>2370</v>
      </c>
    </row>
    <row r="140" spans="1:7">
      <c r="A140" s="8">
        <v>46</v>
      </c>
      <c r="B140" s="9">
        <v>2098</v>
      </c>
      <c r="C140" s="9">
        <v>2480</v>
      </c>
      <c r="D140" s="9">
        <v>2340</v>
      </c>
      <c r="E140" s="9">
        <v>2030</v>
      </c>
      <c r="F140" s="9">
        <v>260</v>
      </c>
      <c r="G140" s="9">
        <v>9208</v>
      </c>
    </row>
    <row r="141" spans="1:7">
      <c r="A141" s="10" t="s">
        <v>22</v>
      </c>
      <c r="B141" s="9"/>
      <c r="C141" s="9"/>
      <c r="D141" s="9"/>
      <c r="E141" s="9">
        <v>2030</v>
      </c>
      <c r="F141" s="9">
        <v>260</v>
      </c>
      <c r="G141" s="9">
        <v>2290</v>
      </c>
    </row>
    <row r="142" spans="1:7">
      <c r="A142" s="10" t="s">
        <v>60</v>
      </c>
      <c r="B142" s="9"/>
      <c r="C142" s="9"/>
      <c r="D142" s="9">
        <v>2340</v>
      </c>
      <c r="E142" s="9"/>
      <c r="F142" s="9"/>
      <c r="G142" s="9">
        <v>2340</v>
      </c>
    </row>
    <row r="143" spans="1:7">
      <c r="A143" s="10" t="s">
        <v>3</v>
      </c>
      <c r="B143" s="9">
        <v>2098</v>
      </c>
      <c r="C143" s="9"/>
      <c r="D143" s="9"/>
      <c r="E143" s="9"/>
      <c r="F143" s="9"/>
      <c r="G143" s="9">
        <v>2098</v>
      </c>
    </row>
    <row r="144" spans="1:7">
      <c r="A144" s="10" t="s">
        <v>619</v>
      </c>
      <c r="B144" s="9"/>
      <c r="C144" s="9">
        <v>2480</v>
      </c>
      <c r="D144" s="9"/>
      <c r="E144" s="9"/>
      <c r="F144" s="9"/>
      <c r="G144" s="9">
        <v>2480</v>
      </c>
    </row>
    <row r="145" spans="1:7">
      <c r="A145" s="8">
        <v>47</v>
      </c>
      <c r="B145" s="9">
        <v>2054</v>
      </c>
      <c r="C145" s="9">
        <v>2482</v>
      </c>
      <c r="D145" s="9">
        <v>2156</v>
      </c>
      <c r="E145" s="9">
        <v>2025</v>
      </c>
      <c r="F145" s="9">
        <v>270</v>
      </c>
      <c r="G145" s="9">
        <v>8987</v>
      </c>
    </row>
    <row r="146" spans="1:7">
      <c r="A146" s="10" t="s">
        <v>22</v>
      </c>
      <c r="B146" s="9"/>
      <c r="C146" s="9"/>
      <c r="D146" s="9"/>
      <c r="E146" s="9">
        <v>2025</v>
      </c>
      <c r="F146" s="9">
        <v>270</v>
      </c>
      <c r="G146" s="9">
        <v>2295</v>
      </c>
    </row>
    <row r="147" spans="1:7">
      <c r="A147" s="10" t="s">
        <v>60</v>
      </c>
      <c r="B147" s="9"/>
      <c r="C147" s="9"/>
      <c r="D147" s="9">
        <v>2156</v>
      </c>
      <c r="E147" s="9"/>
      <c r="F147" s="9"/>
      <c r="G147" s="9">
        <v>2156</v>
      </c>
    </row>
    <row r="148" spans="1:7">
      <c r="A148" s="10" t="s">
        <v>3</v>
      </c>
      <c r="B148" s="9">
        <v>2054</v>
      </c>
      <c r="C148" s="9">
        <v>2482</v>
      </c>
      <c r="D148" s="9"/>
      <c r="E148" s="9"/>
      <c r="F148" s="9"/>
      <c r="G148" s="9">
        <v>4536</v>
      </c>
    </row>
    <row r="149" spans="1:7">
      <c r="A149" s="8">
        <v>48</v>
      </c>
      <c r="B149" s="9">
        <v>2149</v>
      </c>
      <c r="C149" s="9">
        <v>2749</v>
      </c>
      <c r="D149" s="9">
        <v>2397</v>
      </c>
      <c r="E149" s="9">
        <v>2134</v>
      </c>
      <c r="F149" s="9">
        <v>296</v>
      </c>
      <c r="G149" s="9">
        <v>9725</v>
      </c>
    </row>
    <row r="150" spans="1:7">
      <c r="A150" s="10" t="s">
        <v>22</v>
      </c>
      <c r="B150" s="9"/>
      <c r="C150" s="9"/>
      <c r="D150" s="9"/>
      <c r="E150" s="9">
        <v>2134</v>
      </c>
      <c r="F150" s="9">
        <v>296</v>
      </c>
      <c r="G150" s="9">
        <v>2430</v>
      </c>
    </row>
    <row r="151" spans="1:7">
      <c r="A151" s="10" t="s">
        <v>60</v>
      </c>
      <c r="B151" s="9"/>
      <c r="C151" s="9"/>
      <c r="D151" s="9">
        <v>2397</v>
      </c>
      <c r="E151" s="9"/>
      <c r="F151" s="9"/>
      <c r="G151" s="9">
        <v>2397</v>
      </c>
    </row>
    <row r="152" spans="1:7">
      <c r="A152" s="10" t="s">
        <v>3</v>
      </c>
      <c r="B152" s="9">
        <v>2149</v>
      </c>
      <c r="C152" s="9">
        <v>2749</v>
      </c>
      <c r="D152" s="9"/>
      <c r="E152" s="9"/>
      <c r="F152" s="9"/>
      <c r="G152" s="9">
        <v>4898</v>
      </c>
    </row>
    <row r="153" spans="1:7">
      <c r="A153" s="8">
        <v>49</v>
      </c>
      <c r="B153" s="9">
        <v>2099</v>
      </c>
      <c r="C153" s="9">
        <v>2473</v>
      </c>
      <c r="D153" s="9">
        <v>2640</v>
      </c>
      <c r="E153" s="9">
        <v>2350</v>
      </c>
      <c r="F153" s="9">
        <v>271</v>
      </c>
      <c r="G153" s="9">
        <v>9833</v>
      </c>
    </row>
    <row r="154" spans="1:7">
      <c r="A154" s="10" t="s">
        <v>22</v>
      </c>
      <c r="B154" s="9"/>
      <c r="C154" s="9"/>
      <c r="D154" s="9"/>
      <c r="E154" s="9">
        <v>2350</v>
      </c>
      <c r="F154" s="9">
        <v>271</v>
      </c>
      <c r="G154" s="9">
        <v>2621</v>
      </c>
    </row>
    <row r="155" spans="1:7">
      <c r="A155" s="10" t="s">
        <v>60</v>
      </c>
      <c r="B155" s="9"/>
      <c r="C155" s="9"/>
      <c r="D155" s="9">
        <v>2640</v>
      </c>
      <c r="E155" s="9"/>
      <c r="F155" s="9"/>
      <c r="G155" s="9">
        <v>2640</v>
      </c>
    </row>
    <row r="156" spans="1:7">
      <c r="A156" s="10" t="s">
        <v>3</v>
      </c>
      <c r="B156" s="9">
        <v>2099</v>
      </c>
      <c r="C156" s="9">
        <v>2473</v>
      </c>
      <c r="D156" s="9"/>
      <c r="E156" s="9"/>
      <c r="F156" s="9"/>
      <c r="G156" s="9">
        <v>4572</v>
      </c>
    </row>
    <row r="157" spans="1:7">
      <c r="A157" s="8">
        <v>50</v>
      </c>
      <c r="B157" s="9">
        <v>1883</v>
      </c>
      <c r="C157" s="9">
        <v>2380</v>
      </c>
      <c r="D157" s="9">
        <v>2188</v>
      </c>
      <c r="E157" s="9">
        <v>2262</v>
      </c>
      <c r="F157" s="9">
        <v>227</v>
      </c>
      <c r="G157" s="9">
        <v>8940</v>
      </c>
    </row>
    <row r="158" spans="1:7">
      <c r="A158" s="10" t="s">
        <v>22</v>
      </c>
      <c r="B158" s="9"/>
      <c r="C158" s="9"/>
      <c r="D158" s="9"/>
      <c r="E158" s="9">
        <v>2262</v>
      </c>
      <c r="F158" s="9">
        <v>227</v>
      </c>
      <c r="G158" s="9">
        <v>2489</v>
      </c>
    </row>
    <row r="159" spans="1:7">
      <c r="A159" s="10" t="s">
        <v>60</v>
      </c>
      <c r="B159" s="9"/>
      <c r="C159" s="9">
        <v>2380</v>
      </c>
      <c r="D159" s="9">
        <v>2188</v>
      </c>
      <c r="E159" s="9"/>
      <c r="F159" s="9"/>
      <c r="G159" s="9">
        <v>4568</v>
      </c>
    </row>
    <row r="160" spans="1:7">
      <c r="A160" s="10" t="s">
        <v>619</v>
      </c>
      <c r="B160" s="9">
        <v>1883</v>
      </c>
      <c r="C160" s="9"/>
      <c r="D160" s="9"/>
      <c r="E160" s="9"/>
      <c r="F160" s="9"/>
      <c r="G160" s="9">
        <v>1883</v>
      </c>
    </row>
    <row r="161" spans="1:7">
      <c r="A161" s="8">
        <v>51</v>
      </c>
      <c r="B161" s="9">
        <v>1681</v>
      </c>
      <c r="C161" s="9">
        <v>2165</v>
      </c>
      <c r="D161" s="9">
        <v>1939</v>
      </c>
      <c r="E161" s="9">
        <v>1999</v>
      </c>
      <c r="F161" s="9">
        <v>220</v>
      </c>
      <c r="G161" s="9">
        <v>8004</v>
      </c>
    </row>
    <row r="162" spans="1:7">
      <c r="A162" s="10" t="s">
        <v>22</v>
      </c>
      <c r="B162" s="9"/>
      <c r="C162" s="9"/>
      <c r="D162" s="9"/>
      <c r="E162" s="9">
        <v>1999</v>
      </c>
      <c r="F162" s="9">
        <v>220</v>
      </c>
      <c r="G162" s="9">
        <v>2219</v>
      </c>
    </row>
    <row r="163" spans="1:7">
      <c r="A163" s="10" t="s">
        <v>60</v>
      </c>
      <c r="B163" s="9"/>
      <c r="C163" s="9">
        <v>2165</v>
      </c>
      <c r="D163" s="9">
        <v>1939</v>
      </c>
      <c r="E163" s="9"/>
      <c r="F163" s="9"/>
      <c r="G163" s="9">
        <v>4104</v>
      </c>
    </row>
    <row r="164" spans="1:7">
      <c r="A164" s="10" t="s">
        <v>619</v>
      </c>
      <c r="B164" s="9">
        <v>1681</v>
      </c>
      <c r="C164" s="9"/>
      <c r="D164" s="9"/>
      <c r="E164" s="9"/>
      <c r="F164" s="9"/>
      <c r="G164" s="9">
        <v>1681</v>
      </c>
    </row>
    <row r="165" spans="1:7">
      <c r="A165" s="8">
        <v>52</v>
      </c>
      <c r="B165" s="9">
        <v>1723</v>
      </c>
      <c r="C165" s="9">
        <v>2059</v>
      </c>
      <c r="D165" s="9">
        <v>1843</v>
      </c>
      <c r="E165" s="9">
        <v>1886</v>
      </c>
      <c r="F165" s="9">
        <v>207</v>
      </c>
      <c r="G165" s="9">
        <v>7718</v>
      </c>
    </row>
    <row r="166" spans="1:7">
      <c r="A166" s="10" t="s">
        <v>22</v>
      </c>
      <c r="B166" s="9"/>
      <c r="C166" s="9"/>
      <c r="D166" s="9"/>
      <c r="E166" s="9">
        <v>1886</v>
      </c>
      <c r="F166" s="9">
        <v>207</v>
      </c>
      <c r="G166" s="9">
        <v>2093</v>
      </c>
    </row>
    <row r="167" spans="1:7">
      <c r="A167" s="10" t="s">
        <v>60</v>
      </c>
      <c r="B167" s="9"/>
      <c r="C167" s="9">
        <v>2059</v>
      </c>
      <c r="D167" s="9">
        <v>1843</v>
      </c>
      <c r="E167" s="9"/>
      <c r="F167" s="9"/>
      <c r="G167" s="9">
        <v>3902</v>
      </c>
    </row>
    <row r="168" spans="1:7">
      <c r="A168" s="10" t="s">
        <v>3</v>
      </c>
      <c r="B168" s="9">
        <v>1723</v>
      </c>
      <c r="C168" s="9"/>
      <c r="D168" s="9"/>
      <c r="E168" s="9"/>
      <c r="F168" s="9"/>
      <c r="G168" s="9">
        <v>1723</v>
      </c>
    </row>
    <row r="169" spans="1:7">
      <c r="A169" s="8">
        <v>53</v>
      </c>
      <c r="B169" s="9">
        <v>1576</v>
      </c>
      <c r="C169" s="9">
        <v>1976</v>
      </c>
      <c r="D169" s="9">
        <v>1683</v>
      </c>
      <c r="E169" s="9">
        <v>1818</v>
      </c>
      <c r="F169" s="9">
        <v>170</v>
      </c>
      <c r="G169" s="9">
        <v>7223</v>
      </c>
    </row>
    <row r="170" spans="1:7">
      <c r="A170" s="10" t="s">
        <v>22</v>
      </c>
      <c r="B170" s="9"/>
      <c r="C170" s="9"/>
      <c r="D170" s="9"/>
      <c r="E170" s="9">
        <v>1818</v>
      </c>
      <c r="F170" s="9"/>
      <c r="G170" s="9">
        <v>1818</v>
      </c>
    </row>
    <row r="171" spans="1:7">
      <c r="A171" s="10" t="s">
        <v>60</v>
      </c>
      <c r="B171" s="9"/>
      <c r="C171" s="9">
        <v>1976</v>
      </c>
      <c r="D171" s="9">
        <v>1683</v>
      </c>
      <c r="E171" s="9"/>
      <c r="F171" s="9"/>
      <c r="G171" s="9">
        <v>3659</v>
      </c>
    </row>
    <row r="172" spans="1:7">
      <c r="A172" s="10" t="s">
        <v>3</v>
      </c>
      <c r="B172" s="9">
        <v>1576</v>
      </c>
      <c r="C172" s="9"/>
      <c r="D172" s="9"/>
      <c r="E172" s="9"/>
      <c r="F172" s="9">
        <v>170</v>
      </c>
      <c r="G172" s="9">
        <v>1746</v>
      </c>
    </row>
    <row r="173" spans="1:7">
      <c r="A173" s="8">
        <v>54</v>
      </c>
      <c r="B173" s="9">
        <v>1563</v>
      </c>
      <c r="C173" s="9">
        <v>1790</v>
      </c>
      <c r="D173" s="9">
        <v>1760</v>
      </c>
      <c r="E173" s="9">
        <v>1785</v>
      </c>
      <c r="F173" s="9">
        <v>202</v>
      </c>
      <c r="G173" s="9">
        <v>7100</v>
      </c>
    </row>
    <row r="174" spans="1:7">
      <c r="A174" s="10" t="s">
        <v>22</v>
      </c>
      <c r="B174" s="9"/>
      <c r="C174" s="9"/>
      <c r="D174" s="9"/>
      <c r="E174" s="9">
        <v>1785</v>
      </c>
      <c r="F174" s="9"/>
      <c r="G174" s="9">
        <v>1785</v>
      </c>
    </row>
    <row r="175" spans="1:7">
      <c r="A175" s="10" t="s">
        <v>60</v>
      </c>
      <c r="B175" s="9"/>
      <c r="C175" s="9">
        <v>1790</v>
      </c>
      <c r="D175" s="9">
        <v>1760</v>
      </c>
      <c r="E175" s="9"/>
      <c r="F175" s="9"/>
      <c r="G175" s="9">
        <v>3550</v>
      </c>
    </row>
    <row r="176" spans="1:7">
      <c r="A176" s="10" t="s">
        <v>12</v>
      </c>
      <c r="B176" s="9"/>
      <c r="C176" s="9"/>
      <c r="D176" s="9"/>
      <c r="E176" s="9"/>
      <c r="F176" s="9">
        <v>202</v>
      </c>
      <c r="G176" s="9">
        <v>202</v>
      </c>
    </row>
    <row r="177" spans="1:7">
      <c r="A177" s="10" t="s">
        <v>619</v>
      </c>
      <c r="B177" s="9">
        <v>1563</v>
      </c>
      <c r="C177" s="9"/>
      <c r="D177" s="9"/>
      <c r="E177" s="9"/>
      <c r="F177" s="9"/>
      <c r="G177" s="9">
        <v>1563</v>
      </c>
    </row>
    <row r="178" spans="1:7">
      <c r="A178" s="8">
        <v>55</v>
      </c>
      <c r="B178" s="9">
        <v>1683</v>
      </c>
      <c r="C178" s="9">
        <v>2174</v>
      </c>
      <c r="D178" s="9">
        <v>1980</v>
      </c>
      <c r="E178" s="9">
        <v>2034</v>
      </c>
      <c r="F178" s="9">
        <v>162</v>
      </c>
      <c r="G178" s="9">
        <v>8033</v>
      </c>
    </row>
    <row r="179" spans="1:7">
      <c r="A179" s="10" t="s">
        <v>22</v>
      </c>
      <c r="B179" s="9"/>
      <c r="C179" s="9"/>
      <c r="D179" s="9"/>
      <c r="E179" s="9">
        <v>2034</v>
      </c>
      <c r="F179" s="9"/>
      <c r="G179" s="9">
        <v>2034</v>
      </c>
    </row>
    <row r="180" spans="1:7">
      <c r="A180" s="10" t="s">
        <v>60</v>
      </c>
      <c r="B180" s="9"/>
      <c r="C180" s="9">
        <v>2174</v>
      </c>
      <c r="D180" s="9">
        <v>1980</v>
      </c>
      <c r="E180" s="9"/>
      <c r="F180" s="9"/>
      <c r="G180" s="9">
        <v>4154</v>
      </c>
    </row>
    <row r="181" spans="1:7">
      <c r="A181" s="10" t="s">
        <v>3</v>
      </c>
      <c r="B181" s="9"/>
      <c r="C181" s="9"/>
      <c r="D181" s="9"/>
      <c r="E181" s="9"/>
      <c r="F181" s="9">
        <v>162</v>
      </c>
      <c r="G181" s="9">
        <v>162</v>
      </c>
    </row>
    <row r="182" spans="1:7">
      <c r="A182" s="10" t="s">
        <v>619</v>
      </c>
      <c r="B182" s="9">
        <v>1683</v>
      </c>
      <c r="C182" s="9"/>
      <c r="D182" s="9"/>
      <c r="E182" s="9"/>
      <c r="F182" s="9"/>
      <c r="G182" s="9">
        <v>1683</v>
      </c>
    </row>
    <row r="183" spans="1:7">
      <c r="A183" s="8">
        <v>56</v>
      </c>
      <c r="B183" s="9">
        <v>1747</v>
      </c>
      <c r="C183" s="9">
        <v>2170</v>
      </c>
      <c r="D183" s="9">
        <v>2029</v>
      </c>
      <c r="E183" s="9">
        <v>2247</v>
      </c>
      <c r="F183" s="9">
        <v>169</v>
      </c>
      <c r="G183" s="9">
        <v>8362</v>
      </c>
    </row>
    <row r="184" spans="1:7">
      <c r="A184" s="10" t="s">
        <v>22</v>
      </c>
      <c r="B184" s="9"/>
      <c r="C184" s="9"/>
      <c r="D184" s="9"/>
      <c r="E184" s="9">
        <v>2247</v>
      </c>
      <c r="F184" s="9"/>
      <c r="G184" s="9">
        <v>2247</v>
      </c>
    </row>
    <row r="185" spans="1:7">
      <c r="A185" s="10" t="s">
        <v>5</v>
      </c>
      <c r="B185" s="9"/>
      <c r="C185" s="9"/>
      <c r="D185" s="9"/>
      <c r="E185" s="9"/>
      <c r="F185" s="9">
        <v>169</v>
      </c>
      <c r="G185" s="9">
        <v>169</v>
      </c>
    </row>
    <row r="186" spans="1:7">
      <c r="A186" s="10" t="s">
        <v>60</v>
      </c>
      <c r="B186" s="9"/>
      <c r="C186" s="9">
        <v>2170</v>
      </c>
      <c r="D186" s="9">
        <v>2029</v>
      </c>
      <c r="E186" s="9"/>
      <c r="F186" s="9"/>
      <c r="G186" s="9">
        <v>4199</v>
      </c>
    </row>
    <row r="187" spans="1:7">
      <c r="A187" s="10" t="s">
        <v>619</v>
      </c>
      <c r="B187" s="9">
        <v>1747</v>
      </c>
      <c r="C187" s="9"/>
      <c r="D187" s="9"/>
      <c r="E187" s="9"/>
      <c r="F187" s="9"/>
      <c r="G187" s="9">
        <v>1747</v>
      </c>
    </row>
    <row r="188" spans="1:7">
      <c r="A188" s="8">
        <v>57</v>
      </c>
      <c r="B188" s="9">
        <v>1649</v>
      </c>
      <c r="C188" s="9">
        <v>1949</v>
      </c>
      <c r="D188" s="9">
        <v>1748</v>
      </c>
      <c r="E188" s="9">
        <v>1974</v>
      </c>
      <c r="F188" s="9">
        <v>137</v>
      </c>
      <c r="G188" s="9">
        <v>7457</v>
      </c>
    </row>
    <row r="189" spans="1:7">
      <c r="A189" s="10" t="s">
        <v>22</v>
      </c>
      <c r="B189" s="9"/>
      <c r="C189" s="9"/>
      <c r="D189" s="9"/>
      <c r="E189" s="9">
        <v>1974</v>
      </c>
      <c r="F189" s="9"/>
      <c r="G189" s="9">
        <v>1974</v>
      </c>
    </row>
    <row r="190" spans="1:7">
      <c r="A190" s="10" t="s">
        <v>60</v>
      </c>
      <c r="B190" s="9"/>
      <c r="C190" s="9">
        <v>1949</v>
      </c>
      <c r="D190" s="9">
        <v>1748</v>
      </c>
      <c r="E190" s="9"/>
      <c r="F190" s="9"/>
      <c r="G190" s="9">
        <v>3697</v>
      </c>
    </row>
    <row r="191" spans="1:7">
      <c r="A191" s="10" t="s">
        <v>3</v>
      </c>
      <c r="B191" s="9"/>
      <c r="C191" s="9"/>
      <c r="D191" s="9"/>
      <c r="E191" s="9"/>
      <c r="F191" s="9">
        <v>137</v>
      </c>
      <c r="G191" s="9">
        <v>137</v>
      </c>
    </row>
    <row r="192" spans="1:7">
      <c r="A192" s="10" t="s">
        <v>619</v>
      </c>
      <c r="B192" s="9">
        <v>1649</v>
      </c>
      <c r="C192" s="9"/>
      <c r="D192" s="9"/>
      <c r="E192" s="9"/>
      <c r="F192" s="9"/>
      <c r="G192" s="9">
        <v>1649</v>
      </c>
    </row>
    <row r="193" spans="1:7">
      <c r="A193" s="8">
        <v>58</v>
      </c>
      <c r="B193" s="9">
        <v>1457</v>
      </c>
      <c r="C193" s="9">
        <v>1758</v>
      </c>
      <c r="D193" s="9">
        <v>1643</v>
      </c>
      <c r="E193" s="9">
        <v>1705</v>
      </c>
      <c r="F193" s="9">
        <v>155</v>
      </c>
      <c r="G193" s="9">
        <v>6718</v>
      </c>
    </row>
    <row r="194" spans="1:7">
      <c r="A194" s="10" t="s">
        <v>22</v>
      </c>
      <c r="B194" s="9"/>
      <c r="C194" s="9"/>
      <c r="D194" s="9"/>
      <c r="E194" s="9">
        <v>1705</v>
      </c>
      <c r="F194" s="9"/>
      <c r="G194" s="9">
        <v>1705</v>
      </c>
    </row>
    <row r="195" spans="1:7">
      <c r="A195" s="10" t="s">
        <v>60</v>
      </c>
      <c r="B195" s="9"/>
      <c r="C195" s="9">
        <v>1758</v>
      </c>
      <c r="D195" s="9">
        <v>1643</v>
      </c>
      <c r="E195" s="9"/>
      <c r="F195" s="9"/>
      <c r="G195" s="9">
        <v>3401</v>
      </c>
    </row>
    <row r="196" spans="1:7">
      <c r="A196" s="10" t="s">
        <v>3</v>
      </c>
      <c r="B196" s="9"/>
      <c r="C196" s="9"/>
      <c r="D196" s="9"/>
      <c r="E196" s="9"/>
      <c r="F196" s="9">
        <v>155</v>
      </c>
      <c r="G196" s="9">
        <v>155</v>
      </c>
    </row>
    <row r="197" spans="1:7">
      <c r="A197" s="10" t="s">
        <v>619</v>
      </c>
      <c r="B197" s="9">
        <v>1457</v>
      </c>
      <c r="C197" s="9"/>
      <c r="D197" s="9"/>
      <c r="E197" s="9"/>
      <c r="F197" s="9"/>
      <c r="G197" s="9">
        <v>1457</v>
      </c>
    </row>
    <row r="198" spans="1:7">
      <c r="A198" s="8">
        <v>59</v>
      </c>
      <c r="B198" s="9">
        <v>1466</v>
      </c>
      <c r="C198" s="9">
        <v>1716</v>
      </c>
      <c r="D198" s="9">
        <v>1470</v>
      </c>
      <c r="E198" s="9">
        <v>1800</v>
      </c>
      <c r="F198" s="9">
        <v>148</v>
      </c>
      <c r="G198" s="9">
        <v>6600</v>
      </c>
    </row>
    <row r="199" spans="1:7">
      <c r="A199" s="10" t="s">
        <v>26</v>
      </c>
      <c r="B199" s="9"/>
      <c r="C199" s="9"/>
      <c r="D199" s="9"/>
      <c r="E199" s="9"/>
      <c r="F199" s="9">
        <v>148</v>
      </c>
      <c r="G199" s="9">
        <v>148</v>
      </c>
    </row>
    <row r="200" spans="1:7">
      <c r="A200" s="10" t="s">
        <v>22</v>
      </c>
      <c r="B200" s="9"/>
      <c r="C200" s="9"/>
      <c r="D200" s="9"/>
      <c r="E200" s="9">
        <v>1800</v>
      </c>
      <c r="F200" s="9"/>
      <c r="G200" s="9">
        <v>1800</v>
      </c>
    </row>
    <row r="201" spans="1:7">
      <c r="A201" s="10" t="s">
        <v>60</v>
      </c>
      <c r="B201" s="9"/>
      <c r="C201" s="9">
        <v>1716</v>
      </c>
      <c r="D201" s="9">
        <v>1470</v>
      </c>
      <c r="E201" s="9"/>
      <c r="F201" s="9"/>
      <c r="G201" s="9">
        <v>3186</v>
      </c>
    </row>
    <row r="202" spans="1:7">
      <c r="A202" s="10" t="s">
        <v>619</v>
      </c>
      <c r="B202" s="9">
        <v>1466</v>
      </c>
      <c r="C202" s="9"/>
      <c r="D202" s="9"/>
      <c r="E202" s="9"/>
      <c r="F202" s="9"/>
      <c r="G202" s="9">
        <v>1466</v>
      </c>
    </row>
    <row r="203" spans="1:7">
      <c r="A203" s="8">
        <v>60</v>
      </c>
      <c r="B203" s="9">
        <v>1717</v>
      </c>
      <c r="C203" s="9">
        <v>2149</v>
      </c>
      <c r="D203" s="9">
        <v>1895</v>
      </c>
      <c r="E203" s="9">
        <v>1810</v>
      </c>
      <c r="F203" s="9">
        <v>114</v>
      </c>
      <c r="G203" s="9">
        <v>7685</v>
      </c>
    </row>
    <row r="204" spans="1:7">
      <c r="A204" s="10" t="s">
        <v>22</v>
      </c>
      <c r="B204" s="9"/>
      <c r="C204" s="9"/>
      <c r="D204" s="9"/>
      <c r="E204" s="9">
        <v>1810</v>
      </c>
      <c r="F204" s="9"/>
      <c r="G204" s="9">
        <v>1810</v>
      </c>
    </row>
    <row r="205" spans="1:7">
      <c r="A205" s="10" t="s">
        <v>153</v>
      </c>
      <c r="B205" s="9">
        <v>1717</v>
      </c>
      <c r="C205" s="9">
        <v>2149</v>
      </c>
      <c r="D205" s="9">
        <v>1895</v>
      </c>
      <c r="E205" s="9"/>
      <c r="F205" s="9"/>
      <c r="G205" s="9">
        <v>5761</v>
      </c>
    </row>
    <row r="206" spans="1:7">
      <c r="A206" s="10" t="s">
        <v>3</v>
      </c>
      <c r="B206" s="9"/>
      <c r="C206" s="9"/>
      <c r="D206" s="9"/>
      <c r="E206" s="9"/>
      <c r="F206" s="9">
        <v>114</v>
      </c>
      <c r="G206" s="9">
        <v>114</v>
      </c>
    </row>
    <row r="207" spans="1:7">
      <c r="A207" s="8">
        <v>61</v>
      </c>
      <c r="B207" s="9">
        <v>8713</v>
      </c>
      <c r="C207" s="9">
        <v>9469</v>
      </c>
      <c r="D207" s="9">
        <v>9209</v>
      </c>
      <c r="E207" s="9">
        <v>4064</v>
      </c>
      <c r="F207" s="9">
        <v>127</v>
      </c>
      <c r="G207" s="9">
        <v>31582</v>
      </c>
    </row>
    <row r="208" spans="1:7">
      <c r="A208" s="10" t="s">
        <v>153</v>
      </c>
      <c r="B208" s="9">
        <v>8713</v>
      </c>
      <c r="C208" s="9">
        <v>9469</v>
      </c>
      <c r="D208" s="9">
        <v>9209</v>
      </c>
      <c r="E208" s="9">
        <v>4064</v>
      </c>
      <c r="F208" s="9"/>
      <c r="G208" s="9">
        <v>31455</v>
      </c>
    </row>
    <row r="209" spans="1:7">
      <c r="A209" s="10" t="s">
        <v>3</v>
      </c>
      <c r="B209" s="9"/>
      <c r="C209" s="9"/>
      <c r="D209" s="9"/>
      <c r="E209" s="9"/>
      <c r="F209" s="9">
        <v>127</v>
      </c>
      <c r="G209" s="9">
        <v>127</v>
      </c>
    </row>
    <row r="210" spans="1:7">
      <c r="A210" s="8">
        <v>62</v>
      </c>
      <c r="B210" s="9">
        <v>1452</v>
      </c>
      <c r="C210" s="9">
        <v>1933</v>
      </c>
      <c r="D210" s="9">
        <v>1765</v>
      </c>
      <c r="E210" s="9">
        <v>1759</v>
      </c>
      <c r="F210" s="9">
        <v>95</v>
      </c>
      <c r="G210" s="9">
        <v>7004</v>
      </c>
    </row>
    <row r="211" spans="1:7">
      <c r="A211" s="10" t="s">
        <v>22</v>
      </c>
      <c r="B211" s="9"/>
      <c r="C211" s="9"/>
      <c r="D211" s="9"/>
      <c r="E211" s="9">
        <v>1759</v>
      </c>
      <c r="F211" s="9"/>
      <c r="G211" s="9">
        <v>1759</v>
      </c>
    </row>
    <row r="212" spans="1:7">
      <c r="A212" s="10" t="s">
        <v>60</v>
      </c>
      <c r="B212" s="9"/>
      <c r="C212" s="9">
        <v>1933</v>
      </c>
      <c r="D212" s="9"/>
      <c r="E212" s="9"/>
      <c r="F212" s="9">
        <v>95</v>
      </c>
      <c r="G212" s="9">
        <v>2028</v>
      </c>
    </row>
    <row r="213" spans="1:7">
      <c r="A213" s="10" t="s">
        <v>155</v>
      </c>
      <c r="B213" s="9"/>
      <c r="C213" s="9"/>
      <c r="D213" s="9">
        <v>1765</v>
      </c>
      <c r="E213" s="9"/>
      <c r="F213" s="9"/>
      <c r="G213" s="9">
        <v>1765</v>
      </c>
    </row>
    <row r="214" spans="1:7">
      <c r="A214" s="10" t="s">
        <v>619</v>
      </c>
      <c r="B214" s="9">
        <v>1452</v>
      </c>
      <c r="C214" s="9"/>
      <c r="D214" s="9"/>
      <c r="E214" s="9"/>
      <c r="F214" s="9"/>
      <c r="G214" s="9">
        <v>1452</v>
      </c>
    </row>
    <row r="215" spans="1:7">
      <c r="A215" s="8">
        <v>63</v>
      </c>
      <c r="B215" s="9">
        <v>1527</v>
      </c>
      <c r="C215" s="9">
        <v>2146</v>
      </c>
      <c r="D215" s="9">
        <v>1646</v>
      </c>
      <c r="E215" s="9">
        <v>1965</v>
      </c>
      <c r="F215" s="9">
        <v>101</v>
      </c>
      <c r="G215" s="9">
        <v>7385</v>
      </c>
    </row>
    <row r="216" spans="1:7">
      <c r="A216" s="10" t="s">
        <v>26</v>
      </c>
      <c r="B216" s="9"/>
      <c r="C216" s="9"/>
      <c r="D216" s="9"/>
      <c r="E216" s="9"/>
      <c r="F216" s="9">
        <v>101</v>
      </c>
      <c r="G216" s="9">
        <v>101</v>
      </c>
    </row>
    <row r="217" spans="1:7">
      <c r="A217" s="10" t="s">
        <v>60</v>
      </c>
      <c r="B217" s="9"/>
      <c r="C217" s="9">
        <v>2146</v>
      </c>
      <c r="D217" s="9">
        <v>1646</v>
      </c>
      <c r="E217" s="9"/>
      <c r="F217" s="9"/>
      <c r="G217" s="9">
        <v>3792</v>
      </c>
    </row>
    <row r="218" spans="1:7">
      <c r="A218" s="10" t="s">
        <v>82</v>
      </c>
      <c r="B218" s="9"/>
      <c r="C218" s="9"/>
      <c r="D218" s="9"/>
      <c r="E218" s="9">
        <v>1965</v>
      </c>
      <c r="F218" s="9"/>
      <c r="G218" s="9">
        <v>1965</v>
      </c>
    </row>
    <row r="219" spans="1:7">
      <c r="A219" s="10" t="s">
        <v>619</v>
      </c>
      <c r="B219" s="9">
        <v>1527</v>
      </c>
      <c r="C219" s="9"/>
      <c r="D219" s="9"/>
      <c r="E219" s="9"/>
      <c r="F219" s="9"/>
      <c r="G219" s="9">
        <v>1527</v>
      </c>
    </row>
    <row r="220" spans="1:7">
      <c r="A220" s="8">
        <v>64</v>
      </c>
      <c r="B220" s="9">
        <v>1419</v>
      </c>
      <c r="C220" s="9">
        <v>2091</v>
      </c>
      <c r="D220" s="9">
        <v>1485</v>
      </c>
      <c r="E220" s="9">
        <v>1717</v>
      </c>
      <c r="F220" s="9">
        <v>94</v>
      </c>
      <c r="G220" s="9">
        <v>6806</v>
      </c>
    </row>
    <row r="221" spans="1:7">
      <c r="A221" s="10" t="s">
        <v>60</v>
      </c>
      <c r="B221" s="9"/>
      <c r="C221" s="9">
        <v>2091</v>
      </c>
      <c r="D221" s="9">
        <v>1485</v>
      </c>
      <c r="E221" s="9">
        <v>1717</v>
      </c>
      <c r="F221" s="9"/>
      <c r="G221" s="9">
        <v>5293</v>
      </c>
    </row>
    <row r="222" spans="1:7">
      <c r="A222" s="10" t="s">
        <v>3</v>
      </c>
      <c r="B222" s="9"/>
      <c r="C222" s="9"/>
      <c r="D222" s="9"/>
      <c r="E222" s="9"/>
      <c r="F222" s="9">
        <v>94</v>
      </c>
      <c r="G222" s="9">
        <v>94</v>
      </c>
    </row>
    <row r="223" spans="1:7">
      <c r="A223" s="10" t="s">
        <v>619</v>
      </c>
      <c r="B223" s="9">
        <v>1419</v>
      </c>
      <c r="C223" s="9"/>
      <c r="D223" s="9"/>
      <c r="E223" s="9"/>
      <c r="F223" s="9"/>
      <c r="G223" s="9">
        <v>1419</v>
      </c>
    </row>
    <row r="224" spans="1:7">
      <c r="A224" s="8" t="s">
        <v>623</v>
      </c>
      <c r="B224" s="9">
        <v>2209697</v>
      </c>
      <c r="C224" s="9">
        <v>2329757</v>
      </c>
      <c r="D224" s="9">
        <v>2580050</v>
      </c>
      <c r="E224" s="9">
        <v>2264241</v>
      </c>
      <c r="F224" s="9">
        <v>520241</v>
      </c>
      <c r="G224" s="9">
        <v>9903986</v>
      </c>
    </row>
    <row r="226" spans="1:7">
      <c r="A226" s="7" t="s">
        <v>624</v>
      </c>
      <c r="B226" s="7" t="s">
        <v>627</v>
      </c>
    </row>
    <row r="227" spans="1:7">
      <c r="A227" s="7" t="s">
        <v>630</v>
      </c>
      <c r="B227" s="1">
        <v>2016</v>
      </c>
      <c r="C227" s="1">
        <v>2017</v>
      </c>
      <c r="D227" s="1">
        <v>2018</v>
      </c>
      <c r="E227" s="1">
        <v>2019</v>
      </c>
      <c r="F227" s="1">
        <v>2020</v>
      </c>
      <c r="G227" s="1" t="s">
        <v>623</v>
      </c>
    </row>
    <row r="228" spans="1:7">
      <c r="A228" s="8">
        <v>0</v>
      </c>
      <c r="B228" s="9">
        <v>332313</v>
      </c>
      <c r="C228" s="9">
        <v>344491</v>
      </c>
      <c r="D228" s="9">
        <v>339537</v>
      </c>
      <c r="E228" s="9">
        <v>277940</v>
      </c>
      <c r="F228" s="9">
        <v>78422</v>
      </c>
      <c r="G228" s="9">
        <v>1372703</v>
      </c>
    </row>
    <row r="229" spans="1:7">
      <c r="A229" s="10" t="s">
        <v>149</v>
      </c>
      <c r="B229" s="9">
        <v>332313</v>
      </c>
      <c r="C229" s="9">
        <v>344491</v>
      </c>
      <c r="D229" s="9">
        <v>339537</v>
      </c>
      <c r="E229" s="9">
        <v>277940</v>
      </c>
      <c r="F229" s="9">
        <v>78422</v>
      </c>
      <c r="G229" s="9">
        <v>1372703</v>
      </c>
    </row>
    <row r="230" spans="1:7">
      <c r="A230" s="8">
        <v>1</v>
      </c>
      <c r="B230" s="9">
        <v>244574</v>
      </c>
      <c r="C230" s="9">
        <v>269176</v>
      </c>
      <c r="D230" s="9">
        <v>280609</v>
      </c>
      <c r="E230" s="9">
        <v>257659</v>
      </c>
      <c r="F230" s="9">
        <v>73972</v>
      </c>
      <c r="G230" s="9">
        <v>1125990</v>
      </c>
    </row>
    <row r="231" spans="1:7">
      <c r="A231" s="10" t="s">
        <v>163</v>
      </c>
      <c r="B231" s="9">
        <v>244574</v>
      </c>
      <c r="C231" s="9">
        <v>269176</v>
      </c>
      <c r="D231" s="9">
        <v>280609</v>
      </c>
      <c r="E231" s="9">
        <v>257659</v>
      </c>
      <c r="F231" s="9">
        <v>73972</v>
      </c>
      <c r="G231" s="9">
        <v>1125990</v>
      </c>
    </row>
    <row r="232" spans="1:7">
      <c r="A232" s="8">
        <v>2</v>
      </c>
      <c r="B232" s="9">
        <v>190030</v>
      </c>
      <c r="C232" s="9">
        <v>204398</v>
      </c>
      <c r="D232" s="9">
        <v>214679</v>
      </c>
      <c r="E232" s="9">
        <v>201791</v>
      </c>
      <c r="F232" s="9">
        <v>49466</v>
      </c>
      <c r="G232" s="9">
        <v>860364</v>
      </c>
    </row>
    <row r="233" spans="1:7">
      <c r="A233" s="10" t="s">
        <v>163</v>
      </c>
      <c r="B233" s="9">
        <v>190030</v>
      </c>
      <c r="C233" s="9">
        <v>204398</v>
      </c>
      <c r="D233" s="9">
        <v>214679</v>
      </c>
      <c r="E233" s="9">
        <v>201791</v>
      </c>
      <c r="F233" s="9">
        <v>49466</v>
      </c>
      <c r="G233" s="9">
        <v>860364</v>
      </c>
    </row>
    <row r="234" spans="1:7">
      <c r="A234" s="8">
        <v>3</v>
      </c>
      <c r="B234" s="9">
        <v>142957</v>
      </c>
      <c r="C234" s="9">
        <v>149830</v>
      </c>
      <c r="D234" s="9">
        <v>160692</v>
      </c>
      <c r="E234" s="9">
        <v>149207</v>
      </c>
      <c r="F234" s="9">
        <v>35027</v>
      </c>
      <c r="G234" s="9">
        <v>637713</v>
      </c>
    </row>
    <row r="235" spans="1:7">
      <c r="A235" s="10" t="s">
        <v>163</v>
      </c>
      <c r="B235" s="9">
        <v>142957</v>
      </c>
      <c r="C235" s="9">
        <v>149830</v>
      </c>
      <c r="D235" s="9">
        <v>160692</v>
      </c>
      <c r="E235" s="9">
        <v>149207</v>
      </c>
      <c r="F235" s="9">
        <v>35027</v>
      </c>
      <c r="G235" s="9">
        <v>637713</v>
      </c>
    </row>
    <row r="236" spans="1:7">
      <c r="A236" s="8">
        <v>4</v>
      </c>
      <c r="B236" s="9">
        <v>111792</v>
      </c>
      <c r="C236" s="9">
        <v>117054</v>
      </c>
      <c r="D236" s="9">
        <v>126485</v>
      </c>
      <c r="E236" s="9">
        <v>117009</v>
      </c>
      <c r="F236" s="9">
        <v>26892</v>
      </c>
      <c r="G236" s="9">
        <v>499232</v>
      </c>
    </row>
    <row r="237" spans="1:7">
      <c r="A237" s="10" t="s">
        <v>163</v>
      </c>
      <c r="B237" s="9">
        <v>111792</v>
      </c>
      <c r="C237" s="9">
        <v>117054</v>
      </c>
      <c r="D237" s="9">
        <v>126485</v>
      </c>
      <c r="E237" s="9">
        <v>117009</v>
      </c>
      <c r="F237" s="9">
        <v>26892</v>
      </c>
      <c r="G237" s="9">
        <v>499232</v>
      </c>
    </row>
    <row r="238" spans="1:7">
      <c r="A238" s="8">
        <v>5</v>
      </c>
      <c r="B238" s="9">
        <v>79277</v>
      </c>
      <c r="C238" s="9">
        <v>82696</v>
      </c>
      <c r="D238" s="9">
        <v>90020</v>
      </c>
      <c r="E238" s="9">
        <v>84864</v>
      </c>
      <c r="F238" s="9">
        <v>19219</v>
      </c>
      <c r="G238" s="9">
        <v>356076</v>
      </c>
    </row>
    <row r="239" spans="1:7">
      <c r="A239" s="10" t="s">
        <v>156</v>
      </c>
      <c r="B239" s="9"/>
      <c r="C239" s="9"/>
      <c r="D239" s="9"/>
      <c r="E239" s="9">
        <v>84864</v>
      </c>
      <c r="F239" s="9"/>
      <c r="G239" s="9">
        <v>84864</v>
      </c>
    </row>
    <row r="240" spans="1:7">
      <c r="A240" s="10" t="s">
        <v>163</v>
      </c>
      <c r="B240" s="9">
        <v>79277</v>
      </c>
      <c r="C240" s="9">
        <v>82696</v>
      </c>
      <c r="D240" s="9">
        <v>90020</v>
      </c>
      <c r="E240" s="9"/>
      <c r="F240" s="9">
        <v>19219</v>
      </c>
      <c r="G240" s="9">
        <v>271212</v>
      </c>
    </row>
    <row r="241" spans="1:7">
      <c r="A241" s="8">
        <v>6</v>
      </c>
      <c r="B241" s="9">
        <v>58880</v>
      </c>
      <c r="C241" s="9">
        <v>61020</v>
      </c>
      <c r="D241" s="9">
        <v>67360</v>
      </c>
      <c r="E241" s="9">
        <v>64449</v>
      </c>
      <c r="F241" s="9">
        <v>14934</v>
      </c>
      <c r="G241" s="9">
        <v>266643</v>
      </c>
    </row>
    <row r="242" spans="1:7">
      <c r="A242" s="10" t="s">
        <v>131</v>
      </c>
      <c r="B242" s="9"/>
      <c r="C242" s="9"/>
      <c r="D242" s="9"/>
      <c r="E242" s="9"/>
      <c r="F242" s="9">
        <v>14934</v>
      </c>
      <c r="G242" s="9">
        <v>14934</v>
      </c>
    </row>
    <row r="243" spans="1:7">
      <c r="A243" s="10" t="s">
        <v>156</v>
      </c>
      <c r="B243" s="9"/>
      <c r="C243" s="9"/>
      <c r="D243" s="9">
        <v>67360</v>
      </c>
      <c r="E243" s="9">
        <v>64449</v>
      </c>
      <c r="F243" s="9"/>
      <c r="G243" s="9">
        <v>131809</v>
      </c>
    </row>
    <row r="244" spans="1:7">
      <c r="A244" s="10" t="s">
        <v>163</v>
      </c>
      <c r="B244" s="9">
        <v>58880</v>
      </c>
      <c r="C244" s="9">
        <v>61020</v>
      </c>
      <c r="D244" s="9"/>
      <c r="E244" s="9"/>
      <c r="F244" s="9"/>
      <c r="G244" s="9">
        <v>119900</v>
      </c>
    </row>
    <row r="245" spans="1:7">
      <c r="A245" s="8">
        <v>7</v>
      </c>
      <c r="B245" s="9">
        <v>44823</v>
      </c>
      <c r="C245" s="9">
        <v>45275</v>
      </c>
      <c r="D245" s="9">
        <v>50901</v>
      </c>
      <c r="E245" s="9">
        <v>48385</v>
      </c>
      <c r="F245" s="9">
        <v>11259</v>
      </c>
      <c r="G245" s="9">
        <v>200643</v>
      </c>
    </row>
    <row r="246" spans="1:7">
      <c r="A246" s="10" t="s">
        <v>131</v>
      </c>
      <c r="B246" s="9"/>
      <c r="C246" s="9">
        <v>45275</v>
      </c>
      <c r="D246" s="9">
        <v>50901</v>
      </c>
      <c r="E246" s="9">
        <v>48385</v>
      </c>
      <c r="F246" s="9">
        <v>11259</v>
      </c>
      <c r="G246" s="9">
        <v>155820</v>
      </c>
    </row>
    <row r="247" spans="1:7">
      <c r="A247" s="10" t="s">
        <v>163</v>
      </c>
      <c r="B247" s="9">
        <v>44823</v>
      </c>
      <c r="C247" s="9"/>
      <c r="D247" s="9"/>
      <c r="E247" s="9"/>
      <c r="F247" s="9"/>
      <c r="G247" s="9">
        <v>44823</v>
      </c>
    </row>
    <row r="248" spans="1:7">
      <c r="A248" s="8">
        <v>8</v>
      </c>
      <c r="B248" s="9">
        <v>32956</v>
      </c>
      <c r="C248" s="9">
        <v>33539</v>
      </c>
      <c r="D248" s="9">
        <v>37785</v>
      </c>
      <c r="E248" s="9">
        <v>37042</v>
      </c>
      <c r="F248" s="9">
        <v>8637</v>
      </c>
      <c r="G248" s="9">
        <v>149959</v>
      </c>
    </row>
    <row r="249" spans="1:7">
      <c r="A249" s="10" t="s">
        <v>131</v>
      </c>
      <c r="B249" s="9">
        <v>32956</v>
      </c>
      <c r="C249" s="9">
        <v>33539</v>
      </c>
      <c r="D249" s="9">
        <v>37785</v>
      </c>
      <c r="E249" s="9">
        <v>37042</v>
      </c>
      <c r="F249" s="9">
        <v>8637</v>
      </c>
      <c r="G249" s="9">
        <v>149959</v>
      </c>
    </row>
    <row r="250" spans="1:7">
      <c r="A250" s="8">
        <v>9</v>
      </c>
      <c r="B250" s="9">
        <v>24927</v>
      </c>
      <c r="C250" s="9">
        <v>26040</v>
      </c>
      <c r="D250" s="9">
        <v>29633</v>
      </c>
      <c r="E250" s="9">
        <v>28429</v>
      </c>
      <c r="F250" s="9">
        <v>6896</v>
      </c>
      <c r="G250" s="9">
        <v>115925</v>
      </c>
    </row>
    <row r="251" spans="1:7">
      <c r="A251" s="10" t="s">
        <v>131</v>
      </c>
      <c r="B251" s="9">
        <v>24927</v>
      </c>
      <c r="C251" s="9">
        <v>26040</v>
      </c>
      <c r="D251" s="9">
        <v>29633</v>
      </c>
      <c r="E251" s="9">
        <v>28429</v>
      </c>
      <c r="F251" s="9">
        <v>6896</v>
      </c>
      <c r="G251" s="9">
        <v>115925</v>
      </c>
    </row>
    <row r="252" spans="1:7">
      <c r="A252" s="8">
        <v>10</v>
      </c>
      <c r="B252" s="9">
        <v>19377</v>
      </c>
      <c r="C252" s="9">
        <v>20605</v>
      </c>
      <c r="D252" s="9">
        <v>22709</v>
      </c>
      <c r="E252" s="9">
        <v>22354</v>
      </c>
      <c r="F252" s="9">
        <v>5466</v>
      </c>
      <c r="G252" s="9">
        <v>90511</v>
      </c>
    </row>
    <row r="253" spans="1:7">
      <c r="A253" s="10" t="s">
        <v>131</v>
      </c>
      <c r="B253" s="9">
        <v>19377</v>
      </c>
      <c r="C253" s="9">
        <v>20605</v>
      </c>
      <c r="D253" s="9">
        <v>22709</v>
      </c>
      <c r="E253" s="9">
        <v>22354</v>
      </c>
      <c r="F253" s="9">
        <v>5466</v>
      </c>
      <c r="G253" s="9">
        <v>90511</v>
      </c>
    </row>
    <row r="254" spans="1:7">
      <c r="A254" s="8">
        <v>11</v>
      </c>
      <c r="B254" s="9">
        <v>15542</v>
      </c>
      <c r="C254" s="9">
        <v>16274</v>
      </c>
      <c r="D254" s="9">
        <v>19065</v>
      </c>
      <c r="E254" s="9">
        <v>17469</v>
      </c>
      <c r="F254" s="9">
        <v>4339</v>
      </c>
      <c r="G254" s="9">
        <v>72689</v>
      </c>
    </row>
    <row r="255" spans="1:7">
      <c r="A255" s="10" t="s">
        <v>131</v>
      </c>
      <c r="B255" s="9">
        <v>15542</v>
      </c>
      <c r="C255" s="9">
        <v>16274</v>
      </c>
      <c r="D255" s="9">
        <v>19065</v>
      </c>
      <c r="E255" s="9">
        <v>17469</v>
      </c>
      <c r="F255" s="9">
        <v>4339</v>
      </c>
      <c r="G255" s="9">
        <v>72689</v>
      </c>
    </row>
    <row r="256" spans="1:7">
      <c r="A256" s="8">
        <v>12</v>
      </c>
      <c r="B256" s="9">
        <v>13002</v>
      </c>
      <c r="C256" s="9">
        <v>14027</v>
      </c>
      <c r="D256" s="9">
        <v>15441</v>
      </c>
      <c r="E256" s="9">
        <v>15099</v>
      </c>
      <c r="F256" s="9">
        <v>3645</v>
      </c>
      <c r="G256" s="9">
        <v>61214</v>
      </c>
    </row>
    <row r="257" spans="1:7">
      <c r="A257" s="10" t="s">
        <v>131</v>
      </c>
      <c r="B257" s="9">
        <v>13002</v>
      </c>
      <c r="C257" s="9">
        <v>14027</v>
      </c>
      <c r="D257" s="9">
        <v>15441</v>
      </c>
      <c r="E257" s="9">
        <v>15099</v>
      </c>
      <c r="F257" s="9">
        <v>3645</v>
      </c>
      <c r="G257" s="9">
        <v>61214</v>
      </c>
    </row>
    <row r="258" spans="1:7">
      <c r="A258" s="8">
        <v>13</v>
      </c>
      <c r="B258" s="9">
        <v>8988</v>
      </c>
      <c r="C258" s="9">
        <v>9981</v>
      </c>
      <c r="D258" s="9">
        <v>11193</v>
      </c>
      <c r="E258" s="9">
        <v>10927</v>
      </c>
      <c r="F258" s="9">
        <v>2669</v>
      </c>
      <c r="G258" s="9">
        <v>43758</v>
      </c>
    </row>
    <row r="259" spans="1:7">
      <c r="A259" s="10" t="s">
        <v>131</v>
      </c>
      <c r="B259" s="9">
        <v>8988</v>
      </c>
      <c r="C259" s="9">
        <v>9981</v>
      </c>
      <c r="D259" s="9">
        <v>11193</v>
      </c>
      <c r="E259" s="9">
        <v>10927</v>
      </c>
      <c r="F259" s="9">
        <v>2669</v>
      </c>
      <c r="G259" s="9">
        <v>43758</v>
      </c>
    </row>
    <row r="260" spans="1:7">
      <c r="A260" s="8">
        <v>14</v>
      </c>
      <c r="B260" s="9">
        <v>7557</v>
      </c>
      <c r="C260" s="9">
        <v>7942</v>
      </c>
      <c r="D260" s="9">
        <v>8805</v>
      </c>
      <c r="E260" s="9">
        <v>8445</v>
      </c>
      <c r="F260" s="9">
        <v>2146</v>
      </c>
      <c r="G260" s="9">
        <v>34895</v>
      </c>
    </row>
    <row r="261" spans="1:7">
      <c r="A261" s="10" t="s">
        <v>131</v>
      </c>
      <c r="B261" s="9">
        <v>7557</v>
      </c>
      <c r="C261" s="9">
        <v>7942</v>
      </c>
      <c r="D261" s="9">
        <v>8805</v>
      </c>
      <c r="E261" s="9">
        <v>8445</v>
      </c>
      <c r="F261" s="9">
        <v>2146</v>
      </c>
      <c r="G261" s="9">
        <v>34895</v>
      </c>
    </row>
    <row r="262" spans="1:7">
      <c r="A262" s="8">
        <v>15</v>
      </c>
      <c r="B262" s="9">
        <v>6054</v>
      </c>
      <c r="C262" s="9">
        <v>6586</v>
      </c>
      <c r="D262" s="9">
        <v>6829</v>
      </c>
      <c r="E262" s="9">
        <v>6934</v>
      </c>
      <c r="F262" s="9">
        <v>1758</v>
      </c>
      <c r="G262" s="9">
        <v>28161</v>
      </c>
    </row>
    <row r="263" spans="1:7">
      <c r="A263" s="10" t="s">
        <v>131</v>
      </c>
      <c r="B263" s="9">
        <v>6054</v>
      </c>
      <c r="C263" s="9">
        <v>6586</v>
      </c>
      <c r="D263" s="9">
        <v>6829</v>
      </c>
      <c r="E263" s="9">
        <v>6934</v>
      </c>
      <c r="F263" s="9">
        <v>1758</v>
      </c>
      <c r="G263" s="9">
        <v>28161</v>
      </c>
    </row>
    <row r="264" spans="1:7">
      <c r="A264" s="8">
        <v>16</v>
      </c>
      <c r="B264" s="9">
        <v>4953</v>
      </c>
      <c r="C264" s="9">
        <v>5278</v>
      </c>
      <c r="D264" s="9">
        <v>5208</v>
      </c>
      <c r="E264" s="9">
        <v>5405</v>
      </c>
      <c r="F264" s="9">
        <v>1297</v>
      </c>
      <c r="G264" s="9">
        <v>22141</v>
      </c>
    </row>
    <row r="265" spans="1:7">
      <c r="A265" s="10" t="s">
        <v>131</v>
      </c>
      <c r="B265" s="9">
        <v>4953</v>
      </c>
      <c r="C265" s="9">
        <v>5278</v>
      </c>
      <c r="D265" s="9">
        <v>5208</v>
      </c>
      <c r="E265" s="9">
        <v>5405</v>
      </c>
      <c r="F265" s="9">
        <v>1297</v>
      </c>
      <c r="G265" s="9">
        <v>22141</v>
      </c>
    </row>
    <row r="266" spans="1:7">
      <c r="A266" s="8">
        <v>17</v>
      </c>
      <c r="B266" s="9">
        <v>2828</v>
      </c>
      <c r="C266" s="9">
        <v>2875</v>
      </c>
      <c r="D266" s="9">
        <v>3540</v>
      </c>
      <c r="E266" s="9">
        <v>3591</v>
      </c>
      <c r="F266" s="9">
        <v>907</v>
      </c>
      <c r="G266" s="9">
        <v>13741</v>
      </c>
    </row>
    <row r="267" spans="1:7">
      <c r="A267" s="10" t="s">
        <v>131</v>
      </c>
      <c r="B267" s="9">
        <v>2828</v>
      </c>
      <c r="C267" s="9">
        <v>2875</v>
      </c>
      <c r="D267" s="9">
        <v>3540</v>
      </c>
      <c r="E267" s="9">
        <v>3591</v>
      </c>
      <c r="F267" s="9">
        <v>907</v>
      </c>
      <c r="G267" s="9">
        <v>13741</v>
      </c>
    </row>
    <row r="268" spans="1:7">
      <c r="A268" s="8">
        <v>18</v>
      </c>
      <c r="B268" s="9">
        <v>2098</v>
      </c>
      <c r="C268" s="9">
        <v>2319</v>
      </c>
      <c r="D268" s="9">
        <v>2776</v>
      </c>
      <c r="E268" s="9">
        <v>2754</v>
      </c>
      <c r="F268" s="9">
        <v>654</v>
      </c>
      <c r="G268" s="9">
        <v>10601</v>
      </c>
    </row>
    <row r="269" spans="1:7">
      <c r="A269" s="10" t="s">
        <v>131</v>
      </c>
      <c r="B269" s="9">
        <v>2098</v>
      </c>
      <c r="C269" s="9">
        <v>2319</v>
      </c>
      <c r="D269" s="9">
        <v>2776</v>
      </c>
      <c r="E269" s="9">
        <v>2754</v>
      </c>
      <c r="F269" s="9">
        <v>654</v>
      </c>
      <c r="G269" s="9">
        <v>10601</v>
      </c>
    </row>
    <row r="270" spans="1:7">
      <c r="A270" s="8">
        <v>19</v>
      </c>
      <c r="B270" s="9">
        <v>1880</v>
      </c>
      <c r="C270" s="9">
        <v>2014</v>
      </c>
      <c r="D270" s="9">
        <v>1921</v>
      </c>
      <c r="E270" s="9">
        <v>1892</v>
      </c>
      <c r="F270" s="9">
        <v>533</v>
      </c>
      <c r="G270" s="9">
        <v>8240</v>
      </c>
    </row>
    <row r="271" spans="1:7">
      <c r="A271" s="10" t="s">
        <v>131</v>
      </c>
      <c r="B271" s="9"/>
      <c r="C271" s="9"/>
      <c r="D271" s="9">
        <v>1921</v>
      </c>
      <c r="E271" s="9">
        <v>1892</v>
      </c>
      <c r="F271" s="9">
        <v>533</v>
      </c>
      <c r="G271" s="9">
        <v>4346</v>
      </c>
    </row>
    <row r="272" spans="1:7">
      <c r="A272" s="10" t="s">
        <v>94</v>
      </c>
      <c r="B272" s="9">
        <v>1880</v>
      </c>
      <c r="C272" s="9">
        <v>2014</v>
      </c>
      <c r="D272" s="9"/>
      <c r="E272" s="9"/>
      <c r="F272" s="9"/>
      <c r="G272" s="9">
        <v>3894</v>
      </c>
    </row>
    <row r="273" spans="1:7">
      <c r="A273" s="8">
        <v>20</v>
      </c>
      <c r="B273" s="9">
        <v>1947</v>
      </c>
      <c r="C273" s="9">
        <v>2153</v>
      </c>
      <c r="D273" s="9">
        <v>1688</v>
      </c>
      <c r="E273" s="9">
        <v>1732</v>
      </c>
      <c r="F273" s="9">
        <v>347</v>
      </c>
      <c r="G273" s="9">
        <v>7867</v>
      </c>
    </row>
    <row r="274" spans="1:7">
      <c r="A274" s="10" t="s">
        <v>131</v>
      </c>
      <c r="B274" s="9"/>
      <c r="C274" s="9"/>
      <c r="D274" s="9">
        <v>1688</v>
      </c>
      <c r="E274" s="9">
        <v>1732</v>
      </c>
      <c r="F274" s="9">
        <v>347</v>
      </c>
      <c r="G274" s="9">
        <v>3767</v>
      </c>
    </row>
    <row r="275" spans="1:7">
      <c r="A275" s="10" t="s">
        <v>94</v>
      </c>
      <c r="B275" s="9">
        <v>1947</v>
      </c>
      <c r="C275" s="9">
        <v>2153</v>
      </c>
      <c r="D275" s="9"/>
      <c r="E275" s="9"/>
      <c r="F275" s="9"/>
      <c r="G275" s="9">
        <v>4100</v>
      </c>
    </row>
    <row r="276" spans="1:7">
      <c r="A276" s="8">
        <v>21</v>
      </c>
      <c r="B276" s="9">
        <v>1944</v>
      </c>
      <c r="C276" s="9">
        <v>1849</v>
      </c>
      <c r="D276" s="9">
        <v>1475</v>
      </c>
      <c r="E276" s="9">
        <v>1790</v>
      </c>
      <c r="F276" s="9">
        <v>381</v>
      </c>
      <c r="G276" s="9">
        <v>7439</v>
      </c>
    </row>
    <row r="277" spans="1:7">
      <c r="A277" s="10" t="s">
        <v>131</v>
      </c>
      <c r="B277" s="9"/>
      <c r="C277" s="9"/>
      <c r="D277" s="9">
        <v>1475</v>
      </c>
      <c r="E277" s="9">
        <v>1790</v>
      </c>
      <c r="F277" s="9">
        <v>381</v>
      </c>
      <c r="G277" s="9">
        <v>3646</v>
      </c>
    </row>
    <row r="278" spans="1:7">
      <c r="A278" s="10" t="s">
        <v>94</v>
      </c>
      <c r="B278" s="9">
        <v>1944</v>
      </c>
      <c r="C278" s="9">
        <v>1849</v>
      </c>
      <c r="D278" s="9"/>
      <c r="E278" s="9"/>
      <c r="F278" s="9"/>
      <c r="G278" s="9">
        <v>3793</v>
      </c>
    </row>
    <row r="279" spans="1:7">
      <c r="A279" s="8">
        <v>22</v>
      </c>
      <c r="B279" s="9">
        <v>1252</v>
      </c>
      <c r="C279" s="9">
        <v>1291</v>
      </c>
      <c r="D279" s="9">
        <v>809</v>
      </c>
      <c r="E279" s="9">
        <v>767</v>
      </c>
      <c r="F279" s="9">
        <v>190</v>
      </c>
      <c r="G279" s="9">
        <v>4309</v>
      </c>
    </row>
    <row r="280" spans="1:7">
      <c r="A280" s="10" t="s">
        <v>94</v>
      </c>
      <c r="B280" s="9">
        <v>1252</v>
      </c>
      <c r="C280" s="9">
        <v>1291</v>
      </c>
      <c r="D280" s="9">
        <v>809</v>
      </c>
      <c r="E280" s="9">
        <v>767</v>
      </c>
      <c r="F280" s="9">
        <v>190</v>
      </c>
      <c r="G280" s="9">
        <v>4309</v>
      </c>
    </row>
    <row r="281" spans="1:7">
      <c r="A281" s="8">
        <v>23</v>
      </c>
      <c r="B281" s="9">
        <v>502</v>
      </c>
      <c r="C281" s="9">
        <v>563</v>
      </c>
      <c r="D281" s="9">
        <v>400</v>
      </c>
      <c r="E281" s="9">
        <v>342</v>
      </c>
      <c r="F281" s="9">
        <v>80</v>
      </c>
      <c r="G281" s="9">
        <v>1887</v>
      </c>
    </row>
    <row r="282" spans="1:7">
      <c r="A282" s="10" t="s">
        <v>94</v>
      </c>
      <c r="B282" s="9">
        <v>502</v>
      </c>
      <c r="C282" s="9">
        <v>563</v>
      </c>
      <c r="D282" s="9">
        <v>400</v>
      </c>
      <c r="E282" s="9">
        <v>342</v>
      </c>
      <c r="F282" s="9">
        <v>80</v>
      </c>
      <c r="G282" s="9">
        <v>1887</v>
      </c>
    </row>
    <row r="283" spans="1:7">
      <c r="A283" s="8" t="s">
        <v>623</v>
      </c>
      <c r="B283" s="9">
        <v>1350453</v>
      </c>
      <c r="C283" s="9">
        <v>1427276</v>
      </c>
      <c r="D283" s="9">
        <v>1499560</v>
      </c>
      <c r="E283" s="9">
        <v>1366276</v>
      </c>
      <c r="F283" s="9">
        <v>349136</v>
      </c>
      <c r="G283" s="9">
        <v>5992701</v>
      </c>
    </row>
    <row r="285" spans="1:7">
      <c r="A285" s="7" t="s">
        <v>624</v>
      </c>
      <c r="B285" s="7" t="s">
        <v>627</v>
      </c>
    </row>
    <row r="286" spans="1:7">
      <c r="A286" s="7" t="s">
        <v>630</v>
      </c>
      <c r="B286" s="1">
        <v>2016</v>
      </c>
      <c r="C286" s="1">
        <v>2017</v>
      </c>
      <c r="D286" s="1">
        <v>2018</v>
      </c>
      <c r="E286" s="1">
        <v>2019</v>
      </c>
      <c r="F286" s="1">
        <v>2020</v>
      </c>
      <c r="G286" s="1" t="s">
        <v>623</v>
      </c>
    </row>
    <row r="287" spans="1:7">
      <c r="A287" s="8">
        <v>0</v>
      </c>
      <c r="B287" s="9">
        <v>332313</v>
      </c>
      <c r="C287" s="9">
        <v>344491</v>
      </c>
      <c r="D287" s="9">
        <v>339537</v>
      </c>
      <c r="E287" s="9">
        <v>277940</v>
      </c>
      <c r="F287" s="9">
        <v>78422</v>
      </c>
      <c r="G287" s="9">
        <v>1372703</v>
      </c>
    </row>
    <row r="288" spans="1:7">
      <c r="A288" s="10" t="s">
        <v>219</v>
      </c>
      <c r="B288" s="9">
        <v>332313</v>
      </c>
      <c r="C288" s="9"/>
      <c r="D288" s="9"/>
      <c r="E288" s="9"/>
      <c r="F288" s="9"/>
      <c r="G288" s="9">
        <v>332313</v>
      </c>
    </row>
    <row r="289" spans="1:7">
      <c r="A289" s="10" t="s">
        <v>217</v>
      </c>
      <c r="B289" s="9"/>
      <c r="C289" s="9">
        <v>344491</v>
      </c>
      <c r="D289" s="9">
        <v>339537</v>
      </c>
      <c r="E289" s="9">
        <v>277940</v>
      </c>
      <c r="F289" s="9">
        <v>78422</v>
      </c>
      <c r="G289" s="9">
        <v>1040390</v>
      </c>
    </row>
    <row r="290" spans="1:7">
      <c r="A290" s="8">
        <v>1</v>
      </c>
      <c r="B290" s="9">
        <v>244574</v>
      </c>
      <c r="C290" s="9">
        <v>269176</v>
      </c>
      <c r="D290" s="9">
        <v>280609</v>
      </c>
      <c r="E290" s="9">
        <v>257659</v>
      </c>
      <c r="F290" s="9">
        <v>73972</v>
      </c>
      <c r="G290" s="9">
        <v>1125990</v>
      </c>
    </row>
    <row r="291" spans="1:7">
      <c r="A291" s="10" t="s">
        <v>217</v>
      </c>
      <c r="B291" s="9">
        <v>244574</v>
      </c>
      <c r="C291" s="9">
        <v>269176</v>
      </c>
      <c r="D291" s="9">
        <v>280609</v>
      </c>
      <c r="E291" s="9">
        <v>257659</v>
      </c>
      <c r="F291" s="9">
        <v>73972</v>
      </c>
      <c r="G291" s="9">
        <v>1125990</v>
      </c>
    </row>
    <row r="292" spans="1:7">
      <c r="A292" s="8">
        <v>2</v>
      </c>
      <c r="B292" s="9">
        <v>190030</v>
      </c>
      <c r="C292" s="9">
        <v>204398</v>
      </c>
      <c r="D292" s="9">
        <v>214679</v>
      </c>
      <c r="E292" s="9">
        <v>201791</v>
      </c>
      <c r="F292" s="9">
        <v>49466</v>
      </c>
      <c r="G292" s="9">
        <v>860364</v>
      </c>
    </row>
    <row r="293" spans="1:7">
      <c r="A293" s="10" t="s">
        <v>217</v>
      </c>
      <c r="B293" s="9">
        <v>190030</v>
      </c>
      <c r="C293" s="9">
        <v>204398</v>
      </c>
      <c r="D293" s="9">
        <v>214679</v>
      </c>
      <c r="E293" s="9">
        <v>201791</v>
      </c>
      <c r="F293" s="9">
        <v>49466</v>
      </c>
      <c r="G293" s="9">
        <v>860364</v>
      </c>
    </row>
    <row r="294" spans="1:7">
      <c r="A294" s="8">
        <v>3</v>
      </c>
      <c r="B294" s="9">
        <v>142957</v>
      </c>
      <c r="C294" s="9">
        <v>149830</v>
      </c>
      <c r="D294" s="9">
        <v>160692</v>
      </c>
      <c r="E294" s="9">
        <v>149207</v>
      </c>
      <c r="F294" s="9">
        <v>35027</v>
      </c>
      <c r="G294" s="9">
        <v>637713</v>
      </c>
    </row>
    <row r="295" spans="1:7">
      <c r="A295" s="10" t="s">
        <v>217</v>
      </c>
      <c r="B295" s="9">
        <v>142957</v>
      </c>
      <c r="C295" s="9">
        <v>149830</v>
      </c>
      <c r="D295" s="9">
        <v>160692</v>
      </c>
      <c r="E295" s="9">
        <v>149207</v>
      </c>
      <c r="F295" s="9">
        <v>35027</v>
      </c>
      <c r="G295" s="9">
        <v>637713</v>
      </c>
    </row>
    <row r="296" spans="1:7">
      <c r="A296" s="8">
        <v>4</v>
      </c>
      <c r="B296" s="9">
        <v>111792</v>
      </c>
      <c r="C296" s="9">
        <v>117054</v>
      </c>
      <c r="D296" s="9">
        <v>126485</v>
      </c>
      <c r="E296" s="9">
        <v>117009</v>
      </c>
      <c r="F296" s="9">
        <v>26892</v>
      </c>
      <c r="G296" s="9">
        <v>499232</v>
      </c>
    </row>
    <row r="297" spans="1:7">
      <c r="A297" s="10" t="s">
        <v>217</v>
      </c>
      <c r="B297" s="9">
        <v>111792</v>
      </c>
      <c r="C297" s="9">
        <v>117054</v>
      </c>
      <c r="D297" s="9">
        <v>126485</v>
      </c>
      <c r="E297" s="9">
        <v>117009</v>
      </c>
      <c r="F297" s="9">
        <v>26892</v>
      </c>
      <c r="G297" s="9">
        <v>499232</v>
      </c>
    </row>
    <row r="298" spans="1:7">
      <c r="A298" s="8">
        <v>5</v>
      </c>
      <c r="B298" s="9">
        <v>79277</v>
      </c>
      <c r="C298" s="9">
        <v>82696</v>
      </c>
      <c r="D298" s="9">
        <v>90020</v>
      </c>
      <c r="E298" s="9">
        <v>84864</v>
      </c>
      <c r="F298" s="9">
        <v>19219</v>
      </c>
      <c r="G298" s="9">
        <v>356076</v>
      </c>
    </row>
    <row r="299" spans="1:7">
      <c r="A299" s="10" t="s">
        <v>217</v>
      </c>
      <c r="B299" s="9">
        <v>79277</v>
      </c>
      <c r="C299" s="9">
        <v>82696</v>
      </c>
      <c r="D299" s="9">
        <v>90020</v>
      </c>
      <c r="E299" s="9">
        <v>84864</v>
      </c>
      <c r="F299" s="9">
        <v>19219</v>
      </c>
      <c r="G299" s="9">
        <v>356076</v>
      </c>
    </row>
    <row r="300" spans="1:7">
      <c r="A300" s="8">
        <v>6</v>
      </c>
      <c r="B300" s="9">
        <v>58880</v>
      </c>
      <c r="C300" s="9">
        <v>61020</v>
      </c>
      <c r="D300" s="9">
        <v>67360</v>
      </c>
      <c r="E300" s="9">
        <v>64449</v>
      </c>
      <c r="F300" s="9">
        <v>14934</v>
      </c>
      <c r="G300" s="9">
        <v>266643</v>
      </c>
    </row>
    <row r="301" spans="1:7">
      <c r="A301" s="10" t="s">
        <v>217</v>
      </c>
      <c r="B301" s="9">
        <v>58880</v>
      </c>
      <c r="C301" s="9">
        <v>61020</v>
      </c>
      <c r="D301" s="9">
        <v>67360</v>
      </c>
      <c r="E301" s="9">
        <v>64449</v>
      </c>
      <c r="F301" s="9">
        <v>14934</v>
      </c>
      <c r="G301" s="9">
        <v>266643</v>
      </c>
    </row>
    <row r="302" spans="1:7">
      <c r="A302" s="8">
        <v>7</v>
      </c>
      <c r="B302" s="9">
        <v>44823</v>
      </c>
      <c r="C302" s="9">
        <v>45275</v>
      </c>
      <c r="D302" s="9">
        <v>50901</v>
      </c>
      <c r="E302" s="9">
        <v>48385</v>
      </c>
      <c r="F302" s="9">
        <v>11259</v>
      </c>
      <c r="G302" s="9">
        <v>200643</v>
      </c>
    </row>
    <row r="303" spans="1:7">
      <c r="A303" s="10" t="s">
        <v>217</v>
      </c>
      <c r="B303" s="9">
        <v>44823</v>
      </c>
      <c r="C303" s="9">
        <v>45275</v>
      </c>
      <c r="D303" s="9">
        <v>50901</v>
      </c>
      <c r="E303" s="9">
        <v>48385</v>
      </c>
      <c r="F303" s="9">
        <v>11259</v>
      </c>
      <c r="G303" s="9">
        <v>200643</v>
      </c>
    </row>
    <row r="304" spans="1:7">
      <c r="A304" s="8">
        <v>8</v>
      </c>
      <c r="B304" s="9">
        <v>32956</v>
      </c>
      <c r="C304" s="9">
        <v>33539</v>
      </c>
      <c r="D304" s="9">
        <v>37785</v>
      </c>
      <c r="E304" s="9">
        <v>37042</v>
      </c>
      <c r="F304" s="9">
        <v>8637</v>
      </c>
      <c r="G304" s="9">
        <v>149959</v>
      </c>
    </row>
    <row r="305" spans="1:7">
      <c r="A305" s="10" t="s">
        <v>228</v>
      </c>
      <c r="B305" s="9"/>
      <c r="C305" s="9"/>
      <c r="D305" s="9">
        <v>37785</v>
      </c>
      <c r="E305" s="9"/>
      <c r="F305" s="9">
        <v>8637</v>
      </c>
      <c r="G305" s="9">
        <v>46422</v>
      </c>
    </row>
    <row r="306" spans="1:7">
      <c r="A306" s="10" t="s">
        <v>217</v>
      </c>
      <c r="B306" s="9">
        <v>32956</v>
      </c>
      <c r="C306" s="9">
        <v>33539</v>
      </c>
      <c r="D306" s="9"/>
      <c r="E306" s="9">
        <v>37042</v>
      </c>
      <c r="F306" s="9"/>
      <c r="G306" s="9">
        <v>103537</v>
      </c>
    </row>
    <row r="307" spans="1:7">
      <c r="A307" s="8">
        <v>9</v>
      </c>
      <c r="B307" s="9">
        <v>24927</v>
      </c>
      <c r="C307" s="9">
        <v>26040</v>
      </c>
      <c r="D307" s="9">
        <v>29633</v>
      </c>
      <c r="E307" s="9">
        <v>28429</v>
      </c>
      <c r="F307" s="9">
        <v>6896</v>
      </c>
      <c r="G307" s="9">
        <v>115925</v>
      </c>
    </row>
    <row r="308" spans="1:7">
      <c r="A308" s="10" t="s">
        <v>228</v>
      </c>
      <c r="B308" s="9">
        <v>24927</v>
      </c>
      <c r="C308" s="9">
        <v>26040</v>
      </c>
      <c r="D308" s="9">
        <v>29633</v>
      </c>
      <c r="E308" s="9">
        <v>28429</v>
      </c>
      <c r="F308" s="9">
        <v>6896</v>
      </c>
      <c r="G308" s="9">
        <v>115925</v>
      </c>
    </row>
    <row r="309" spans="1:7">
      <c r="A309" s="8">
        <v>10</v>
      </c>
      <c r="B309" s="9">
        <v>19377</v>
      </c>
      <c r="C309" s="9">
        <v>20605</v>
      </c>
      <c r="D309" s="9">
        <v>22709</v>
      </c>
      <c r="E309" s="9">
        <v>22354</v>
      </c>
      <c r="F309" s="9">
        <v>5466</v>
      </c>
      <c r="G309" s="9">
        <v>90511</v>
      </c>
    </row>
    <row r="310" spans="1:7">
      <c r="A310" s="10" t="s">
        <v>228</v>
      </c>
      <c r="B310" s="9">
        <v>19377</v>
      </c>
      <c r="C310" s="9">
        <v>20605</v>
      </c>
      <c r="D310" s="9">
        <v>22709</v>
      </c>
      <c r="E310" s="9">
        <v>22354</v>
      </c>
      <c r="F310" s="9">
        <v>5466</v>
      </c>
      <c r="G310" s="9">
        <v>90511</v>
      </c>
    </row>
    <row r="311" spans="1:7">
      <c r="A311" s="8">
        <v>11</v>
      </c>
      <c r="B311" s="9">
        <v>15542</v>
      </c>
      <c r="C311" s="9">
        <v>16274</v>
      </c>
      <c r="D311" s="9">
        <v>19065</v>
      </c>
      <c r="E311" s="9">
        <v>17469</v>
      </c>
      <c r="F311" s="9">
        <v>4339</v>
      </c>
      <c r="G311" s="9">
        <v>72689</v>
      </c>
    </row>
    <row r="312" spans="1:7">
      <c r="A312" s="10" t="s">
        <v>228</v>
      </c>
      <c r="B312" s="9">
        <v>15542</v>
      </c>
      <c r="C312" s="9">
        <v>16274</v>
      </c>
      <c r="D312" s="9">
        <v>19065</v>
      </c>
      <c r="E312" s="9">
        <v>17469</v>
      </c>
      <c r="F312" s="9">
        <v>4339</v>
      </c>
      <c r="G312" s="9">
        <v>72689</v>
      </c>
    </row>
    <row r="313" spans="1:7">
      <c r="A313" s="8">
        <v>12</v>
      </c>
      <c r="B313" s="9">
        <v>13002</v>
      </c>
      <c r="C313" s="9">
        <v>14027</v>
      </c>
      <c r="D313" s="9">
        <v>15441</v>
      </c>
      <c r="E313" s="9">
        <v>15099</v>
      </c>
      <c r="F313" s="9">
        <v>3645</v>
      </c>
      <c r="G313" s="9">
        <v>61214</v>
      </c>
    </row>
    <row r="314" spans="1:7">
      <c r="A314" s="10" t="s">
        <v>228</v>
      </c>
      <c r="B314" s="9">
        <v>13002</v>
      </c>
      <c r="C314" s="9">
        <v>14027</v>
      </c>
      <c r="D314" s="9">
        <v>15441</v>
      </c>
      <c r="E314" s="9">
        <v>15099</v>
      </c>
      <c r="F314" s="9">
        <v>3645</v>
      </c>
      <c r="G314" s="9">
        <v>61214</v>
      </c>
    </row>
    <row r="315" spans="1:7">
      <c r="A315" s="8">
        <v>13</v>
      </c>
      <c r="B315" s="9">
        <v>8988</v>
      </c>
      <c r="C315" s="9">
        <v>9981</v>
      </c>
      <c r="D315" s="9">
        <v>11193</v>
      </c>
      <c r="E315" s="9">
        <v>10927</v>
      </c>
      <c r="F315" s="9">
        <v>2669</v>
      </c>
      <c r="G315" s="9">
        <v>43758</v>
      </c>
    </row>
    <row r="316" spans="1:7">
      <c r="A316" s="10" t="s">
        <v>228</v>
      </c>
      <c r="B316" s="9">
        <v>8988</v>
      </c>
      <c r="C316" s="9">
        <v>9981</v>
      </c>
      <c r="D316" s="9">
        <v>11193</v>
      </c>
      <c r="E316" s="9">
        <v>10927</v>
      </c>
      <c r="F316" s="9">
        <v>2669</v>
      </c>
      <c r="G316" s="9">
        <v>43758</v>
      </c>
    </row>
    <row r="317" spans="1:7">
      <c r="A317" s="8">
        <v>14</v>
      </c>
      <c r="B317" s="9">
        <v>7557</v>
      </c>
      <c r="C317" s="9">
        <v>7942</v>
      </c>
      <c r="D317" s="9">
        <v>8805</v>
      </c>
      <c r="E317" s="9">
        <v>8445</v>
      </c>
      <c r="F317" s="9">
        <v>2146</v>
      </c>
      <c r="G317" s="9">
        <v>34895</v>
      </c>
    </row>
    <row r="318" spans="1:7">
      <c r="A318" s="10" t="s">
        <v>228</v>
      </c>
      <c r="B318" s="9">
        <v>7557</v>
      </c>
      <c r="C318" s="9">
        <v>7942</v>
      </c>
      <c r="D318" s="9">
        <v>8805</v>
      </c>
      <c r="E318" s="9">
        <v>8445</v>
      </c>
      <c r="F318" s="9">
        <v>2146</v>
      </c>
      <c r="G318" s="9">
        <v>34895</v>
      </c>
    </row>
    <row r="319" spans="1:7">
      <c r="A319" s="8">
        <v>15</v>
      </c>
      <c r="B319" s="9">
        <v>6054</v>
      </c>
      <c r="C319" s="9">
        <v>6586</v>
      </c>
      <c r="D319" s="9">
        <v>6829</v>
      </c>
      <c r="E319" s="9">
        <v>6934</v>
      </c>
      <c r="F319" s="9">
        <v>1758</v>
      </c>
      <c r="G319" s="9">
        <v>28161</v>
      </c>
    </row>
    <row r="320" spans="1:7">
      <c r="A320" s="10" t="s">
        <v>228</v>
      </c>
      <c r="B320" s="9">
        <v>6054</v>
      </c>
      <c r="C320" s="9">
        <v>6586</v>
      </c>
      <c r="D320" s="9">
        <v>6829</v>
      </c>
      <c r="E320" s="9">
        <v>6934</v>
      </c>
      <c r="F320" s="9">
        <v>1758</v>
      </c>
      <c r="G320" s="9">
        <v>28161</v>
      </c>
    </row>
    <row r="321" spans="1:7">
      <c r="A321" s="8">
        <v>16</v>
      </c>
      <c r="B321" s="9">
        <v>4953</v>
      </c>
      <c r="C321" s="9">
        <v>5278</v>
      </c>
      <c r="D321" s="9">
        <v>5208</v>
      </c>
      <c r="E321" s="9">
        <v>5405</v>
      </c>
      <c r="F321" s="9">
        <v>1297</v>
      </c>
      <c r="G321" s="9">
        <v>22141</v>
      </c>
    </row>
    <row r="322" spans="1:7">
      <c r="A322" s="10" t="s">
        <v>228</v>
      </c>
      <c r="B322" s="9">
        <v>4953</v>
      </c>
      <c r="C322" s="9">
        <v>5278</v>
      </c>
      <c r="D322" s="9">
        <v>5208</v>
      </c>
      <c r="E322" s="9">
        <v>5405</v>
      </c>
      <c r="F322" s="9">
        <v>1297</v>
      </c>
      <c r="G322" s="9">
        <v>22141</v>
      </c>
    </row>
    <row r="323" spans="1:7">
      <c r="A323" s="8">
        <v>17</v>
      </c>
      <c r="B323" s="9">
        <v>2828</v>
      </c>
      <c r="C323" s="9">
        <v>2875</v>
      </c>
      <c r="D323" s="9">
        <v>3540</v>
      </c>
      <c r="E323" s="9">
        <v>3591</v>
      </c>
      <c r="F323" s="9">
        <v>907</v>
      </c>
      <c r="G323" s="9">
        <v>13741</v>
      </c>
    </row>
    <row r="324" spans="1:7">
      <c r="A324" s="10" t="s">
        <v>228</v>
      </c>
      <c r="B324" s="9">
        <v>2828</v>
      </c>
      <c r="C324" s="9">
        <v>2875</v>
      </c>
      <c r="D324" s="9">
        <v>3540</v>
      </c>
      <c r="E324" s="9">
        <v>3591</v>
      </c>
      <c r="F324" s="9">
        <v>907</v>
      </c>
      <c r="G324" s="9">
        <v>13741</v>
      </c>
    </row>
    <row r="325" spans="1:7">
      <c r="A325" s="8">
        <v>18</v>
      </c>
      <c r="B325" s="9">
        <v>2098</v>
      </c>
      <c r="C325" s="9">
        <v>2319</v>
      </c>
      <c r="D325" s="9">
        <v>2776</v>
      </c>
      <c r="E325" s="9">
        <v>2754</v>
      </c>
      <c r="F325" s="9">
        <v>654</v>
      </c>
      <c r="G325" s="9">
        <v>10601</v>
      </c>
    </row>
    <row r="326" spans="1:7">
      <c r="A326" s="10" t="s">
        <v>228</v>
      </c>
      <c r="B326" s="9">
        <v>2098</v>
      </c>
      <c r="C326" s="9">
        <v>2319</v>
      </c>
      <c r="D326" s="9">
        <v>2776</v>
      </c>
      <c r="E326" s="9">
        <v>2754</v>
      </c>
      <c r="F326" s="9">
        <v>654</v>
      </c>
      <c r="G326" s="9">
        <v>10601</v>
      </c>
    </row>
    <row r="327" spans="1:7">
      <c r="A327" s="8">
        <v>19</v>
      </c>
      <c r="B327" s="9">
        <v>1880</v>
      </c>
      <c r="C327" s="9">
        <v>2014</v>
      </c>
      <c r="D327" s="9">
        <v>1921</v>
      </c>
      <c r="E327" s="9">
        <v>1892</v>
      </c>
      <c r="F327" s="9">
        <v>533</v>
      </c>
      <c r="G327" s="9">
        <v>8240</v>
      </c>
    </row>
    <row r="328" spans="1:7">
      <c r="A328" s="10" t="s">
        <v>224</v>
      </c>
      <c r="B328" s="9">
        <v>1880</v>
      </c>
      <c r="C328" s="9">
        <v>2014</v>
      </c>
      <c r="D328" s="9"/>
      <c r="E328" s="9"/>
      <c r="F328" s="9"/>
      <c r="G328" s="9">
        <v>3894</v>
      </c>
    </row>
    <row r="329" spans="1:7">
      <c r="A329" s="10" t="s">
        <v>228</v>
      </c>
      <c r="B329" s="9"/>
      <c r="C329" s="9"/>
      <c r="D329" s="9">
        <v>1921</v>
      </c>
      <c r="E329" s="9">
        <v>1892</v>
      </c>
      <c r="F329" s="9">
        <v>533</v>
      </c>
      <c r="G329" s="9">
        <v>4346</v>
      </c>
    </row>
    <row r="330" spans="1:7">
      <c r="A330" s="8">
        <v>20</v>
      </c>
      <c r="B330" s="9">
        <v>1947</v>
      </c>
      <c r="C330" s="9">
        <v>2153</v>
      </c>
      <c r="D330" s="9">
        <v>1688</v>
      </c>
      <c r="E330" s="9">
        <v>1732</v>
      </c>
      <c r="F330" s="9">
        <v>347</v>
      </c>
      <c r="G330" s="9">
        <v>7867</v>
      </c>
    </row>
    <row r="331" spans="1:7">
      <c r="A331" s="10" t="s">
        <v>224</v>
      </c>
      <c r="B331" s="9">
        <v>1947</v>
      </c>
      <c r="C331" s="9">
        <v>2153</v>
      </c>
      <c r="D331" s="9"/>
      <c r="E331" s="9"/>
      <c r="F331" s="9"/>
      <c r="G331" s="9">
        <v>4100</v>
      </c>
    </row>
    <row r="332" spans="1:7">
      <c r="A332" s="10" t="s">
        <v>228</v>
      </c>
      <c r="B332" s="9"/>
      <c r="C332" s="9"/>
      <c r="D332" s="9">
        <v>1688</v>
      </c>
      <c r="E332" s="9">
        <v>1732</v>
      </c>
      <c r="F332" s="9">
        <v>347</v>
      </c>
      <c r="G332" s="9">
        <v>3767</v>
      </c>
    </row>
    <row r="333" spans="1:7">
      <c r="A333" s="8">
        <v>21</v>
      </c>
      <c r="B333" s="9">
        <v>1944</v>
      </c>
      <c r="C333" s="9">
        <v>1849</v>
      </c>
      <c r="D333" s="9">
        <v>1475</v>
      </c>
      <c r="E333" s="9">
        <v>1790</v>
      </c>
      <c r="F333" s="9">
        <v>381</v>
      </c>
      <c r="G333" s="9">
        <v>7439</v>
      </c>
    </row>
    <row r="334" spans="1:7">
      <c r="A334" s="10" t="s">
        <v>224</v>
      </c>
      <c r="B334" s="9">
        <v>1944</v>
      </c>
      <c r="C334" s="9">
        <v>1849</v>
      </c>
      <c r="D334" s="9"/>
      <c r="E334" s="9"/>
      <c r="F334" s="9"/>
      <c r="G334" s="9">
        <v>3793</v>
      </c>
    </row>
    <row r="335" spans="1:7">
      <c r="A335" s="10" t="s">
        <v>228</v>
      </c>
      <c r="B335" s="9"/>
      <c r="C335" s="9"/>
      <c r="D335" s="9">
        <v>1475</v>
      </c>
      <c r="E335" s="9">
        <v>1790</v>
      </c>
      <c r="F335" s="9">
        <v>381</v>
      </c>
      <c r="G335" s="9">
        <v>3646</v>
      </c>
    </row>
    <row r="336" spans="1:7">
      <c r="A336" s="8">
        <v>22</v>
      </c>
      <c r="B336" s="9">
        <v>1252</v>
      </c>
      <c r="C336" s="9">
        <v>1291</v>
      </c>
      <c r="D336" s="9">
        <v>809</v>
      </c>
      <c r="E336" s="9">
        <v>767</v>
      </c>
      <c r="F336" s="9">
        <v>190</v>
      </c>
      <c r="G336" s="9">
        <v>4309</v>
      </c>
    </row>
    <row r="337" spans="1:7">
      <c r="A337" s="10" t="s">
        <v>224</v>
      </c>
      <c r="B337" s="9">
        <v>1252</v>
      </c>
      <c r="C337" s="9">
        <v>1291</v>
      </c>
      <c r="D337" s="9">
        <v>809</v>
      </c>
      <c r="E337" s="9">
        <v>767</v>
      </c>
      <c r="F337" s="9">
        <v>190</v>
      </c>
      <c r="G337" s="9">
        <v>4309</v>
      </c>
    </row>
    <row r="338" spans="1:7">
      <c r="A338" s="8">
        <v>23</v>
      </c>
      <c r="B338" s="9">
        <v>502</v>
      </c>
      <c r="C338" s="9">
        <v>563</v>
      </c>
      <c r="D338" s="9">
        <v>400</v>
      </c>
      <c r="E338" s="9">
        <v>342</v>
      </c>
      <c r="F338" s="9">
        <v>80</v>
      </c>
      <c r="G338" s="9">
        <v>1887</v>
      </c>
    </row>
    <row r="339" spans="1:7">
      <c r="A339" s="10" t="s">
        <v>224</v>
      </c>
      <c r="B339" s="9">
        <v>502</v>
      </c>
      <c r="C339" s="9">
        <v>563</v>
      </c>
      <c r="D339" s="9">
        <v>400</v>
      </c>
      <c r="E339" s="9">
        <v>342</v>
      </c>
      <c r="F339" s="9">
        <v>80</v>
      </c>
      <c r="G339" s="9">
        <v>1887</v>
      </c>
    </row>
    <row r="340" spans="1:7">
      <c r="A340" s="8" t="s">
        <v>623</v>
      </c>
      <c r="B340" s="9">
        <v>1350453</v>
      </c>
      <c r="C340" s="9">
        <v>1427276</v>
      </c>
      <c r="D340" s="9">
        <v>1499560</v>
      </c>
      <c r="E340" s="9">
        <v>1366276</v>
      </c>
      <c r="F340" s="9">
        <v>349136</v>
      </c>
      <c r="G340" s="9">
        <v>5992701</v>
      </c>
    </row>
  </sheetData>
  <hyperlinks>
    <hyperlink ref="A1" location="Contents!A1" display="Back to Contents" xr:uid="{91689E1C-4A4D-44E5-9E90-B30753CACDF2}"/>
  </hyperlinks>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4ED9-21A1-407D-8A11-4DF0F07C80E3}">
  <dimension ref="A1:E1118"/>
  <sheetViews>
    <sheetView workbookViewId="0"/>
  </sheetViews>
  <sheetFormatPr defaultRowHeight="15"/>
  <cols>
    <col min="1" max="1" width="15" customWidth="1"/>
    <col min="4" max="4" width="19.7109375" customWidth="1"/>
    <col min="5" max="5" width="23.42578125" customWidth="1"/>
  </cols>
  <sheetData>
    <row r="1" spans="1:5" s="1" customFormat="1" ht="30.75" customHeight="1" thickBot="1">
      <c r="A1" s="16" t="s">
        <v>720</v>
      </c>
    </row>
    <row r="2" spans="1:5">
      <c r="A2" s="1" t="s">
        <v>272</v>
      </c>
      <c r="B2" s="1" t="s">
        <v>194</v>
      </c>
      <c r="C2" s="1" t="s">
        <v>0</v>
      </c>
      <c r="D2" s="1" t="s">
        <v>1</v>
      </c>
      <c r="E2" s="1" t="s">
        <v>252</v>
      </c>
    </row>
    <row r="3" spans="1:5">
      <c r="A3" s="1" t="s">
        <v>275</v>
      </c>
      <c r="B3" s="1">
        <v>2016</v>
      </c>
      <c r="C3" s="1">
        <v>53</v>
      </c>
      <c r="D3" s="1">
        <v>15.93</v>
      </c>
      <c r="E3" s="1">
        <v>1</v>
      </c>
    </row>
    <row r="4" spans="1:5">
      <c r="A4" s="1" t="s">
        <v>346</v>
      </c>
      <c r="B4" s="1">
        <v>2016</v>
      </c>
      <c r="C4" s="1">
        <v>4738</v>
      </c>
      <c r="D4" s="1">
        <v>1.93</v>
      </c>
      <c r="E4" s="1">
        <v>1</v>
      </c>
    </row>
    <row r="5" spans="1:5">
      <c r="A5" s="1" t="s">
        <v>165</v>
      </c>
      <c r="B5" s="1">
        <v>2016</v>
      </c>
      <c r="C5" s="1">
        <v>477</v>
      </c>
      <c r="D5" s="1">
        <v>0.16</v>
      </c>
      <c r="E5" s="1">
        <v>0</v>
      </c>
    </row>
    <row r="6" spans="1:5">
      <c r="A6" s="1" t="s">
        <v>351</v>
      </c>
      <c r="B6" s="1">
        <v>2016</v>
      </c>
      <c r="C6" s="1">
        <v>1</v>
      </c>
      <c r="D6" s="1">
        <v>0</v>
      </c>
      <c r="E6" s="1">
        <v>0</v>
      </c>
    </row>
    <row r="7" spans="1:5">
      <c r="A7" s="1" t="s">
        <v>273</v>
      </c>
      <c r="B7" s="1">
        <v>2016</v>
      </c>
      <c r="C7" s="1">
        <v>7</v>
      </c>
      <c r="D7" s="1">
        <v>0</v>
      </c>
      <c r="E7" s="1">
        <v>0</v>
      </c>
    </row>
    <row r="8" spans="1:5">
      <c r="A8" s="1" t="s">
        <v>115</v>
      </c>
      <c r="B8" s="1">
        <v>2016</v>
      </c>
      <c r="C8" s="1">
        <v>7212</v>
      </c>
      <c r="D8" s="1">
        <v>3.09</v>
      </c>
      <c r="E8" s="1">
        <v>2</v>
      </c>
    </row>
    <row r="9" spans="1:5">
      <c r="A9" s="1" t="s">
        <v>179</v>
      </c>
      <c r="B9" s="1">
        <v>2016</v>
      </c>
      <c r="C9" s="1">
        <v>217</v>
      </c>
      <c r="D9" s="1">
        <v>0.13</v>
      </c>
      <c r="E9" s="1">
        <v>0</v>
      </c>
    </row>
    <row r="10" spans="1:5">
      <c r="A10" s="1" t="s">
        <v>185</v>
      </c>
      <c r="B10" s="1">
        <v>2016</v>
      </c>
      <c r="C10" s="1">
        <v>5627</v>
      </c>
      <c r="D10" s="1">
        <v>0.09</v>
      </c>
      <c r="E10" s="1">
        <v>0</v>
      </c>
    </row>
    <row r="11" spans="1:5">
      <c r="A11" s="1" t="s">
        <v>74</v>
      </c>
      <c r="B11" s="1">
        <v>2016</v>
      </c>
      <c r="C11" s="1">
        <v>1202</v>
      </c>
      <c r="D11" s="1">
        <v>56.3</v>
      </c>
      <c r="E11" s="1">
        <v>5</v>
      </c>
    </row>
    <row r="12" spans="1:5">
      <c r="A12" s="1" t="s">
        <v>55</v>
      </c>
      <c r="B12" s="1">
        <v>2016</v>
      </c>
      <c r="C12" s="1">
        <v>23941</v>
      </c>
      <c r="D12" s="1">
        <v>56.78</v>
      </c>
      <c r="E12" s="1">
        <v>11</v>
      </c>
    </row>
    <row r="13" spans="1:5">
      <c r="A13" s="1" t="s">
        <v>116</v>
      </c>
      <c r="B13" s="1">
        <v>2016</v>
      </c>
      <c r="C13" s="1">
        <v>14</v>
      </c>
      <c r="D13" s="1">
        <v>1.5</v>
      </c>
      <c r="E13" s="1">
        <v>1</v>
      </c>
    </row>
    <row r="14" spans="1:5">
      <c r="A14" s="1" t="s">
        <v>103</v>
      </c>
      <c r="B14" s="1">
        <v>2016</v>
      </c>
      <c r="C14" s="1">
        <v>438</v>
      </c>
      <c r="D14" s="1">
        <v>157.29</v>
      </c>
      <c r="E14" s="1">
        <v>77</v>
      </c>
    </row>
    <row r="15" spans="1:5">
      <c r="A15" s="1" t="s">
        <v>374</v>
      </c>
      <c r="B15" s="1">
        <v>2016</v>
      </c>
      <c r="C15" s="1">
        <v>67</v>
      </c>
      <c r="D15" s="1">
        <v>3.57</v>
      </c>
      <c r="E15" s="1">
        <v>1</v>
      </c>
    </row>
    <row r="16" spans="1:5">
      <c r="A16" s="1" t="s">
        <v>156</v>
      </c>
      <c r="B16" s="1">
        <v>2016</v>
      </c>
      <c r="C16" s="1">
        <v>122479</v>
      </c>
      <c r="D16" s="1">
        <v>15.93</v>
      </c>
      <c r="E16" s="1">
        <v>0</v>
      </c>
    </row>
    <row r="17" spans="1:5">
      <c r="A17" s="1" t="s">
        <v>318</v>
      </c>
      <c r="B17" s="1">
        <v>2016</v>
      </c>
      <c r="C17" s="1">
        <v>4108</v>
      </c>
      <c r="D17" s="1">
        <v>11.32</v>
      </c>
      <c r="E17" s="1">
        <v>11</v>
      </c>
    </row>
    <row r="18" spans="1:5">
      <c r="A18" s="1" t="s">
        <v>336</v>
      </c>
      <c r="B18" s="1">
        <v>2016</v>
      </c>
      <c r="C18" s="1">
        <v>16</v>
      </c>
      <c r="D18" s="1">
        <v>14.94</v>
      </c>
      <c r="E18" s="1">
        <v>11</v>
      </c>
    </row>
    <row r="19" spans="1:5">
      <c r="A19" s="1" t="s">
        <v>339</v>
      </c>
      <c r="B19" s="1">
        <v>2016</v>
      </c>
      <c r="C19" s="1">
        <v>26815</v>
      </c>
      <c r="D19" s="1">
        <v>19.8</v>
      </c>
      <c r="E19" s="1">
        <v>12</v>
      </c>
    </row>
    <row r="20" spans="1:5">
      <c r="A20" s="1" t="s">
        <v>373</v>
      </c>
      <c r="B20" s="1">
        <v>2016</v>
      </c>
      <c r="C20" s="1">
        <v>31</v>
      </c>
      <c r="D20" s="1">
        <v>9.1</v>
      </c>
      <c r="E20" s="1">
        <v>11</v>
      </c>
    </row>
    <row r="21" spans="1:5">
      <c r="A21" s="1" t="s">
        <v>134</v>
      </c>
      <c r="B21" s="1">
        <v>2016</v>
      </c>
      <c r="C21" s="1">
        <v>5485</v>
      </c>
      <c r="D21" s="1">
        <v>4.79</v>
      </c>
      <c r="E21" s="1">
        <v>6</v>
      </c>
    </row>
    <row r="22" spans="1:5">
      <c r="A22" s="1" t="s">
        <v>319</v>
      </c>
      <c r="B22" s="1">
        <v>2016</v>
      </c>
      <c r="C22" s="1">
        <v>69</v>
      </c>
      <c r="D22" s="1">
        <v>0</v>
      </c>
      <c r="E22" s="1">
        <v>0</v>
      </c>
    </row>
    <row r="23" spans="1:5">
      <c r="A23" s="1" t="s">
        <v>22</v>
      </c>
      <c r="B23" s="1">
        <v>2016</v>
      </c>
      <c r="C23" s="1">
        <v>13515</v>
      </c>
      <c r="D23" s="1">
        <v>31.48</v>
      </c>
      <c r="E23" s="1">
        <v>13</v>
      </c>
    </row>
    <row r="24" spans="1:5">
      <c r="A24" s="1" t="s">
        <v>371</v>
      </c>
      <c r="B24" s="1">
        <v>2016</v>
      </c>
      <c r="C24" s="1">
        <v>15</v>
      </c>
      <c r="D24" s="1">
        <v>95.87</v>
      </c>
      <c r="E24" s="1">
        <v>38</v>
      </c>
    </row>
    <row r="25" spans="1:5">
      <c r="A25" s="1" t="s">
        <v>340</v>
      </c>
      <c r="B25" s="1">
        <v>2016</v>
      </c>
      <c r="C25" s="1">
        <v>44</v>
      </c>
      <c r="D25" s="1">
        <v>0</v>
      </c>
      <c r="E25" s="1">
        <v>0</v>
      </c>
    </row>
    <row r="26" spans="1:5">
      <c r="A26" s="1" t="s">
        <v>18</v>
      </c>
      <c r="B26" s="1">
        <v>2016</v>
      </c>
      <c r="C26" s="1">
        <v>92</v>
      </c>
      <c r="D26" s="1">
        <v>46.64</v>
      </c>
      <c r="E26" s="1">
        <v>14</v>
      </c>
    </row>
    <row r="27" spans="1:5">
      <c r="A27" s="1" t="s">
        <v>37</v>
      </c>
      <c r="B27" s="1">
        <v>2016</v>
      </c>
      <c r="C27" s="1">
        <v>10213</v>
      </c>
      <c r="D27" s="1">
        <v>68.16</v>
      </c>
      <c r="E27" s="1">
        <v>26</v>
      </c>
    </row>
    <row r="28" spans="1:5">
      <c r="A28" s="1" t="s">
        <v>63</v>
      </c>
      <c r="B28" s="1">
        <v>2016</v>
      </c>
      <c r="C28" s="1">
        <v>8101</v>
      </c>
      <c r="D28" s="1">
        <v>30.48</v>
      </c>
      <c r="E28" s="1">
        <v>7</v>
      </c>
    </row>
    <row r="29" spans="1:5">
      <c r="A29" s="1" t="s">
        <v>72</v>
      </c>
      <c r="B29" s="1">
        <v>2016</v>
      </c>
      <c r="C29" s="1">
        <v>337</v>
      </c>
      <c r="D29" s="1">
        <v>7.22</v>
      </c>
      <c r="E29" s="1">
        <v>1</v>
      </c>
    </row>
    <row r="30" spans="1:5">
      <c r="A30" s="1" t="s">
        <v>161</v>
      </c>
      <c r="B30" s="1">
        <v>2016</v>
      </c>
      <c r="C30" s="1">
        <v>921</v>
      </c>
      <c r="D30" s="1">
        <v>0.23</v>
      </c>
      <c r="E30" s="1">
        <v>0</v>
      </c>
    </row>
    <row r="31" spans="1:5">
      <c r="A31" s="1" t="s">
        <v>75</v>
      </c>
      <c r="B31" s="1">
        <v>2016</v>
      </c>
      <c r="C31" s="1">
        <v>1770</v>
      </c>
      <c r="D31" s="1">
        <v>30.85</v>
      </c>
      <c r="E31" s="1">
        <v>19</v>
      </c>
    </row>
    <row r="32" spans="1:5">
      <c r="A32" s="1" t="s">
        <v>107</v>
      </c>
      <c r="B32" s="1">
        <v>2016</v>
      </c>
      <c r="C32" s="1">
        <v>1119</v>
      </c>
      <c r="D32" s="1">
        <v>15.93</v>
      </c>
      <c r="E32" s="1">
        <v>1</v>
      </c>
    </row>
    <row r="33" spans="1:5">
      <c r="A33" s="1" t="s">
        <v>127</v>
      </c>
      <c r="B33" s="1">
        <v>2016</v>
      </c>
      <c r="C33" s="1">
        <v>588</v>
      </c>
      <c r="D33" s="1">
        <v>2.61</v>
      </c>
      <c r="E33" s="1">
        <v>2</v>
      </c>
    </row>
    <row r="34" spans="1:5">
      <c r="A34" s="1" t="s">
        <v>89</v>
      </c>
      <c r="B34" s="1">
        <v>2016</v>
      </c>
      <c r="C34" s="1">
        <v>3430</v>
      </c>
      <c r="D34" s="1">
        <v>3.3</v>
      </c>
      <c r="E34" s="1">
        <v>1</v>
      </c>
    </row>
    <row r="35" spans="1:5">
      <c r="A35" s="1" t="s">
        <v>357</v>
      </c>
      <c r="B35" s="1">
        <v>2016</v>
      </c>
      <c r="C35" s="1">
        <v>1843</v>
      </c>
      <c r="D35" s="1">
        <v>0.08</v>
      </c>
      <c r="E35" s="1">
        <v>0</v>
      </c>
    </row>
    <row r="36" spans="1:5">
      <c r="A36" s="1" t="s">
        <v>323</v>
      </c>
      <c r="B36" s="1">
        <v>2016</v>
      </c>
      <c r="C36" s="1">
        <v>12</v>
      </c>
      <c r="D36" s="1">
        <v>145.16999999999999</v>
      </c>
      <c r="E36" s="1">
        <v>126</v>
      </c>
    </row>
    <row r="37" spans="1:5">
      <c r="A37" s="1" t="s">
        <v>151</v>
      </c>
      <c r="B37" s="1">
        <v>2016</v>
      </c>
      <c r="C37" s="1">
        <v>119046</v>
      </c>
      <c r="D37" s="1">
        <v>15.93</v>
      </c>
      <c r="E37" s="1">
        <v>0</v>
      </c>
    </row>
    <row r="38" spans="1:5">
      <c r="A38" s="1" t="s">
        <v>366</v>
      </c>
      <c r="B38" s="1">
        <v>2016</v>
      </c>
      <c r="C38" s="1">
        <v>216</v>
      </c>
      <c r="D38" s="1">
        <v>9.0299999999999994</v>
      </c>
      <c r="E38" s="1">
        <v>4</v>
      </c>
    </row>
    <row r="39" spans="1:5">
      <c r="A39" s="1" t="s">
        <v>96</v>
      </c>
      <c r="B39" s="1">
        <v>2016</v>
      </c>
      <c r="C39" s="1">
        <v>649</v>
      </c>
      <c r="D39" s="1">
        <v>4.8</v>
      </c>
      <c r="E39" s="1">
        <v>3</v>
      </c>
    </row>
    <row r="40" spans="1:5">
      <c r="A40" s="1" t="s">
        <v>44</v>
      </c>
      <c r="B40" s="1">
        <v>2016</v>
      </c>
      <c r="C40" s="1">
        <v>315</v>
      </c>
      <c r="D40" s="1">
        <v>18.68</v>
      </c>
      <c r="E40" s="1">
        <v>17</v>
      </c>
    </row>
    <row r="41" spans="1:5">
      <c r="A41" s="1" t="s">
        <v>155</v>
      </c>
      <c r="B41" s="1">
        <v>2016</v>
      </c>
      <c r="C41" s="1">
        <v>12590</v>
      </c>
      <c r="D41" s="1">
        <v>127.76</v>
      </c>
      <c r="E41" s="1">
        <v>118</v>
      </c>
    </row>
    <row r="42" spans="1:5">
      <c r="A42" s="1" t="s">
        <v>14</v>
      </c>
      <c r="B42" s="1">
        <v>2016</v>
      </c>
      <c r="C42" s="1">
        <v>148</v>
      </c>
      <c r="D42" s="1">
        <v>62.62</v>
      </c>
      <c r="E42" s="1">
        <v>49</v>
      </c>
    </row>
    <row r="43" spans="1:5">
      <c r="A43" s="1" t="s">
        <v>364</v>
      </c>
      <c r="B43" s="1">
        <v>2016</v>
      </c>
      <c r="C43" s="1">
        <v>24262</v>
      </c>
      <c r="D43" s="1">
        <v>13.27</v>
      </c>
      <c r="E43" s="1">
        <v>11</v>
      </c>
    </row>
    <row r="44" spans="1:5">
      <c r="A44" s="1" t="s">
        <v>43</v>
      </c>
      <c r="B44" s="1">
        <v>2016</v>
      </c>
      <c r="C44" s="1">
        <v>90</v>
      </c>
      <c r="D44" s="1">
        <v>2.41</v>
      </c>
      <c r="E44" s="1">
        <v>1</v>
      </c>
    </row>
    <row r="45" spans="1:5">
      <c r="A45" s="1" t="s">
        <v>17</v>
      </c>
      <c r="B45" s="1">
        <v>2016</v>
      </c>
      <c r="C45" s="1">
        <v>2961</v>
      </c>
      <c r="D45" s="1">
        <v>80.98</v>
      </c>
      <c r="E45" s="1">
        <v>21</v>
      </c>
    </row>
    <row r="46" spans="1:5">
      <c r="A46" s="1" t="s">
        <v>189</v>
      </c>
      <c r="B46" s="1">
        <v>2016</v>
      </c>
      <c r="C46" s="1">
        <v>470</v>
      </c>
      <c r="D46" s="1">
        <v>0.11</v>
      </c>
      <c r="E46" s="1">
        <v>0</v>
      </c>
    </row>
    <row r="47" spans="1:5">
      <c r="A47" s="1" t="s">
        <v>365</v>
      </c>
      <c r="B47" s="1">
        <v>2016</v>
      </c>
      <c r="C47" s="1">
        <v>260</v>
      </c>
      <c r="D47" s="1">
        <v>1.72</v>
      </c>
      <c r="E47" s="1">
        <v>1</v>
      </c>
    </row>
    <row r="48" spans="1:5">
      <c r="A48" s="1" t="s">
        <v>327</v>
      </c>
      <c r="B48" s="1">
        <v>2016</v>
      </c>
      <c r="C48" s="1">
        <v>206</v>
      </c>
      <c r="D48" s="1">
        <v>147.65</v>
      </c>
      <c r="E48" s="1">
        <v>0</v>
      </c>
    </row>
    <row r="49" spans="1:5">
      <c r="A49" s="1" t="s">
        <v>361</v>
      </c>
      <c r="B49" s="1">
        <v>2016</v>
      </c>
      <c r="C49" s="1">
        <v>2181</v>
      </c>
      <c r="D49" s="1">
        <v>3.95</v>
      </c>
      <c r="E49" s="1">
        <v>0</v>
      </c>
    </row>
    <row r="50" spans="1:5">
      <c r="A50" s="1" t="s">
        <v>20</v>
      </c>
      <c r="B50" s="1">
        <v>2016</v>
      </c>
      <c r="C50" s="1">
        <v>12</v>
      </c>
      <c r="D50" s="1">
        <v>27.67</v>
      </c>
      <c r="E50" s="1">
        <v>8</v>
      </c>
    </row>
    <row r="51" spans="1:5">
      <c r="A51" s="1" t="s">
        <v>360</v>
      </c>
      <c r="B51" s="1">
        <v>2016</v>
      </c>
      <c r="C51" s="1">
        <v>2</v>
      </c>
      <c r="D51" s="1">
        <v>15.93</v>
      </c>
      <c r="E51" s="1">
        <v>1</v>
      </c>
    </row>
    <row r="52" spans="1:5">
      <c r="A52" s="1" t="s">
        <v>359</v>
      </c>
      <c r="B52" s="1">
        <v>2016</v>
      </c>
      <c r="C52" s="1">
        <v>1098</v>
      </c>
      <c r="D52" s="1">
        <v>20.18</v>
      </c>
      <c r="E52" s="1">
        <v>13</v>
      </c>
    </row>
    <row r="53" spans="1:5">
      <c r="A53" s="1" t="s">
        <v>102</v>
      </c>
      <c r="B53" s="1">
        <v>2016</v>
      </c>
      <c r="C53" s="1">
        <v>90419</v>
      </c>
      <c r="D53" s="1">
        <v>10.27</v>
      </c>
      <c r="E53" s="1">
        <v>1</v>
      </c>
    </row>
    <row r="54" spans="1:5">
      <c r="A54" s="1" t="s">
        <v>79</v>
      </c>
      <c r="B54" s="1">
        <v>2016</v>
      </c>
      <c r="C54" s="1">
        <v>285</v>
      </c>
      <c r="D54" s="1">
        <v>19.079999999999998</v>
      </c>
      <c r="E54" s="1">
        <v>1</v>
      </c>
    </row>
    <row r="55" spans="1:5">
      <c r="A55" s="1" t="s">
        <v>168</v>
      </c>
      <c r="B55" s="1">
        <v>2016</v>
      </c>
      <c r="C55" s="1">
        <v>2</v>
      </c>
      <c r="D55" s="1">
        <v>15.93</v>
      </c>
      <c r="E55" s="1">
        <v>1</v>
      </c>
    </row>
    <row r="56" spans="1:5">
      <c r="A56" s="1" t="s">
        <v>153</v>
      </c>
      <c r="B56" s="1">
        <v>2016</v>
      </c>
      <c r="C56" s="1">
        <v>10407</v>
      </c>
      <c r="D56" s="1">
        <v>55.16</v>
      </c>
      <c r="E56" s="1">
        <v>61</v>
      </c>
    </row>
    <row r="57" spans="1:5">
      <c r="A57" s="1" t="s">
        <v>145</v>
      </c>
      <c r="B57" s="1">
        <v>2016</v>
      </c>
      <c r="C57" s="1">
        <v>4168</v>
      </c>
      <c r="D57" s="1">
        <v>0.61</v>
      </c>
      <c r="E57" s="1">
        <v>0</v>
      </c>
    </row>
    <row r="58" spans="1:5">
      <c r="A58" s="1" t="s">
        <v>136</v>
      </c>
      <c r="B58" s="1">
        <v>2016</v>
      </c>
      <c r="C58" s="1">
        <v>1145</v>
      </c>
      <c r="D58" s="1">
        <v>1.29</v>
      </c>
      <c r="E58" s="1">
        <v>1</v>
      </c>
    </row>
    <row r="59" spans="1:5">
      <c r="A59" s="1" t="s">
        <v>67</v>
      </c>
      <c r="B59" s="1">
        <v>2016</v>
      </c>
      <c r="C59" s="1">
        <v>3303</v>
      </c>
      <c r="D59" s="1">
        <v>7.15</v>
      </c>
      <c r="E59" s="1">
        <v>3</v>
      </c>
    </row>
    <row r="60" spans="1:5">
      <c r="A60" s="1" t="s">
        <v>26</v>
      </c>
      <c r="B60" s="1">
        <v>2016</v>
      </c>
      <c r="C60" s="1">
        <v>27568</v>
      </c>
      <c r="D60" s="1">
        <v>155.22</v>
      </c>
      <c r="E60" s="1">
        <v>80</v>
      </c>
    </row>
    <row r="61" spans="1:5">
      <c r="A61" s="1" t="s">
        <v>47</v>
      </c>
      <c r="B61" s="1">
        <v>2016</v>
      </c>
      <c r="C61" s="1">
        <v>9</v>
      </c>
      <c r="D61" s="1">
        <v>13.89</v>
      </c>
      <c r="E61" s="1">
        <v>7</v>
      </c>
    </row>
    <row r="62" spans="1:5">
      <c r="A62" s="1" t="s">
        <v>69</v>
      </c>
      <c r="B62" s="1">
        <v>2016</v>
      </c>
      <c r="C62" s="1">
        <v>197</v>
      </c>
      <c r="D62" s="1">
        <v>13.61</v>
      </c>
      <c r="E62" s="1">
        <v>3</v>
      </c>
    </row>
    <row r="63" spans="1:5">
      <c r="A63" s="1" t="s">
        <v>353</v>
      </c>
      <c r="B63" s="1">
        <v>2016</v>
      </c>
      <c r="C63" s="1">
        <v>2</v>
      </c>
      <c r="D63" s="1">
        <v>0</v>
      </c>
      <c r="E63" s="1">
        <v>0</v>
      </c>
    </row>
    <row r="64" spans="1:5">
      <c r="A64" s="1" t="s">
        <v>352</v>
      </c>
      <c r="B64" s="1">
        <v>2016</v>
      </c>
      <c r="C64" s="1">
        <v>29</v>
      </c>
      <c r="D64" s="1">
        <v>15.93</v>
      </c>
      <c r="E64" s="1">
        <v>1</v>
      </c>
    </row>
    <row r="65" spans="1:5">
      <c r="A65" s="1" t="s">
        <v>76</v>
      </c>
      <c r="B65" s="1">
        <v>2016</v>
      </c>
      <c r="C65" s="1">
        <v>987</v>
      </c>
      <c r="D65" s="1">
        <v>15.76</v>
      </c>
      <c r="E65" s="1">
        <v>13</v>
      </c>
    </row>
    <row r="66" spans="1:5">
      <c r="A66" s="1" t="s">
        <v>104</v>
      </c>
      <c r="B66" s="1">
        <v>2016</v>
      </c>
      <c r="C66" s="1">
        <v>234</v>
      </c>
      <c r="D66" s="1">
        <v>4.87</v>
      </c>
      <c r="E66" s="1">
        <v>1</v>
      </c>
    </row>
    <row r="67" spans="1:5">
      <c r="A67" s="1" t="s">
        <v>329</v>
      </c>
      <c r="B67" s="1">
        <v>2016</v>
      </c>
      <c r="C67" s="1">
        <v>21</v>
      </c>
      <c r="D67" s="1">
        <v>8.52</v>
      </c>
      <c r="E67" s="1">
        <v>8</v>
      </c>
    </row>
    <row r="68" spans="1:5">
      <c r="A68" s="1" t="s">
        <v>330</v>
      </c>
      <c r="B68" s="1">
        <v>2016</v>
      </c>
      <c r="C68" s="1">
        <v>34</v>
      </c>
      <c r="D68" s="1">
        <v>5.18</v>
      </c>
      <c r="E68" s="1">
        <v>4</v>
      </c>
    </row>
    <row r="69" spans="1:5">
      <c r="A69" s="1" t="s">
        <v>348</v>
      </c>
      <c r="B69" s="1">
        <v>2016</v>
      </c>
      <c r="C69" s="1">
        <v>13</v>
      </c>
      <c r="D69" s="1">
        <v>5.46</v>
      </c>
      <c r="E69" s="1">
        <v>4</v>
      </c>
    </row>
    <row r="70" spans="1:5">
      <c r="A70" s="1" t="s">
        <v>50</v>
      </c>
      <c r="B70" s="1">
        <v>2016</v>
      </c>
      <c r="C70" s="1">
        <v>26557</v>
      </c>
      <c r="D70" s="1">
        <v>8.43</v>
      </c>
      <c r="E70" s="1">
        <v>7</v>
      </c>
    </row>
    <row r="71" spans="1:5">
      <c r="A71" s="1" t="s">
        <v>349</v>
      </c>
      <c r="B71" s="1">
        <v>2016</v>
      </c>
      <c r="C71" s="1">
        <v>60</v>
      </c>
      <c r="D71" s="1">
        <v>15.93</v>
      </c>
      <c r="E71" s="1">
        <v>1</v>
      </c>
    </row>
    <row r="72" spans="1:5">
      <c r="A72" s="1" t="s">
        <v>120</v>
      </c>
      <c r="B72" s="1">
        <v>2016</v>
      </c>
      <c r="C72" s="1">
        <v>2073</v>
      </c>
      <c r="D72" s="1">
        <v>1.85</v>
      </c>
      <c r="E72" s="1">
        <v>0</v>
      </c>
    </row>
    <row r="73" spans="1:5">
      <c r="A73" s="1" t="s">
        <v>344</v>
      </c>
      <c r="B73" s="1">
        <v>2016</v>
      </c>
      <c r="C73" s="1">
        <v>386</v>
      </c>
      <c r="D73" s="1">
        <v>10.9</v>
      </c>
      <c r="E73" s="1">
        <v>11</v>
      </c>
    </row>
    <row r="74" spans="1:5">
      <c r="A74" s="1" t="s">
        <v>367</v>
      </c>
      <c r="B74" s="1">
        <v>2016</v>
      </c>
      <c r="C74" s="1">
        <v>8572</v>
      </c>
      <c r="D74" s="1">
        <v>17.260000000000002</v>
      </c>
      <c r="E74" s="1">
        <v>11</v>
      </c>
    </row>
    <row r="75" spans="1:5">
      <c r="A75" s="1" t="s">
        <v>368</v>
      </c>
      <c r="B75" s="1">
        <v>2016</v>
      </c>
      <c r="C75" s="1">
        <v>28007</v>
      </c>
      <c r="D75" s="1">
        <v>17.34</v>
      </c>
      <c r="E75" s="1">
        <v>10</v>
      </c>
    </row>
    <row r="76" spans="1:5">
      <c r="A76" s="1" t="s">
        <v>177</v>
      </c>
      <c r="B76" s="1">
        <v>2016</v>
      </c>
      <c r="C76" s="1">
        <v>2179</v>
      </c>
      <c r="D76" s="1">
        <v>11.31</v>
      </c>
      <c r="E76" s="1">
        <v>8</v>
      </c>
    </row>
    <row r="77" spans="1:5">
      <c r="A77" s="1" t="s">
        <v>372</v>
      </c>
      <c r="B77" s="1">
        <v>2016</v>
      </c>
      <c r="C77" s="1">
        <v>7</v>
      </c>
      <c r="D77" s="1">
        <v>2.71</v>
      </c>
      <c r="E77" s="1">
        <v>2</v>
      </c>
    </row>
    <row r="78" spans="1:5">
      <c r="A78" s="1" t="s">
        <v>276</v>
      </c>
      <c r="B78" s="1">
        <v>2016</v>
      </c>
      <c r="C78" s="1">
        <v>10068</v>
      </c>
      <c r="D78" s="1">
        <v>0.26</v>
      </c>
      <c r="E78" s="1">
        <v>0</v>
      </c>
    </row>
    <row r="79" spans="1:5">
      <c r="A79" s="1" t="s">
        <v>282</v>
      </c>
      <c r="B79" s="1">
        <v>2016</v>
      </c>
      <c r="C79" s="1">
        <v>15</v>
      </c>
      <c r="D79" s="1">
        <v>3.13</v>
      </c>
      <c r="E79" s="1">
        <v>3</v>
      </c>
    </row>
    <row r="80" spans="1:5">
      <c r="A80" s="1" t="s">
        <v>173</v>
      </c>
      <c r="B80" s="1">
        <v>2016</v>
      </c>
      <c r="C80" s="1">
        <v>61199</v>
      </c>
      <c r="D80" s="1">
        <v>15.93</v>
      </c>
      <c r="E80" s="1">
        <v>0</v>
      </c>
    </row>
    <row r="81" spans="1:5">
      <c r="A81" s="1" t="s">
        <v>296</v>
      </c>
      <c r="B81" s="1">
        <v>2016</v>
      </c>
      <c r="C81" s="1">
        <v>3302</v>
      </c>
      <c r="D81" s="1">
        <v>46.5</v>
      </c>
      <c r="E81" s="1">
        <v>10</v>
      </c>
    </row>
    <row r="82" spans="1:5">
      <c r="A82" s="1" t="s">
        <v>140</v>
      </c>
      <c r="B82" s="1">
        <v>2016</v>
      </c>
      <c r="C82" s="1">
        <v>314</v>
      </c>
      <c r="D82" s="1">
        <v>3.28</v>
      </c>
      <c r="E82" s="1">
        <v>1</v>
      </c>
    </row>
    <row r="83" spans="1:5">
      <c r="A83" s="1" t="s">
        <v>41</v>
      </c>
      <c r="B83" s="1">
        <v>2016</v>
      </c>
      <c r="C83" s="1">
        <v>2161</v>
      </c>
      <c r="D83" s="1">
        <v>24.85</v>
      </c>
      <c r="E83" s="1">
        <v>8</v>
      </c>
    </row>
    <row r="84" spans="1:5">
      <c r="A84" s="1" t="s">
        <v>297</v>
      </c>
      <c r="B84" s="1">
        <v>2016</v>
      </c>
      <c r="C84" s="1">
        <v>571</v>
      </c>
      <c r="D84" s="1">
        <v>1.41</v>
      </c>
      <c r="E84" s="1">
        <v>1</v>
      </c>
    </row>
    <row r="85" spans="1:5">
      <c r="A85" s="1" t="s">
        <v>345</v>
      </c>
      <c r="B85" s="1">
        <v>2016</v>
      </c>
      <c r="C85" s="1">
        <v>31954</v>
      </c>
      <c r="D85" s="1">
        <v>19.79</v>
      </c>
      <c r="E85" s="1">
        <v>13</v>
      </c>
    </row>
    <row r="86" spans="1:5">
      <c r="A86" s="1" t="s">
        <v>97</v>
      </c>
      <c r="B86" s="1">
        <v>2016</v>
      </c>
      <c r="C86" s="1">
        <v>37527</v>
      </c>
      <c r="D86" s="1">
        <v>8.85</v>
      </c>
      <c r="E86" s="1">
        <v>0</v>
      </c>
    </row>
    <row r="87" spans="1:5">
      <c r="A87" s="1" t="s">
        <v>15</v>
      </c>
      <c r="B87" s="1">
        <v>2016</v>
      </c>
      <c r="C87" s="1">
        <v>15</v>
      </c>
      <c r="D87" s="1">
        <v>51.47</v>
      </c>
      <c r="E87" s="1">
        <v>44</v>
      </c>
    </row>
    <row r="88" spans="1:5">
      <c r="A88" s="1" t="s">
        <v>354</v>
      </c>
      <c r="B88" s="1">
        <v>2016</v>
      </c>
      <c r="C88" s="1">
        <v>60336</v>
      </c>
      <c r="D88" s="1">
        <v>17.39</v>
      </c>
      <c r="E88" s="1">
        <v>11</v>
      </c>
    </row>
    <row r="89" spans="1:5">
      <c r="A89" s="1" t="s">
        <v>347</v>
      </c>
      <c r="B89" s="1">
        <v>2016</v>
      </c>
      <c r="C89" s="1">
        <v>89</v>
      </c>
      <c r="D89" s="1">
        <v>22.53</v>
      </c>
      <c r="E89" s="1">
        <v>8</v>
      </c>
    </row>
    <row r="90" spans="1:5">
      <c r="A90" s="1" t="s">
        <v>119</v>
      </c>
      <c r="B90" s="1">
        <v>2016</v>
      </c>
      <c r="C90" s="1">
        <v>1372</v>
      </c>
      <c r="D90" s="1">
        <v>2.62</v>
      </c>
      <c r="E90" s="1">
        <v>0</v>
      </c>
    </row>
    <row r="91" spans="1:5">
      <c r="A91" s="1" t="s">
        <v>117</v>
      </c>
      <c r="B91" s="1">
        <v>2016</v>
      </c>
      <c r="C91" s="1">
        <v>34978</v>
      </c>
      <c r="D91" s="1">
        <v>1.56</v>
      </c>
      <c r="E91" s="1">
        <v>1</v>
      </c>
    </row>
    <row r="92" spans="1:5">
      <c r="A92" s="1" t="s">
        <v>350</v>
      </c>
      <c r="B92" s="1">
        <v>2016</v>
      </c>
      <c r="C92" s="1">
        <v>6520</v>
      </c>
      <c r="D92" s="1">
        <v>2.59</v>
      </c>
      <c r="E92" s="1">
        <v>2</v>
      </c>
    </row>
    <row r="93" spans="1:5">
      <c r="A93" s="1" t="s">
        <v>100</v>
      </c>
      <c r="B93" s="1">
        <v>2016</v>
      </c>
      <c r="C93" s="1">
        <v>2279</v>
      </c>
      <c r="D93" s="1">
        <v>4.3600000000000003</v>
      </c>
      <c r="E93" s="1">
        <v>0</v>
      </c>
    </row>
    <row r="94" spans="1:5">
      <c r="A94" s="1" t="s">
        <v>178</v>
      </c>
      <c r="B94" s="1">
        <v>2016</v>
      </c>
      <c r="C94" s="1">
        <v>351</v>
      </c>
      <c r="D94" s="1">
        <v>0.16</v>
      </c>
      <c r="E94" s="1">
        <v>0</v>
      </c>
    </row>
    <row r="95" spans="1:5">
      <c r="A95" s="1" t="s">
        <v>358</v>
      </c>
      <c r="B95" s="1">
        <v>2016</v>
      </c>
      <c r="C95" s="1">
        <v>81</v>
      </c>
      <c r="D95" s="1">
        <v>15.93</v>
      </c>
      <c r="E95" s="1">
        <v>1</v>
      </c>
    </row>
    <row r="96" spans="1:5">
      <c r="A96" s="1" t="s">
        <v>124</v>
      </c>
      <c r="B96" s="1">
        <v>2016</v>
      </c>
      <c r="C96" s="1">
        <v>4357</v>
      </c>
      <c r="D96" s="1">
        <v>5.8</v>
      </c>
      <c r="E96" s="1">
        <v>2</v>
      </c>
    </row>
    <row r="97" spans="1:5">
      <c r="A97" s="1" t="s">
        <v>355</v>
      </c>
      <c r="B97" s="1">
        <v>2016</v>
      </c>
      <c r="C97" s="1">
        <v>12</v>
      </c>
      <c r="D97" s="1">
        <v>0</v>
      </c>
      <c r="E97" s="1">
        <v>0</v>
      </c>
    </row>
    <row r="98" spans="1:5">
      <c r="A98" s="1" t="s">
        <v>356</v>
      </c>
      <c r="B98" s="1">
        <v>2016</v>
      </c>
      <c r="C98" s="1">
        <v>228</v>
      </c>
      <c r="D98" s="1">
        <v>8.7899999999999991</v>
      </c>
      <c r="E98" s="1">
        <v>9</v>
      </c>
    </row>
    <row r="99" spans="1:5">
      <c r="A99" s="1" t="s">
        <v>24</v>
      </c>
      <c r="B99" s="1">
        <v>2016</v>
      </c>
      <c r="C99" s="1">
        <v>541</v>
      </c>
      <c r="D99" s="1">
        <v>15.93</v>
      </c>
      <c r="E99" s="1">
        <v>1</v>
      </c>
    </row>
    <row r="100" spans="1:5">
      <c r="A100" s="1" t="s">
        <v>298</v>
      </c>
      <c r="B100" s="1">
        <v>2016</v>
      </c>
      <c r="C100" s="1">
        <v>5838</v>
      </c>
      <c r="D100" s="1">
        <v>31.13</v>
      </c>
      <c r="E100" s="1">
        <v>17</v>
      </c>
    </row>
    <row r="101" spans="1:5">
      <c r="A101" s="1" t="s">
        <v>98</v>
      </c>
      <c r="B101" s="1">
        <v>2016</v>
      </c>
      <c r="C101" s="1">
        <v>1624</v>
      </c>
      <c r="D101" s="1">
        <v>15.93</v>
      </c>
      <c r="E101" s="1">
        <v>1</v>
      </c>
    </row>
    <row r="102" spans="1:5">
      <c r="A102" s="1" t="s">
        <v>8</v>
      </c>
      <c r="B102" s="1">
        <v>2016</v>
      </c>
      <c r="C102" s="1">
        <v>412</v>
      </c>
      <c r="D102" s="1">
        <v>0</v>
      </c>
      <c r="E102" s="1">
        <v>0</v>
      </c>
    </row>
    <row r="103" spans="1:5">
      <c r="A103" s="1" t="s">
        <v>176</v>
      </c>
      <c r="B103" s="1">
        <v>2016</v>
      </c>
      <c r="C103" s="1">
        <v>211</v>
      </c>
      <c r="D103" s="1">
        <v>0.25</v>
      </c>
      <c r="E103" s="1">
        <v>0</v>
      </c>
    </row>
    <row r="104" spans="1:5">
      <c r="A104" s="1" t="s">
        <v>122</v>
      </c>
      <c r="B104" s="1">
        <v>2016</v>
      </c>
      <c r="C104" s="1">
        <v>16484</v>
      </c>
      <c r="D104" s="1">
        <v>9.7100000000000009</v>
      </c>
      <c r="E104" s="1">
        <v>16</v>
      </c>
    </row>
    <row r="105" spans="1:5">
      <c r="A105" s="1" t="s">
        <v>46</v>
      </c>
      <c r="B105" s="1">
        <v>2016</v>
      </c>
      <c r="C105" s="1">
        <v>1450</v>
      </c>
      <c r="D105" s="1">
        <v>21.45</v>
      </c>
      <c r="E105" s="1">
        <v>10</v>
      </c>
    </row>
    <row r="106" spans="1:5">
      <c r="A106" s="1" t="s">
        <v>144</v>
      </c>
      <c r="B106" s="1">
        <v>2016</v>
      </c>
      <c r="C106" s="1">
        <v>3150</v>
      </c>
      <c r="D106" s="1">
        <v>2.65</v>
      </c>
      <c r="E106" s="1">
        <v>0</v>
      </c>
    </row>
    <row r="107" spans="1:5">
      <c r="A107" s="1" t="s">
        <v>111</v>
      </c>
      <c r="B107" s="1">
        <v>2016</v>
      </c>
      <c r="C107" s="1">
        <v>1247</v>
      </c>
      <c r="D107" s="1">
        <v>81.25</v>
      </c>
      <c r="E107" s="1">
        <v>43</v>
      </c>
    </row>
    <row r="108" spans="1:5">
      <c r="A108" s="1" t="s">
        <v>299</v>
      </c>
      <c r="B108" s="1">
        <v>2016</v>
      </c>
      <c r="C108" s="1">
        <v>4</v>
      </c>
      <c r="D108" s="1">
        <v>198.5</v>
      </c>
      <c r="E108" s="1">
        <v>52</v>
      </c>
    </row>
    <row r="109" spans="1:5">
      <c r="A109" s="1" t="s">
        <v>31</v>
      </c>
      <c r="B109" s="1">
        <v>2016</v>
      </c>
      <c r="C109" s="1">
        <v>1748</v>
      </c>
      <c r="D109" s="1">
        <v>80.09</v>
      </c>
      <c r="E109" s="1">
        <v>17</v>
      </c>
    </row>
    <row r="110" spans="1:5">
      <c r="A110" s="1" t="s">
        <v>369</v>
      </c>
      <c r="B110" s="1">
        <v>2016</v>
      </c>
      <c r="C110" s="1">
        <v>13</v>
      </c>
      <c r="D110" s="1">
        <v>48</v>
      </c>
      <c r="E110" s="1">
        <v>41</v>
      </c>
    </row>
    <row r="111" spans="1:5">
      <c r="A111" s="1" t="s">
        <v>370</v>
      </c>
      <c r="B111" s="1">
        <v>2016</v>
      </c>
      <c r="C111" s="1">
        <v>2</v>
      </c>
      <c r="D111" s="1">
        <v>0</v>
      </c>
      <c r="E111" s="1">
        <v>0</v>
      </c>
    </row>
    <row r="112" spans="1:5">
      <c r="A112" s="1" t="s">
        <v>164</v>
      </c>
      <c r="B112" s="1">
        <v>2016</v>
      </c>
      <c r="C112" s="1">
        <v>49006</v>
      </c>
      <c r="D112" s="1">
        <v>0.27</v>
      </c>
      <c r="E112" s="1">
        <v>0</v>
      </c>
    </row>
    <row r="113" spans="1:5">
      <c r="A113" s="1" t="s">
        <v>180</v>
      </c>
      <c r="B113" s="1">
        <v>2016</v>
      </c>
      <c r="C113" s="1">
        <v>648</v>
      </c>
      <c r="D113" s="1">
        <v>11.45</v>
      </c>
      <c r="E113" s="1">
        <v>8</v>
      </c>
    </row>
    <row r="114" spans="1:5">
      <c r="A114" s="1" t="s">
        <v>12</v>
      </c>
      <c r="B114" s="1">
        <v>2016</v>
      </c>
      <c r="C114" s="1">
        <v>7995</v>
      </c>
      <c r="D114" s="1">
        <v>80.66</v>
      </c>
      <c r="E114" s="1">
        <v>43</v>
      </c>
    </row>
    <row r="115" spans="1:5">
      <c r="A115" s="1" t="s">
        <v>29</v>
      </c>
      <c r="B115" s="1">
        <v>2016</v>
      </c>
      <c r="C115" s="1">
        <v>12608</v>
      </c>
      <c r="D115" s="1">
        <v>270.02999999999997</v>
      </c>
      <c r="E115" s="1">
        <v>171</v>
      </c>
    </row>
    <row r="116" spans="1:5">
      <c r="A116" s="1" t="s">
        <v>174</v>
      </c>
      <c r="B116" s="1">
        <v>2016</v>
      </c>
      <c r="C116" s="1">
        <v>23861</v>
      </c>
      <c r="D116" s="1">
        <v>0.3</v>
      </c>
      <c r="E116" s="1">
        <v>0</v>
      </c>
    </row>
    <row r="117" spans="1:5">
      <c r="A117" s="1" t="s">
        <v>274</v>
      </c>
      <c r="B117" s="1">
        <v>2016</v>
      </c>
      <c r="C117" s="1">
        <v>131</v>
      </c>
      <c r="D117" s="1">
        <v>15.93</v>
      </c>
      <c r="E117" s="1">
        <v>1</v>
      </c>
    </row>
    <row r="118" spans="1:5">
      <c r="A118" s="1" t="s">
        <v>300</v>
      </c>
      <c r="B118" s="1">
        <v>2016</v>
      </c>
      <c r="C118" s="1">
        <v>9</v>
      </c>
      <c r="D118" s="1">
        <v>25</v>
      </c>
      <c r="E118" s="1">
        <v>25</v>
      </c>
    </row>
    <row r="119" spans="1:5">
      <c r="A119" s="1" t="s">
        <v>190</v>
      </c>
      <c r="B119" s="1">
        <v>2016</v>
      </c>
      <c r="C119" s="1">
        <v>1</v>
      </c>
      <c r="D119" s="1">
        <v>5</v>
      </c>
      <c r="E119" s="1">
        <v>5</v>
      </c>
    </row>
    <row r="120" spans="1:5">
      <c r="A120" s="1" t="s">
        <v>66</v>
      </c>
      <c r="B120" s="1">
        <v>2016</v>
      </c>
      <c r="C120" s="1">
        <v>109</v>
      </c>
      <c r="D120" s="1">
        <v>17.77</v>
      </c>
      <c r="E120" s="1">
        <v>10</v>
      </c>
    </row>
    <row r="121" spans="1:5">
      <c r="A121" s="1" t="s">
        <v>302</v>
      </c>
      <c r="B121" s="1">
        <v>2016</v>
      </c>
      <c r="C121" s="1">
        <v>24811</v>
      </c>
      <c r="D121" s="1">
        <v>19.28</v>
      </c>
      <c r="E121" s="1">
        <v>13</v>
      </c>
    </row>
    <row r="122" spans="1:5">
      <c r="A122" s="1" t="s">
        <v>184</v>
      </c>
      <c r="B122" s="1">
        <v>2016</v>
      </c>
      <c r="C122" s="1">
        <v>5174</v>
      </c>
      <c r="D122" s="1">
        <v>0.16</v>
      </c>
      <c r="E122" s="1">
        <v>0</v>
      </c>
    </row>
    <row r="123" spans="1:5">
      <c r="A123" s="1" t="s">
        <v>278</v>
      </c>
      <c r="B123" s="1">
        <v>2016</v>
      </c>
      <c r="C123" s="1">
        <v>474</v>
      </c>
      <c r="D123" s="1">
        <v>3.18</v>
      </c>
      <c r="E123" s="1">
        <v>3</v>
      </c>
    </row>
    <row r="124" spans="1:5">
      <c r="A124" s="1" t="s">
        <v>191</v>
      </c>
      <c r="B124" s="1">
        <v>2016</v>
      </c>
      <c r="C124" s="1">
        <v>1013</v>
      </c>
      <c r="D124" s="1">
        <v>83.91</v>
      </c>
      <c r="E124" s="1">
        <v>86</v>
      </c>
    </row>
    <row r="125" spans="1:5">
      <c r="A125" s="1" t="s">
        <v>62</v>
      </c>
      <c r="B125" s="1">
        <v>2016</v>
      </c>
      <c r="C125" s="1">
        <v>3553</v>
      </c>
      <c r="D125" s="1">
        <v>149.97999999999999</v>
      </c>
      <c r="E125" s="1">
        <v>91</v>
      </c>
    </row>
    <row r="126" spans="1:5">
      <c r="A126" s="1" t="s">
        <v>343</v>
      </c>
      <c r="B126" s="1">
        <v>2016</v>
      </c>
      <c r="C126" s="1">
        <v>204</v>
      </c>
      <c r="D126" s="1">
        <v>15.93</v>
      </c>
      <c r="E126" s="1">
        <v>1</v>
      </c>
    </row>
    <row r="127" spans="1:5">
      <c r="A127" s="1" t="s">
        <v>279</v>
      </c>
      <c r="B127" s="1">
        <v>2016</v>
      </c>
      <c r="C127" s="1">
        <v>30</v>
      </c>
      <c r="D127" s="1">
        <v>0</v>
      </c>
      <c r="E127" s="1">
        <v>0</v>
      </c>
    </row>
    <row r="128" spans="1:5">
      <c r="A128" s="1" t="s">
        <v>48</v>
      </c>
      <c r="B128" s="1">
        <v>2016</v>
      </c>
      <c r="C128" s="1">
        <v>14409</v>
      </c>
      <c r="D128" s="1">
        <v>13.73</v>
      </c>
      <c r="E128" s="1">
        <v>5</v>
      </c>
    </row>
    <row r="129" spans="1:5">
      <c r="A129" s="1" t="s">
        <v>281</v>
      </c>
      <c r="B129" s="1">
        <v>2016</v>
      </c>
      <c r="C129" s="1">
        <v>615</v>
      </c>
      <c r="D129" s="1">
        <v>15.93</v>
      </c>
      <c r="E129" s="1">
        <v>1</v>
      </c>
    </row>
    <row r="130" spans="1:5">
      <c r="A130" s="1" t="s">
        <v>283</v>
      </c>
      <c r="B130" s="1">
        <v>2016</v>
      </c>
      <c r="C130" s="1">
        <v>2</v>
      </c>
      <c r="D130" s="1">
        <v>18.5</v>
      </c>
      <c r="E130" s="1">
        <v>18</v>
      </c>
    </row>
    <row r="131" spans="1:5">
      <c r="A131" s="1" t="s">
        <v>84</v>
      </c>
      <c r="B131" s="1">
        <v>2016</v>
      </c>
      <c r="C131" s="1">
        <v>4264</v>
      </c>
      <c r="D131" s="1">
        <v>8.64</v>
      </c>
      <c r="E131" s="1">
        <v>2</v>
      </c>
    </row>
    <row r="132" spans="1:5">
      <c r="A132" s="1" t="s">
        <v>92</v>
      </c>
      <c r="B132" s="1">
        <v>2016</v>
      </c>
      <c r="C132" s="1">
        <v>8828</v>
      </c>
      <c r="D132" s="1">
        <v>3.73</v>
      </c>
      <c r="E132" s="1">
        <v>3</v>
      </c>
    </row>
    <row r="133" spans="1:5">
      <c r="A133" s="1" t="s">
        <v>303</v>
      </c>
      <c r="B133" s="1">
        <v>2016</v>
      </c>
      <c r="C133" s="1">
        <v>223</v>
      </c>
      <c r="D133" s="1">
        <v>15.93</v>
      </c>
      <c r="E133" s="1">
        <v>1</v>
      </c>
    </row>
    <row r="134" spans="1:5">
      <c r="A134" s="1" t="s">
        <v>139</v>
      </c>
      <c r="B134" s="1">
        <v>2016</v>
      </c>
      <c r="C134" s="1">
        <v>79</v>
      </c>
      <c r="D134" s="1">
        <v>10.49</v>
      </c>
      <c r="E134" s="1">
        <v>8</v>
      </c>
    </row>
    <row r="135" spans="1:5">
      <c r="A135" s="1" t="s">
        <v>71</v>
      </c>
      <c r="B135" s="1">
        <v>2016</v>
      </c>
      <c r="C135" s="1">
        <v>437</v>
      </c>
      <c r="D135" s="1">
        <v>50.17</v>
      </c>
      <c r="E135" s="1">
        <v>10</v>
      </c>
    </row>
    <row r="136" spans="1:5">
      <c r="A136" s="1" t="s">
        <v>126</v>
      </c>
      <c r="B136" s="1">
        <v>2016</v>
      </c>
      <c r="C136" s="1">
        <v>39</v>
      </c>
      <c r="D136" s="1">
        <v>2.41</v>
      </c>
      <c r="E136" s="1">
        <v>1</v>
      </c>
    </row>
    <row r="137" spans="1:5">
      <c r="A137" s="1" t="s">
        <v>304</v>
      </c>
      <c r="B137" s="1">
        <v>2016</v>
      </c>
      <c r="C137" s="1">
        <v>1717</v>
      </c>
      <c r="D137" s="1">
        <v>1.5</v>
      </c>
      <c r="E137" s="1">
        <v>1</v>
      </c>
    </row>
    <row r="138" spans="1:5">
      <c r="A138" s="1" t="s">
        <v>81</v>
      </c>
      <c r="B138" s="1">
        <v>2016</v>
      </c>
      <c r="C138" s="1">
        <v>1877</v>
      </c>
      <c r="D138" s="1">
        <v>10.82</v>
      </c>
      <c r="E138" s="1">
        <v>0</v>
      </c>
    </row>
    <row r="139" spans="1:5">
      <c r="A139" s="1" t="s">
        <v>290</v>
      </c>
      <c r="B139" s="1">
        <v>2016</v>
      </c>
      <c r="C139" s="1">
        <v>25060</v>
      </c>
      <c r="D139" s="1">
        <v>0</v>
      </c>
      <c r="E139" s="1">
        <v>0</v>
      </c>
    </row>
    <row r="140" spans="1:5">
      <c r="A140" s="1" t="s">
        <v>112</v>
      </c>
      <c r="B140" s="1">
        <v>2016</v>
      </c>
      <c r="C140" s="1">
        <v>33942</v>
      </c>
      <c r="D140" s="1">
        <v>3.39</v>
      </c>
      <c r="E140" s="1">
        <v>2</v>
      </c>
    </row>
    <row r="141" spans="1:5">
      <c r="A141" s="1" t="s">
        <v>21</v>
      </c>
      <c r="B141" s="1">
        <v>2016</v>
      </c>
      <c r="C141" s="1">
        <v>57848</v>
      </c>
      <c r="D141" s="1">
        <v>22.23</v>
      </c>
      <c r="E141" s="1">
        <v>10</v>
      </c>
    </row>
    <row r="142" spans="1:5">
      <c r="A142" s="1" t="s">
        <v>60</v>
      </c>
      <c r="B142" s="1">
        <v>2016</v>
      </c>
      <c r="C142" s="1">
        <v>53963</v>
      </c>
      <c r="D142" s="1">
        <v>80.69</v>
      </c>
      <c r="E142" s="1">
        <v>11</v>
      </c>
    </row>
    <row r="143" spans="1:5">
      <c r="A143" s="1" t="s">
        <v>294</v>
      </c>
      <c r="B143" s="1">
        <v>2016</v>
      </c>
      <c r="C143" s="1">
        <v>4</v>
      </c>
      <c r="D143" s="1">
        <v>0</v>
      </c>
      <c r="E143" s="1">
        <v>0</v>
      </c>
    </row>
    <row r="144" spans="1:5">
      <c r="A144" s="1" t="s">
        <v>7</v>
      </c>
      <c r="B144" s="1">
        <v>2016</v>
      </c>
      <c r="C144" s="1">
        <v>68</v>
      </c>
      <c r="D144" s="1">
        <v>13.03</v>
      </c>
      <c r="E144" s="1">
        <v>9</v>
      </c>
    </row>
    <row r="145" spans="1:5">
      <c r="A145" s="1" t="s">
        <v>293</v>
      </c>
      <c r="B145" s="1">
        <v>2016</v>
      </c>
      <c r="C145" s="1">
        <v>55</v>
      </c>
      <c r="D145" s="1">
        <v>15.93</v>
      </c>
      <c r="E145" s="1">
        <v>1</v>
      </c>
    </row>
    <row r="146" spans="1:5">
      <c r="A146" s="1" t="s">
        <v>363</v>
      </c>
      <c r="B146" s="1">
        <v>2016</v>
      </c>
      <c r="C146" s="1">
        <v>65</v>
      </c>
      <c r="D146" s="1">
        <v>15.93</v>
      </c>
      <c r="E146" s="1">
        <v>1</v>
      </c>
    </row>
    <row r="147" spans="1:5">
      <c r="A147" s="1" t="s">
        <v>305</v>
      </c>
      <c r="B147" s="1">
        <v>2016</v>
      </c>
      <c r="C147" s="1">
        <v>5</v>
      </c>
      <c r="D147" s="1">
        <v>240</v>
      </c>
      <c r="E147" s="1">
        <v>35</v>
      </c>
    </row>
    <row r="148" spans="1:5">
      <c r="A148" s="1" t="s">
        <v>292</v>
      </c>
      <c r="B148" s="1">
        <v>2016</v>
      </c>
      <c r="C148" s="1">
        <v>1</v>
      </c>
      <c r="D148" s="1">
        <v>64</v>
      </c>
      <c r="E148" s="1">
        <v>64</v>
      </c>
    </row>
    <row r="149" spans="1:5">
      <c r="A149" s="1" t="s">
        <v>342</v>
      </c>
      <c r="B149" s="1">
        <v>2016</v>
      </c>
      <c r="C149" s="1">
        <v>344</v>
      </c>
      <c r="D149" s="1">
        <v>8.1</v>
      </c>
      <c r="E149" s="1">
        <v>5</v>
      </c>
    </row>
    <row r="150" spans="1:5">
      <c r="A150" s="1" t="s">
        <v>137</v>
      </c>
      <c r="B150" s="1">
        <v>2016</v>
      </c>
      <c r="C150" s="1">
        <v>11442</v>
      </c>
      <c r="D150" s="1">
        <v>1.07</v>
      </c>
      <c r="E150" s="1">
        <v>1</v>
      </c>
    </row>
    <row r="151" spans="1:5">
      <c r="A151" s="1" t="s">
        <v>306</v>
      </c>
      <c r="B151" s="1">
        <v>2016</v>
      </c>
      <c r="C151" s="1">
        <v>19</v>
      </c>
      <c r="D151" s="1">
        <v>63.05</v>
      </c>
      <c r="E151" s="1">
        <v>39</v>
      </c>
    </row>
    <row r="152" spans="1:5">
      <c r="A152" s="1" t="s">
        <v>36</v>
      </c>
      <c r="B152" s="1">
        <v>2016</v>
      </c>
      <c r="C152" s="1">
        <v>987</v>
      </c>
      <c r="D152" s="1">
        <v>9.2100000000000009</v>
      </c>
      <c r="E152" s="1">
        <v>9</v>
      </c>
    </row>
    <row r="153" spans="1:5">
      <c r="A153" s="1" t="s">
        <v>169</v>
      </c>
      <c r="B153" s="1">
        <v>2016</v>
      </c>
      <c r="C153" s="1">
        <v>45609</v>
      </c>
      <c r="D153" s="1">
        <v>0.59</v>
      </c>
      <c r="E153" s="1">
        <v>0</v>
      </c>
    </row>
    <row r="154" spans="1:5">
      <c r="A154" s="1" t="s">
        <v>307</v>
      </c>
      <c r="B154" s="1">
        <v>2016</v>
      </c>
      <c r="C154" s="1">
        <v>419</v>
      </c>
      <c r="D154" s="1">
        <v>12.43</v>
      </c>
      <c r="E154" s="1">
        <v>11</v>
      </c>
    </row>
    <row r="155" spans="1:5">
      <c r="A155" s="1" t="s">
        <v>308</v>
      </c>
      <c r="B155" s="1">
        <v>2016</v>
      </c>
      <c r="C155" s="1">
        <v>705</v>
      </c>
      <c r="D155" s="1">
        <v>2.02</v>
      </c>
      <c r="E155" s="1">
        <v>1</v>
      </c>
    </row>
    <row r="156" spans="1:5">
      <c r="A156" s="1" t="s">
        <v>183</v>
      </c>
      <c r="B156" s="1">
        <v>2016</v>
      </c>
      <c r="C156" s="1">
        <v>1100</v>
      </c>
      <c r="D156" s="1">
        <v>0.28999999999999998</v>
      </c>
      <c r="E156" s="1">
        <v>0</v>
      </c>
    </row>
    <row r="157" spans="1:5">
      <c r="A157" s="1" t="s">
        <v>39</v>
      </c>
      <c r="B157" s="1">
        <v>2016</v>
      </c>
      <c r="C157" s="1">
        <v>6252</v>
      </c>
      <c r="D157" s="1">
        <v>17</v>
      </c>
      <c r="E157" s="1">
        <v>7</v>
      </c>
    </row>
    <row r="158" spans="1:5">
      <c r="A158" s="1" t="s">
        <v>94</v>
      </c>
      <c r="B158" s="1">
        <v>2016</v>
      </c>
      <c r="C158" s="1">
        <v>58493</v>
      </c>
      <c r="D158" s="1">
        <v>4.88</v>
      </c>
      <c r="E158" s="1">
        <v>4</v>
      </c>
    </row>
    <row r="159" spans="1:5">
      <c r="A159" s="1" t="s">
        <v>362</v>
      </c>
      <c r="B159" s="1">
        <v>2016</v>
      </c>
      <c r="C159" s="1">
        <v>30</v>
      </c>
      <c r="D159" s="1">
        <v>15.93</v>
      </c>
      <c r="E159" s="1">
        <v>-141</v>
      </c>
    </row>
    <row r="160" spans="1:5">
      <c r="A160" s="1" t="s">
        <v>309</v>
      </c>
      <c r="B160" s="1">
        <v>2016</v>
      </c>
      <c r="C160" s="1">
        <v>16</v>
      </c>
      <c r="D160" s="1">
        <v>0</v>
      </c>
      <c r="E160" s="1">
        <v>0</v>
      </c>
    </row>
    <row r="161" spans="1:5">
      <c r="A161" s="1" t="s">
        <v>310</v>
      </c>
      <c r="B161" s="1">
        <v>2016</v>
      </c>
      <c r="C161" s="1">
        <v>3979</v>
      </c>
      <c r="D161" s="1">
        <v>8.76</v>
      </c>
      <c r="E161" s="1">
        <v>3</v>
      </c>
    </row>
    <row r="162" spans="1:5">
      <c r="A162" s="1" t="s">
        <v>311</v>
      </c>
      <c r="B162" s="1">
        <v>2016</v>
      </c>
      <c r="C162" s="1">
        <v>1</v>
      </c>
      <c r="D162" s="1">
        <v>76</v>
      </c>
      <c r="E162" s="1">
        <v>76</v>
      </c>
    </row>
    <row r="163" spans="1:5">
      <c r="A163" s="1" t="s">
        <v>159</v>
      </c>
      <c r="B163" s="1">
        <v>2016</v>
      </c>
      <c r="C163" s="1">
        <v>370</v>
      </c>
      <c r="D163" s="1">
        <v>0.24</v>
      </c>
      <c r="E163" s="1">
        <v>0</v>
      </c>
    </row>
    <row r="164" spans="1:5">
      <c r="A164" s="1" t="s">
        <v>295</v>
      </c>
      <c r="B164" s="1">
        <v>2016</v>
      </c>
      <c r="C164" s="1">
        <v>3</v>
      </c>
      <c r="D164" s="1">
        <v>269</v>
      </c>
      <c r="E164" s="1">
        <v>196</v>
      </c>
    </row>
    <row r="165" spans="1:5">
      <c r="A165" s="1" t="s">
        <v>16</v>
      </c>
      <c r="B165" s="1">
        <v>2016</v>
      </c>
      <c r="C165" s="1">
        <v>335</v>
      </c>
      <c r="D165" s="1">
        <v>252.35</v>
      </c>
      <c r="E165" s="1">
        <v>166</v>
      </c>
    </row>
    <row r="166" spans="1:5">
      <c r="A166" s="1" t="s">
        <v>313</v>
      </c>
      <c r="B166" s="1">
        <v>2016</v>
      </c>
      <c r="C166" s="1">
        <v>285</v>
      </c>
      <c r="D166" s="1">
        <v>15.93</v>
      </c>
      <c r="E166" s="1">
        <v>1</v>
      </c>
    </row>
    <row r="167" spans="1:5">
      <c r="A167" s="1" t="s">
        <v>341</v>
      </c>
      <c r="B167" s="1">
        <v>2016</v>
      </c>
      <c r="C167" s="1">
        <v>80469</v>
      </c>
      <c r="D167" s="1">
        <v>21.14</v>
      </c>
      <c r="E167" s="1">
        <v>13</v>
      </c>
    </row>
    <row r="168" spans="1:5">
      <c r="A168" s="1" t="s">
        <v>291</v>
      </c>
      <c r="B168" s="1">
        <v>2016</v>
      </c>
      <c r="C168" s="1">
        <v>37524</v>
      </c>
      <c r="D168" s="1">
        <v>19.78</v>
      </c>
      <c r="E168" s="1">
        <v>12</v>
      </c>
    </row>
    <row r="169" spans="1:5">
      <c r="A169" s="1" t="s">
        <v>182</v>
      </c>
      <c r="B169" s="1">
        <v>2016</v>
      </c>
      <c r="C169" s="1">
        <v>232</v>
      </c>
      <c r="D169" s="1">
        <v>0.33</v>
      </c>
      <c r="E169" s="1">
        <v>0</v>
      </c>
    </row>
    <row r="170" spans="1:5">
      <c r="A170" s="1" t="s">
        <v>314</v>
      </c>
      <c r="B170" s="1">
        <v>2016</v>
      </c>
      <c r="C170" s="1">
        <v>32</v>
      </c>
      <c r="D170" s="1">
        <v>0.97</v>
      </c>
      <c r="E170" s="1">
        <v>1</v>
      </c>
    </row>
    <row r="171" spans="1:5">
      <c r="A171" s="1" t="s">
        <v>301</v>
      </c>
      <c r="B171" s="1">
        <v>2016</v>
      </c>
      <c r="C171" s="1">
        <v>5917</v>
      </c>
      <c r="D171" s="1">
        <v>1.45</v>
      </c>
      <c r="E171" s="1">
        <v>1</v>
      </c>
    </row>
    <row r="172" spans="1:5">
      <c r="A172" s="1" t="s">
        <v>11</v>
      </c>
      <c r="B172" s="1">
        <v>2016</v>
      </c>
      <c r="C172" s="1">
        <v>2751</v>
      </c>
      <c r="D172" s="1">
        <v>0</v>
      </c>
      <c r="E172" s="1">
        <v>0</v>
      </c>
    </row>
    <row r="173" spans="1:5">
      <c r="A173" s="1" t="s">
        <v>65</v>
      </c>
      <c r="B173" s="1">
        <v>2016</v>
      </c>
      <c r="C173" s="1">
        <v>2663</v>
      </c>
      <c r="D173" s="1">
        <v>24.08</v>
      </c>
      <c r="E173" s="1">
        <v>8</v>
      </c>
    </row>
    <row r="174" spans="1:5">
      <c r="A174" s="1" t="s">
        <v>64</v>
      </c>
      <c r="B174" s="1">
        <v>2016</v>
      </c>
      <c r="C174" s="1">
        <v>3775</v>
      </c>
      <c r="D174" s="1">
        <v>10.97</v>
      </c>
      <c r="E174" s="1">
        <v>1</v>
      </c>
    </row>
    <row r="175" spans="1:5">
      <c r="A175" s="1" t="s">
        <v>82</v>
      </c>
      <c r="B175" s="1">
        <v>2016</v>
      </c>
      <c r="C175" s="1">
        <v>18337</v>
      </c>
      <c r="D175" s="1">
        <v>354.3</v>
      </c>
      <c r="E175" s="1">
        <v>218</v>
      </c>
    </row>
    <row r="176" spans="1:5">
      <c r="A176" s="1" t="s">
        <v>315</v>
      </c>
      <c r="B176" s="1">
        <v>2016</v>
      </c>
      <c r="C176" s="1">
        <v>177</v>
      </c>
      <c r="D176" s="1">
        <v>15.01</v>
      </c>
      <c r="E176" s="1">
        <v>15</v>
      </c>
    </row>
    <row r="177" spans="1:5">
      <c r="A177" s="1" t="s">
        <v>289</v>
      </c>
      <c r="B177" s="1">
        <v>2016</v>
      </c>
      <c r="C177" s="1">
        <v>244</v>
      </c>
      <c r="D177" s="1">
        <v>2.8</v>
      </c>
      <c r="E177" s="1">
        <v>2</v>
      </c>
    </row>
    <row r="178" spans="1:5">
      <c r="A178" s="1" t="s">
        <v>109</v>
      </c>
      <c r="B178" s="1">
        <v>2016</v>
      </c>
      <c r="C178" s="1">
        <v>30262</v>
      </c>
      <c r="D178" s="1">
        <v>2.0099999999999998</v>
      </c>
      <c r="E178" s="1">
        <v>1</v>
      </c>
    </row>
    <row r="179" spans="1:5">
      <c r="A179" s="1" t="s">
        <v>54</v>
      </c>
      <c r="B179" s="1">
        <v>2016</v>
      </c>
      <c r="C179" s="1">
        <v>39</v>
      </c>
      <c r="D179" s="1">
        <v>44.79</v>
      </c>
      <c r="E179" s="1">
        <v>21</v>
      </c>
    </row>
    <row r="180" spans="1:5">
      <c r="A180" s="1" t="s">
        <v>312</v>
      </c>
      <c r="B180" s="1">
        <v>2016</v>
      </c>
      <c r="C180" s="1">
        <v>1</v>
      </c>
      <c r="D180" s="1">
        <v>15.93</v>
      </c>
      <c r="E180" s="1">
        <v>1</v>
      </c>
    </row>
    <row r="181" spans="1:5">
      <c r="A181" s="1" t="s">
        <v>149</v>
      </c>
      <c r="B181" s="1">
        <v>2016</v>
      </c>
      <c r="C181" s="1">
        <v>89122</v>
      </c>
      <c r="D181" s="1">
        <v>12.72</v>
      </c>
      <c r="E181" s="1">
        <v>0</v>
      </c>
    </row>
    <row r="182" spans="1:5">
      <c r="A182" s="1" t="s">
        <v>316</v>
      </c>
      <c r="B182" s="1">
        <v>2016</v>
      </c>
      <c r="C182" s="1">
        <v>123</v>
      </c>
      <c r="D182" s="1">
        <v>6.46</v>
      </c>
      <c r="E182" s="1">
        <v>2</v>
      </c>
    </row>
    <row r="183" spans="1:5">
      <c r="A183" s="1" t="s">
        <v>335</v>
      </c>
      <c r="B183" s="1">
        <v>2016</v>
      </c>
      <c r="C183" s="1">
        <v>1095</v>
      </c>
      <c r="D183" s="1">
        <v>0.84</v>
      </c>
      <c r="E183" s="1">
        <v>0</v>
      </c>
    </row>
    <row r="184" spans="1:5">
      <c r="A184" s="1" t="s">
        <v>129</v>
      </c>
      <c r="B184" s="1">
        <v>2016</v>
      </c>
      <c r="C184" s="1">
        <v>32650</v>
      </c>
      <c r="D184" s="1">
        <v>17.559999999999999</v>
      </c>
      <c r="E184" s="1">
        <v>0</v>
      </c>
    </row>
    <row r="185" spans="1:5">
      <c r="A185" s="1" t="s">
        <v>166</v>
      </c>
      <c r="B185" s="1">
        <v>2016</v>
      </c>
      <c r="C185" s="1">
        <v>4702</v>
      </c>
      <c r="D185" s="1">
        <v>0.11</v>
      </c>
      <c r="E185" s="1">
        <v>0</v>
      </c>
    </row>
    <row r="186" spans="1:5">
      <c r="A186" s="1" t="s">
        <v>113</v>
      </c>
      <c r="B186" s="1">
        <v>2016</v>
      </c>
      <c r="C186" s="1">
        <v>73318</v>
      </c>
      <c r="D186" s="1">
        <v>8.9700000000000006</v>
      </c>
      <c r="E186" s="1">
        <v>0</v>
      </c>
    </row>
    <row r="187" spans="1:5">
      <c r="A187" s="1" t="s">
        <v>288</v>
      </c>
      <c r="B187" s="1">
        <v>2016</v>
      </c>
      <c r="C187" s="1">
        <v>3</v>
      </c>
      <c r="D187" s="1">
        <v>1.33</v>
      </c>
      <c r="E187" s="1">
        <v>1</v>
      </c>
    </row>
    <row r="188" spans="1:5">
      <c r="A188" s="1" t="s">
        <v>317</v>
      </c>
      <c r="B188" s="1">
        <v>2016</v>
      </c>
      <c r="C188" s="1">
        <v>343</v>
      </c>
      <c r="D188" s="1">
        <v>0</v>
      </c>
      <c r="E188" s="1">
        <v>0</v>
      </c>
    </row>
    <row r="189" spans="1:5">
      <c r="A189" s="1" t="s">
        <v>192</v>
      </c>
      <c r="B189" s="1">
        <v>2016</v>
      </c>
      <c r="C189" s="1">
        <v>5</v>
      </c>
      <c r="D189" s="1">
        <v>0.2</v>
      </c>
      <c r="E189" s="1">
        <v>0</v>
      </c>
    </row>
    <row r="190" spans="1:5">
      <c r="A190" s="1" t="s">
        <v>170</v>
      </c>
      <c r="B190" s="1">
        <v>2016</v>
      </c>
      <c r="C190" s="1">
        <v>31391</v>
      </c>
      <c r="D190" s="1">
        <v>9.18</v>
      </c>
      <c r="E190" s="1">
        <v>6</v>
      </c>
    </row>
    <row r="191" spans="1:5">
      <c r="A191" s="1" t="s">
        <v>320</v>
      </c>
      <c r="B191" s="1">
        <v>2016</v>
      </c>
      <c r="C191" s="1">
        <v>29097</v>
      </c>
      <c r="D191" s="1">
        <v>0.43</v>
      </c>
      <c r="E191" s="1">
        <v>0</v>
      </c>
    </row>
    <row r="192" spans="1:5">
      <c r="A192" s="1" t="s">
        <v>105</v>
      </c>
      <c r="B192" s="1">
        <v>2016</v>
      </c>
      <c r="C192" s="1">
        <v>1768</v>
      </c>
      <c r="D192" s="1">
        <v>3.77</v>
      </c>
      <c r="E192" s="1">
        <v>1</v>
      </c>
    </row>
    <row r="193" spans="1:5">
      <c r="A193" s="1" t="s">
        <v>321</v>
      </c>
      <c r="B193" s="1">
        <v>2016</v>
      </c>
      <c r="C193" s="1">
        <v>5955</v>
      </c>
      <c r="D193" s="1">
        <v>3.12</v>
      </c>
      <c r="E193" s="1">
        <v>2</v>
      </c>
    </row>
    <row r="194" spans="1:5">
      <c r="A194" s="1" t="s">
        <v>322</v>
      </c>
      <c r="B194" s="1">
        <v>2016</v>
      </c>
      <c r="C194" s="1">
        <v>1806</v>
      </c>
      <c r="D194" s="1">
        <v>3.27</v>
      </c>
      <c r="E194" s="1">
        <v>2</v>
      </c>
    </row>
    <row r="195" spans="1:5">
      <c r="A195" s="1" t="s">
        <v>324</v>
      </c>
      <c r="B195" s="1">
        <v>2016</v>
      </c>
      <c r="C195" s="1">
        <v>227959</v>
      </c>
      <c r="D195" s="1">
        <v>3.53</v>
      </c>
      <c r="E195" s="1">
        <v>3</v>
      </c>
    </row>
    <row r="196" spans="1:5">
      <c r="A196" s="1" t="s">
        <v>328</v>
      </c>
      <c r="B196" s="1">
        <v>2016</v>
      </c>
      <c r="C196" s="1">
        <v>12902</v>
      </c>
      <c r="D196" s="1">
        <v>21.17</v>
      </c>
      <c r="E196" s="1">
        <v>13</v>
      </c>
    </row>
    <row r="197" spans="1:5">
      <c r="A197" s="1" t="s">
        <v>163</v>
      </c>
      <c r="B197" s="1">
        <v>2016</v>
      </c>
      <c r="C197" s="1">
        <v>221906</v>
      </c>
      <c r="D197" s="1">
        <v>0.17</v>
      </c>
      <c r="E197" s="1">
        <v>0</v>
      </c>
    </row>
    <row r="198" spans="1:5">
      <c r="A198" s="1" t="s">
        <v>325</v>
      </c>
      <c r="B198" s="1">
        <v>2016</v>
      </c>
      <c r="C198" s="1">
        <v>3549</v>
      </c>
      <c r="D198" s="1">
        <v>8.5299999999999994</v>
      </c>
      <c r="E198" s="1">
        <v>9</v>
      </c>
    </row>
    <row r="199" spans="1:5">
      <c r="A199" s="1" t="s">
        <v>130</v>
      </c>
      <c r="B199" s="1">
        <v>2016</v>
      </c>
      <c r="C199" s="1">
        <v>108</v>
      </c>
      <c r="D199" s="1">
        <v>2.4700000000000002</v>
      </c>
      <c r="E199" s="1">
        <v>1</v>
      </c>
    </row>
    <row r="200" spans="1:5">
      <c r="A200" s="1" t="s">
        <v>326</v>
      </c>
      <c r="B200" s="1">
        <v>2016</v>
      </c>
      <c r="C200" s="1">
        <v>6560</v>
      </c>
      <c r="D200" s="1">
        <v>1.3</v>
      </c>
      <c r="E200" s="1">
        <v>1</v>
      </c>
    </row>
    <row r="201" spans="1:5">
      <c r="A201" s="1" t="s">
        <v>287</v>
      </c>
      <c r="B201" s="1">
        <v>2016</v>
      </c>
      <c r="C201" s="1">
        <v>52</v>
      </c>
      <c r="D201" s="1">
        <v>0</v>
      </c>
      <c r="E201" s="1">
        <v>0</v>
      </c>
    </row>
    <row r="202" spans="1:5">
      <c r="A202" s="1" t="s">
        <v>87</v>
      </c>
      <c r="B202" s="1">
        <v>2016</v>
      </c>
      <c r="C202" s="1">
        <v>2667</v>
      </c>
      <c r="D202" s="1">
        <v>1.38</v>
      </c>
      <c r="E202" s="1">
        <v>1</v>
      </c>
    </row>
    <row r="203" spans="1:5">
      <c r="A203" s="1" t="s">
        <v>132</v>
      </c>
      <c r="B203" s="1">
        <v>2016</v>
      </c>
      <c r="C203" s="1">
        <v>28099</v>
      </c>
      <c r="D203" s="1">
        <v>0</v>
      </c>
      <c r="E203" s="1">
        <v>0</v>
      </c>
    </row>
    <row r="204" spans="1:5">
      <c r="A204" s="1" t="s">
        <v>187</v>
      </c>
      <c r="B204" s="1">
        <v>2016</v>
      </c>
      <c r="C204" s="1">
        <v>9210</v>
      </c>
      <c r="D204" s="1">
        <v>0.2</v>
      </c>
      <c r="E204" s="1">
        <v>0</v>
      </c>
    </row>
    <row r="205" spans="1:5">
      <c r="A205" s="1" t="s">
        <v>286</v>
      </c>
      <c r="B205" s="1">
        <v>2016</v>
      </c>
      <c r="C205" s="1">
        <v>145</v>
      </c>
      <c r="D205" s="1">
        <v>2.66</v>
      </c>
      <c r="E205" s="1">
        <v>2</v>
      </c>
    </row>
    <row r="206" spans="1:5">
      <c r="A206" s="1" t="s">
        <v>52</v>
      </c>
      <c r="B206" s="1">
        <v>2016</v>
      </c>
      <c r="C206" s="1">
        <v>5575</v>
      </c>
      <c r="D206" s="1">
        <v>54.9</v>
      </c>
      <c r="E206" s="1">
        <v>9</v>
      </c>
    </row>
    <row r="207" spans="1:5">
      <c r="A207" s="1" t="s">
        <v>285</v>
      </c>
      <c r="B207" s="1">
        <v>2016</v>
      </c>
      <c r="C207" s="1">
        <v>294</v>
      </c>
      <c r="D207" s="1">
        <v>923.94</v>
      </c>
      <c r="E207" s="1">
        <v>951</v>
      </c>
    </row>
    <row r="208" spans="1:5">
      <c r="A208" s="1" t="s">
        <v>284</v>
      </c>
      <c r="B208" s="1">
        <v>2016</v>
      </c>
      <c r="C208" s="1">
        <v>3</v>
      </c>
      <c r="D208" s="1">
        <v>15.93</v>
      </c>
      <c r="E208" s="1">
        <v>1</v>
      </c>
    </row>
    <row r="209" spans="1:5">
      <c r="A209" s="1" t="s">
        <v>3</v>
      </c>
      <c r="B209" s="1">
        <v>2016</v>
      </c>
      <c r="C209" s="1">
        <v>15737</v>
      </c>
      <c r="D209" s="1">
        <v>36.159999999999997</v>
      </c>
      <c r="E209" s="1">
        <v>29</v>
      </c>
    </row>
    <row r="210" spans="1:5">
      <c r="A210" s="1" t="s">
        <v>331</v>
      </c>
      <c r="B210" s="1">
        <v>2016</v>
      </c>
      <c r="C210" s="1">
        <v>965</v>
      </c>
      <c r="D210" s="1">
        <v>15.93</v>
      </c>
      <c r="E210" s="1">
        <v>1</v>
      </c>
    </row>
    <row r="211" spans="1:5">
      <c r="A211" s="1" t="s">
        <v>280</v>
      </c>
      <c r="B211" s="1">
        <v>2016</v>
      </c>
      <c r="C211" s="1">
        <v>10017</v>
      </c>
      <c r="D211" s="1">
        <v>7.12</v>
      </c>
      <c r="E211" s="1">
        <v>3</v>
      </c>
    </row>
    <row r="212" spans="1:5">
      <c r="A212" s="1" t="s">
        <v>28</v>
      </c>
      <c r="B212" s="1">
        <v>2016</v>
      </c>
      <c r="C212" s="1">
        <v>52</v>
      </c>
      <c r="D212" s="1">
        <v>13.33</v>
      </c>
      <c r="E212" s="1">
        <v>15</v>
      </c>
    </row>
    <row r="213" spans="1:5">
      <c r="A213" s="1" t="s">
        <v>332</v>
      </c>
      <c r="B213" s="1">
        <v>2016</v>
      </c>
      <c r="C213" s="1">
        <v>1212</v>
      </c>
      <c r="D213" s="1">
        <v>26.78</v>
      </c>
      <c r="E213" s="1">
        <v>12</v>
      </c>
    </row>
    <row r="214" spans="1:5">
      <c r="A214" s="1" t="s">
        <v>172</v>
      </c>
      <c r="B214" s="1">
        <v>2016</v>
      </c>
      <c r="C214" s="1">
        <v>3886</v>
      </c>
      <c r="D214" s="1">
        <v>0.31</v>
      </c>
      <c r="E214" s="1">
        <v>0</v>
      </c>
    </row>
    <row r="215" spans="1:5">
      <c r="A215" s="1" t="s">
        <v>128</v>
      </c>
      <c r="B215" s="1">
        <v>2016</v>
      </c>
      <c r="C215" s="1">
        <v>353</v>
      </c>
      <c r="D215" s="1">
        <v>6.64</v>
      </c>
      <c r="E215" s="1">
        <v>2</v>
      </c>
    </row>
    <row r="216" spans="1:5">
      <c r="A216" s="1" t="s">
        <v>337</v>
      </c>
      <c r="B216" s="1">
        <v>2016</v>
      </c>
      <c r="C216" s="1">
        <v>2</v>
      </c>
      <c r="D216" s="1">
        <v>1</v>
      </c>
      <c r="E216" s="1">
        <v>1</v>
      </c>
    </row>
    <row r="217" spans="1:5">
      <c r="A217" s="1" t="s">
        <v>333</v>
      </c>
      <c r="B217" s="1">
        <v>2016</v>
      </c>
      <c r="C217" s="1">
        <v>1759</v>
      </c>
      <c r="D217" s="1">
        <v>8.73</v>
      </c>
      <c r="E217" s="1">
        <v>9</v>
      </c>
    </row>
    <row r="218" spans="1:5">
      <c r="A218" s="1" t="s">
        <v>78</v>
      </c>
      <c r="B218" s="1">
        <v>2016</v>
      </c>
      <c r="C218" s="1">
        <v>34</v>
      </c>
      <c r="D218" s="1">
        <v>14.26</v>
      </c>
      <c r="E218" s="1">
        <v>13</v>
      </c>
    </row>
    <row r="219" spans="1:5">
      <c r="A219" s="1" t="s">
        <v>5</v>
      </c>
      <c r="B219" s="1">
        <v>2016</v>
      </c>
      <c r="C219" s="1">
        <v>5987</v>
      </c>
      <c r="D219" s="1">
        <v>41.11</v>
      </c>
      <c r="E219" s="1">
        <v>39</v>
      </c>
    </row>
    <row r="220" spans="1:5">
      <c r="A220" s="1" t="s">
        <v>338</v>
      </c>
      <c r="B220" s="1">
        <v>2016</v>
      </c>
      <c r="C220" s="1">
        <v>637</v>
      </c>
      <c r="D220" s="1">
        <v>4.1500000000000004</v>
      </c>
      <c r="E220" s="1">
        <v>1</v>
      </c>
    </row>
    <row r="221" spans="1:5">
      <c r="A221" s="1" t="s">
        <v>277</v>
      </c>
      <c r="B221" s="1">
        <v>2016</v>
      </c>
      <c r="C221" s="1">
        <v>5</v>
      </c>
      <c r="D221" s="1">
        <v>0</v>
      </c>
      <c r="E221" s="1">
        <v>0</v>
      </c>
    </row>
    <row r="222" spans="1:5">
      <c r="A222" s="1" t="s">
        <v>148</v>
      </c>
      <c r="B222" s="1">
        <v>2016</v>
      </c>
      <c r="C222" s="1">
        <v>3</v>
      </c>
      <c r="D222" s="1">
        <v>803.33</v>
      </c>
      <c r="E222" s="1">
        <v>1058</v>
      </c>
    </row>
    <row r="223" spans="1:5">
      <c r="A223" s="1" t="s">
        <v>334</v>
      </c>
      <c r="B223" s="1">
        <v>2016</v>
      </c>
      <c r="C223" s="1">
        <v>623</v>
      </c>
      <c r="D223" s="1">
        <v>2.67</v>
      </c>
      <c r="E223" s="1">
        <v>2</v>
      </c>
    </row>
    <row r="224" spans="1:5">
      <c r="A224" s="1" t="s">
        <v>57</v>
      </c>
      <c r="B224" s="1">
        <v>2016</v>
      </c>
      <c r="C224" s="1">
        <v>170</v>
      </c>
      <c r="D224" s="1">
        <v>47.5</v>
      </c>
      <c r="E224" s="1">
        <v>29</v>
      </c>
    </row>
    <row r="225" spans="1:5">
      <c r="A225" s="1" t="s">
        <v>160</v>
      </c>
      <c r="B225" s="1">
        <v>2016</v>
      </c>
      <c r="C225" s="1">
        <v>1533</v>
      </c>
      <c r="D225" s="1">
        <v>0.27</v>
      </c>
      <c r="E225" s="1">
        <v>0</v>
      </c>
    </row>
    <row r="226" spans="1:5">
      <c r="A226" s="1" t="s">
        <v>19</v>
      </c>
      <c r="B226" s="1">
        <v>2016</v>
      </c>
      <c r="C226" s="1">
        <v>109</v>
      </c>
      <c r="D226" s="1">
        <v>49.27</v>
      </c>
      <c r="E226" s="1">
        <v>34</v>
      </c>
    </row>
    <row r="227" spans="1:5" hidden="1">
      <c r="A227" s="1" t="s">
        <v>274</v>
      </c>
      <c r="B227" s="1">
        <v>2017</v>
      </c>
      <c r="C227" s="1">
        <v>162</v>
      </c>
      <c r="D227" s="1">
        <v>10.62</v>
      </c>
      <c r="E227" s="1">
        <v>1</v>
      </c>
    </row>
    <row r="228" spans="1:5" hidden="1">
      <c r="A228" s="1" t="s">
        <v>134</v>
      </c>
      <c r="B228" s="1">
        <v>2017</v>
      </c>
      <c r="C228" s="1">
        <v>11792</v>
      </c>
      <c r="D228" s="1">
        <v>3.93</v>
      </c>
      <c r="E228" s="1">
        <v>3</v>
      </c>
    </row>
    <row r="229" spans="1:5" hidden="1">
      <c r="A229" s="1" t="s">
        <v>178</v>
      </c>
      <c r="B229" s="1">
        <v>2017</v>
      </c>
      <c r="C229" s="1">
        <v>420</v>
      </c>
      <c r="D229" s="1">
        <v>0.21</v>
      </c>
      <c r="E229" s="1">
        <v>0</v>
      </c>
    </row>
    <row r="230" spans="1:5" hidden="1">
      <c r="A230" s="1" t="s">
        <v>60</v>
      </c>
      <c r="B230" s="1">
        <v>2017</v>
      </c>
      <c r="C230" s="1">
        <v>52649</v>
      </c>
      <c r="D230" s="1">
        <v>54.61</v>
      </c>
      <c r="E230" s="1">
        <v>13</v>
      </c>
    </row>
    <row r="231" spans="1:5" hidden="1">
      <c r="A231" s="1" t="s">
        <v>159</v>
      </c>
      <c r="B231" s="1">
        <v>2017</v>
      </c>
      <c r="C231" s="1">
        <v>2138</v>
      </c>
      <c r="D231" s="1">
        <v>0.21</v>
      </c>
      <c r="E231" s="1">
        <v>0</v>
      </c>
    </row>
    <row r="232" spans="1:5" hidden="1">
      <c r="A232" s="1" t="s">
        <v>368</v>
      </c>
      <c r="B232" s="1">
        <v>2017</v>
      </c>
      <c r="C232" s="1">
        <v>25920</v>
      </c>
      <c r="D232" s="1">
        <v>17.03</v>
      </c>
      <c r="E232" s="1">
        <v>10</v>
      </c>
    </row>
    <row r="233" spans="1:5" hidden="1">
      <c r="A233" s="1" t="s">
        <v>163</v>
      </c>
      <c r="B233" s="1">
        <v>2017</v>
      </c>
      <c r="C233" s="1">
        <v>230227</v>
      </c>
      <c r="D233" s="1">
        <v>0.13</v>
      </c>
      <c r="E233" s="1">
        <v>0</v>
      </c>
    </row>
    <row r="234" spans="1:5" hidden="1">
      <c r="A234" s="1" t="s">
        <v>16</v>
      </c>
      <c r="B234" s="1">
        <v>2017</v>
      </c>
      <c r="C234" s="1">
        <v>423</v>
      </c>
      <c r="D234" s="1">
        <v>126.47</v>
      </c>
      <c r="E234" s="1">
        <v>64</v>
      </c>
    </row>
    <row r="235" spans="1:5" hidden="1">
      <c r="A235" s="1" t="s">
        <v>170</v>
      </c>
      <c r="B235" s="1">
        <v>2017</v>
      </c>
      <c r="C235" s="1">
        <v>35075</v>
      </c>
      <c r="D235" s="1">
        <v>7.53</v>
      </c>
      <c r="E235" s="1">
        <v>5</v>
      </c>
    </row>
    <row r="236" spans="1:5" hidden="1">
      <c r="A236" s="1" t="s">
        <v>321</v>
      </c>
      <c r="B236" s="1">
        <v>2017</v>
      </c>
      <c r="C236" s="1">
        <v>6166</v>
      </c>
      <c r="D236" s="1">
        <v>7.31</v>
      </c>
      <c r="E236" s="1">
        <v>7</v>
      </c>
    </row>
    <row r="237" spans="1:5" hidden="1">
      <c r="A237" s="1" t="s">
        <v>299</v>
      </c>
      <c r="B237" s="1">
        <v>2017</v>
      </c>
      <c r="C237" s="1">
        <v>4</v>
      </c>
      <c r="D237" s="1">
        <v>10.62</v>
      </c>
      <c r="E237" s="1">
        <v>1</v>
      </c>
    </row>
    <row r="238" spans="1:5" hidden="1">
      <c r="A238" s="1" t="s">
        <v>91</v>
      </c>
      <c r="B238" s="1">
        <v>2017</v>
      </c>
      <c r="C238" s="1">
        <v>735</v>
      </c>
      <c r="D238" s="1">
        <v>55.21</v>
      </c>
      <c r="E238" s="1">
        <v>6</v>
      </c>
    </row>
    <row r="239" spans="1:5" hidden="1">
      <c r="A239" s="1" t="s">
        <v>306</v>
      </c>
      <c r="B239" s="1">
        <v>2017</v>
      </c>
      <c r="C239" s="1">
        <v>11</v>
      </c>
      <c r="D239" s="1">
        <v>57.09</v>
      </c>
      <c r="E239" s="1">
        <v>48</v>
      </c>
    </row>
    <row r="240" spans="1:5" hidden="1">
      <c r="A240" s="1" t="s">
        <v>164</v>
      </c>
      <c r="B240" s="1">
        <v>2017</v>
      </c>
      <c r="C240" s="1">
        <v>47420</v>
      </c>
      <c r="D240" s="1">
        <v>0.38</v>
      </c>
      <c r="E240" s="1">
        <v>0</v>
      </c>
    </row>
    <row r="241" spans="1:5" hidden="1">
      <c r="A241" s="1" t="s">
        <v>363</v>
      </c>
      <c r="B241" s="1">
        <v>2017</v>
      </c>
      <c r="C241" s="1">
        <v>74</v>
      </c>
      <c r="D241" s="1">
        <v>10.62</v>
      </c>
      <c r="E241" s="1">
        <v>1</v>
      </c>
    </row>
    <row r="242" spans="1:5" hidden="1">
      <c r="A242" s="1" t="s">
        <v>87</v>
      </c>
      <c r="B242" s="1">
        <v>2017</v>
      </c>
      <c r="C242" s="1">
        <v>2943</v>
      </c>
      <c r="D242" s="1">
        <v>1.64</v>
      </c>
      <c r="E242" s="1">
        <v>1</v>
      </c>
    </row>
    <row r="243" spans="1:5" hidden="1">
      <c r="A243" s="1" t="s">
        <v>97</v>
      </c>
      <c r="B243" s="1">
        <v>2017</v>
      </c>
      <c r="C243" s="1">
        <v>36178</v>
      </c>
      <c r="D243" s="1">
        <v>7.32</v>
      </c>
      <c r="E243" s="1">
        <v>0</v>
      </c>
    </row>
    <row r="244" spans="1:5" hidden="1">
      <c r="A244" s="1" t="s">
        <v>169</v>
      </c>
      <c r="B244" s="1">
        <v>2017</v>
      </c>
      <c r="C244" s="1">
        <v>23377</v>
      </c>
      <c r="D244" s="1">
        <v>10.62</v>
      </c>
      <c r="E244" s="1">
        <v>0</v>
      </c>
    </row>
    <row r="245" spans="1:5" hidden="1">
      <c r="A245" s="1" t="s">
        <v>96</v>
      </c>
      <c r="B245" s="1">
        <v>2017</v>
      </c>
      <c r="C245" s="1">
        <v>843</v>
      </c>
      <c r="D245" s="1">
        <v>5.97</v>
      </c>
      <c r="E245" s="1">
        <v>3</v>
      </c>
    </row>
    <row r="246" spans="1:5" hidden="1">
      <c r="A246" s="1" t="s">
        <v>330</v>
      </c>
      <c r="B246" s="1">
        <v>2017</v>
      </c>
      <c r="C246" s="1">
        <v>28</v>
      </c>
      <c r="D246" s="1">
        <v>3.11</v>
      </c>
      <c r="E246" s="1">
        <v>3</v>
      </c>
    </row>
    <row r="247" spans="1:5" hidden="1">
      <c r="A247" s="1" t="s">
        <v>281</v>
      </c>
      <c r="B247" s="1">
        <v>2017</v>
      </c>
      <c r="C247" s="1">
        <v>768</v>
      </c>
      <c r="D247" s="1">
        <v>10.62</v>
      </c>
      <c r="E247" s="1">
        <v>-42872</v>
      </c>
    </row>
    <row r="248" spans="1:5" hidden="1">
      <c r="A248" s="1" t="s">
        <v>111</v>
      </c>
      <c r="B248" s="1">
        <v>2017</v>
      </c>
      <c r="C248" s="1">
        <v>1145</v>
      </c>
      <c r="D248" s="1">
        <v>10.62</v>
      </c>
      <c r="E248" s="1">
        <v>29</v>
      </c>
    </row>
    <row r="249" spans="1:5" hidden="1">
      <c r="A249" s="1" t="s">
        <v>379</v>
      </c>
      <c r="B249" s="1">
        <v>2017</v>
      </c>
      <c r="C249" s="1">
        <v>121</v>
      </c>
      <c r="D249" s="1">
        <v>10.62</v>
      </c>
      <c r="E249" s="1">
        <v>1</v>
      </c>
    </row>
    <row r="250" spans="1:5" hidden="1">
      <c r="A250" s="1" t="s">
        <v>381</v>
      </c>
      <c r="B250" s="1">
        <v>2017</v>
      </c>
      <c r="C250" s="1">
        <v>59</v>
      </c>
      <c r="D250" s="1">
        <v>29.18</v>
      </c>
      <c r="E250" s="1">
        <v>8</v>
      </c>
    </row>
    <row r="251" spans="1:5" hidden="1">
      <c r="A251" s="1" t="s">
        <v>350</v>
      </c>
      <c r="B251" s="1">
        <v>2017</v>
      </c>
      <c r="C251" s="1">
        <v>5200</v>
      </c>
      <c r="D251" s="1">
        <v>6.85</v>
      </c>
      <c r="E251" s="1">
        <v>4</v>
      </c>
    </row>
    <row r="252" spans="1:5" hidden="1">
      <c r="A252" s="1" t="s">
        <v>102</v>
      </c>
      <c r="B252" s="1">
        <v>2017</v>
      </c>
      <c r="C252" s="1">
        <v>93270</v>
      </c>
      <c r="D252" s="1">
        <v>5.61</v>
      </c>
      <c r="E252" s="1">
        <v>1</v>
      </c>
    </row>
    <row r="253" spans="1:5" hidden="1">
      <c r="A253" s="1" t="s">
        <v>33</v>
      </c>
      <c r="B253" s="1">
        <v>2017</v>
      </c>
      <c r="C253" s="1">
        <v>32</v>
      </c>
      <c r="D253" s="1">
        <v>58.16</v>
      </c>
      <c r="E253" s="1">
        <v>41</v>
      </c>
    </row>
    <row r="254" spans="1:5" hidden="1">
      <c r="A254" s="1" t="s">
        <v>290</v>
      </c>
      <c r="B254" s="1">
        <v>2017</v>
      </c>
      <c r="C254" s="1">
        <v>18326</v>
      </c>
      <c r="D254" s="1">
        <v>0</v>
      </c>
      <c r="E254" s="1">
        <v>0</v>
      </c>
    </row>
    <row r="255" spans="1:5" hidden="1">
      <c r="A255" s="1" t="s">
        <v>126</v>
      </c>
      <c r="B255" s="1">
        <v>2017</v>
      </c>
      <c r="C255" s="1">
        <v>56</v>
      </c>
      <c r="D255" s="1">
        <v>4.13</v>
      </c>
      <c r="E255" s="1">
        <v>2</v>
      </c>
    </row>
    <row r="256" spans="1:5" hidden="1">
      <c r="A256" s="1" t="s">
        <v>190</v>
      </c>
      <c r="B256" s="1">
        <v>2017</v>
      </c>
      <c r="C256" s="1">
        <v>3</v>
      </c>
      <c r="D256" s="1">
        <v>1</v>
      </c>
      <c r="E256" s="1">
        <v>1</v>
      </c>
    </row>
    <row r="257" spans="1:5" hidden="1">
      <c r="A257" s="1" t="s">
        <v>369</v>
      </c>
      <c r="B257" s="1">
        <v>2017</v>
      </c>
      <c r="C257" s="1">
        <v>30</v>
      </c>
      <c r="D257" s="1">
        <v>64.569999999999993</v>
      </c>
      <c r="E257" s="1">
        <v>61</v>
      </c>
    </row>
    <row r="258" spans="1:5" hidden="1">
      <c r="A258" s="1" t="s">
        <v>354</v>
      </c>
      <c r="B258" s="1">
        <v>2017</v>
      </c>
      <c r="C258" s="1">
        <v>57076</v>
      </c>
      <c r="D258" s="1">
        <v>16.79</v>
      </c>
      <c r="E258" s="1">
        <v>11</v>
      </c>
    </row>
    <row r="259" spans="1:5" hidden="1">
      <c r="A259" s="1" t="s">
        <v>302</v>
      </c>
      <c r="B259" s="1">
        <v>2017</v>
      </c>
      <c r="C259" s="1">
        <v>23935</v>
      </c>
      <c r="D259" s="1">
        <v>18.96</v>
      </c>
      <c r="E259" s="1">
        <v>12</v>
      </c>
    </row>
    <row r="260" spans="1:5" hidden="1">
      <c r="A260" s="1" t="s">
        <v>313</v>
      </c>
      <c r="B260" s="1">
        <v>2017</v>
      </c>
      <c r="C260" s="1">
        <v>260</v>
      </c>
      <c r="D260" s="1">
        <v>10.62</v>
      </c>
      <c r="E260" s="1">
        <v>1</v>
      </c>
    </row>
    <row r="261" spans="1:5" hidden="1">
      <c r="A261" s="1" t="s">
        <v>293</v>
      </c>
      <c r="B261" s="1">
        <v>2017</v>
      </c>
      <c r="C261" s="1">
        <v>59</v>
      </c>
      <c r="D261" s="1">
        <v>10.62</v>
      </c>
      <c r="E261" s="1">
        <v>1</v>
      </c>
    </row>
    <row r="262" spans="1:5" hidden="1">
      <c r="A262" s="1" t="s">
        <v>294</v>
      </c>
      <c r="B262" s="1">
        <v>2017</v>
      </c>
      <c r="C262" s="1">
        <v>6</v>
      </c>
      <c r="D262" s="1">
        <v>0</v>
      </c>
      <c r="E262" s="1">
        <v>0</v>
      </c>
    </row>
    <row r="263" spans="1:5" hidden="1">
      <c r="A263" s="1" t="s">
        <v>153</v>
      </c>
      <c r="B263" s="1">
        <v>2017</v>
      </c>
      <c r="C263" s="1">
        <v>10420</v>
      </c>
      <c r="D263" s="1">
        <v>44.52</v>
      </c>
      <c r="E263" s="1">
        <v>61</v>
      </c>
    </row>
    <row r="264" spans="1:5" hidden="1">
      <c r="A264" s="1" t="s">
        <v>316</v>
      </c>
      <c r="B264" s="1">
        <v>2017</v>
      </c>
      <c r="C264" s="1">
        <v>118</v>
      </c>
      <c r="D264" s="1">
        <v>1.53</v>
      </c>
      <c r="E264" s="1">
        <v>1</v>
      </c>
    </row>
    <row r="265" spans="1:5" hidden="1">
      <c r="A265" s="1" t="s">
        <v>66</v>
      </c>
      <c r="B265" s="1">
        <v>2017</v>
      </c>
      <c r="C265" s="1">
        <v>129</v>
      </c>
      <c r="D265" s="1">
        <v>26.35</v>
      </c>
      <c r="E265" s="1">
        <v>9</v>
      </c>
    </row>
    <row r="266" spans="1:5" hidden="1">
      <c r="A266" s="1" t="s">
        <v>334</v>
      </c>
      <c r="B266" s="1">
        <v>2017</v>
      </c>
      <c r="C266" s="1">
        <v>1299</v>
      </c>
      <c r="D266" s="1">
        <v>5.28</v>
      </c>
      <c r="E266" s="1">
        <v>3</v>
      </c>
    </row>
    <row r="267" spans="1:5" hidden="1">
      <c r="A267" s="1" t="s">
        <v>84</v>
      </c>
      <c r="B267" s="1">
        <v>2017</v>
      </c>
      <c r="C267" s="1">
        <v>4880</v>
      </c>
      <c r="D267" s="1">
        <v>7.26</v>
      </c>
      <c r="E267" s="1">
        <v>3</v>
      </c>
    </row>
    <row r="268" spans="1:5" hidden="1">
      <c r="A268" s="1" t="s">
        <v>105</v>
      </c>
      <c r="B268" s="1">
        <v>2017</v>
      </c>
      <c r="C268" s="1">
        <v>1952</v>
      </c>
      <c r="D268" s="1">
        <v>4.68</v>
      </c>
      <c r="E268" s="1">
        <v>1</v>
      </c>
    </row>
    <row r="269" spans="1:5" hidden="1">
      <c r="A269" s="1" t="s">
        <v>273</v>
      </c>
      <c r="B269" s="1">
        <v>2017</v>
      </c>
      <c r="C269" s="1">
        <v>16</v>
      </c>
      <c r="D269" s="1">
        <v>0</v>
      </c>
      <c r="E269" s="1">
        <v>0</v>
      </c>
    </row>
    <row r="270" spans="1:5" hidden="1">
      <c r="A270" s="1" t="s">
        <v>304</v>
      </c>
      <c r="B270" s="1">
        <v>2017</v>
      </c>
      <c r="C270" s="1">
        <v>1858</v>
      </c>
      <c r="D270" s="1">
        <v>1.37</v>
      </c>
      <c r="E270" s="1">
        <v>1</v>
      </c>
    </row>
    <row r="271" spans="1:5" hidden="1">
      <c r="A271" s="1" t="s">
        <v>346</v>
      </c>
      <c r="B271" s="1">
        <v>2017</v>
      </c>
      <c r="C271" s="1">
        <v>3837</v>
      </c>
      <c r="D271" s="1">
        <v>1.58</v>
      </c>
      <c r="E271" s="1">
        <v>1</v>
      </c>
    </row>
    <row r="272" spans="1:5" hidden="1">
      <c r="A272" s="1" t="s">
        <v>289</v>
      </c>
      <c r="B272" s="1">
        <v>2017</v>
      </c>
      <c r="C272" s="1">
        <v>269</v>
      </c>
      <c r="D272" s="1">
        <v>2.0299999999999998</v>
      </c>
      <c r="E272" s="1">
        <v>1</v>
      </c>
    </row>
    <row r="273" spans="1:5" hidden="1">
      <c r="A273" s="1" t="s">
        <v>113</v>
      </c>
      <c r="B273" s="1">
        <v>2017</v>
      </c>
      <c r="C273" s="1">
        <v>65097</v>
      </c>
      <c r="D273" s="1">
        <v>11.43</v>
      </c>
      <c r="E273" s="1">
        <v>1</v>
      </c>
    </row>
    <row r="274" spans="1:5" hidden="1">
      <c r="A274" s="1" t="s">
        <v>191</v>
      </c>
      <c r="B274" s="1">
        <v>2017</v>
      </c>
      <c r="C274" s="1">
        <v>1063</v>
      </c>
      <c r="D274" s="1">
        <v>32.83</v>
      </c>
      <c r="E274" s="1">
        <v>25</v>
      </c>
    </row>
    <row r="275" spans="1:5" hidden="1">
      <c r="A275" s="1" t="s">
        <v>64</v>
      </c>
      <c r="B275" s="1">
        <v>2017</v>
      </c>
      <c r="C275" s="1">
        <v>3349</v>
      </c>
      <c r="D275" s="1">
        <v>11.94</v>
      </c>
      <c r="E275" s="1">
        <v>1</v>
      </c>
    </row>
    <row r="276" spans="1:5" hidden="1">
      <c r="A276" s="1" t="s">
        <v>22</v>
      </c>
      <c r="B276" s="1">
        <v>2017</v>
      </c>
      <c r="C276" s="1">
        <v>14524</v>
      </c>
      <c r="D276" s="1">
        <v>11.04</v>
      </c>
      <c r="E276" s="1">
        <v>6</v>
      </c>
    </row>
    <row r="277" spans="1:5" hidden="1">
      <c r="A277" s="1" t="s">
        <v>349</v>
      </c>
      <c r="B277" s="1">
        <v>2017</v>
      </c>
      <c r="C277" s="1">
        <v>58</v>
      </c>
      <c r="D277" s="1">
        <v>10.62</v>
      </c>
      <c r="E277" s="1">
        <v>1</v>
      </c>
    </row>
    <row r="278" spans="1:5" hidden="1">
      <c r="A278" s="1" t="s">
        <v>117</v>
      </c>
      <c r="B278" s="1">
        <v>2017</v>
      </c>
      <c r="C278" s="1">
        <v>38937</v>
      </c>
      <c r="D278" s="1">
        <v>1.66</v>
      </c>
      <c r="E278" s="1">
        <v>1</v>
      </c>
    </row>
    <row r="279" spans="1:5" hidden="1">
      <c r="A279" s="1" t="s">
        <v>17</v>
      </c>
      <c r="B279" s="1">
        <v>2017</v>
      </c>
      <c r="C279" s="1">
        <v>3083</v>
      </c>
      <c r="D279" s="1">
        <v>64.040000000000006</v>
      </c>
      <c r="E279" s="1">
        <v>47</v>
      </c>
    </row>
    <row r="280" spans="1:5" hidden="1">
      <c r="A280" s="1" t="s">
        <v>192</v>
      </c>
      <c r="B280" s="1">
        <v>2017</v>
      </c>
      <c r="C280" s="1">
        <v>2</v>
      </c>
      <c r="D280" s="1">
        <v>0</v>
      </c>
      <c r="E280" s="1">
        <v>0</v>
      </c>
    </row>
    <row r="281" spans="1:5" hidden="1">
      <c r="A281" s="1" t="s">
        <v>362</v>
      </c>
      <c r="B281" s="1">
        <v>2017</v>
      </c>
      <c r="C281" s="1">
        <v>30</v>
      </c>
      <c r="D281" s="1">
        <v>10.62</v>
      </c>
      <c r="E281" s="1">
        <v>0</v>
      </c>
    </row>
    <row r="282" spans="1:5" hidden="1">
      <c r="A282" s="1" t="s">
        <v>284</v>
      </c>
      <c r="B282" s="1">
        <v>2017</v>
      </c>
      <c r="C282" s="1">
        <v>3</v>
      </c>
      <c r="D282" s="1">
        <v>10.62</v>
      </c>
      <c r="E282" s="1">
        <v>1</v>
      </c>
    </row>
    <row r="283" spans="1:5" hidden="1">
      <c r="A283" s="1" t="s">
        <v>317</v>
      </c>
      <c r="B283" s="1">
        <v>2017</v>
      </c>
      <c r="C283" s="1">
        <v>87</v>
      </c>
      <c r="D283" s="1">
        <v>0</v>
      </c>
      <c r="E283" s="1">
        <v>0</v>
      </c>
    </row>
    <row r="284" spans="1:5" hidden="1">
      <c r="A284" s="1" t="s">
        <v>139</v>
      </c>
      <c r="B284" s="1">
        <v>2017</v>
      </c>
      <c r="C284" s="1">
        <v>53</v>
      </c>
      <c r="D284" s="1">
        <v>2</v>
      </c>
      <c r="E284" s="1">
        <v>1</v>
      </c>
    </row>
    <row r="285" spans="1:5" hidden="1">
      <c r="A285" s="1" t="s">
        <v>173</v>
      </c>
      <c r="B285" s="1">
        <v>2017</v>
      </c>
      <c r="C285" s="1">
        <v>73116</v>
      </c>
      <c r="D285" s="1">
        <v>10.62</v>
      </c>
      <c r="E285" s="1">
        <v>0</v>
      </c>
    </row>
    <row r="286" spans="1:5" hidden="1">
      <c r="A286" s="1" t="s">
        <v>52</v>
      </c>
      <c r="B286" s="1">
        <v>2017</v>
      </c>
      <c r="C286" s="1">
        <v>6126</v>
      </c>
      <c r="D286" s="1">
        <v>47.53</v>
      </c>
      <c r="E286" s="1">
        <v>6</v>
      </c>
    </row>
    <row r="287" spans="1:5" hidden="1">
      <c r="A287" s="1" t="s">
        <v>128</v>
      </c>
      <c r="B287" s="1">
        <v>2017</v>
      </c>
      <c r="C287" s="1">
        <v>319</v>
      </c>
      <c r="D287" s="1">
        <v>8.08</v>
      </c>
      <c r="E287" s="1">
        <v>2</v>
      </c>
    </row>
    <row r="288" spans="1:5" hidden="1">
      <c r="A288" s="1" t="s">
        <v>329</v>
      </c>
      <c r="B288" s="1">
        <v>2017</v>
      </c>
      <c r="C288" s="1">
        <v>35</v>
      </c>
      <c r="D288" s="1">
        <v>10.54</v>
      </c>
      <c r="E288" s="1">
        <v>9</v>
      </c>
    </row>
    <row r="289" spans="1:5" hidden="1">
      <c r="A289" s="1" t="s">
        <v>132</v>
      </c>
      <c r="B289" s="1">
        <v>2017</v>
      </c>
      <c r="C289" s="1">
        <v>33572</v>
      </c>
      <c r="D289" s="1">
        <v>0</v>
      </c>
      <c r="E289" s="1">
        <v>0</v>
      </c>
    </row>
    <row r="290" spans="1:5" hidden="1">
      <c r="A290" s="1" t="s">
        <v>332</v>
      </c>
      <c r="B290" s="1">
        <v>2017</v>
      </c>
      <c r="C290" s="1">
        <v>2474</v>
      </c>
      <c r="D290" s="1">
        <v>78.09</v>
      </c>
      <c r="E290" s="1">
        <v>35</v>
      </c>
    </row>
    <row r="291" spans="1:5" hidden="1">
      <c r="A291" s="1" t="s">
        <v>279</v>
      </c>
      <c r="B291" s="1">
        <v>2017</v>
      </c>
      <c r="C291" s="1">
        <v>56</v>
      </c>
      <c r="D291" s="1">
        <v>0</v>
      </c>
      <c r="E291" s="1">
        <v>0</v>
      </c>
    </row>
    <row r="292" spans="1:5" hidden="1">
      <c r="A292" s="1" t="s">
        <v>291</v>
      </c>
      <c r="B292" s="1">
        <v>2017</v>
      </c>
      <c r="C292" s="1">
        <v>35012</v>
      </c>
      <c r="D292" s="1">
        <v>18.8</v>
      </c>
      <c r="E292" s="1">
        <v>12</v>
      </c>
    </row>
    <row r="293" spans="1:5" hidden="1">
      <c r="A293" s="1" t="s">
        <v>156</v>
      </c>
      <c r="B293" s="1">
        <v>2017</v>
      </c>
      <c r="C293" s="1">
        <v>146240</v>
      </c>
      <c r="D293" s="1">
        <v>10.62</v>
      </c>
      <c r="E293" s="1">
        <v>0</v>
      </c>
    </row>
    <row r="294" spans="1:5" hidden="1">
      <c r="A294" s="1" t="s">
        <v>324</v>
      </c>
      <c r="B294" s="1">
        <v>2017</v>
      </c>
      <c r="C294" s="1">
        <v>213521</v>
      </c>
      <c r="D294" s="1">
        <v>3.26</v>
      </c>
      <c r="E294" s="1">
        <v>3</v>
      </c>
    </row>
    <row r="295" spans="1:5" hidden="1">
      <c r="A295" s="1" t="s">
        <v>358</v>
      </c>
      <c r="B295" s="1">
        <v>2017</v>
      </c>
      <c r="C295" s="1">
        <v>100</v>
      </c>
      <c r="D295" s="1">
        <v>10.62</v>
      </c>
      <c r="E295" s="1">
        <v>1</v>
      </c>
    </row>
    <row r="296" spans="1:5" hidden="1">
      <c r="A296" s="1" t="s">
        <v>29</v>
      </c>
      <c r="B296" s="1">
        <v>2017</v>
      </c>
      <c r="C296" s="1">
        <v>14510</v>
      </c>
      <c r="D296" s="1">
        <v>150.69999999999999</v>
      </c>
      <c r="E296" s="1">
        <v>84</v>
      </c>
    </row>
    <row r="297" spans="1:5" hidden="1">
      <c r="A297" s="1" t="s">
        <v>295</v>
      </c>
      <c r="B297" s="1">
        <v>2017</v>
      </c>
      <c r="C297" s="1">
        <v>5</v>
      </c>
      <c r="D297" s="1">
        <v>37.6</v>
      </c>
      <c r="E297" s="1">
        <v>8</v>
      </c>
    </row>
    <row r="298" spans="1:5" hidden="1">
      <c r="A298" s="1" t="s">
        <v>119</v>
      </c>
      <c r="B298" s="1">
        <v>2017</v>
      </c>
      <c r="C298" s="1">
        <v>1424</v>
      </c>
      <c r="D298" s="1">
        <v>3.61</v>
      </c>
      <c r="E298" s="1">
        <v>0</v>
      </c>
    </row>
    <row r="299" spans="1:5" hidden="1">
      <c r="A299" s="1" t="s">
        <v>361</v>
      </c>
      <c r="B299" s="1">
        <v>2017</v>
      </c>
      <c r="C299" s="1">
        <v>2179</v>
      </c>
      <c r="D299" s="1">
        <v>2.5099999999999998</v>
      </c>
      <c r="E299" s="1">
        <v>0</v>
      </c>
    </row>
    <row r="300" spans="1:5" hidden="1">
      <c r="A300" s="1" t="s">
        <v>288</v>
      </c>
      <c r="B300" s="1">
        <v>2017</v>
      </c>
      <c r="C300" s="1">
        <v>1301</v>
      </c>
      <c r="D300" s="1">
        <v>1.78</v>
      </c>
      <c r="E300" s="1">
        <v>1</v>
      </c>
    </row>
    <row r="301" spans="1:5" hidden="1">
      <c r="A301" s="1" t="s">
        <v>301</v>
      </c>
      <c r="B301" s="1">
        <v>2017</v>
      </c>
      <c r="C301" s="1">
        <v>6337</v>
      </c>
      <c r="D301" s="1">
        <v>1.47</v>
      </c>
      <c r="E301" s="1">
        <v>1</v>
      </c>
    </row>
    <row r="302" spans="1:5" hidden="1">
      <c r="A302" s="1" t="s">
        <v>371</v>
      </c>
      <c r="B302" s="1">
        <v>2017</v>
      </c>
      <c r="C302" s="1">
        <v>104</v>
      </c>
      <c r="D302" s="1">
        <v>10.62</v>
      </c>
      <c r="E302" s="1">
        <v>1</v>
      </c>
    </row>
    <row r="303" spans="1:5" hidden="1">
      <c r="A303" s="1" t="s">
        <v>20</v>
      </c>
      <c r="B303" s="1">
        <v>2017</v>
      </c>
      <c r="C303" s="1">
        <v>7</v>
      </c>
      <c r="D303" s="1">
        <v>44</v>
      </c>
      <c r="E303" s="1">
        <v>22</v>
      </c>
    </row>
    <row r="304" spans="1:5" hidden="1">
      <c r="A304" s="1" t="s">
        <v>179</v>
      </c>
      <c r="B304" s="1">
        <v>2017</v>
      </c>
      <c r="C304" s="1">
        <v>151</v>
      </c>
      <c r="D304" s="1">
        <v>0.31</v>
      </c>
      <c r="E304" s="1">
        <v>0</v>
      </c>
    </row>
    <row r="305" spans="1:5" hidden="1">
      <c r="A305" s="1" t="s">
        <v>124</v>
      </c>
      <c r="B305" s="1">
        <v>2017</v>
      </c>
      <c r="C305" s="1">
        <v>4407</v>
      </c>
      <c r="D305" s="1">
        <v>10.62</v>
      </c>
      <c r="E305" s="1">
        <v>2</v>
      </c>
    </row>
    <row r="306" spans="1:5" hidden="1">
      <c r="A306" s="1" t="s">
        <v>341</v>
      </c>
      <c r="B306" s="1">
        <v>2017</v>
      </c>
      <c r="C306" s="1">
        <v>79282</v>
      </c>
      <c r="D306" s="1">
        <v>21.18</v>
      </c>
      <c r="E306" s="1">
        <v>13</v>
      </c>
    </row>
    <row r="307" spans="1:5" hidden="1">
      <c r="A307" s="1" t="s">
        <v>24</v>
      </c>
      <c r="B307" s="1">
        <v>2017</v>
      </c>
      <c r="C307" s="1">
        <v>511</v>
      </c>
      <c r="D307" s="1">
        <v>10.62</v>
      </c>
      <c r="E307" s="1">
        <v>1</v>
      </c>
    </row>
    <row r="308" spans="1:5" hidden="1">
      <c r="A308" s="1" t="s">
        <v>185</v>
      </c>
      <c r="B308" s="1">
        <v>2017</v>
      </c>
      <c r="C308" s="1">
        <v>5596</v>
      </c>
      <c r="D308" s="1">
        <v>0.11</v>
      </c>
      <c r="E308" s="1">
        <v>0</v>
      </c>
    </row>
    <row r="309" spans="1:5" hidden="1">
      <c r="A309" s="1" t="s">
        <v>365</v>
      </c>
      <c r="B309" s="1">
        <v>2017</v>
      </c>
      <c r="C309" s="1">
        <v>300</v>
      </c>
      <c r="D309" s="1">
        <v>2.2400000000000002</v>
      </c>
      <c r="E309" s="1">
        <v>1</v>
      </c>
    </row>
    <row r="310" spans="1:5" hidden="1">
      <c r="A310" s="1" t="s">
        <v>315</v>
      </c>
      <c r="B310" s="1">
        <v>2017</v>
      </c>
      <c r="C310" s="1">
        <v>187</v>
      </c>
      <c r="D310" s="1">
        <v>12.49</v>
      </c>
      <c r="E310" s="1">
        <v>12</v>
      </c>
    </row>
    <row r="311" spans="1:5" hidden="1">
      <c r="A311" s="1" t="s">
        <v>81</v>
      </c>
      <c r="B311" s="1">
        <v>2017</v>
      </c>
      <c r="C311" s="1">
        <v>1816</v>
      </c>
      <c r="D311" s="1">
        <v>9.36</v>
      </c>
      <c r="E311" s="1">
        <v>0</v>
      </c>
    </row>
    <row r="312" spans="1:5" hidden="1">
      <c r="A312" s="1" t="s">
        <v>382</v>
      </c>
      <c r="B312" s="1">
        <v>2017</v>
      </c>
      <c r="C312" s="1">
        <v>1</v>
      </c>
      <c r="D312" s="1">
        <v>0</v>
      </c>
      <c r="E312" s="1">
        <v>0</v>
      </c>
    </row>
    <row r="313" spans="1:5" hidden="1">
      <c r="A313" s="1" t="s">
        <v>75</v>
      </c>
      <c r="B313" s="1">
        <v>2017</v>
      </c>
      <c r="C313" s="1">
        <v>1540</v>
      </c>
      <c r="D313" s="1">
        <v>17.71</v>
      </c>
      <c r="E313" s="1">
        <v>8</v>
      </c>
    </row>
    <row r="314" spans="1:5" hidden="1">
      <c r="A314" s="1" t="s">
        <v>297</v>
      </c>
      <c r="B314" s="1">
        <v>2017</v>
      </c>
      <c r="C314" s="1">
        <v>621</v>
      </c>
      <c r="D314" s="1">
        <v>2.41</v>
      </c>
      <c r="E314" s="1">
        <v>1</v>
      </c>
    </row>
    <row r="315" spans="1:5" hidden="1">
      <c r="A315" s="1" t="s">
        <v>314</v>
      </c>
      <c r="B315" s="1">
        <v>2017</v>
      </c>
      <c r="C315" s="1">
        <v>22</v>
      </c>
      <c r="D315" s="1">
        <v>1.73</v>
      </c>
      <c r="E315" s="1">
        <v>2</v>
      </c>
    </row>
    <row r="316" spans="1:5" hidden="1">
      <c r="A316" s="1" t="s">
        <v>72</v>
      </c>
      <c r="B316" s="1">
        <v>2017</v>
      </c>
      <c r="C316" s="1">
        <v>350</v>
      </c>
      <c r="D316" s="1">
        <v>13.98</v>
      </c>
      <c r="E316" s="1">
        <v>2</v>
      </c>
    </row>
    <row r="317" spans="1:5" hidden="1">
      <c r="A317" s="1" t="s">
        <v>335</v>
      </c>
      <c r="B317" s="1">
        <v>2017</v>
      </c>
      <c r="C317" s="1">
        <v>1101</v>
      </c>
      <c r="D317" s="1">
        <v>1.88</v>
      </c>
      <c r="E317" s="1">
        <v>1</v>
      </c>
    </row>
    <row r="318" spans="1:5" hidden="1">
      <c r="A318" s="1" t="s">
        <v>104</v>
      </c>
      <c r="B318" s="1">
        <v>2017</v>
      </c>
      <c r="C318" s="1">
        <v>294</v>
      </c>
      <c r="D318" s="1">
        <v>2.37</v>
      </c>
      <c r="E318" s="1">
        <v>1</v>
      </c>
    </row>
    <row r="319" spans="1:5" hidden="1">
      <c r="A319" s="1" t="s">
        <v>137</v>
      </c>
      <c r="B319" s="1">
        <v>2017</v>
      </c>
      <c r="C319" s="1">
        <v>7932</v>
      </c>
      <c r="D319" s="1">
        <v>1</v>
      </c>
      <c r="E319" s="1">
        <v>1</v>
      </c>
    </row>
    <row r="320" spans="1:5" hidden="1">
      <c r="A320" s="1" t="s">
        <v>109</v>
      </c>
      <c r="B320" s="1">
        <v>2017</v>
      </c>
      <c r="C320" s="1">
        <v>36260</v>
      </c>
      <c r="D320" s="1">
        <v>2.2799999999999998</v>
      </c>
      <c r="E320" s="1">
        <v>2</v>
      </c>
    </row>
    <row r="321" spans="1:5" hidden="1">
      <c r="A321" s="1" t="s">
        <v>65</v>
      </c>
      <c r="B321" s="1">
        <v>2017</v>
      </c>
      <c r="C321" s="1">
        <v>2645</v>
      </c>
      <c r="D321" s="1">
        <v>19.75</v>
      </c>
      <c r="E321" s="1">
        <v>8</v>
      </c>
    </row>
    <row r="322" spans="1:5" hidden="1">
      <c r="A322" s="1" t="s">
        <v>337</v>
      </c>
      <c r="B322" s="1">
        <v>2017</v>
      </c>
      <c r="C322" s="1">
        <v>1</v>
      </c>
      <c r="D322" s="1">
        <v>1</v>
      </c>
      <c r="E322" s="1">
        <v>1</v>
      </c>
    </row>
    <row r="323" spans="1:5" hidden="1">
      <c r="A323" s="1" t="s">
        <v>69</v>
      </c>
      <c r="B323" s="1">
        <v>2017</v>
      </c>
      <c r="C323" s="1">
        <v>234</v>
      </c>
      <c r="D323" s="1">
        <v>25.5</v>
      </c>
      <c r="E323" s="1">
        <v>19</v>
      </c>
    </row>
    <row r="324" spans="1:5" hidden="1">
      <c r="A324" s="1" t="s">
        <v>48</v>
      </c>
      <c r="B324" s="1">
        <v>2017</v>
      </c>
      <c r="C324" s="1">
        <v>15004</v>
      </c>
      <c r="D324" s="1">
        <v>19.73</v>
      </c>
      <c r="E324" s="1">
        <v>6</v>
      </c>
    </row>
    <row r="325" spans="1:5" hidden="1">
      <c r="A325" s="1" t="s">
        <v>103</v>
      </c>
      <c r="B325" s="1">
        <v>2017</v>
      </c>
      <c r="C325" s="1">
        <v>376</v>
      </c>
      <c r="D325" s="1">
        <v>6.38</v>
      </c>
      <c r="E325" s="1">
        <v>5</v>
      </c>
    </row>
    <row r="326" spans="1:5" hidden="1">
      <c r="A326" s="1" t="s">
        <v>347</v>
      </c>
      <c r="B326" s="1">
        <v>2017</v>
      </c>
      <c r="C326" s="1">
        <v>56</v>
      </c>
      <c r="D326" s="1">
        <v>13.73</v>
      </c>
      <c r="E326" s="1">
        <v>13</v>
      </c>
    </row>
    <row r="327" spans="1:5" hidden="1">
      <c r="A327" s="1" t="s">
        <v>319</v>
      </c>
      <c r="B327" s="1">
        <v>2017</v>
      </c>
      <c r="C327" s="1">
        <v>330</v>
      </c>
      <c r="D327" s="1">
        <v>0</v>
      </c>
      <c r="E327" s="1">
        <v>0</v>
      </c>
    </row>
    <row r="328" spans="1:5" hidden="1">
      <c r="A328" s="1" t="s">
        <v>116</v>
      </c>
      <c r="B328" s="1">
        <v>2017</v>
      </c>
      <c r="C328" s="1">
        <v>19</v>
      </c>
      <c r="D328" s="1">
        <v>2.5299999999999998</v>
      </c>
      <c r="E328" s="1">
        <v>2</v>
      </c>
    </row>
    <row r="329" spans="1:5" hidden="1">
      <c r="A329" s="1" t="s">
        <v>344</v>
      </c>
      <c r="B329" s="1">
        <v>2017</v>
      </c>
      <c r="C329" s="1">
        <v>357</v>
      </c>
      <c r="D329" s="1">
        <v>11.46</v>
      </c>
      <c r="E329" s="1">
        <v>11</v>
      </c>
    </row>
    <row r="330" spans="1:5" hidden="1">
      <c r="A330" s="1" t="s">
        <v>12</v>
      </c>
      <c r="B330" s="1">
        <v>2017</v>
      </c>
      <c r="C330" s="1">
        <v>8677</v>
      </c>
      <c r="D330" s="1">
        <v>35.43</v>
      </c>
      <c r="E330" s="1">
        <v>18</v>
      </c>
    </row>
    <row r="331" spans="1:5" hidden="1">
      <c r="A331" s="1" t="s">
        <v>351</v>
      </c>
      <c r="B331" s="1">
        <v>2017</v>
      </c>
      <c r="C331" s="1">
        <v>2</v>
      </c>
      <c r="D331" s="1">
        <v>0</v>
      </c>
      <c r="E331" s="1">
        <v>0</v>
      </c>
    </row>
    <row r="332" spans="1:5" hidden="1">
      <c r="A332" s="1" t="s">
        <v>366</v>
      </c>
      <c r="B332" s="1">
        <v>2017</v>
      </c>
      <c r="C332" s="1">
        <v>315</v>
      </c>
      <c r="D332" s="1">
        <v>8.69</v>
      </c>
      <c r="E332" s="1">
        <v>8</v>
      </c>
    </row>
    <row r="333" spans="1:5" hidden="1">
      <c r="A333" s="1" t="s">
        <v>28</v>
      </c>
      <c r="B333" s="1">
        <v>2017</v>
      </c>
      <c r="C333" s="1">
        <v>223</v>
      </c>
      <c r="D333" s="1">
        <v>17.71</v>
      </c>
      <c r="E333" s="1">
        <v>17</v>
      </c>
    </row>
    <row r="334" spans="1:5" hidden="1">
      <c r="A334" s="1" t="s">
        <v>62</v>
      </c>
      <c r="B334" s="1">
        <v>2017</v>
      </c>
      <c r="C334" s="1">
        <v>3784</v>
      </c>
      <c r="D334" s="1">
        <v>48.55</v>
      </c>
      <c r="E334" s="1">
        <v>26</v>
      </c>
    </row>
    <row r="335" spans="1:5" hidden="1">
      <c r="A335" s="1" t="s">
        <v>360</v>
      </c>
      <c r="B335" s="1">
        <v>2017</v>
      </c>
      <c r="C335" s="1">
        <v>2</v>
      </c>
      <c r="D335" s="1">
        <v>10.62</v>
      </c>
      <c r="E335" s="1">
        <v>1</v>
      </c>
    </row>
    <row r="336" spans="1:5" hidden="1">
      <c r="A336" s="1" t="s">
        <v>353</v>
      </c>
      <c r="B336" s="1">
        <v>2017</v>
      </c>
      <c r="C336" s="1">
        <v>1</v>
      </c>
      <c r="D336" s="1">
        <v>0</v>
      </c>
      <c r="E336" s="1">
        <v>0</v>
      </c>
    </row>
    <row r="337" spans="1:5" hidden="1">
      <c r="A337" s="1" t="s">
        <v>50</v>
      </c>
      <c r="B337" s="1">
        <v>2017</v>
      </c>
      <c r="C337" s="1">
        <v>29141</v>
      </c>
      <c r="D337" s="1">
        <v>8.8800000000000008</v>
      </c>
      <c r="E337" s="1">
        <v>8</v>
      </c>
    </row>
    <row r="338" spans="1:5" hidden="1">
      <c r="A338" s="1" t="s">
        <v>275</v>
      </c>
      <c r="B338" s="1">
        <v>2017</v>
      </c>
      <c r="C338" s="1">
        <v>25</v>
      </c>
      <c r="D338" s="1">
        <v>10.62</v>
      </c>
      <c r="E338" s="1">
        <v>1</v>
      </c>
    </row>
    <row r="339" spans="1:5" hidden="1">
      <c r="A339" s="1" t="s">
        <v>155</v>
      </c>
      <c r="B339" s="1">
        <v>2017</v>
      </c>
      <c r="C339" s="1">
        <v>19364</v>
      </c>
      <c r="D339" s="1">
        <v>124.35</v>
      </c>
      <c r="E339" s="1">
        <v>66</v>
      </c>
    </row>
    <row r="340" spans="1:5" hidden="1">
      <c r="A340" s="1" t="s">
        <v>41</v>
      </c>
      <c r="B340" s="1">
        <v>2017</v>
      </c>
      <c r="C340" s="1">
        <v>2304</v>
      </c>
      <c r="D340" s="1">
        <v>26.74</v>
      </c>
      <c r="E340" s="1">
        <v>12</v>
      </c>
    </row>
    <row r="341" spans="1:5" hidden="1">
      <c r="A341" s="1" t="s">
        <v>287</v>
      </c>
      <c r="B341" s="1">
        <v>2017</v>
      </c>
      <c r="C341" s="1">
        <v>99</v>
      </c>
      <c r="D341" s="1">
        <v>0</v>
      </c>
      <c r="E341" s="1">
        <v>0</v>
      </c>
    </row>
    <row r="342" spans="1:5" hidden="1">
      <c r="A342" s="1" t="s">
        <v>380</v>
      </c>
      <c r="B342" s="1">
        <v>2017</v>
      </c>
      <c r="C342" s="1">
        <v>104</v>
      </c>
      <c r="D342" s="1">
        <v>489.85</v>
      </c>
      <c r="E342" s="1">
        <v>501</v>
      </c>
    </row>
    <row r="343" spans="1:5" hidden="1">
      <c r="A343" s="1" t="s">
        <v>127</v>
      </c>
      <c r="B343" s="1">
        <v>2017</v>
      </c>
      <c r="C343" s="1">
        <v>561</v>
      </c>
      <c r="D343" s="1">
        <v>1.9</v>
      </c>
      <c r="E343" s="1">
        <v>2</v>
      </c>
    </row>
    <row r="344" spans="1:5" hidden="1">
      <c r="A344" s="1" t="s">
        <v>94</v>
      </c>
      <c r="B344" s="1">
        <v>2017</v>
      </c>
      <c r="C344" s="1">
        <v>60170</v>
      </c>
      <c r="D344" s="1">
        <v>4.6100000000000003</v>
      </c>
      <c r="E344" s="1">
        <v>4</v>
      </c>
    </row>
    <row r="345" spans="1:5" hidden="1">
      <c r="A345" s="1" t="s">
        <v>78</v>
      </c>
      <c r="B345" s="1">
        <v>2017</v>
      </c>
      <c r="C345" s="1">
        <v>24</v>
      </c>
      <c r="D345" s="1">
        <v>11.5</v>
      </c>
      <c r="E345" s="1">
        <v>10</v>
      </c>
    </row>
    <row r="346" spans="1:5" hidden="1">
      <c r="A346" s="1" t="s">
        <v>3</v>
      </c>
      <c r="B346" s="1">
        <v>2017</v>
      </c>
      <c r="C346" s="1">
        <v>14466</v>
      </c>
      <c r="D346" s="1">
        <v>14.24</v>
      </c>
      <c r="E346" s="1">
        <v>28</v>
      </c>
    </row>
    <row r="347" spans="1:5" hidden="1">
      <c r="A347" s="1" t="s">
        <v>144</v>
      </c>
      <c r="B347" s="1">
        <v>2017</v>
      </c>
      <c r="C347" s="1">
        <v>3030</v>
      </c>
      <c r="D347" s="1">
        <v>1.64</v>
      </c>
      <c r="E347" s="1">
        <v>0</v>
      </c>
    </row>
    <row r="348" spans="1:5" hidden="1">
      <c r="A348" s="1" t="s">
        <v>71</v>
      </c>
      <c r="B348" s="1">
        <v>2017</v>
      </c>
      <c r="C348" s="1">
        <v>292</v>
      </c>
      <c r="D348" s="1">
        <v>25.89</v>
      </c>
      <c r="E348" s="1">
        <v>6</v>
      </c>
    </row>
    <row r="349" spans="1:5" hidden="1">
      <c r="A349" s="1" t="s">
        <v>336</v>
      </c>
      <c r="B349" s="1">
        <v>2017</v>
      </c>
      <c r="C349" s="1">
        <v>15</v>
      </c>
      <c r="D349" s="1">
        <v>19</v>
      </c>
      <c r="E349" s="1">
        <v>15</v>
      </c>
    </row>
    <row r="350" spans="1:5" hidden="1">
      <c r="A350" s="1" t="s">
        <v>285</v>
      </c>
      <c r="B350" s="1">
        <v>2017</v>
      </c>
      <c r="C350" s="1">
        <v>296</v>
      </c>
      <c r="D350" s="1">
        <v>584.82000000000005</v>
      </c>
      <c r="E350" s="1">
        <v>601</v>
      </c>
    </row>
    <row r="351" spans="1:5" hidden="1">
      <c r="A351" s="1" t="s">
        <v>286</v>
      </c>
      <c r="B351" s="1">
        <v>2017</v>
      </c>
      <c r="C351" s="1">
        <v>137</v>
      </c>
      <c r="D351" s="1">
        <v>3.4</v>
      </c>
      <c r="E351" s="1">
        <v>2</v>
      </c>
    </row>
    <row r="352" spans="1:5" hidden="1">
      <c r="A352" s="1" t="s">
        <v>115</v>
      </c>
      <c r="B352" s="1">
        <v>2017</v>
      </c>
      <c r="C352" s="1">
        <v>7991</v>
      </c>
      <c r="D352" s="1">
        <v>3.71</v>
      </c>
      <c r="E352" s="1">
        <v>2</v>
      </c>
    </row>
    <row r="353" spans="1:5" hidden="1">
      <c r="A353" s="1" t="s">
        <v>174</v>
      </c>
      <c r="B353" s="1">
        <v>2017</v>
      </c>
      <c r="C353" s="1">
        <v>29427</v>
      </c>
      <c r="D353" s="1">
        <v>0.34</v>
      </c>
      <c r="E353" s="1">
        <v>0</v>
      </c>
    </row>
    <row r="354" spans="1:5" hidden="1">
      <c r="A354" s="1" t="s">
        <v>92</v>
      </c>
      <c r="B354" s="1">
        <v>2017</v>
      </c>
      <c r="C354" s="1">
        <v>7692</v>
      </c>
      <c r="D354" s="1">
        <v>3.99</v>
      </c>
      <c r="E354" s="1">
        <v>3</v>
      </c>
    </row>
    <row r="355" spans="1:5" hidden="1">
      <c r="A355" s="1" t="s">
        <v>166</v>
      </c>
      <c r="B355" s="1">
        <v>2017</v>
      </c>
      <c r="C355" s="1">
        <v>5121</v>
      </c>
      <c r="D355" s="1">
        <v>0.22</v>
      </c>
      <c r="E355" s="1">
        <v>0</v>
      </c>
    </row>
    <row r="356" spans="1:5" hidden="1">
      <c r="A356" s="1" t="s">
        <v>79</v>
      </c>
      <c r="B356" s="1">
        <v>2017</v>
      </c>
      <c r="C356" s="1">
        <v>251</v>
      </c>
      <c r="D356" s="1">
        <v>13.49</v>
      </c>
      <c r="E356" s="1">
        <v>1</v>
      </c>
    </row>
    <row r="357" spans="1:5" hidden="1">
      <c r="A357" s="1" t="s">
        <v>322</v>
      </c>
      <c r="B357" s="1">
        <v>2017</v>
      </c>
      <c r="C357" s="1">
        <v>1836</v>
      </c>
      <c r="D357" s="1">
        <v>26.21</v>
      </c>
      <c r="E357" s="1">
        <v>5</v>
      </c>
    </row>
    <row r="358" spans="1:5" hidden="1">
      <c r="A358" s="1" t="s">
        <v>326</v>
      </c>
      <c r="B358" s="1">
        <v>2017</v>
      </c>
      <c r="C358" s="1">
        <v>6090</v>
      </c>
      <c r="D358" s="1">
        <v>1.0900000000000001</v>
      </c>
      <c r="E358" s="1">
        <v>1</v>
      </c>
    </row>
    <row r="359" spans="1:5" hidden="1">
      <c r="A359" s="1" t="s">
        <v>180</v>
      </c>
      <c r="B359" s="1">
        <v>2017</v>
      </c>
      <c r="C359" s="1">
        <v>628</v>
      </c>
      <c r="D359" s="1">
        <v>11.8</v>
      </c>
      <c r="E359" s="1">
        <v>7</v>
      </c>
    </row>
    <row r="360" spans="1:5" hidden="1">
      <c r="A360" s="1" t="s">
        <v>367</v>
      </c>
      <c r="B360" s="1">
        <v>2017</v>
      </c>
      <c r="C360" s="1">
        <v>8648</v>
      </c>
      <c r="D360" s="1">
        <v>17.68</v>
      </c>
      <c r="E360" s="1">
        <v>12</v>
      </c>
    </row>
    <row r="361" spans="1:5" hidden="1">
      <c r="A361" s="1" t="s">
        <v>276</v>
      </c>
      <c r="B361" s="1">
        <v>2017</v>
      </c>
      <c r="C361" s="1">
        <v>9191</v>
      </c>
      <c r="D361" s="1">
        <v>0.26</v>
      </c>
      <c r="E361" s="1">
        <v>0</v>
      </c>
    </row>
    <row r="362" spans="1:5" hidden="1">
      <c r="A362" s="1" t="s">
        <v>172</v>
      </c>
      <c r="B362" s="1">
        <v>2017</v>
      </c>
      <c r="C362" s="1">
        <v>4676</v>
      </c>
      <c r="D362" s="1">
        <v>0.28000000000000003</v>
      </c>
      <c r="E362" s="1">
        <v>0</v>
      </c>
    </row>
    <row r="363" spans="1:5" hidden="1">
      <c r="A363" s="1" t="s">
        <v>8</v>
      </c>
      <c r="B363" s="1">
        <v>2017</v>
      </c>
      <c r="C363" s="1">
        <v>504</v>
      </c>
      <c r="D363" s="1">
        <v>0</v>
      </c>
      <c r="E363" s="1">
        <v>0</v>
      </c>
    </row>
    <row r="364" spans="1:5" hidden="1">
      <c r="A364" s="1" t="s">
        <v>145</v>
      </c>
      <c r="B364" s="1">
        <v>2017</v>
      </c>
      <c r="C364" s="1">
        <v>2968</v>
      </c>
      <c r="D364" s="1">
        <v>0.69</v>
      </c>
      <c r="E364" s="1">
        <v>0</v>
      </c>
    </row>
    <row r="365" spans="1:5" hidden="1">
      <c r="A365" s="1" t="s">
        <v>107</v>
      </c>
      <c r="B365" s="1">
        <v>2017</v>
      </c>
      <c r="C365" s="1">
        <v>1118</v>
      </c>
      <c r="D365" s="1">
        <v>10.62</v>
      </c>
      <c r="E365" s="1">
        <v>1</v>
      </c>
    </row>
    <row r="366" spans="1:5" hidden="1">
      <c r="A366" s="1" t="s">
        <v>309</v>
      </c>
      <c r="B366" s="1">
        <v>2017</v>
      </c>
      <c r="C366" s="1">
        <v>27</v>
      </c>
      <c r="D366" s="1">
        <v>0</v>
      </c>
      <c r="E366" s="1">
        <v>0</v>
      </c>
    </row>
    <row r="367" spans="1:5" hidden="1">
      <c r="A367" s="1" t="s">
        <v>307</v>
      </c>
      <c r="B367" s="1">
        <v>2017</v>
      </c>
      <c r="C367" s="1">
        <v>427</v>
      </c>
      <c r="D367" s="1">
        <v>13.36</v>
      </c>
      <c r="E367" s="1">
        <v>11</v>
      </c>
    </row>
    <row r="368" spans="1:5" hidden="1">
      <c r="A368" s="1" t="s">
        <v>331</v>
      </c>
      <c r="B368" s="1">
        <v>2017</v>
      </c>
      <c r="C368" s="1">
        <v>676</v>
      </c>
      <c r="D368" s="1">
        <v>1.25</v>
      </c>
      <c r="E368" s="1">
        <v>1</v>
      </c>
    </row>
    <row r="369" spans="1:5" hidden="1">
      <c r="A369" s="1" t="s">
        <v>14</v>
      </c>
      <c r="B369" s="1">
        <v>2017</v>
      </c>
      <c r="C369" s="1">
        <v>120</v>
      </c>
      <c r="D369" s="1">
        <v>61.08</v>
      </c>
      <c r="E369" s="1">
        <v>41</v>
      </c>
    </row>
    <row r="370" spans="1:5" hidden="1">
      <c r="A370" s="1" t="s">
        <v>184</v>
      </c>
      <c r="B370" s="1">
        <v>2017</v>
      </c>
      <c r="C370" s="1">
        <v>4947</v>
      </c>
      <c r="D370" s="1">
        <v>0.16</v>
      </c>
      <c r="E370" s="1">
        <v>0</v>
      </c>
    </row>
    <row r="371" spans="1:5" hidden="1">
      <c r="A371" s="1" t="s">
        <v>15</v>
      </c>
      <c r="B371" s="1">
        <v>2017</v>
      </c>
      <c r="C371" s="1">
        <v>11</v>
      </c>
      <c r="D371" s="1">
        <v>36.270000000000003</v>
      </c>
      <c r="E371" s="1">
        <v>14</v>
      </c>
    </row>
    <row r="372" spans="1:5" hidden="1">
      <c r="A372" s="1" t="s">
        <v>318</v>
      </c>
      <c r="B372" s="1">
        <v>2017</v>
      </c>
      <c r="C372" s="1">
        <v>6591</v>
      </c>
      <c r="D372" s="1">
        <v>24.99</v>
      </c>
      <c r="E372" s="1">
        <v>13</v>
      </c>
    </row>
    <row r="373" spans="1:5" hidden="1">
      <c r="A373" s="1" t="s">
        <v>348</v>
      </c>
      <c r="B373" s="1">
        <v>2017</v>
      </c>
      <c r="C373" s="1">
        <v>29</v>
      </c>
      <c r="D373" s="1">
        <v>8.75</v>
      </c>
      <c r="E373" s="1">
        <v>9</v>
      </c>
    </row>
    <row r="374" spans="1:5" hidden="1">
      <c r="A374" s="1" t="s">
        <v>357</v>
      </c>
      <c r="B374" s="1">
        <v>2017</v>
      </c>
      <c r="C374" s="1">
        <v>1724</v>
      </c>
      <c r="D374" s="1">
        <v>0.05</v>
      </c>
      <c r="E374" s="1">
        <v>0</v>
      </c>
    </row>
    <row r="375" spans="1:5" hidden="1">
      <c r="A375" s="1" t="s">
        <v>278</v>
      </c>
      <c r="B375" s="1">
        <v>2017</v>
      </c>
      <c r="C375" s="1">
        <v>298</v>
      </c>
      <c r="D375" s="1">
        <v>1.92</v>
      </c>
      <c r="E375" s="1">
        <v>2</v>
      </c>
    </row>
    <row r="376" spans="1:5" hidden="1">
      <c r="A376" s="1" t="s">
        <v>311</v>
      </c>
      <c r="B376" s="1">
        <v>2017</v>
      </c>
      <c r="C376" s="1">
        <v>4</v>
      </c>
      <c r="D376" s="1">
        <v>362</v>
      </c>
      <c r="E376" s="1">
        <v>400</v>
      </c>
    </row>
    <row r="377" spans="1:5" hidden="1">
      <c r="A377" s="1" t="s">
        <v>305</v>
      </c>
      <c r="B377" s="1">
        <v>2017</v>
      </c>
      <c r="C377" s="1">
        <v>5</v>
      </c>
      <c r="D377" s="1">
        <v>20</v>
      </c>
      <c r="E377" s="1">
        <v>7</v>
      </c>
    </row>
    <row r="378" spans="1:5" hidden="1">
      <c r="A378" s="1" t="s">
        <v>298</v>
      </c>
      <c r="B378" s="1">
        <v>2017</v>
      </c>
      <c r="C378" s="1">
        <v>2671</v>
      </c>
      <c r="D378" s="1">
        <v>10.63</v>
      </c>
      <c r="E378" s="1">
        <v>9</v>
      </c>
    </row>
    <row r="379" spans="1:5" hidden="1">
      <c r="A379" s="1" t="s">
        <v>303</v>
      </c>
      <c r="B379" s="1">
        <v>2017</v>
      </c>
      <c r="C379" s="1">
        <v>438</v>
      </c>
      <c r="D379" s="1">
        <v>10.62</v>
      </c>
      <c r="E379" s="1">
        <v>1</v>
      </c>
    </row>
    <row r="380" spans="1:5" hidden="1">
      <c r="A380" s="1" t="s">
        <v>21</v>
      </c>
      <c r="B380" s="1">
        <v>2017</v>
      </c>
      <c r="C380" s="1">
        <v>58129</v>
      </c>
      <c r="D380" s="1">
        <v>24.14</v>
      </c>
      <c r="E380" s="1">
        <v>11</v>
      </c>
    </row>
    <row r="381" spans="1:5" hidden="1">
      <c r="A381" s="1" t="s">
        <v>39</v>
      </c>
      <c r="B381" s="1">
        <v>2017</v>
      </c>
      <c r="C381" s="1">
        <v>6074</v>
      </c>
      <c r="D381" s="1">
        <v>17.03</v>
      </c>
      <c r="E381" s="1">
        <v>9</v>
      </c>
    </row>
    <row r="382" spans="1:5" hidden="1">
      <c r="A382" s="1" t="s">
        <v>82</v>
      </c>
      <c r="B382" s="1">
        <v>2017</v>
      </c>
      <c r="C382" s="1">
        <v>17012</v>
      </c>
      <c r="D382" s="1">
        <v>10.62</v>
      </c>
      <c r="E382" s="1">
        <v>92</v>
      </c>
    </row>
    <row r="383" spans="1:5" hidden="1">
      <c r="A383" s="1" t="s">
        <v>383</v>
      </c>
      <c r="B383" s="1">
        <v>2017</v>
      </c>
      <c r="C383" s="1">
        <v>67</v>
      </c>
      <c r="D383" s="1">
        <v>10.62</v>
      </c>
      <c r="E383" s="1">
        <v>1</v>
      </c>
    </row>
    <row r="384" spans="1:5" hidden="1">
      <c r="A384" s="1" t="s">
        <v>122</v>
      </c>
      <c r="B384" s="1">
        <v>2017</v>
      </c>
      <c r="C384" s="1">
        <v>17123</v>
      </c>
      <c r="D384" s="1">
        <v>9.08</v>
      </c>
      <c r="E384" s="1">
        <v>16</v>
      </c>
    </row>
    <row r="385" spans="1:5" hidden="1">
      <c r="A385" s="1" t="s">
        <v>55</v>
      </c>
      <c r="B385" s="1">
        <v>2017</v>
      </c>
      <c r="C385" s="1">
        <v>24482</v>
      </c>
      <c r="D385" s="1">
        <v>34.85</v>
      </c>
      <c r="E385" s="1">
        <v>9</v>
      </c>
    </row>
    <row r="386" spans="1:5" hidden="1">
      <c r="A386" s="1" t="s">
        <v>177</v>
      </c>
      <c r="B386" s="1">
        <v>2017</v>
      </c>
      <c r="C386" s="1">
        <v>2282</v>
      </c>
      <c r="D386" s="1">
        <v>10.45</v>
      </c>
      <c r="E386" s="1">
        <v>7</v>
      </c>
    </row>
    <row r="387" spans="1:5" hidden="1">
      <c r="A387" s="1" t="s">
        <v>323</v>
      </c>
      <c r="B387" s="1">
        <v>2017</v>
      </c>
      <c r="C387" s="1">
        <v>11</v>
      </c>
      <c r="D387" s="1">
        <v>72.8</v>
      </c>
      <c r="E387" s="1">
        <v>17</v>
      </c>
    </row>
    <row r="388" spans="1:5" hidden="1">
      <c r="A388" s="1" t="s">
        <v>372</v>
      </c>
      <c r="B388" s="1">
        <v>2017</v>
      </c>
      <c r="C388" s="1">
        <v>1</v>
      </c>
      <c r="D388" s="1">
        <v>4</v>
      </c>
      <c r="E388" s="1">
        <v>4</v>
      </c>
    </row>
    <row r="389" spans="1:5" hidden="1">
      <c r="A389" s="1" t="s">
        <v>18</v>
      </c>
      <c r="B389" s="1">
        <v>2017</v>
      </c>
      <c r="C389" s="1">
        <v>105</v>
      </c>
      <c r="D389" s="1">
        <v>37.299999999999997</v>
      </c>
      <c r="E389" s="1">
        <v>23</v>
      </c>
    </row>
    <row r="390" spans="1:5" hidden="1">
      <c r="A390" s="1" t="s">
        <v>370</v>
      </c>
      <c r="B390" s="1">
        <v>2017</v>
      </c>
      <c r="C390" s="1">
        <v>1</v>
      </c>
      <c r="D390" s="1">
        <v>0</v>
      </c>
      <c r="E390" s="1">
        <v>0</v>
      </c>
    </row>
    <row r="391" spans="1:5" hidden="1">
      <c r="A391" s="1" t="s">
        <v>343</v>
      </c>
      <c r="B391" s="1">
        <v>2017</v>
      </c>
      <c r="C391" s="1">
        <v>236</v>
      </c>
      <c r="D391" s="1">
        <v>10.62</v>
      </c>
      <c r="E391" s="1">
        <v>1</v>
      </c>
    </row>
    <row r="392" spans="1:5" hidden="1">
      <c r="A392" s="1" t="s">
        <v>187</v>
      </c>
      <c r="B392" s="1">
        <v>2017</v>
      </c>
      <c r="C392" s="1">
        <v>10021</v>
      </c>
      <c r="D392" s="1">
        <v>0.17</v>
      </c>
      <c r="E392" s="1">
        <v>0</v>
      </c>
    </row>
    <row r="393" spans="1:5" hidden="1">
      <c r="A393" s="1" t="s">
        <v>89</v>
      </c>
      <c r="B393" s="1">
        <v>2017</v>
      </c>
      <c r="C393" s="1">
        <v>3287</v>
      </c>
      <c r="D393" s="1">
        <v>10.62</v>
      </c>
      <c r="E393" s="1">
        <v>1</v>
      </c>
    </row>
    <row r="394" spans="1:5" hidden="1">
      <c r="A394" s="1" t="s">
        <v>375</v>
      </c>
      <c r="B394" s="1">
        <v>2017</v>
      </c>
      <c r="C394" s="1">
        <v>253</v>
      </c>
      <c r="D394" s="1">
        <v>10.62</v>
      </c>
      <c r="E394" s="1">
        <v>1</v>
      </c>
    </row>
    <row r="395" spans="1:5" hidden="1">
      <c r="A395" s="1" t="s">
        <v>76</v>
      </c>
      <c r="B395" s="1">
        <v>2017</v>
      </c>
      <c r="C395" s="1">
        <v>1928</v>
      </c>
      <c r="D395" s="1">
        <v>11.85</v>
      </c>
      <c r="E395" s="1">
        <v>13</v>
      </c>
    </row>
    <row r="396" spans="1:5" hidden="1">
      <c r="A396" s="1" t="s">
        <v>296</v>
      </c>
      <c r="B396" s="1">
        <v>2017</v>
      </c>
      <c r="C396" s="1">
        <v>4026</v>
      </c>
      <c r="D396" s="1">
        <v>38.299999999999997</v>
      </c>
      <c r="E396" s="1">
        <v>8</v>
      </c>
    </row>
    <row r="397" spans="1:5" hidden="1">
      <c r="A397" s="1" t="s">
        <v>151</v>
      </c>
      <c r="B397" s="1">
        <v>2017</v>
      </c>
      <c r="C397" s="1">
        <v>136213</v>
      </c>
      <c r="D397" s="1">
        <v>10.62</v>
      </c>
      <c r="E397" s="1">
        <v>0</v>
      </c>
    </row>
    <row r="398" spans="1:5" hidden="1">
      <c r="A398" s="1" t="s">
        <v>352</v>
      </c>
      <c r="B398" s="1">
        <v>2017</v>
      </c>
      <c r="C398" s="1">
        <v>24</v>
      </c>
      <c r="D398" s="1">
        <v>10.62</v>
      </c>
      <c r="E398" s="1">
        <v>1</v>
      </c>
    </row>
    <row r="399" spans="1:5" hidden="1">
      <c r="A399" s="1" t="s">
        <v>355</v>
      </c>
      <c r="B399" s="1">
        <v>2017</v>
      </c>
      <c r="C399" s="1">
        <v>27</v>
      </c>
      <c r="D399" s="1">
        <v>0</v>
      </c>
      <c r="E399" s="1">
        <v>0</v>
      </c>
    </row>
    <row r="400" spans="1:5" hidden="1">
      <c r="A400" s="1" t="s">
        <v>300</v>
      </c>
      <c r="B400" s="1">
        <v>2017</v>
      </c>
      <c r="C400" s="1">
        <v>13</v>
      </c>
      <c r="D400" s="1">
        <v>3</v>
      </c>
      <c r="E400" s="1">
        <v>3</v>
      </c>
    </row>
    <row r="401" spans="1:5" hidden="1">
      <c r="A401" s="1" t="s">
        <v>19</v>
      </c>
      <c r="B401" s="1">
        <v>2017</v>
      </c>
      <c r="C401" s="1">
        <v>105</v>
      </c>
      <c r="D401" s="1">
        <v>26.3</v>
      </c>
      <c r="E401" s="1">
        <v>12</v>
      </c>
    </row>
    <row r="402" spans="1:5" hidden="1">
      <c r="A402" s="1" t="s">
        <v>308</v>
      </c>
      <c r="B402" s="1">
        <v>2017</v>
      </c>
      <c r="C402" s="1">
        <v>973</v>
      </c>
      <c r="D402" s="1">
        <v>2.52</v>
      </c>
      <c r="E402" s="1">
        <v>1</v>
      </c>
    </row>
    <row r="403" spans="1:5" hidden="1">
      <c r="A403" s="1" t="s">
        <v>270</v>
      </c>
      <c r="B403" s="1">
        <v>2017</v>
      </c>
      <c r="C403" s="1">
        <v>46614</v>
      </c>
      <c r="D403" s="1">
        <v>4.04</v>
      </c>
      <c r="E403" s="1">
        <v>3</v>
      </c>
    </row>
    <row r="404" spans="1:5" hidden="1">
      <c r="A404" s="1" t="s">
        <v>377</v>
      </c>
      <c r="B404" s="1">
        <v>2017</v>
      </c>
      <c r="C404" s="1">
        <v>1</v>
      </c>
      <c r="D404" s="1">
        <v>0</v>
      </c>
      <c r="E404" s="1">
        <v>0</v>
      </c>
    </row>
    <row r="405" spans="1:5" hidden="1">
      <c r="A405" s="1" t="s">
        <v>63</v>
      </c>
      <c r="B405" s="1">
        <v>2017</v>
      </c>
      <c r="C405" s="1">
        <v>8244</v>
      </c>
      <c r="D405" s="1">
        <v>33.86</v>
      </c>
      <c r="E405" s="1">
        <v>5</v>
      </c>
    </row>
    <row r="406" spans="1:5" hidden="1">
      <c r="A406" s="1" t="s">
        <v>328</v>
      </c>
      <c r="B406" s="1">
        <v>2017</v>
      </c>
      <c r="C406" s="1">
        <v>12609</v>
      </c>
      <c r="D406" s="1">
        <v>20.09</v>
      </c>
      <c r="E406" s="1">
        <v>13</v>
      </c>
    </row>
    <row r="407" spans="1:5" hidden="1">
      <c r="A407" s="1" t="s">
        <v>338</v>
      </c>
      <c r="B407" s="1">
        <v>2017</v>
      </c>
      <c r="C407" s="1">
        <v>535</v>
      </c>
      <c r="D407" s="1">
        <v>4.46</v>
      </c>
      <c r="E407" s="1">
        <v>2</v>
      </c>
    </row>
    <row r="408" spans="1:5" hidden="1">
      <c r="A408" s="1" t="s">
        <v>36</v>
      </c>
      <c r="B408" s="1">
        <v>2017</v>
      </c>
      <c r="C408" s="1">
        <v>1188</v>
      </c>
      <c r="D408" s="1">
        <v>9.35</v>
      </c>
      <c r="E408" s="1">
        <v>9</v>
      </c>
    </row>
    <row r="409" spans="1:5" hidden="1">
      <c r="A409" s="1" t="s">
        <v>325</v>
      </c>
      <c r="B409" s="1">
        <v>2017</v>
      </c>
      <c r="C409" s="1">
        <v>13470</v>
      </c>
      <c r="D409" s="1">
        <v>2.91</v>
      </c>
      <c r="E409" s="1">
        <v>2</v>
      </c>
    </row>
    <row r="410" spans="1:5" hidden="1">
      <c r="A410" s="1" t="s">
        <v>165</v>
      </c>
      <c r="B410" s="1">
        <v>2017</v>
      </c>
      <c r="C410" s="1">
        <v>519</v>
      </c>
      <c r="D410" s="1">
        <v>0.19</v>
      </c>
      <c r="E410" s="1">
        <v>0</v>
      </c>
    </row>
    <row r="411" spans="1:5" hidden="1">
      <c r="A411" s="1" t="s">
        <v>35</v>
      </c>
      <c r="B411" s="1">
        <v>2017</v>
      </c>
      <c r="C411" s="1">
        <v>255</v>
      </c>
      <c r="D411" s="1">
        <v>35.99</v>
      </c>
      <c r="E411" s="1">
        <v>23</v>
      </c>
    </row>
    <row r="412" spans="1:5" hidden="1">
      <c r="A412" s="1" t="s">
        <v>7</v>
      </c>
      <c r="B412" s="1">
        <v>2017</v>
      </c>
      <c r="C412" s="1">
        <v>88</v>
      </c>
      <c r="D412" s="1">
        <v>10.47</v>
      </c>
      <c r="E412" s="1">
        <v>7</v>
      </c>
    </row>
    <row r="413" spans="1:5" hidden="1">
      <c r="A413" s="1" t="s">
        <v>283</v>
      </c>
      <c r="B413" s="1">
        <v>2017</v>
      </c>
      <c r="C413" s="1">
        <v>3</v>
      </c>
      <c r="D413" s="1">
        <v>17.329999999999998</v>
      </c>
      <c r="E413" s="1">
        <v>16</v>
      </c>
    </row>
    <row r="414" spans="1:5" hidden="1">
      <c r="A414" s="1" t="s">
        <v>183</v>
      </c>
      <c r="B414" s="1">
        <v>2017</v>
      </c>
      <c r="C414" s="1">
        <v>138</v>
      </c>
      <c r="D414" s="1">
        <v>0.14000000000000001</v>
      </c>
      <c r="E414" s="1">
        <v>0</v>
      </c>
    </row>
    <row r="415" spans="1:5" hidden="1">
      <c r="A415" s="1" t="s">
        <v>43</v>
      </c>
      <c r="B415" s="1">
        <v>2017</v>
      </c>
      <c r="C415" s="1">
        <v>81</v>
      </c>
      <c r="D415" s="1">
        <v>2.0699999999999998</v>
      </c>
      <c r="E415" s="1">
        <v>1</v>
      </c>
    </row>
    <row r="416" spans="1:5" hidden="1">
      <c r="A416" s="1" t="s">
        <v>120</v>
      </c>
      <c r="B416" s="1">
        <v>2017</v>
      </c>
      <c r="C416" s="1">
        <v>1806</v>
      </c>
      <c r="D416" s="1">
        <v>3.08</v>
      </c>
      <c r="E416" s="1">
        <v>0</v>
      </c>
    </row>
    <row r="417" spans="1:5" hidden="1">
      <c r="A417" s="1" t="s">
        <v>5</v>
      </c>
      <c r="B417" s="1">
        <v>2017</v>
      </c>
      <c r="C417" s="1">
        <v>8562</v>
      </c>
      <c r="D417" s="1">
        <v>10.62</v>
      </c>
      <c r="E417" s="1">
        <v>43</v>
      </c>
    </row>
    <row r="418" spans="1:5" hidden="1">
      <c r="A418" s="1" t="s">
        <v>280</v>
      </c>
      <c r="B418" s="1">
        <v>2017</v>
      </c>
      <c r="C418" s="1">
        <v>16094</v>
      </c>
      <c r="D418" s="1">
        <v>16.079999999999998</v>
      </c>
      <c r="E418" s="1">
        <v>8</v>
      </c>
    </row>
    <row r="419" spans="1:5" hidden="1">
      <c r="A419" s="1" t="s">
        <v>140</v>
      </c>
      <c r="B419" s="1">
        <v>2017</v>
      </c>
      <c r="C419" s="1">
        <v>346</v>
      </c>
      <c r="D419" s="1">
        <v>4.75</v>
      </c>
      <c r="E419" s="1">
        <v>2</v>
      </c>
    </row>
    <row r="420" spans="1:5" hidden="1">
      <c r="A420" s="1" t="s">
        <v>57</v>
      </c>
      <c r="B420" s="1">
        <v>2017</v>
      </c>
      <c r="C420" s="1">
        <v>168</v>
      </c>
      <c r="D420" s="1">
        <v>73.739999999999995</v>
      </c>
      <c r="E420" s="1">
        <v>52</v>
      </c>
    </row>
    <row r="421" spans="1:5" hidden="1">
      <c r="A421" s="1" t="s">
        <v>31</v>
      </c>
      <c r="B421" s="1">
        <v>2017</v>
      </c>
      <c r="C421" s="1">
        <v>2191</v>
      </c>
      <c r="D421" s="1">
        <v>37.03</v>
      </c>
      <c r="E421" s="1">
        <v>11</v>
      </c>
    </row>
    <row r="422" spans="1:5" hidden="1">
      <c r="A422" s="1" t="s">
        <v>160</v>
      </c>
      <c r="B422" s="1">
        <v>2017</v>
      </c>
      <c r="C422" s="1">
        <v>1504</v>
      </c>
      <c r="D422" s="1">
        <v>0.28000000000000003</v>
      </c>
      <c r="E422" s="1">
        <v>0</v>
      </c>
    </row>
    <row r="423" spans="1:5" hidden="1">
      <c r="A423" s="1" t="s">
        <v>376</v>
      </c>
      <c r="B423" s="1">
        <v>2017</v>
      </c>
      <c r="C423" s="1">
        <v>1</v>
      </c>
      <c r="D423" s="1">
        <v>111</v>
      </c>
      <c r="E423" s="1">
        <v>111</v>
      </c>
    </row>
    <row r="424" spans="1:5" hidden="1">
      <c r="A424" s="1" t="s">
        <v>149</v>
      </c>
      <c r="B424" s="1">
        <v>2017</v>
      </c>
      <c r="C424" s="1">
        <v>84195</v>
      </c>
      <c r="D424" s="1">
        <v>13.73</v>
      </c>
      <c r="E424" s="1">
        <v>0</v>
      </c>
    </row>
    <row r="425" spans="1:5" hidden="1">
      <c r="A425" s="1" t="s">
        <v>339</v>
      </c>
      <c r="B425" s="1">
        <v>2017</v>
      </c>
      <c r="C425" s="1">
        <v>24964</v>
      </c>
      <c r="D425" s="1">
        <v>18.54</v>
      </c>
      <c r="E425" s="1">
        <v>12</v>
      </c>
    </row>
    <row r="426" spans="1:5" hidden="1">
      <c r="A426" s="1" t="s">
        <v>161</v>
      </c>
      <c r="B426" s="1">
        <v>2017</v>
      </c>
      <c r="C426" s="1">
        <v>906</v>
      </c>
      <c r="D426" s="1">
        <v>0.28999999999999998</v>
      </c>
      <c r="E426" s="1">
        <v>0</v>
      </c>
    </row>
    <row r="427" spans="1:5" hidden="1">
      <c r="A427" s="1" t="s">
        <v>67</v>
      </c>
      <c r="B427" s="1">
        <v>2017</v>
      </c>
      <c r="C427" s="1">
        <v>3857</v>
      </c>
      <c r="D427" s="1">
        <v>11.15</v>
      </c>
      <c r="E427" s="1">
        <v>5</v>
      </c>
    </row>
    <row r="428" spans="1:5" hidden="1">
      <c r="A428" s="1" t="s">
        <v>47</v>
      </c>
      <c r="B428" s="1">
        <v>2017</v>
      </c>
      <c r="C428" s="1">
        <v>6</v>
      </c>
      <c r="D428" s="1">
        <v>16.670000000000002</v>
      </c>
      <c r="E428" s="1">
        <v>14</v>
      </c>
    </row>
    <row r="429" spans="1:5" hidden="1">
      <c r="A429" s="1" t="s">
        <v>44</v>
      </c>
      <c r="B429" s="1">
        <v>2017</v>
      </c>
      <c r="C429" s="1">
        <v>327</v>
      </c>
      <c r="D429" s="1">
        <v>25.14</v>
      </c>
      <c r="E429" s="1">
        <v>23</v>
      </c>
    </row>
    <row r="430" spans="1:5" hidden="1">
      <c r="A430" s="1" t="s">
        <v>359</v>
      </c>
      <c r="B430" s="1">
        <v>2017</v>
      </c>
      <c r="C430" s="1">
        <v>1273</v>
      </c>
      <c r="D430" s="1">
        <v>16.63</v>
      </c>
      <c r="E430" s="1">
        <v>11</v>
      </c>
    </row>
    <row r="431" spans="1:5" hidden="1">
      <c r="A431" s="1" t="s">
        <v>129</v>
      </c>
      <c r="B431" s="1">
        <v>2017</v>
      </c>
      <c r="C431" s="1">
        <v>32529</v>
      </c>
      <c r="D431" s="1">
        <v>15.37</v>
      </c>
      <c r="E431" s="1">
        <v>0</v>
      </c>
    </row>
    <row r="432" spans="1:5" hidden="1">
      <c r="A432" s="1" t="s">
        <v>378</v>
      </c>
      <c r="B432" s="1">
        <v>2017</v>
      </c>
      <c r="C432" s="1">
        <v>5</v>
      </c>
      <c r="D432" s="1">
        <v>0</v>
      </c>
      <c r="E432" s="1">
        <v>0</v>
      </c>
    </row>
    <row r="433" spans="1:5" hidden="1">
      <c r="A433" s="1" t="s">
        <v>327</v>
      </c>
      <c r="B433" s="1">
        <v>2017</v>
      </c>
      <c r="C433" s="1">
        <v>326</v>
      </c>
      <c r="D433" s="1">
        <v>32.1</v>
      </c>
      <c r="E433" s="1">
        <v>0</v>
      </c>
    </row>
    <row r="434" spans="1:5" hidden="1">
      <c r="A434" s="1" t="s">
        <v>345</v>
      </c>
      <c r="B434" s="1">
        <v>2017</v>
      </c>
      <c r="C434" s="1">
        <v>32181</v>
      </c>
      <c r="D434" s="1">
        <v>18.61</v>
      </c>
      <c r="E434" s="1">
        <v>12</v>
      </c>
    </row>
    <row r="435" spans="1:5" hidden="1">
      <c r="A435" s="1" t="s">
        <v>176</v>
      </c>
      <c r="B435" s="1">
        <v>2017</v>
      </c>
      <c r="C435" s="1">
        <v>245</v>
      </c>
      <c r="D435" s="1">
        <v>0.34</v>
      </c>
      <c r="E435" s="1">
        <v>0</v>
      </c>
    </row>
    <row r="436" spans="1:5" hidden="1">
      <c r="A436" s="1" t="s">
        <v>136</v>
      </c>
      <c r="B436" s="1">
        <v>2017</v>
      </c>
      <c r="C436" s="1">
        <v>1085</v>
      </c>
      <c r="D436" s="1">
        <v>1.34</v>
      </c>
      <c r="E436" s="1">
        <v>1</v>
      </c>
    </row>
    <row r="437" spans="1:5" hidden="1">
      <c r="A437" s="1" t="s">
        <v>74</v>
      </c>
      <c r="B437" s="1">
        <v>2017</v>
      </c>
      <c r="C437" s="1">
        <v>2047</v>
      </c>
      <c r="D437" s="1">
        <v>23.58</v>
      </c>
      <c r="E437" s="1">
        <v>1</v>
      </c>
    </row>
    <row r="438" spans="1:5" hidden="1">
      <c r="A438" s="1" t="s">
        <v>100</v>
      </c>
      <c r="B438" s="1">
        <v>2017</v>
      </c>
      <c r="C438" s="1">
        <v>2165</v>
      </c>
      <c r="D438" s="1">
        <v>5.0599999999999996</v>
      </c>
      <c r="E438" s="1">
        <v>0</v>
      </c>
    </row>
    <row r="439" spans="1:5" hidden="1">
      <c r="A439" s="1" t="s">
        <v>26</v>
      </c>
      <c r="B439" s="1">
        <v>2017</v>
      </c>
      <c r="C439" s="1">
        <v>29033</v>
      </c>
      <c r="D439" s="1">
        <v>98.78</v>
      </c>
      <c r="E439" s="1">
        <v>56</v>
      </c>
    </row>
    <row r="440" spans="1:5" hidden="1">
      <c r="A440" s="1" t="s">
        <v>310</v>
      </c>
      <c r="B440" s="1">
        <v>2017</v>
      </c>
      <c r="C440" s="1">
        <v>4201</v>
      </c>
      <c r="D440" s="1">
        <v>6.7</v>
      </c>
      <c r="E440" s="1">
        <v>5</v>
      </c>
    </row>
    <row r="441" spans="1:5" hidden="1">
      <c r="A441" s="1" t="s">
        <v>11</v>
      </c>
      <c r="B441" s="1">
        <v>2017</v>
      </c>
      <c r="C441" s="1">
        <v>2231</v>
      </c>
      <c r="D441" s="1">
        <v>0</v>
      </c>
      <c r="E441" s="1">
        <v>0</v>
      </c>
    </row>
    <row r="442" spans="1:5" hidden="1">
      <c r="A442" s="1" t="s">
        <v>46</v>
      </c>
      <c r="B442" s="1">
        <v>2017</v>
      </c>
      <c r="C442" s="1">
        <v>1522</v>
      </c>
      <c r="D442" s="1">
        <v>20.74</v>
      </c>
      <c r="E442" s="1">
        <v>13</v>
      </c>
    </row>
    <row r="443" spans="1:5" hidden="1">
      <c r="A443" s="1" t="s">
        <v>37</v>
      </c>
      <c r="B443" s="1">
        <v>2017</v>
      </c>
      <c r="C443" s="1">
        <v>11231</v>
      </c>
      <c r="D443" s="1">
        <v>3.6</v>
      </c>
      <c r="E443" s="1">
        <v>53</v>
      </c>
    </row>
    <row r="444" spans="1:5" hidden="1">
      <c r="A444" s="1" t="s">
        <v>356</v>
      </c>
      <c r="B444" s="1">
        <v>2017</v>
      </c>
      <c r="C444" s="1">
        <v>184</v>
      </c>
      <c r="D444" s="1">
        <v>10</v>
      </c>
      <c r="E444" s="1">
        <v>10</v>
      </c>
    </row>
    <row r="445" spans="1:5" hidden="1">
      <c r="A445" s="1" t="s">
        <v>373</v>
      </c>
      <c r="B445" s="1">
        <v>2017</v>
      </c>
      <c r="C445" s="1">
        <v>33</v>
      </c>
      <c r="D445" s="1">
        <v>9.09</v>
      </c>
      <c r="E445" s="1">
        <v>9</v>
      </c>
    </row>
    <row r="446" spans="1:5" hidden="1">
      <c r="A446" s="1" t="s">
        <v>333</v>
      </c>
      <c r="B446" s="1">
        <v>2017</v>
      </c>
      <c r="C446" s="1">
        <v>1886</v>
      </c>
      <c r="D446" s="1">
        <v>8.5500000000000007</v>
      </c>
      <c r="E446" s="1">
        <v>8</v>
      </c>
    </row>
    <row r="447" spans="1:5" hidden="1">
      <c r="A447" s="1" t="s">
        <v>54</v>
      </c>
      <c r="B447" s="1">
        <v>2017</v>
      </c>
      <c r="C447" s="1">
        <v>56</v>
      </c>
      <c r="D447" s="1">
        <v>89.09</v>
      </c>
      <c r="E447" s="1">
        <v>21</v>
      </c>
    </row>
    <row r="448" spans="1:5" hidden="1">
      <c r="A448" s="1" t="s">
        <v>320</v>
      </c>
      <c r="B448" s="1">
        <v>2017</v>
      </c>
      <c r="C448" s="1">
        <v>35023</v>
      </c>
      <c r="D448" s="1">
        <v>0.54</v>
      </c>
      <c r="E448" s="1">
        <v>0</v>
      </c>
    </row>
    <row r="449" spans="1:5" hidden="1">
      <c r="A449" s="1" t="s">
        <v>98</v>
      </c>
      <c r="B449" s="1">
        <v>2017</v>
      </c>
      <c r="C449" s="1">
        <v>2383</v>
      </c>
      <c r="D449" s="1">
        <v>10.62</v>
      </c>
      <c r="E449" s="1">
        <v>-42872</v>
      </c>
    </row>
    <row r="450" spans="1:5" hidden="1">
      <c r="A450" s="1" t="s">
        <v>182</v>
      </c>
      <c r="B450" s="1">
        <v>2017</v>
      </c>
      <c r="C450" s="1">
        <v>161</v>
      </c>
      <c r="D450" s="1">
        <v>0.2</v>
      </c>
      <c r="E450" s="1">
        <v>0</v>
      </c>
    </row>
    <row r="451" spans="1:5" hidden="1">
      <c r="A451" s="1" t="s">
        <v>112</v>
      </c>
      <c r="B451" s="1">
        <v>2017</v>
      </c>
      <c r="C451" s="1">
        <v>35887</v>
      </c>
      <c r="D451" s="1">
        <v>3.18</v>
      </c>
      <c r="E451" s="1">
        <v>2</v>
      </c>
    </row>
    <row r="452" spans="1:5" hidden="1">
      <c r="A452" s="1" t="s">
        <v>364</v>
      </c>
      <c r="B452" s="1">
        <v>2017</v>
      </c>
      <c r="C452" s="1">
        <v>9635</v>
      </c>
      <c r="D452" s="1">
        <v>10.02</v>
      </c>
      <c r="E452" s="1">
        <v>7</v>
      </c>
    </row>
    <row r="453" spans="1:5" hidden="1">
      <c r="A453" s="1" t="s">
        <v>189</v>
      </c>
      <c r="B453" s="1">
        <v>2017</v>
      </c>
      <c r="C453" s="1">
        <v>679</v>
      </c>
      <c r="D453" s="1">
        <v>0.12</v>
      </c>
      <c r="E453" s="1">
        <v>0</v>
      </c>
    </row>
    <row r="454" spans="1:5" hidden="1">
      <c r="A454" s="1" t="s">
        <v>130</v>
      </c>
      <c r="B454" s="1">
        <v>2017</v>
      </c>
      <c r="C454" s="1">
        <v>77</v>
      </c>
      <c r="D454" s="1">
        <v>2.16</v>
      </c>
      <c r="E454" s="1">
        <v>1</v>
      </c>
    </row>
    <row r="455" spans="1:5" hidden="1">
      <c r="A455" s="1" t="s">
        <v>275</v>
      </c>
      <c r="B455" s="1">
        <v>2018</v>
      </c>
      <c r="C455" s="1">
        <v>34</v>
      </c>
      <c r="D455" s="1">
        <v>11.51</v>
      </c>
      <c r="E455" s="1">
        <v>2</v>
      </c>
    </row>
    <row r="456" spans="1:5" hidden="1">
      <c r="A456" s="1" t="s">
        <v>408</v>
      </c>
      <c r="B456" s="1">
        <v>2018</v>
      </c>
      <c r="C456" s="1">
        <v>40</v>
      </c>
      <c r="D456" s="1">
        <v>75</v>
      </c>
      <c r="E456" s="1">
        <v>75</v>
      </c>
    </row>
    <row r="457" spans="1:5" hidden="1">
      <c r="A457" s="1" t="s">
        <v>351</v>
      </c>
      <c r="B457" s="1">
        <v>2018</v>
      </c>
      <c r="C457" s="1">
        <v>4</v>
      </c>
      <c r="D457" s="1">
        <v>0</v>
      </c>
      <c r="E457" s="1">
        <v>0</v>
      </c>
    </row>
    <row r="458" spans="1:5" hidden="1">
      <c r="A458" s="1" t="s">
        <v>113</v>
      </c>
      <c r="B458" s="1">
        <v>2018</v>
      </c>
      <c r="C458" s="1">
        <v>63533</v>
      </c>
      <c r="D458" s="1">
        <v>3.93</v>
      </c>
      <c r="E458" s="1">
        <v>0</v>
      </c>
    </row>
    <row r="459" spans="1:5" hidden="1">
      <c r="A459" s="1" t="s">
        <v>409</v>
      </c>
      <c r="B459" s="1">
        <v>2018</v>
      </c>
      <c r="C459" s="1">
        <v>2</v>
      </c>
      <c r="D459" s="1">
        <v>4.5</v>
      </c>
      <c r="E459" s="1">
        <v>1</v>
      </c>
    </row>
    <row r="460" spans="1:5" hidden="1">
      <c r="A460" s="1" t="s">
        <v>333</v>
      </c>
      <c r="B460" s="1">
        <v>2018</v>
      </c>
      <c r="C460" s="1">
        <v>710</v>
      </c>
      <c r="D460" s="1">
        <v>9.98</v>
      </c>
      <c r="E460" s="1">
        <v>8</v>
      </c>
    </row>
    <row r="461" spans="1:5" hidden="1">
      <c r="A461" s="1" t="s">
        <v>361</v>
      </c>
      <c r="B461" s="1">
        <v>2018</v>
      </c>
      <c r="C461" s="1">
        <v>1208</v>
      </c>
      <c r="D461" s="1">
        <v>3.87</v>
      </c>
      <c r="E461" s="1">
        <v>0</v>
      </c>
    </row>
    <row r="462" spans="1:5" hidden="1">
      <c r="A462" s="1" t="s">
        <v>168</v>
      </c>
      <c r="B462" s="1">
        <v>2018</v>
      </c>
      <c r="C462" s="1">
        <v>2</v>
      </c>
      <c r="D462" s="1">
        <v>11.51</v>
      </c>
      <c r="E462" s="1">
        <v>2</v>
      </c>
    </row>
    <row r="463" spans="1:5" hidden="1">
      <c r="A463" s="1" t="s">
        <v>115</v>
      </c>
      <c r="B463" s="1">
        <v>2018</v>
      </c>
      <c r="C463" s="1">
        <v>4211</v>
      </c>
      <c r="D463" s="1">
        <v>2.74</v>
      </c>
      <c r="E463" s="1">
        <v>2</v>
      </c>
    </row>
    <row r="464" spans="1:5" hidden="1">
      <c r="A464" s="1" t="s">
        <v>60</v>
      </c>
      <c r="B464" s="1">
        <v>2018</v>
      </c>
      <c r="C464" s="1">
        <v>48468</v>
      </c>
      <c r="D464" s="1">
        <v>24.2</v>
      </c>
      <c r="E464" s="1">
        <v>5</v>
      </c>
    </row>
    <row r="465" spans="1:5" hidden="1">
      <c r="A465" s="1" t="s">
        <v>346</v>
      </c>
      <c r="B465" s="1">
        <v>2018</v>
      </c>
      <c r="C465" s="1">
        <v>1226</v>
      </c>
      <c r="D465" s="1">
        <v>1.26</v>
      </c>
      <c r="E465" s="1">
        <v>1</v>
      </c>
    </row>
    <row r="466" spans="1:5" hidden="1">
      <c r="A466" s="1" t="s">
        <v>301</v>
      </c>
      <c r="B466" s="1">
        <v>2018</v>
      </c>
      <c r="C466" s="1">
        <v>3471</v>
      </c>
      <c r="D466" s="1">
        <v>3.03</v>
      </c>
      <c r="E466" s="1">
        <v>3</v>
      </c>
    </row>
    <row r="467" spans="1:5" hidden="1">
      <c r="A467" s="1" t="s">
        <v>278</v>
      </c>
      <c r="B467" s="1">
        <v>2018</v>
      </c>
      <c r="C467" s="1">
        <v>144</v>
      </c>
      <c r="D467" s="1">
        <v>2.38</v>
      </c>
      <c r="E467" s="1">
        <v>2</v>
      </c>
    </row>
    <row r="468" spans="1:5" hidden="1">
      <c r="A468" s="1" t="s">
        <v>24</v>
      </c>
      <c r="B468" s="1">
        <v>2018</v>
      </c>
      <c r="C468" s="1">
        <v>517</v>
      </c>
      <c r="D468" s="1">
        <v>212.12</v>
      </c>
      <c r="E468" s="1">
        <v>224</v>
      </c>
    </row>
    <row r="469" spans="1:5" hidden="1">
      <c r="A469" s="1" t="s">
        <v>369</v>
      </c>
      <c r="B469" s="1">
        <v>2018</v>
      </c>
      <c r="C469" s="1">
        <v>20</v>
      </c>
      <c r="D469" s="1">
        <v>11.58</v>
      </c>
      <c r="E469" s="1">
        <v>12</v>
      </c>
    </row>
    <row r="470" spans="1:5" hidden="1">
      <c r="A470" s="1" t="s">
        <v>370</v>
      </c>
      <c r="B470" s="1">
        <v>2018</v>
      </c>
      <c r="C470" s="1">
        <v>3</v>
      </c>
      <c r="D470" s="1">
        <v>0</v>
      </c>
      <c r="E470" s="1">
        <v>0</v>
      </c>
    </row>
    <row r="471" spans="1:5" hidden="1">
      <c r="A471" s="1" t="s">
        <v>94</v>
      </c>
      <c r="B471" s="1">
        <v>2018</v>
      </c>
      <c r="C471" s="1">
        <v>56353</v>
      </c>
      <c r="D471" s="1">
        <v>3.48</v>
      </c>
      <c r="E471" s="1">
        <v>2</v>
      </c>
    </row>
    <row r="472" spans="1:5" hidden="1">
      <c r="A472" s="1" t="s">
        <v>80</v>
      </c>
      <c r="B472" s="1">
        <v>2018</v>
      </c>
      <c r="C472" s="1">
        <v>59</v>
      </c>
      <c r="D472" s="1">
        <v>26.97</v>
      </c>
      <c r="E472" s="1">
        <v>35</v>
      </c>
    </row>
    <row r="473" spans="1:5" hidden="1">
      <c r="A473" s="1" t="s">
        <v>345</v>
      </c>
      <c r="B473" s="1">
        <v>2018</v>
      </c>
      <c r="C473" s="1">
        <v>24665</v>
      </c>
      <c r="D473" s="1">
        <v>17.399999999999999</v>
      </c>
      <c r="E473" s="1">
        <v>13</v>
      </c>
    </row>
    <row r="474" spans="1:5" hidden="1">
      <c r="A474" s="1" t="s">
        <v>122</v>
      </c>
      <c r="B474" s="1">
        <v>2018</v>
      </c>
      <c r="C474" s="1">
        <v>14378</v>
      </c>
      <c r="D474" s="1">
        <v>6.2</v>
      </c>
      <c r="E474" s="1">
        <v>2</v>
      </c>
    </row>
    <row r="475" spans="1:5" hidden="1">
      <c r="A475" s="1" t="s">
        <v>59</v>
      </c>
      <c r="B475" s="1">
        <v>2018</v>
      </c>
      <c r="C475" s="1">
        <v>289</v>
      </c>
      <c r="D475" s="1">
        <v>18.940000000000001</v>
      </c>
      <c r="E475" s="1">
        <v>17</v>
      </c>
    </row>
    <row r="476" spans="1:5" hidden="1">
      <c r="A476" s="1" t="s">
        <v>21</v>
      </c>
      <c r="B476" s="1">
        <v>2018</v>
      </c>
      <c r="C476" s="1">
        <v>41048</v>
      </c>
      <c r="D476" s="1">
        <v>18.420000000000002</v>
      </c>
      <c r="E476" s="1">
        <v>11</v>
      </c>
    </row>
    <row r="477" spans="1:5" hidden="1">
      <c r="A477" s="1" t="s">
        <v>363</v>
      </c>
      <c r="B477" s="1">
        <v>2018</v>
      </c>
      <c r="C477" s="1">
        <v>63</v>
      </c>
      <c r="D477" s="1">
        <v>11.51</v>
      </c>
      <c r="E477" s="1">
        <v>2</v>
      </c>
    </row>
    <row r="478" spans="1:5" hidden="1">
      <c r="A478" s="1" t="s">
        <v>132</v>
      </c>
      <c r="B478" s="1">
        <v>2018</v>
      </c>
      <c r="C478" s="1">
        <v>35827</v>
      </c>
      <c r="D478" s="1">
        <v>0.21</v>
      </c>
      <c r="E478" s="1">
        <v>0</v>
      </c>
    </row>
    <row r="479" spans="1:5" hidden="1">
      <c r="A479" s="1" t="s">
        <v>356</v>
      </c>
      <c r="B479" s="1">
        <v>2018</v>
      </c>
      <c r="C479" s="1">
        <v>72</v>
      </c>
      <c r="D479" s="1">
        <v>9.42</v>
      </c>
      <c r="E479" s="1">
        <v>7</v>
      </c>
    </row>
    <row r="480" spans="1:5" hidden="1">
      <c r="A480" s="1" t="s">
        <v>410</v>
      </c>
      <c r="B480" s="1">
        <v>2018</v>
      </c>
      <c r="C480" s="1">
        <v>1</v>
      </c>
      <c r="D480" s="1">
        <v>0</v>
      </c>
      <c r="E480" s="1">
        <v>0</v>
      </c>
    </row>
    <row r="481" spans="1:5" hidden="1">
      <c r="A481" s="1" t="s">
        <v>36</v>
      </c>
      <c r="B481" s="1">
        <v>2018</v>
      </c>
      <c r="C481" s="1">
        <v>929</v>
      </c>
      <c r="D481" s="1">
        <v>11.6</v>
      </c>
      <c r="E481" s="1">
        <v>9</v>
      </c>
    </row>
    <row r="482" spans="1:5" hidden="1">
      <c r="A482" s="1" t="s">
        <v>124</v>
      </c>
      <c r="B482" s="1">
        <v>2018</v>
      </c>
      <c r="C482" s="1">
        <v>3786</v>
      </c>
      <c r="D482" s="1">
        <v>19.72</v>
      </c>
      <c r="E482" s="1">
        <v>2</v>
      </c>
    </row>
    <row r="483" spans="1:5" hidden="1">
      <c r="A483" s="1" t="s">
        <v>414</v>
      </c>
      <c r="B483" s="1">
        <v>2018</v>
      </c>
      <c r="C483" s="1">
        <v>1</v>
      </c>
      <c r="D483" s="1">
        <v>11.51</v>
      </c>
      <c r="E483" s="1">
        <v>2</v>
      </c>
    </row>
    <row r="484" spans="1:5" hidden="1">
      <c r="A484" s="1" t="s">
        <v>284</v>
      </c>
      <c r="B484" s="1">
        <v>2018</v>
      </c>
      <c r="C484" s="1">
        <v>1</v>
      </c>
      <c r="D484" s="1">
        <v>11.51</v>
      </c>
      <c r="E484" s="1">
        <v>2</v>
      </c>
    </row>
    <row r="485" spans="1:5" hidden="1">
      <c r="A485" s="1" t="s">
        <v>359</v>
      </c>
      <c r="B485" s="1">
        <v>2018</v>
      </c>
      <c r="C485" s="1">
        <v>580</v>
      </c>
      <c r="D485" s="1">
        <v>14.84</v>
      </c>
      <c r="E485" s="1">
        <v>11</v>
      </c>
    </row>
    <row r="486" spans="1:5" hidden="1">
      <c r="A486" s="1" t="s">
        <v>35</v>
      </c>
      <c r="B486" s="1">
        <v>2018</v>
      </c>
      <c r="C486" s="1">
        <v>290</v>
      </c>
      <c r="D486" s="1">
        <v>31.69</v>
      </c>
      <c r="E486" s="1">
        <v>18</v>
      </c>
    </row>
    <row r="487" spans="1:5" hidden="1">
      <c r="A487" s="1" t="s">
        <v>421</v>
      </c>
      <c r="B487" s="1">
        <v>2018</v>
      </c>
      <c r="C487" s="1">
        <v>1</v>
      </c>
      <c r="D487" s="1">
        <v>9</v>
      </c>
      <c r="E487" s="1">
        <v>9</v>
      </c>
    </row>
    <row r="488" spans="1:5" hidden="1">
      <c r="A488" s="1" t="s">
        <v>46</v>
      </c>
      <c r="B488" s="1">
        <v>2018</v>
      </c>
      <c r="C488" s="1">
        <v>2067</v>
      </c>
      <c r="D488" s="1">
        <v>15.74</v>
      </c>
      <c r="E488" s="1">
        <v>7</v>
      </c>
    </row>
    <row r="489" spans="1:5" hidden="1">
      <c r="A489" s="1" t="s">
        <v>416</v>
      </c>
      <c r="B489" s="1">
        <v>2018</v>
      </c>
      <c r="C489" s="1">
        <v>5</v>
      </c>
      <c r="D489" s="1">
        <v>11.51</v>
      </c>
      <c r="E489" s="1">
        <v>2</v>
      </c>
    </row>
    <row r="490" spans="1:5" hidden="1">
      <c r="A490" s="1" t="s">
        <v>379</v>
      </c>
      <c r="B490" s="1">
        <v>2018</v>
      </c>
      <c r="C490" s="1">
        <v>150</v>
      </c>
      <c r="D490" s="1">
        <v>11.51</v>
      </c>
      <c r="E490" s="1">
        <v>2</v>
      </c>
    </row>
    <row r="491" spans="1:5" hidden="1">
      <c r="A491" s="1" t="s">
        <v>313</v>
      </c>
      <c r="B491" s="1">
        <v>2018</v>
      </c>
      <c r="C491" s="1">
        <v>227</v>
      </c>
      <c r="D491" s="1">
        <v>11.51</v>
      </c>
      <c r="E491" s="1">
        <v>2</v>
      </c>
    </row>
    <row r="492" spans="1:5" hidden="1">
      <c r="A492" s="1" t="s">
        <v>330</v>
      </c>
      <c r="B492" s="1">
        <v>2018</v>
      </c>
      <c r="C492" s="1">
        <v>13</v>
      </c>
      <c r="D492" s="1">
        <v>3.62</v>
      </c>
      <c r="E492" s="1">
        <v>4</v>
      </c>
    </row>
    <row r="493" spans="1:5" hidden="1">
      <c r="A493" s="1" t="s">
        <v>98</v>
      </c>
      <c r="B493" s="1">
        <v>2018</v>
      </c>
      <c r="C493" s="1">
        <v>2482</v>
      </c>
      <c r="D493" s="1">
        <v>11.51</v>
      </c>
      <c r="E493" s="1">
        <v>2</v>
      </c>
    </row>
    <row r="494" spans="1:5" hidden="1">
      <c r="A494" s="1" t="s">
        <v>349</v>
      </c>
      <c r="B494" s="1">
        <v>2018</v>
      </c>
      <c r="C494" s="1">
        <v>66</v>
      </c>
      <c r="D494" s="1">
        <v>11.51</v>
      </c>
      <c r="E494" s="1">
        <v>2</v>
      </c>
    </row>
    <row r="495" spans="1:5" hidden="1">
      <c r="A495" s="1" t="s">
        <v>348</v>
      </c>
      <c r="B495" s="1">
        <v>2018</v>
      </c>
      <c r="C495" s="1">
        <v>3</v>
      </c>
      <c r="D495" s="1">
        <v>38.67</v>
      </c>
      <c r="E495" s="1">
        <v>45</v>
      </c>
    </row>
    <row r="496" spans="1:5" hidden="1">
      <c r="A496" s="1" t="s">
        <v>344</v>
      </c>
      <c r="B496" s="1">
        <v>2018</v>
      </c>
      <c r="C496" s="1">
        <v>108</v>
      </c>
      <c r="D496" s="1">
        <v>8.3699999999999992</v>
      </c>
      <c r="E496" s="1">
        <v>8</v>
      </c>
    </row>
    <row r="497" spans="1:5" hidden="1">
      <c r="A497" s="1" t="s">
        <v>419</v>
      </c>
      <c r="B497" s="1">
        <v>2018</v>
      </c>
      <c r="C497" s="1">
        <v>104</v>
      </c>
      <c r="D497" s="1">
        <v>7.5</v>
      </c>
      <c r="E497" s="1">
        <v>5</v>
      </c>
    </row>
    <row r="498" spans="1:5" hidden="1">
      <c r="A498" s="1" t="s">
        <v>109</v>
      </c>
      <c r="B498" s="1">
        <v>2018</v>
      </c>
      <c r="C498" s="1">
        <v>40699</v>
      </c>
      <c r="D498" s="1">
        <v>2.97</v>
      </c>
      <c r="E498" s="1">
        <v>2</v>
      </c>
    </row>
    <row r="499" spans="1:5" hidden="1">
      <c r="A499" s="1" t="s">
        <v>286</v>
      </c>
      <c r="B499" s="1">
        <v>2018</v>
      </c>
      <c r="C499" s="1">
        <v>2</v>
      </c>
      <c r="D499" s="1">
        <v>2.5</v>
      </c>
      <c r="E499" s="1">
        <v>1</v>
      </c>
    </row>
    <row r="500" spans="1:5" hidden="1">
      <c r="A500" s="1" t="s">
        <v>384</v>
      </c>
      <c r="B500" s="1">
        <v>2018</v>
      </c>
      <c r="C500" s="1">
        <v>253</v>
      </c>
      <c r="D500" s="1">
        <v>5.62</v>
      </c>
      <c r="E500" s="1">
        <v>2</v>
      </c>
    </row>
    <row r="501" spans="1:5" hidden="1">
      <c r="A501" s="1" t="s">
        <v>140</v>
      </c>
      <c r="B501" s="1">
        <v>2018</v>
      </c>
      <c r="C501" s="1">
        <v>417</v>
      </c>
      <c r="D501" s="1">
        <v>16.11</v>
      </c>
      <c r="E501" s="1">
        <v>2</v>
      </c>
    </row>
    <row r="502" spans="1:5" hidden="1">
      <c r="A502" s="1" t="s">
        <v>279</v>
      </c>
      <c r="B502" s="1">
        <v>2018</v>
      </c>
      <c r="C502" s="1">
        <v>73</v>
      </c>
      <c r="D502" s="1">
        <v>0</v>
      </c>
      <c r="E502" s="1">
        <v>0</v>
      </c>
    </row>
    <row r="503" spans="1:5" hidden="1">
      <c r="A503" s="1" t="s">
        <v>52</v>
      </c>
      <c r="B503" s="1">
        <v>2018</v>
      </c>
      <c r="C503" s="1">
        <v>5200</v>
      </c>
      <c r="D503" s="1">
        <v>50.74</v>
      </c>
      <c r="E503" s="1">
        <v>7</v>
      </c>
    </row>
    <row r="504" spans="1:5" hidden="1">
      <c r="A504" s="1" t="s">
        <v>128</v>
      </c>
      <c r="B504" s="1">
        <v>2018</v>
      </c>
      <c r="C504" s="1">
        <v>188</v>
      </c>
      <c r="D504" s="1">
        <v>6.14</v>
      </c>
      <c r="E504" s="1">
        <v>1</v>
      </c>
    </row>
    <row r="505" spans="1:5" hidden="1">
      <c r="A505" s="1" t="s">
        <v>5</v>
      </c>
      <c r="B505" s="1">
        <v>2018</v>
      </c>
      <c r="C505" s="1">
        <v>17811</v>
      </c>
      <c r="D505" s="1">
        <v>78.88</v>
      </c>
      <c r="E505" s="1">
        <v>76</v>
      </c>
    </row>
    <row r="506" spans="1:5" hidden="1">
      <c r="A506" s="1" t="s">
        <v>358</v>
      </c>
      <c r="B506" s="1">
        <v>2018</v>
      </c>
      <c r="C506" s="1">
        <v>104</v>
      </c>
      <c r="D506" s="1">
        <v>11.51</v>
      </c>
      <c r="E506" s="1">
        <v>2</v>
      </c>
    </row>
    <row r="507" spans="1:5" hidden="1">
      <c r="A507" s="1" t="s">
        <v>89</v>
      </c>
      <c r="B507" s="1">
        <v>2018</v>
      </c>
      <c r="C507" s="1">
        <v>2773</v>
      </c>
      <c r="D507" s="1">
        <v>18.989999999999998</v>
      </c>
      <c r="E507" s="1">
        <v>5</v>
      </c>
    </row>
    <row r="508" spans="1:5" hidden="1">
      <c r="A508" s="1" t="s">
        <v>67</v>
      </c>
      <c r="B508" s="1">
        <v>2018</v>
      </c>
      <c r="C508" s="1">
        <v>2449</v>
      </c>
      <c r="D508" s="1">
        <v>6.74</v>
      </c>
      <c r="E508" s="1">
        <v>4</v>
      </c>
    </row>
    <row r="509" spans="1:5" hidden="1">
      <c r="A509" s="1" t="s">
        <v>44</v>
      </c>
      <c r="B509" s="1">
        <v>2018</v>
      </c>
      <c r="C509" s="1">
        <v>335</v>
      </c>
      <c r="D509" s="1">
        <v>21.15</v>
      </c>
      <c r="E509" s="1">
        <v>17</v>
      </c>
    </row>
    <row r="510" spans="1:5" hidden="1">
      <c r="A510" s="1" t="s">
        <v>41</v>
      </c>
      <c r="B510" s="1">
        <v>2018</v>
      </c>
      <c r="C510" s="1">
        <v>870</v>
      </c>
      <c r="D510" s="1">
        <v>38.83</v>
      </c>
      <c r="E510" s="1">
        <v>25</v>
      </c>
    </row>
    <row r="511" spans="1:5" hidden="1">
      <c r="A511" s="1" t="s">
        <v>324</v>
      </c>
      <c r="B511" s="1">
        <v>2018</v>
      </c>
      <c r="C511" s="1">
        <v>212738</v>
      </c>
      <c r="D511" s="1">
        <v>2.27</v>
      </c>
      <c r="E511" s="1">
        <v>2</v>
      </c>
    </row>
    <row r="512" spans="1:5" hidden="1">
      <c r="A512" s="1" t="s">
        <v>327</v>
      </c>
      <c r="B512" s="1">
        <v>2018</v>
      </c>
      <c r="C512" s="1">
        <v>185</v>
      </c>
      <c r="D512" s="1">
        <v>4.1500000000000004</v>
      </c>
      <c r="E512" s="1">
        <v>0</v>
      </c>
    </row>
    <row r="513" spans="1:5" hidden="1">
      <c r="A513" s="1" t="s">
        <v>411</v>
      </c>
      <c r="B513" s="1">
        <v>2018</v>
      </c>
      <c r="C513" s="1">
        <v>340</v>
      </c>
      <c r="D513" s="1">
        <v>11.51</v>
      </c>
      <c r="E513" s="1">
        <v>2</v>
      </c>
    </row>
    <row r="514" spans="1:5" hidden="1">
      <c r="A514" s="1" t="s">
        <v>311</v>
      </c>
      <c r="B514" s="1">
        <v>2018</v>
      </c>
      <c r="C514" s="1">
        <v>1</v>
      </c>
      <c r="D514" s="1">
        <v>96</v>
      </c>
      <c r="E514" s="1">
        <v>96</v>
      </c>
    </row>
    <row r="515" spans="1:5" hidden="1">
      <c r="A515" s="1" t="s">
        <v>64</v>
      </c>
      <c r="B515" s="1">
        <v>2018</v>
      </c>
      <c r="C515" s="1">
        <v>3343</v>
      </c>
      <c r="D515" s="1">
        <v>6.77</v>
      </c>
      <c r="E515" s="1">
        <v>1</v>
      </c>
    </row>
    <row r="516" spans="1:5" hidden="1">
      <c r="A516" s="1" t="s">
        <v>406</v>
      </c>
      <c r="B516" s="1">
        <v>2018</v>
      </c>
      <c r="C516" s="1">
        <v>6</v>
      </c>
      <c r="D516" s="1">
        <v>17.5</v>
      </c>
      <c r="E516" s="1">
        <v>13</v>
      </c>
    </row>
    <row r="517" spans="1:5" hidden="1">
      <c r="A517" s="1" t="s">
        <v>325</v>
      </c>
      <c r="B517" s="1">
        <v>2018</v>
      </c>
      <c r="C517" s="1">
        <v>4</v>
      </c>
      <c r="D517" s="1">
        <v>3.5</v>
      </c>
      <c r="E517" s="1">
        <v>1</v>
      </c>
    </row>
    <row r="518" spans="1:5" hidden="1">
      <c r="A518" s="1" t="s">
        <v>96</v>
      </c>
      <c r="B518" s="1">
        <v>2018</v>
      </c>
      <c r="C518" s="1">
        <v>526</v>
      </c>
      <c r="D518" s="1">
        <v>4.0999999999999996</v>
      </c>
      <c r="E518" s="1">
        <v>3</v>
      </c>
    </row>
    <row r="519" spans="1:5" hidden="1">
      <c r="A519" s="1" t="s">
        <v>328</v>
      </c>
      <c r="B519" s="1">
        <v>2018</v>
      </c>
      <c r="C519" s="1">
        <v>10205</v>
      </c>
      <c r="D519" s="1">
        <v>19.79</v>
      </c>
      <c r="E519" s="1">
        <v>14</v>
      </c>
    </row>
    <row r="520" spans="1:5" hidden="1">
      <c r="A520" s="1" t="s">
        <v>417</v>
      </c>
      <c r="B520" s="1">
        <v>2018</v>
      </c>
      <c r="C520" s="1">
        <v>1</v>
      </c>
      <c r="D520" s="1">
        <v>6</v>
      </c>
      <c r="E520" s="1">
        <v>6</v>
      </c>
    </row>
    <row r="521" spans="1:5" hidden="1">
      <c r="A521" s="1" t="s">
        <v>78</v>
      </c>
      <c r="B521" s="1">
        <v>2018</v>
      </c>
      <c r="C521" s="1">
        <v>28</v>
      </c>
      <c r="D521" s="1">
        <v>45.57</v>
      </c>
      <c r="E521" s="1">
        <v>26</v>
      </c>
    </row>
    <row r="522" spans="1:5" hidden="1">
      <c r="A522" s="1" t="s">
        <v>18</v>
      </c>
      <c r="B522" s="1">
        <v>2018</v>
      </c>
      <c r="C522" s="1">
        <v>113</v>
      </c>
      <c r="D522" s="1">
        <v>11.69</v>
      </c>
      <c r="E522" s="1">
        <v>4</v>
      </c>
    </row>
    <row r="523" spans="1:5" hidden="1">
      <c r="A523" s="1" t="s">
        <v>354</v>
      </c>
      <c r="B523" s="1">
        <v>2018</v>
      </c>
      <c r="C523" s="1">
        <v>34288</v>
      </c>
      <c r="D523" s="1">
        <v>15.07</v>
      </c>
      <c r="E523" s="1">
        <v>10</v>
      </c>
    </row>
    <row r="524" spans="1:5" hidden="1">
      <c r="A524" s="1" t="s">
        <v>332</v>
      </c>
      <c r="B524" s="1">
        <v>2018</v>
      </c>
      <c r="C524" s="1">
        <v>749</v>
      </c>
      <c r="D524" s="1">
        <v>89.28</v>
      </c>
      <c r="E524" s="1">
        <v>47</v>
      </c>
    </row>
    <row r="525" spans="1:5" hidden="1">
      <c r="A525" s="1" t="s">
        <v>74</v>
      </c>
      <c r="B525" s="1">
        <v>2018</v>
      </c>
      <c r="C525" s="1">
        <v>1303</v>
      </c>
      <c r="D525" s="1">
        <v>15.17</v>
      </c>
      <c r="E525" s="1">
        <v>2</v>
      </c>
    </row>
    <row r="526" spans="1:5" hidden="1">
      <c r="A526" s="1" t="s">
        <v>62</v>
      </c>
      <c r="B526" s="1">
        <v>2018</v>
      </c>
      <c r="C526" s="1">
        <v>5427</v>
      </c>
      <c r="D526" s="1">
        <v>22.06</v>
      </c>
      <c r="E526" s="1">
        <v>11</v>
      </c>
    </row>
    <row r="527" spans="1:5" hidden="1">
      <c r="A527" s="1" t="s">
        <v>320</v>
      </c>
      <c r="B527" s="1">
        <v>2018</v>
      </c>
      <c r="C527" s="1">
        <v>17777</v>
      </c>
      <c r="D527" s="1">
        <v>0.41</v>
      </c>
      <c r="E527" s="1">
        <v>0</v>
      </c>
    </row>
    <row r="528" spans="1:5" hidden="1">
      <c r="A528" s="1" t="s">
        <v>146</v>
      </c>
      <c r="B528" s="1">
        <v>2018</v>
      </c>
      <c r="C528" s="1">
        <v>24266</v>
      </c>
      <c r="D528" s="1">
        <v>1.34</v>
      </c>
      <c r="E528" s="1">
        <v>0</v>
      </c>
    </row>
    <row r="529" spans="1:5" hidden="1">
      <c r="A529" s="1" t="s">
        <v>172</v>
      </c>
      <c r="B529" s="1">
        <v>2018</v>
      </c>
      <c r="C529" s="1">
        <v>4157</v>
      </c>
      <c r="D529" s="1">
        <v>3.64</v>
      </c>
      <c r="E529" s="1">
        <v>0</v>
      </c>
    </row>
    <row r="530" spans="1:5" hidden="1">
      <c r="A530" s="1" t="s">
        <v>297</v>
      </c>
      <c r="B530" s="1">
        <v>2018</v>
      </c>
      <c r="C530" s="1">
        <v>291</v>
      </c>
      <c r="D530" s="1">
        <v>1.66</v>
      </c>
      <c r="E530" s="1">
        <v>1</v>
      </c>
    </row>
    <row r="531" spans="1:5" hidden="1">
      <c r="A531" s="1" t="s">
        <v>189</v>
      </c>
      <c r="B531" s="1">
        <v>2018</v>
      </c>
      <c r="C531" s="1">
        <v>1967</v>
      </c>
      <c r="D531" s="1">
        <v>7.0000000000000007E-2</v>
      </c>
      <c r="E531" s="1">
        <v>0</v>
      </c>
    </row>
    <row r="532" spans="1:5" hidden="1">
      <c r="A532" s="1" t="s">
        <v>323</v>
      </c>
      <c r="B532" s="1">
        <v>2018</v>
      </c>
      <c r="C532" s="1">
        <v>4</v>
      </c>
      <c r="D532" s="1">
        <v>8.67</v>
      </c>
      <c r="E532" s="1">
        <v>6</v>
      </c>
    </row>
    <row r="533" spans="1:5" hidden="1">
      <c r="A533" s="1" t="s">
        <v>69</v>
      </c>
      <c r="B533" s="1">
        <v>2018</v>
      </c>
      <c r="C533" s="1">
        <v>181</v>
      </c>
      <c r="D533" s="1">
        <v>12.94</v>
      </c>
      <c r="E533" s="1">
        <v>6</v>
      </c>
    </row>
    <row r="534" spans="1:5" hidden="1">
      <c r="A534" s="1" t="s">
        <v>402</v>
      </c>
      <c r="B534" s="1">
        <v>2018</v>
      </c>
      <c r="C534" s="1">
        <v>2096</v>
      </c>
      <c r="D534" s="1">
        <v>11.51</v>
      </c>
      <c r="E534" s="1">
        <v>2</v>
      </c>
    </row>
    <row r="535" spans="1:5" hidden="1">
      <c r="A535" s="1" t="s">
        <v>66</v>
      </c>
      <c r="B535" s="1">
        <v>2018</v>
      </c>
      <c r="C535" s="1">
        <v>96</v>
      </c>
      <c r="D535" s="1">
        <v>70.23</v>
      </c>
      <c r="E535" s="1">
        <v>23</v>
      </c>
    </row>
    <row r="536" spans="1:5" hidden="1">
      <c r="A536" s="1" t="s">
        <v>153</v>
      </c>
      <c r="B536" s="1">
        <v>2018</v>
      </c>
      <c r="C536" s="1">
        <v>10552</v>
      </c>
      <c r="D536" s="1">
        <v>56.84</v>
      </c>
      <c r="E536" s="1">
        <v>61</v>
      </c>
    </row>
    <row r="537" spans="1:5" hidden="1">
      <c r="A537" s="1" t="s">
        <v>371</v>
      </c>
      <c r="B537" s="1">
        <v>2018</v>
      </c>
      <c r="C537" s="1">
        <v>70</v>
      </c>
      <c r="D537" s="1">
        <v>29.31</v>
      </c>
      <c r="E537" s="1">
        <v>11</v>
      </c>
    </row>
    <row r="538" spans="1:5" hidden="1">
      <c r="A538" s="1" t="s">
        <v>375</v>
      </c>
      <c r="B538" s="1">
        <v>2018</v>
      </c>
      <c r="C538" s="1">
        <v>559</v>
      </c>
      <c r="D538" s="1">
        <v>11.51</v>
      </c>
      <c r="E538" s="1">
        <v>2</v>
      </c>
    </row>
    <row r="539" spans="1:5" hidden="1">
      <c r="A539" s="1" t="s">
        <v>2</v>
      </c>
      <c r="B539" s="1">
        <v>2018</v>
      </c>
      <c r="C539" s="1">
        <v>10</v>
      </c>
      <c r="D539" s="1">
        <v>54.13</v>
      </c>
      <c r="E539" s="1">
        <v>62</v>
      </c>
    </row>
    <row r="540" spans="1:5" hidden="1">
      <c r="A540" s="1" t="s">
        <v>111</v>
      </c>
      <c r="B540" s="1">
        <v>2018</v>
      </c>
      <c r="C540" s="1">
        <v>1296</v>
      </c>
      <c r="D540" s="1">
        <v>18.77</v>
      </c>
      <c r="E540" s="1">
        <v>3</v>
      </c>
    </row>
    <row r="541" spans="1:5" hidden="1">
      <c r="A541" s="1" t="s">
        <v>191</v>
      </c>
      <c r="B541" s="1">
        <v>2018</v>
      </c>
      <c r="C541" s="1">
        <v>3337</v>
      </c>
      <c r="D541" s="1">
        <v>2.0299999999999998</v>
      </c>
      <c r="E541" s="1">
        <v>0</v>
      </c>
    </row>
    <row r="542" spans="1:5" hidden="1">
      <c r="A542" s="1" t="s">
        <v>87</v>
      </c>
      <c r="B542" s="1">
        <v>2018</v>
      </c>
      <c r="C542" s="1">
        <v>1338</v>
      </c>
      <c r="D542" s="1">
        <v>1.91</v>
      </c>
      <c r="E542" s="1">
        <v>1</v>
      </c>
    </row>
    <row r="543" spans="1:5" hidden="1">
      <c r="A543" s="1" t="s">
        <v>165</v>
      </c>
      <c r="B543" s="1">
        <v>2018</v>
      </c>
      <c r="C543" s="1">
        <v>611</v>
      </c>
      <c r="D543" s="1">
        <v>0.28999999999999998</v>
      </c>
      <c r="E543" s="1">
        <v>0</v>
      </c>
    </row>
    <row r="544" spans="1:5" hidden="1">
      <c r="A544" s="1" t="s">
        <v>71</v>
      </c>
      <c r="B544" s="1">
        <v>2018</v>
      </c>
      <c r="C544" s="1">
        <v>853</v>
      </c>
      <c r="D544" s="1">
        <v>5.71</v>
      </c>
      <c r="E544" s="1">
        <v>2</v>
      </c>
    </row>
    <row r="545" spans="1:5" hidden="1">
      <c r="A545" s="1" t="s">
        <v>179</v>
      </c>
      <c r="B545" s="1">
        <v>2018</v>
      </c>
      <c r="C545" s="1">
        <v>88</v>
      </c>
      <c r="D545" s="1">
        <v>0.49</v>
      </c>
      <c r="E545" s="1">
        <v>0</v>
      </c>
    </row>
    <row r="546" spans="1:5" hidden="1">
      <c r="A546" s="1" t="s">
        <v>151</v>
      </c>
      <c r="B546" s="1">
        <v>2018</v>
      </c>
      <c r="C546" s="1">
        <v>137950</v>
      </c>
      <c r="D546" s="1">
        <v>0.44</v>
      </c>
      <c r="E546" s="1">
        <v>0</v>
      </c>
    </row>
    <row r="547" spans="1:5" hidden="1">
      <c r="A547" s="1" t="s">
        <v>142</v>
      </c>
      <c r="B547" s="1">
        <v>2018</v>
      </c>
      <c r="C547" s="1">
        <v>7200</v>
      </c>
      <c r="D547" s="1">
        <v>1.04</v>
      </c>
      <c r="E547" s="1">
        <v>1</v>
      </c>
    </row>
    <row r="548" spans="1:5" hidden="1">
      <c r="A548" s="1" t="s">
        <v>334</v>
      </c>
      <c r="B548" s="1">
        <v>2018</v>
      </c>
      <c r="C548" s="1">
        <v>657</v>
      </c>
      <c r="D548" s="1">
        <v>15.61</v>
      </c>
      <c r="E548" s="1">
        <v>12</v>
      </c>
    </row>
    <row r="549" spans="1:5" hidden="1">
      <c r="A549" s="1" t="s">
        <v>126</v>
      </c>
      <c r="B549" s="1">
        <v>2018</v>
      </c>
      <c r="C549" s="1">
        <v>37</v>
      </c>
      <c r="D549" s="1">
        <v>2.14</v>
      </c>
      <c r="E549" s="1">
        <v>1</v>
      </c>
    </row>
    <row r="550" spans="1:5" hidden="1">
      <c r="A550" s="1" t="s">
        <v>362</v>
      </c>
      <c r="B550" s="1">
        <v>2018</v>
      </c>
      <c r="C550" s="1">
        <v>30</v>
      </c>
      <c r="D550" s="1">
        <v>2.67</v>
      </c>
      <c r="E550" s="1">
        <v>0</v>
      </c>
    </row>
    <row r="551" spans="1:5" hidden="1">
      <c r="A551" s="1" t="s">
        <v>158</v>
      </c>
      <c r="B551" s="1">
        <v>2018</v>
      </c>
      <c r="C551" s="1">
        <v>4216</v>
      </c>
      <c r="D551" s="1">
        <v>0.61</v>
      </c>
      <c r="E551" s="1">
        <v>0</v>
      </c>
    </row>
    <row r="552" spans="1:5" hidden="1">
      <c r="A552" s="1" t="s">
        <v>407</v>
      </c>
      <c r="B552" s="1">
        <v>2018</v>
      </c>
      <c r="C552" s="1">
        <v>1</v>
      </c>
      <c r="D552" s="1">
        <v>0</v>
      </c>
      <c r="E552" s="1">
        <v>0</v>
      </c>
    </row>
    <row r="553" spans="1:5" hidden="1">
      <c r="A553" s="1" t="s">
        <v>294</v>
      </c>
      <c r="B553" s="1">
        <v>2018</v>
      </c>
      <c r="C553" s="1">
        <v>3</v>
      </c>
      <c r="D553" s="1">
        <v>0</v>
      </c>
      <c r="E553" s="1">
        <v>0</v>
      </c>
    </row>
    <row r="554" spans="1:5" hidden="1">
      <c r="A554" s="1" t="s">
        <v>139</v>
      </c>
      <c r="B554" s="1">
        <v>2018</v>
      </c>
      <c r="C554" s="1">
        <v>44</v>
      </c>
      <c r="D554" s="1">
        <v>1.52</v>
      </c>
      <c r="E554" s="1">
        <v>1</v>
      </c>
    </row>
    <row r="555" spans="1:5" hidden="1">
      <c r="A555" s="1" t="s">
        <v>72</v>
      </c>
      <c r="B555" s="1">
        <v>2018</v>
      </c>
      <c r="C555" s="1">
        <v>300</v>
      </c>
      <c r="D555" s="1">
        <v>10.69</v>
      </c>
      <c r="E555" s="1">
        <v>2</v>
      </c>
    </row>
    <row r="556" spans="1:5" hidden="1">
      <c r="A556" s="1" t="s">
        <v>16</v>
      </c>
      <c r="B556" s="1">
        <v>2018</v>
      </c>
      <c r="C556" s="1">
        <v>279</v>
      </c>
      <c r="D556" s="1">
        <v>87.65</v>
      </c>
      <c r="E556" s="1">
        <v>63</v>
      </c>
    </row>
    <row r="557" spans="1:5" hidden="1">
      <c r="A557" s="1" t="s">
        <v>352</v>
      </c>
      <c r="B557" s="1">
        <v>2018</v>
      </c>
      <c r="C557" s="1">
        <v>14</v>
      </c>
      <c r="D557" s="1">
        <v>11.51</v>
      </c>
      <c r="E557" s="1">
        <v>2</v>
      </c>
    </row>
    <row r="558" spans="1:5" hidden="1">
      <c r="A558" s="1" t="s">
        <v>182</v>
      </c>
      <c r="B558" s="1">
        <v>2018</v>
      </c>
      <c r="C558" s="1">
        <v>96</v>
      </c>
      <c r="D558" s="1">
        <v>0.22</v>
      </c>
      <c r="E558" s="1">
        <v>0</v>
      </c>
    </row>
    <row r="559" spans="1:5" hidden="1">
      <c r="A559" s="1" t="s">
        <v>149</v>
      </c>
      <c r="B559" s="1">
        <v>2018</v>
      </c>
      <c r="C559" s="1">
        <v>68398</v>
      </c>
      <c r="D559" s="1">
        <v>6.17</v>
      </c>
      <c r="E559" s="1">
        <v>0</v>
      </c>
    </row>
    <row r="560" spans="1:5" hidden="1">
      <c r="A560" s="1" t="s">
        <v>156</v>
      </c>
      <c r="B560" s="1">
        <v>2018</v>
      </c>
      <c r="C560" s="1">
        <v>198627</v>
      </c>
      <c r="D560" s="1">
        <v>0.39</v>
      </c>
      <c r="E560" s="1">
        <v>0</v>
      </c>
    </row>
    <row r="561" spans="1:5" hidden="1">
      <c r="A561" s="1" t="s">
        <v>17</v>
      </c>
      <c r="B561" s="1">
        <v>2018</v>
      </c>
      <c r="C561" s="1">
        <v>3516</v>
      </c>
      <c r="D561" s="1">
        <v>42.56</v>
      </c>
      <c r="E561" s="1">
        <v>11</v>
      </c>
    </row>
    <row r="562" spans="1:5" hidden="1">
      <c r="A562" s="1" t="s">
        <v>84</v>
      </c>
      <c r="B562" s="1">
        <v>2018</v>
      </c>
      <c r="C562" s="1">
        <v>4306</v>
      </c>
      <c r="D562" s="1">
        <v>5.04</v>
      </c>
      <c r="E562" s="1">
        <v>2</v>
      </c>
    </row>
    <row r="563" spans="1:5" hidden="1">
      <c r="A563" s="1" t="s">
        <v>120</v>
      </c>
      <c r="B563" s="1">
        <v>2018</v>
      </c>
      <c r="C563" s="1">
        <v>2018</v>
      </c>
      <c r="D563" s="1">
        <v>6.51</v>
      </c>
      <c r="E563" s="1">
        <v>0</v>
      </c>
    </row>
    <row r="564" spans="1:5" hidden="1">
      <c r="A564" s="1" t="s">
        <v>11</v>
      </c>
      <c r="B564" s="1">
        <v>2018</v>
      </c>
      <c r="C564" s="1">
        <v>1471</v>
      </c>
      <c r="D564" s="1">
        <v>20.98</v>
      </c>
      <c r="E564" s="1">
        <v>0</v>
      </c>
    </row>
    <row r="565" spans="1:5" hidden="1">
      <c r="A565" s="1" t="s">
        <v>373</v>
      </c>
      <c r="B565" s="1">
        <v>2018</v>
      </c>
      <c r="C565" s="1">
        <v>11</v>
      </c>
      <c r="D565" s="1">
        <v>11</v>
      </c>
      <c r="E565" s="1">
        <v>11</v>
      </c>
    </row>
    <row r="566" spans="1:5" hidden="1">
      <c r="A566" s="1" t="s">
        <v>399</v>
      </c>
      <c r="B566" s="1">
        <v>2018</v>
      </c>
      <c r="C566" s="1">
        <v>1</v>
      </c>
      <c r="D566" s="1">
        <v>11.51</v>
      </c>
      <c r="E566" s="1">
        <v>2</v>
      </c>
    </row>
    <row r="567" spans="1:5" hidden="1">
      <c r="A567" s="1" t="s">
        <v>287</v>
      </c>
      <c r="B567" s="1">
        <v>2018</v>
      </c>
      <c r="C567" s="1">
        <v>58</v>
      </c>
      <c r="D567" s="1">
        <v>0</v>
      </c>
      <c r="E567" s="1">
        <v>0</v>
      </c>
    </row>
    <row r="568" spans="1:5" hidden="1">
      <c r="A568" s="1" t="s">
        <v>329</v>
      </c>
      <c r="B568" s="1">
        <v>2018</v>
      </c>
      <c r="C568" s="1">
        <v>5</v>
      </c>
      <c r="D568" s="1">
        <v>13.4</v>
      </c>
      <c r="E568" s="1">
        <v>8</v>
      </c>
    </row>
    <row r="569" spans="1:5" hidden="1">
      <c r="A569" s="1" t="s">
        <v>304</v>
      </c>
      <c r="B569" s="1">
        <v>2018</v>
      </c>
      <c r="C569" s="1">
        <v>901</v>
      </c>
      <c r="D569" s="1">
        <v>1.71</v>
      </c>
      <c r="E569" s="1">
        <v>1</v>
      </c>
    </row>
    <row r="570" spans="1:5" hidden="1">
      <c r="A570" s="1" t="s">
        <v>380</v>
      </c>
      <c r="B570" s="1">
        <v>2018</v>
      </c>
      <c r="C570" s="1">
        <v>18808</v>
      </c>
      <c r="D570" s="1">
        <v>11.45</v>
      </c>
      <c r="E570" s="1">
        <v>5</v>
      </c>
    </row>
    <row r="571" spans="1:5" hidden="1">
      <c r="A571" s="1" t="s">
        <v>192</v>
      </c>
      <c r="B571" s="1">
        <v>2018</v>
      </c>
      <c r="C571" s="1">
        <v>8</v>
      </c>
      <c r="D571" s="1">
        <v>0.13</v>
      </c>
      <c r="E571" s="1">
        <v>0</v>
      </c>
    </row>
    <row r="572" spans="1:5" hidden="1">
      <c r="A572" s="1" t="s">
        <v>396</v>
      </c>
      <c r="B572" s="1">
        <v>2018</v>
      </c>
      <c r="C572" s="1">
        <v>12</v>
      </c>
      <c r="D572" s="1">
        <v>88</v>
      </c>
      <c r="E572" s="1">
        <v>65</v>
      </c>
    </row>
    <row r="573" spans="1:5" hidden="1">
      <c r="A573" s="1" t="s">
        <v>76</v>
      </c>
      <c r="B573" s="1">
        <v>2018</v>
      </c>
      <c r="C573" s="1">
        <v>14653</v>
      </c>
      <c r="D573" s="1">
        <v>7.47</v>
      </c>
      <c r="E573" s="1">
        <v>6</v>
      </c>
    </row>
    <row r="574" spans="1:5" hidden="1">
      <c r="A574" s="1" t="s">
        <v>314</v>
      </c>
      <c r="B574" s="1">
        <v>2018</v>
      </c>
      <c r="C574" s="1">
        <v>3</v>
      </c>
      <c r="D574" s="1">
        <v>1.67</v>
      </c>
      <c r="E574" s="1">
        <v>2</v>
      </c>
    </row>
    <row r="575" spans="1:5" hidden="1">
      <c r="A575" s="1" t="s">
        <v>338</v>
      </c>
      <c r="B575" s="1">
        <v>2018</v>
      </c>
      <c r="C575" s="1">
        <v>229</v>
      </c>
      <c r="D575" s="1">
        <v>2.17</v>
      </c>
      <c r="E575" s="1">
        <v>1</v>
      </c>
    </row>
    <row r="576" spans="1:5" hidden="1">
      <c r="A576" s="1" t="s">
        <v>385</v>
      </c>
      <c r="B576" s="1">
        <v>2018</v>
      </c>
      <c r="C576" s="1">
        <v>38</v>
      </c>
      <c r="D576" s="1">
        <v>11.51</v>
      </c>
      <c r="E576" s="1">
        <v>2</v>
      </c>
    </row>
    <row r="577" spans="1:5" hidden="1">
      <c r="A577" s="1" t="s">
        <v>136</v>
      </c>
      <c r="B577" s="1">
        <v>2018</v>
      </c>
      <c r="C577" s="1">
        <v>461</v>
      </c>
      <c r="D577" s="1">
        <v>1.67</v>
      </c>
      <c r="E577" s="1">
        <v>1</v>
      </c>
    </row>
    <row r="578" spans="1:5" hidden="1">
      <c r="A578" s="1" t="s">
        <v>281</v>
      </c>
      <c r="B578" s="1">
        <v>2018</v>
      </c>
      <c r="C578" s="1">
        <v>644</v>
      </c>
      <c r="D578" s="1">
        <v>11.51</v>
      </c>
      <c r="E578" s="1">
        <v>2</v>
      </c>
    </row>
    <row r="579" spans="1:5" hidden="1">
      <c r="A579" s="1" t="s">
        <v>300</v>
      </c>
      <c r="B579" s="1">
        <v>2018</v>
      </c>
      <c r="C579" s="1">
        <v>7</v>
      </c>
      <c r="D579" s="1">
        <v>11.51</v>
      </c>
      <c r="E579" s="1">
        <v>2</v>
      </c>
    </row>
    <row r="580" spans="1:5" hidden="1">
      <c r="A580" s="1" t="s">
        <v>97</v>
      </c>
      <c r="B580" s="1">
        <v>2018</v>
      </c>
      <c r="C580" s="1">
        <v>40034</v>
      </c>
      <c r="D580" s="1">
        <v>4.6399999999999997</v>
      </c>
      <c r="E580" s="1">
        <v>0</v>
      </c>
    </row>
    <row r="581" spans="1:5" hidden="1">
      <c r="A581" s="1" t="s">
        <v>367</v>
      </c>
      <c r="B581" s="1">
        <v>2018</v>
      </c>
      <c r="C581" s="1">
        <v>7541</v>
      </c>
      <c r="D581" s="1">
        <v>15.02</v>
      </c>
      <c r="E581" s="1">
        <v>11</v>
      </c>
    </row>
    <row r="582" spans="1:5" hidden="1">
      <c r="A582" s="1" t="s">
        <v>79</v>
      </c>
      <c r="B582" s="1">
        <v>2018</v>
      </c>
      <c r="C582" s="1">
        <v>210</v>
      </c>
      <c r="D582" s="1">
        <v>9.7799999999999994</v>
      </c>
      <c r="E582" s="1">
        <v>3</v>
      </c>
    </row>
    <row r="583" spans="1:5" hidden="1">
      <c r="A583" s="1" t="s">
        <v>22</v>
      </c>
      <c r="B583" s="1">
        <v>2018</v>
      </c>
      <c r="C583" s="1">
        <v>17452</v>
      </c>
      <c r="D583" s="1">
        <v>28.21</v>
      </c>
      <c r="E583" s="1">
        <v>25</v>
      </c>
    </row>
    <row r="584" spans="1:5" hidden="1">
      <c r="A584" s="1" t="s">
        <v>164</v>
      </c>
      <c r="B584" s="1">
        <v>2018</v>
      </c>
      <c r="C584" s="1">
        <v>40510</v>
      </c>
      <c r="D584" s="1">
        <v>0.38</v>
      </c>
      <c r="E584" s="1">
        <v>0</v>
      </c>
    </row>
    <row r="585" spans="1:5" hidden="1">
      <c r="A585" s="1" t="s">
        <v>75</v>
      </c>
      <c r="B585" s="1">
        <v>2018</v>
      </c>
      <c r="C585" s="1">
        <v>2414</v>
      </c>
      <c r="D585" s="1">
        <v>6.35</v>
      </c>
      <c r="E585" s="1">
        <v>3</v>
      </c>
    </row>
    <row r="586" spans="1:5" hidden="1">
      <c r="A586" s="1" t="s">
        <v>34</v>
      </c>
      <c r="B586" s="1">
        <v>2018</v>
      </c>
      <c r="C586" s="1">
        <v>5359</v>
      </c>
      <c r="D586" s="1">
        <v>21.98</v>
      </c>
      <c r="E586" s="1">
        <v>19</v>
      </c>
    </row>
    <row r="587" spans="1:5" hidden="1">
      <c r="A587" s="1" t="s">
        <v>81</v>
      </c>
      <c r="B587" s="1">
        <v>2018</v>
      </c>
      <c r="C587" s="1">
        <v>2283</v>
      </c>
      <c r="D587" s="1">
        <v>11.37</v>
      </c>
      <c r="E587" s="1">
        <v>0</v>
      </c>
    </row>
    <row r="588" spans="1:5" hidden="1">
      <c r="A588" s="1" t="s">
        <v>173</v>
      </c>
      <c r="B588" s="1">
        <v>2018</v>
      </c>
      <c r="C588" s="1">
        <v>97950</v>
      </c>
      <c r="D588" s="1">
        <v>0.41</v>
      </c>
      <c r="E588" s="1">
        <v>0</v>
      </c>
    </row>
    <row r="589" spans="1:5" hidden="1">
      <c r="A589" s="1" t="s">
        <v>148</v>
      </c>
      <c r="B589" s="1">
        <v>2018</v>
      </c>
      <c r="C589" s="1">
        <v>9</v>
      </c>
      <c r="D589" s="1">
        <v>2.2200000000000002</v>
      </c>
      <c r="E589" s="1">
        <v>1</v>
      </c>
    </row>
    <row r="590" spans="1:5" hidden="1">
      <c r="A590" s="1" t="s">
        <v>339</v>
      </c>
      <c r="B590" s="1">
        <v>2018</v>
      </c>
      <c r="C590" s="1">
        <v>19262</v>
      </c>
      <c r="D590" s="1">
        <v>18.46</v>
      </c>
      <c r="E590" s="1">
        <v>13</v>
      </c>
    </row>
    <row r="591" spans="1:5" hidden="1">
      <c r="A591" s="1" t="s">
        <v>418</v>
      </c>
      <c r="B591" s="1">
        <v>2018</v>
      </c>
      <c r="C591" s="1">
        <v>1</v>
      </c>
      <c r="D591" s="1">
        <v>11.51</v>
      </c>
      <c r="E591" s="1">
        <v>2</v>
      </c>
    </row>
    <row r="592" spans="1:5" hidden="1">
      <c r="A592" s="1" t="s">
        <v>296</v>
      </c>
      <c r="B592" s="1">
        <v>2018</v>
      </c>
      <c r="C592" s="1">
        <v>8214</v>
      </c>
      <c r="D592" s="1">
        <v>72.02</v>
      </c>
      <c r="E592" s="1">
        <v>5</v>
      </c>
    </row>
    <row r="593" spans="1:5" hidden="1">
      <c r="A593" s="1" t="s">
        <v>382</v>
      </c>
      <c r="B593" s="1">
        <v>2018</v>
      </c>
      <c r="C593" s="1">
        <v>4</v>
      </c>
      <c r="D593" s="1">
        <v>0</v>
      </c>
      <c r="E593" s="1">
        <v>0</v>
      </c>
    </row>
    <row r="594" spans="1:5" hidden="1">
      <c r="A594" s="1" t="s">
        <v>288</v>
      </c>
      <c r="B594" s="1">
        <v>2018</v>
      </c>
      <c r="C594" s="1">
        <v>3</v>
      </c>
      <c r="D594" s="1">
        <v>2.33</v>
      </c>
      <c r="E594" s="1">
        <v>2</v>
      </c>
    </row>
    <row r="595" spans="1:5" hidden="1">
      <c r="A595" s="1" t="s">
        <v>145</v>
      </c>
      <c r="B595" s="1">
        <v>2018</v>
      </c>
      <c r="C595" s="1">
        <v>4215</v>
      </c>
      <c r="D595" s="1">
        <v>0.87</v>
      </c>
      <c r="E595" s="1">
        <v>0</v>
      </c>
    </row>
    <row r="596" spans="1:5" hidden="1">
      <c r="A596" s="1" t="s">
        <v>100</v>
      </c>
      <c r="B596" s="1">
        <v>2018</v>
      </c>
      <c r="C596" s="1">
        <v>2980</v>
      </c>
      <c r="D596" s="1">
        <v>4.43</v>
      </c>
      <c r="E596" s="1">
        <v>0</v>
      </c>
    </row>
    <row r="597" spans="1:5" hidden="1">
      <c r="A597" s="1" t="s">
        <v>127</v>
      </c>
      <c r="B597" s="1">
        <v>2018</v>
      </c>
      <c r="C597" s="1">
        <v>428</v>
      </c>
      <c r="D597" s="1">
        <v>2.1800000000000002</v>
      </c>
      <c r="E597" s="1">
        <v>2</v>
      </c>
    </row>
    <row r="598" spans="1:5" hidden="1">
      <c r="A598" s="1" t="s">
        <v>137</v>
      </c>
      <c r="B598" s="1">
        <v>2018</v>
      </c>
      <c r="C598" s="1">
        <v>8760</v>
      </c>
      <c r="D598" s="1">
        <v>1.37</v>
      </c>
      <c r="E598" s="1">
        <v>1</v>
      </c>
    </row>
    <row r="599" spans="1:5" hidden="1">
      <c r="A599" s="1" t="s">
        <v>190</v>
      </c>
      <c r="B599" s="1">
        <v>2018</v>
      </c>
      <c r="C599" s="1">
        <v>2</v>
      </c>
      <c r="D599" s="1">
        <v>4</v>
      </c>
      <c r="E599" s="1">
        <v>0</v>
      </c>
    </row>
    <row r="600" spans="1:5" hidden="1">
      <c r="A600" s="1" t="s">
        <v>166</v>
      </c>
      <c r="B600" s="1">
        <v>2018</v>
      </c>
      <c r="C600" s="1">
        <v>4872</v>
      </c>
      <c r="D600" s="1">
        <v>0.16</v>
      </c>
      <c r="E600" s="1">
        <v>0</v>
      </c>
    </row>
    <row r="601" spans="1:5" hidden="1">
      <c r="A601" s="1" t="s">
        <v>178</v>
      </c>
      <c r="B601" s="1">
        <v>2018</v>
      </c>
      <c r="C601" s="1">
        <v>679</v>
      </c>
      <c r="D601" s="1">
        <v>0.26</v>
      </c>
      <c r="E601" s="1">
        <v>0</v>
      </c>
    </row>
    <row r="602" spans="1:5" hidden="1">
      <c r="A602" s="1" t="s">
        <v>105</v>
      </c>
      <c r="B602" s="1">
        <v>2018</v>
      </c>
      <c r="C602" s="1">
        <v>2474</v>
      </c>
      <c r="D602" s="1">
        <v>4.3099999999999996</v>
      </c>
      <c r="E602" s="1">
        <v>2</v>
      </c>
    </row>
    <row r="603" spans="1:5" hidden="1">
      <c r="A603" s="1" t="s">
        <v>366</v>
      </c>
      <c r="B603" s="1">
        <v>2018</v>
      </c>
      <c r="C603" s="1">
        <v>390</v>
      </c>
      <c r="D603" s="1">
        <v>6.66</v>
      </c>
      <c r="E603" s="1">
        <v>4</v>
      </c>
    </row>
    <row r="604" spans="1:5" hidden="1">
      <c r="A604" s="1" t="s">
        <v>82</v>
      </c>
      <c r="B604" s="1">
        <v>2018</v>
      </c>
      <c r="C604" s="1">
        <v>17475</v>
      </c>
      <c r="D604" s="1">
        <v>75.47</v>
      </c>
      <c r="E604" s="1">
        <v>67</v>
      </c>
    </row>
    <row r="605" spans="1:5" hidden="1">
      <c r="A605" s="1" t="s">
        <v>29</v>
      </c>
      <c r="B605" s="1">
        <v>2018</v>
      </c>
      <c r="C605" s="1">
        <v>14477</v>
      </c>
      <c r="D605" s="1">
        <v>34.22</v>
      </c>
      <c r="E605" s="1">
        <v>6</v>
      </c>
    </row>
    <row r="606" spans="1:5" hidden="1">
      <c r="A606" s="1" t="s">
        <v>291</v>
      </c>
      <c r="B606" s="1">
        <v>2018</v>
      </c>
      <c r="C606" s="1">
        <v>24571</v>
      </c>
      <c r="D606" s="1">
        <v>16.440000000000001</v>
      </c>
      <c r="E606" s="1">
        <v>12</v>
      </c>
    </row>
    <row r="607" spans="1:5" hidden="1">
      <c r="A607" s="1" t="s">
        <v>383</v>
      </c>
      <c r="B607" s="1">
        <v>2018</v>
      </c>
      <c r="C607" s="1">
        <v>38</v>
      </c>
      <c r="D607" s="1">
        <v>11.51</v>
      </c>
      <c r="E607" s="1">
        <v>2</v>
      </c>
    </row>
    <row r="608" spans="1:5" hidden="1">
      <c r="A608" s="1" t="s">
        <v>37</v>
      </c>
      <c r="B608" s="1">
        <v>2018</v>
      </c>
      <c r="C608" s="1">
        <v>10013</v>
      </c>
      <c r="D608" s="1">
        <v>74.489999999999995</v>
      </c>
      <c r="E608" s="1">
        <v>36</v>
      </c>
    </row>
    <row r="609" spans="1:5" hidden="1">
      <c r="A609" s="1" t="s">
        <v>302</v>
      </c>
      <c r="B609" s="1">
        <v>2018</v>
      </c>
      <c r="C609" s="1">
        <v>14100</v>
      </c>
      <c r="D609" s="1">
        <v>16.670000000000002</v>
      </c>
      <c r="E609" s="1">
        <v>12</v>
      </c>
    </row>
    <row r="610" spans="1:5" hidden="1">
      <c r="A610" s="1" t="s">
        <v>289</v>
      </c>
      <c r="B610" s="1">
        <v>2018</v>
      </c>
      <c r="C610" s="1">
        <v>273</v>
      </c>
      <c r="D610" s="1">
        <v>4.66</v>
      </c>
      <c r="E610" s="1">
        <v>6</v>
      </c>
    </row>
    <row r="611" spans="1:5" hidden="1">
      <c r="A611" s="1" t="s">
        <v>12</v>
      </c>
      <c r="B611" s="1">
        <v>2018</v>
      </c>
      <c r="C611" s="1">
        <v>10010</v>
      </c>
      <c r="D611" s="1">
        <v>32.72</v>
      </c>
      <c r="E611" s="1">
        <v>7</v>
      </c>
    </row>
    <row r="612" spans="1:5" hidden="1">
      <c r="A612" s="1" t="s">
        <v>170</v>
      </c>
      <c r="B612" s="1">
        <v>2018</v>
      </c>
      <c r="C612" s="1">
        <v>31685</v>
      </c>
      <c r="D612" s="1">
        <v>34.369999999999997</v>
      </c>
      <c r="E612" s="1">
        <v>15</v>
      </c>
    </row>
    <row r="613" spans="1:5" hidden="1">
      <c r="A613" s="1" t="s">
        <v>163</v>
      </c>
      <c r="B613" s="1">
        <v>2018</v>
      </c>
      <c r="C613" s="1">
        <v>233021</v>
      </c>
      <c r="D613" s="1">
        <v>0.39</v>
      </c>
      <c r="E613" s="1">
        <v>0</v>
      </c>
    </row>
    <row r="614" spans="1:5" hidden="1">
      <c r="A614" s="1" t="s">
        <v>368</v>
      </c>
      <c r="B614" s="1">
        <v>2018</v>
      </c>
      <c r="C614" s="1">
        <v>17161</v>
      </c>
      <c r="D614" s="1">
        <v>14.85</v>
      </c>
      <c r="E614" s="1">
        <v>10</v>
      </c>
    </row>
    <row r="615" spans="1:5" hidden="1">
      <c r="A615" s="1" t="s">
        <v>293</v>
      </c>
      <c r="B615" s="1">
        <v>2018</v>
      </c>
      <c r="C615" s="1">
        <v>44</v>
      </c>
      <c r="D615" s="1">
        <v>11.51</v>
      </c>
      <c r="E615" s="1">
        <v>2</v>
      </c>
    </row>
    <row r="616" spans="1:5" hidden="1">
      <c r="A616" s="1" t="s">
        <v>117</v>
      </c>
      <c r="B616" s="1">
        <v>2018</v>
      </c>
      <c r="C616" s="1">
        <v>21838</v>
      </c>
      <c r="D616" s="1">
        <v>1.83</v>
      </c>
      <c r="E616" s="1">
        <v>1</v>
      </c>
    </row>
    <row r="617" spans="1:5" hidden="1">
      <c r="A617" s="1" t="s">
        <v>8</v>
      </c>
      <c r="B617" s="1">
        <v>2018</v>
      </c>
      <c r="C617" s="1">
        <v>628</v>
      </c>
      <c r="D617" s="1">
        <v>33.26</v>
      </c>
      <c r="E617" s="1">
        <v>8</v>
      </c>
    </row>
    <row r="618" spans="1:5" hidden="1">
      <c r="A618" s="1" t="s">
        <v>322</v>
      </c>
      <c r="B618" s="1">
        <v>2018</v>
      </c>
      <c r="C618" s="1">
        <v>563</v>
      </c>
      <c r="D618" s="1">
        <v>2.44</v>
      </c>
      <c r="E618" s="1">
        <v>2</v>
      </c>
    </row>
    <row r="619" spans="1:5" hidden="1">
      <c r="A619" s="1" t="s">
        <v>155</v>
      </c>
      <c r="B619" s="1">
        <v>2018</v>
      </c>
      <c r="C619" s="1">
        <v>22841</v>
      </c>
      <c r="D619" s="1">
        <v>121.98</v>
      </c>
      <c r="E619" s="1">
        <v>123</v>
      </c>
    </row>
    <row r="620" spans="1:5" hidden="1">
      <c r="A620" s="1" t="s">
        <v>54</v>
      </c>
      <c r="B620" s="1">
        <v>2018</v>
      </c>
      <c r="C620" s="1">
        <v>50</v>
      </c>
      <c r="D620" s="1">
        <v>65.180000000000007</v>
      </c>
      <c r="E620" s="1">
        <v>14</v>
      </c>
    </row>
    <row r="621" spans="1:5" hidden="1">
      <c r="A621" s="1" t="s">
        <v>134</v>
      </c>
      <c r="B621" s="1">
        <v>2018</v>
      </c>
      <c r="C621" s="1">
        <v>1896</v>
      </c>
      <c r="D621" s="1">
        <v>1.54</v>
      </c>
      <c r="E621" s="1">
        <v>1</v>
      </c>
    </row>
    <row r="622" spans="1:5" hidden="1">
      <c r="A622" s="1" t="s">
        <v>47</v>
      </c>
      <c r="B622" s="1">
        <v>2018</v>
      </c>
      <c r="C622" s="1">
        <v>11</v>
      </c>
      <c r="D622" s="1">
        <v>83.18</v>
      </c>
      <c r="E622" s="1">
        <v>42</v>
      </c>
    </row>
    <row r="623" spans="1:5" hidden="1">
      <c r="A623" s="1" t="s">
        <v>326</v>
      </c>
      <c r="B623" s="1">
        <v>2018</v>
      </c>
      <c r="C623" s="1">
        <v>2490</v>
      </c>
      <c r="D623" s="1">
        <v>0.82</v>
      </c>
      <c r="E623" s="1">
        <v>1</v>
      </c>
    </row>
    <row r="624" spans="1:5" hidden="1">
      <c r="A624" s="1" t="s">
        <v>318</v>
      </c>
      <c r="B624" s="1">
        <v>2018</v>
      </c>
      <c r="C624" s="1">
        <v>2609</v>
      </c>
      <c r="D624" s="1">
        <v>19.39</v>
      </c>
      <c r="E624" s="1">
        <v>14</v>
      </c>
    </row>
    <row r="625" spans="1:5" hidden="1">
      <c r="A625" s="1" t="s">
        <v>48</v>
      </c>
      <c r="B625" s="1">
        <v>2018</v>
      </c>
      <c r="C625" s="1">
        <v>15257</v>
      </c>
      <c r="D625" s="1">
        <v>46.91</v>
      </c>
      <c r="E625" s="1">
        <v>17</v>
      </c>
    </row>
    <row r="626" spans="1:5" hidden="1">
      <c r="A626" s="1" t="s">
        <v>310</v>
      </c>
      <c r="B626" s="1">
        <v>2018</v>
      </c>
      <c r="C626" s="1">
        <v>1704</v>
      </c>
      <c r="D626" s="1">
        <v>32.520000000000003</v>
      </c>
      <c r="E626" s="1">
        <v>15</v>
      </c>
    </row>
    <row r="627" spans="1:5" hidden="1">
      <c r="A627" s="1" t="s">
        <v>343</v>
      </c>
      <c r="B627" s="1">
        <v>2018</v>
      </c>
      <c r="C627" s="1">
        <v>131</v>
      </c>
      <c r="D627" s="1">
        <v>2.36</v>
      </c>
      <c r="E627" s="1">
        <v>2</v>
      </c>
    </row>
    <row r="628" spans="1:5" hidden="1">
      <c r="A628" s="1" t="s">
        <v>10</v>
      </c>
      <c r="B628" s="1">
        <v>2018</v>
      </c>
      <c r="C628" s="1">
        <v>17</v>
      </c>
      <c r="D628" s="1">
        <v>60.69</v>
      </c>
      <c r="E628" s="1">
        <v>75</v>
      </c>
    </row>
    <row r="629" spans="1:5" hidden="1">
      <c r="A629" s="1" t="s">
        <v>57</v>
      </c>
      <c r="B629" s="1">
        <v>2018</v>
      </c>
      <c r="C629" s="1">
        <v>210</v>
      </c>
      <c r="D629" s="1">
        <v>16.440000000000001</v>
      </c>
      <c r="E629" s="1">
        <v>13</v>
      </c>
    </row>
    <row r="630" spans="1:5" hidden="1">
      <c r="A630" s="1" t="s">
        <v>270</v>
      </c>
      <c r="B630" s="1">
        <v>2018</v>
      </c>
      <c r="C630" s="1">
        <v>99538</v>
      </c>
      <c r="D630" s="1">
        <v>4.3499999999999996</v>
      </c>
      <c r="E630" s="1">
        <v>4</v>
      </c>
    </row>
    <row r="631" spans="1:5" hidden="1">
      <c r="A631" s="1" t="s">
        <v>63</v>
      </c>
      <c r="B631" s="1">
        <v>2018</v>
      </c>
      <c r="C631" s="1">
        <v>6243</v>
      </c>
      <c r="D631" s="1">
        <v>33.869999999999997</v>
      </c>
      <c r="E631" s="1">
        <v>6</v>
      </c>
    </row>
    <row r="632" spans="1:5" hidden="1">
      <c r="A632" s="1" t="s">
        <v>177</v>
      </c>
      <c r="B632" s="1">
        <v>2018</v>
      </c>
      <c r="C632" s="1">
        <v>1840</v>
      </c>
      <c r="D632" s="1">
        <v>32.01</v>
      </c>
      <c r="E632" s="1">
        <v>16</v>
      </c>
    </row>
    <row r="633" spans="1:5" hidden="1">
      <c r="A633" s="1" t="s">
        <v>160</v>
      </c>
      <c r="B633" s="1">
        <v>2018</v>
      </c>
      <c r="C633" s="1">
        <v>1678</v>
      </c>
      <c r="D633" s="1">
        <v>0.39</v>
      </c>
      <c r="E633" s="1">
        <v>0</v>
      </c>
    </row>
    <row r="634" spans="1:5" hidden="1">
      <c r="A634" s="1" t="s">
        <v>412</v>
      </c>
      <c r="B634" s="1">
        <v>2018</v>
      </c>
      <c r="C634" s="1">
        <v>1</v>
      </c>
      <c r="D634" s="1">
        <v>11.51</v>
      </c>
      <c r="E634" s="1">
        <v>2</v>
      </c>
    </row>
    <row r="635" spans="1:5" hidden="1">
      <c r="A635" s="1" t="s">
        <v>298</v>
      </c>
      <c r="B635" s="1">
        <v>2018</v>
      </c>
      <c r="C635" s="1">
        <v>2041</v>
      </c>
      <c r="D635" s="1">
        <v>9.1300000000000008</v>
      </c>
      <c r="E635" s="1">
        <v>8</v>
      </c>
    </row>
    <row r="636" spans="1:5" hidden="1">
      <c r="A636" s="1" t="s">
        <v>315</v>
      </c>
      <c r="B636" s="1">
        <v>2018</v>
      </c>
      <c r="C636" s="1">
        <v>134</v>
      </c>
      <c r="D636" s="1">
        <v>16.78</v>
      </c>
      <c r="E636" s="1">
        <v>15</v>
      </c>
    </row>
    <row r="637" spans="1:5" hidden="1">
      <c r="A637" s="1" t="s">
        <v>308</v>
      </c>
      <c r="B637" s="1">
        <v>2018</v>
      </c>
      <c r="C637" s="1">
        <v>305</v>
      </c>
      <c r="D637" s="1">
        <v>3.01</v>
      </c>
      <c r="E637" s="1">
        <v>2</v>
      </c>
    </row>
    <row r="638" spans="1:5" hidden="1">
      <c r="A638" s="1" t="s">
        <v>92</v>
      </c>
      <c r="B638" s="1">
        <v>2018</v>
      </c>
      <c r="C638" s="1">
        <v>8031</v>
      </c>
      <c r="D638" s="1">
        <v>3.09</v>
      </c>
      <c r="E638" s="1">
        <v>2</v>
      </c>
    </row>
    <row r="639" spans="1:5" hidden="1">
      <c r="A639" s="1" t="s">
        <v>86</v>
      </c>
      <c r="B639" s="1">
        <v>2018</v>
      </c>
      <c r="C639" s="1">
        <v>3</v>
      </c>
      <c r="D639" s="1">
        <v>2.67</v>
      </c>
      <c r="E639" s="1">
        <v>3</v>
      </c>
    </row>
    <row r="640" spans="1:5" hidden="1">
      <c r="A640" s="1" t="s">
        <v>187</v>
      </c>
      <c r="B640" s="1">
        <v>2018</v>
      </c>
      <c r="C640" s="1">
        <v>10105</v>
      </c>
      <c r="D640" s="1">
        <v>0.47</v>
      </c>
      <c r="E640" s="1">
        <v>0</v>
      </c>
    </row>
    <row r="641" spans="1:5" hidden="1">
      <c r="A641" s="1" t="s">
        <v>107</v>
      </c>
      <c r="B641" s="1">
        <v>2018</v>
      </c>
      <c r="C641" s="1">
        <v>1095</v>
      </c>
      <c r="D641" s="1">
        <v>3.06</v>
      </c>
      <c r="E641" s="1">
        <v>2</v>
      </c>
    </row>
    <row r="642" spans="1:5" hidden="1">
      <c r="A642" s="1" t="s">
        <v>104</v>
      </c>
      <c r="B642" s="1">
        <v>2018</v>
      </c>
      <c r="C642" s="1">
        <v>190</v>
      </c>
      <c r="D642" s="1">
        <v>2.84</v>
      </c>
      <c r="E642" s="1">
        <v>2</v>
      </c>
    </row>
    <row r="643" spans="1:5" hidden="1">
      <c r="A643" s="1" t="s">
        <v>15</v>
      </c>
      <c r="B643" s="1">
        <v>2018</v>
      </c>
      <c r="C643" s="1">
        <v>9</v>
      </c>
      <c r="D643" s="1">
        <v>73.89</v>
      </c>
      <c r="E643" s="1">
        <v>75</v>
      </c>
    </row>
    <row r="644" spans="1:5" hidden="1">
      <c r="A644" s="1" t="s">
        <v>50</v>
      </c>
      <c r="B644" s="1">
        <v>2018</v>
      </c>
      <c r="C644" s="1">
        <v>42649</v>
      </c>
      <c r="D644" s="1">
        <v>37.06</v>
      </c>
      <c r="E644" s="1">
        <v>20</v>
      </c>
    </row>
    <row r="645" spans="1:5" hidden="1">
      <c r="A645" s="1" t="s">
        <v>70</v>
      </c>
      <c r="B645" s="1">
        <v>2018</v>
      </c>
      <c r="C645" s="1">
        <v>3</v>
      </c>
      <c r="D645" s="1">
        <v>7</v>
      </c>
      <c r="E645" s="1">
        <v>7</v>
      </c>
    </row>
    <row r="646" spans="1:5" hidden="1">
      <c r="A646" s="1" t="s">
        <v>372</v>
      </c>
      <c r="B646" s="1">
        <v>2018</v>
      </c>
      <c r="C646" s="1">
        <v>3</v>
      </c>
      <c r="D646" s="1">
        <v>0.5</v>
      </c>
      <c r="E646" s="1">
        <v>0</v>
      </c>
    </row>
    <row r="647" spans="1:5" hidden="1">
      <c r="A647" s="1" t="s">
        <v>102</v>
      </c>
      <c r="B647" s="1">
        <v>2018</v>
      </c>
      <c r="C647" s="1">
        <v>88457</v>
      </c>
      <c r="D647" s="1">
        <v>5.09</v>
      </c>
      <c r="E647" s="1">
        <v>2</v>
      </c>
    </row>
    <row r="648" spans="1:5" hidden="1">
      <c r="A648" s="1" t="s">
        <v>103</v>
      </c>
      <c r="B648" s="1">
        <v>2018</v>
      </c>
      <c r="C648" s="1">
        <v>217</v>
      </c>
      <c r="D648" s="1">
        <v>16.7</v>
      </c>
      <c r="E648" s="1">
        <v>11</v>
      </c>
    </row>
    <row r="649" spans="1:5" hidden="1">
      <c r="A649" s="1" t="s">
        <v>319</v>
      </c>
      <c r="B649" s="1">
        <v>2018</v>
      </c>
      <c r="C649" s="1">
        <v>62</v>
      </c>
      <c r="D649" s="1">
        <v>0</v>
      </c>
      <c r="E649" s="1">
        <v>0</v>
      </c>
    </row>
    <row r="650" spans="1:5" hidden="1">
      <c r="A650" s="1" t="s">
        <v>112</v>
      </c>
      <c r="B650" s="1">
        <v>2018</v>
      </c>
      <c r="C650" s="1">
        <v>31812</v>
      </c>
      <c r="D650" s="1">
        <v>2.71</v>
      </c>
      <c r="E650" s="1">
        <v>2</v>
      </c>
    </row>
    <row r="651" spans="1:5" hidden="1">
      <c r="A651" s="1" t="s">
        <v>20</v>
      </c>
      <c r="B651" s="1">
        <v>2018</v>
      </c>
      <c r="C651" s="1">
        <v>9</v>
      </c>
      <c r="D651" s="1">
        <v>94.11</v>
      </c>
      <c r="E651" s="1">
        <v>30</v>
      </c>
    </row>
    <row r="652" spans="1:5" hidden="1">
      <c r="A652" s="1" t="s">
        <v>290</v>
      </c>
      <c r="B652" s="1">
        <v>2018</v>
      </c>
      <c r="C652" s="1">
        <v>4555</v>
      </c>
      <c r="D652" s="1">
        <v>0</v>
      </c>
      <c r="E652" s="1">
        <v>0</v>
      </c>
    </row>
    <row r="653" spans="1:5" hidden="1">
      <c r="A653" s="1" t="s">
        <v>355</v>
      </c>
      <c r="B653" s="1">
        <v>2018</v>
      </c>
      <c r="C653" s="1">
        <v>170</v>
      </c>
      <c r="D653" s="1">
        <v>0</v>
      </c>
      <c r="E653" s="1">
        <v>0</v>
      </c>
    </row>
    <row r="654" spans="1:5" hidden="1">
      <c r="A654" s="1" t="s">
        <v>405</v>
      </c>
      <c r="B654" s="1">
        <v>2018</v>
      </c>
      <c r="C654" s="1">
        <v>16</v>
      </c>
      <c r="D654" s="1">
        <v>104.8</v>
      </c>
      <c r="E654" s="1">
        <v>86</v>
      </c>
    </row>
    <row r="655" spans="1:5" hidden="1">
      <c r="A655" s="1" t="s">
        <v>357</v>
      </c>
      <c r="B655" s="1">
        <v>2018</v>
      </c>
      <c r="C655" s="1">
        <v>676</v>
      </c>
      <c r="D655" s="1">
        <v>0.05</v>
      </c>
      <c r="E655" s="1">
        <v>0</v>
      </c>
    </row>
    <row r="656" spans="1:5" hidden="1">
      <c r="A656" s="1" t="s">
        <v>378</v>
      </c>
      <c r="B656" s="1">
        <v>2018</v>
      </c>
      <c r="C656" s="1">
        <v>1</v>
      </c>
      <c r="D656" s="1">
        <v>0</v>
      </c>
      <c r="E656" s="1">
        <v>0</v>
      </c>
    </row>
    <row r="657" spans="1:5" hidden="1">
      <c r="A657" s="1" t="s">
        <v>184</v>
      </c>
      <c r="B657" s="1">
        <v>2018</v>
      </c>
      <c r="C657" s="1">
        <v>7103</v>
      </c>
      <c r="D657" s="1">
        <v>0.46</v>
      </c>
      <c r="E657" s="1">
        <v>0</v>
      </c>
    </row>
    <row r="658" spans="1:5" hidden="1">
      <c r="A658" s="1" t="s">
        <v>31</v>
      </c>
      <c r="B658" s="1">
        <v>2018</v>
      </c>
      <c r="C658" s="1">
        <v>1534</v>
      </c>
      <c r="D658" s="1">
        <v>36.200000000000003</v>
      </c>
      <c r="E658" s="1">
        <v>10</v>
      </c>
    </row>
    <row r="659" spans="1:5" hidden="1">
      <c r="A659" s="1" t="s">
        <v>43</v>
      </c>
      <c r="B659" s="1">
        <v>2018</v>
      </c>
      <c r="C659" s="1">
        <v>114</v>
      </c>
      <c r="D659" s="1">
        <v>4.3600000000000003</v>
      </c>
      <c r="E659" s="1">
        <v>3</v>
      </c>
    </row>
    <row r="660" spans="1:5" hidden="1">
      <c r="A660" s="1" t="s">
        <v>274</v>
      </c>
      <c r="B660" s="1">
        <v>2018</v>
      </c>
      <c r="C660" s="1">
        <v>220</v>
      </c>
      <c r="D660" s="1">
        <v>30.06</v>
      </c>
      <c r="E660" s="1">
        <v>22</v>
      </c>
    </row>
    <row r="661" spans="1:5" hidden="1">
      <c r="A661" s="1" t="s">
        <v>335</v>
      </c>
      <c r="B661" s="1">
        <v>2018</v>
      </c>
      <c r="C661" s="1">
        <v>217</v>
      </c>
      <c r="D661" s="1">
        <v>1.92</v>
      </c>
      <c r="E661" s="1">
        <v>1</v>
      </c>
    </row>
    <row r="662" spans="1:5" hidden="1">
      <c r="A662" s="1" t="s">
        <v>185</v>
      </c>
      <c r="B662" s="1">
        <v>2018</v>
      </c>
      <c r="C662" s="1">
        <v>4677</v>
      </c>
      <c r="D662" s="1">
        <v>0.37</v>
      </c>
      <c r="E662" s="1">
        <v>0</v>
      </c>
    </row>
    <row r="663" spans="1:5" hidden="1">
      <c r="A663" s="1" t="s">
        <v>415</v>
      </c>
      <c r="B663" s="1">
        <v>2018</v>
      </c>
      <c r="C663" s="1">
        <v>5</v>
      </c>
      <c r="D663" s="1">
        <v>8.1999999999999993</v>
      </c>
      <c r="E663" s="1">
        <v>4</v>
      </c>
    </row>
    <row r="664" spans="1:5" hidden="1">
      <c r="A664" s="1" t="s">
        <v>28</v>
      </c>
      <c r="B664" s="1">
        <v>2018</v>
      </c>
      <c r="C664" s="1">
        <v>136</v>
      </c>
      <c r="D664" s="1">
        <v>16.87</v>
      </c>
      <c r="E664" s="1">
        <v>15</v>
      </c>
    </row>
    <row r="665" spans="1:5" hidden="1">
      <c r="A665" s="1" t="s">
        <v>420</v>
      </c>
      <c r="B665" s="1">
        <v>2018</v>
      </c>
      <c r="C665" s="1">
        <v>167</v>
      </c>
      <c r="D665" s="1">
        <v>11.51</v>
      </c>
      <c r="E665" s="1">
        <v>2</v>
      </c>
    </row>
    <row r="666" spans="1:5" hidden="1">
      <c r="A666" s="1" t="s">
        <v>116</v>
      </c>
      <c r="B666" s="1">
        <v>2018</v>
      </c>
      <c r="C666" s="1">
        <v>5</v>
      </c>
      <c r="D666" s="1">
        <v>2</v>
      </c>
      <c r="E666" s="1">
        <v>2</v>
      </c>
    </row>
    <row r="667" spans="1:5" hidden="1">
      <c r="A667" s="1" t="s">
        <v>365</v>
      </c>
      <c r="B667" s="1">
        <v>2018</v>
      </c>
      <c r="C667" s="1">
        <v>130</v>
      </c>
      <c r="D667" s="1">
        <v>2.75</v>
      </c>
      <c r="E667" s="1">
        <v>2</v>
      </c>
    </row>
    <row r="668" spans="1:5" hidden="1">
      <c r="A668" s="1" t="s">
        <v>26</v>
      </c>
      <c r="B668" s="1">
        <v>2018</v>
      </c>
      <c r="C668" s="1">
        <v>23590</v>
      </c>
      <c r="D668" s="1">
        <v>62.16</v>
      </c>
      <c r="E668" s="1">
        <v>38</v>
      </c>
    </row>
    <row r="669" spans="1:5" hidden="1">
      <c r="A669" s="1" t="s">
        <v>350</v>
      </c>
      <c r="B669" s="1">
        <v>2018</v>
      </c>
      <c r="C669" s="1">
        <v>2516</v>
      </c>
      <c r="D669" s="1">
        <v>7.66</v>
      </c>
      <c r="E669" s="1">
        <v>8</v>
      </c>
    </row>
    <row r="670" spans="1:5" hidden="1">
      <c r="A670" s="1" t="s">
        <v>7</v>
      </c>
      <c r="B670" s="1">
        <v>2018</v>
      </c>
      <c r="C670" s="1">
        <v>60</v>
      </c>
      <c r="D670" s="1">
        <v>117.92</v>
      </c>
      <c r="E670" s="1">
        <v>134</v>
      </c>
    </row>
    <row r="671" spans="1:5" hidden="1">
      <c r="A671" s="1" t="s">
        <v>183</v>
      </c>
      <c r="B671" s="1">
        <v>2018</v>
      </c>
      <c r="C671" s="1">
        <v>110</v>
      </c>
      <c r="D671" s="1">
        <v>0.14000000000000001</v>
      </c>
      <c r="E671" s="1">
        <v>0</v>
      </c>
    </row>
    <row r="672" spans="1:5" hidden="1">
      <c r="A672" s="1" t="s">
        <v>276</v>
      </c>
      <c r="B672" s="1">
        <v>2018</v>
      </c>
      <c r="C672" s="1">
        <v>3721</v>
      </c>
      <c r="D672" s="1">
        <v>0.24</v>
      </c>
      <c r="E672" s="1">
        <v>0</v>
      </c>
    </row>
    <row r="673" spans="1:5" hidden="1">
      <c r="A673" s="1" t="s">
        <v>174</v>
      </c>
      <c r="B673" s="1">
        <v>2018</v>
      </c>
      <c r="C673" s="1">
        <v>43111</v>
      </c>
      <c r="D673" s="1">
        <v>0.3</v>
      </c>
      <c r="E673" s="1">
        <v>0</v>
      </c>
    </row>
    <row r="674" spans="1:5" hidden="1">
      <c r="A674" s="1" t="s">
        <v>39</v>
      </c>
      <c r="B674" s="1">
        <v>2018</v>
      </c>
      <c r="C674" s="1">
        <v>7257</v>
      </c>
      <c r="D674" s="1">
        <v>17.18</v>
      </c>
      <c r="E674" s="1">
        <v>13</v>
      </c>
    </row>
    <row r="675" spans="1:5" hidden="1">
      <c r="A675" s="1" t="s">
        <v>176</v>
      </c>
      <c r="B675" s="1">
        <v>2018</v>
      </c>
      <c r="C675" s="1">
        <v>915</v>
      </c>
      <c r="D675" s="1">
        <v>0.55000000000000004</v>
      </c>
      <c r="E675" s="1">
        <v>0</v>
      </c>
    </row>
    <row r="676" spans="1:5" hidden="1">
      <c r="A676" s="1" t="s">
        <v>285</v>
      </c>
      <c r="B676" s="1">
        <v>2018</v>
      </c>
      <c r="C676" s="1">
        <v>172</v>
      </c>
      <c r="D676" s="1">
        <v>3.62</v>
      </c>
      <c r="E676" s="1">
        <v>1</v>
      </c>
    </row>
    <row r="677" spans="1:5" hidden="1">
      <c r="A677" s="1" t="s">
        <v>321</v>
      </c>
      <c r="B677" s="1">
        <v>2018</v>
      </c>
      <c r="C677" s="1">
        <v>2336</v>
      </c>
      <c r="D677" s="1">
        <v>11.43</v>
      </c>
      <c r="E677" s="1">
        <v>12</v>
      </c>
    </row>
    <row r="678" spans="1:5" hidden="1">
      <c r="A678" s="1" t="s">
        <v>161</v>
      </c>
      <c r="B678" s="1">
        <v>2018</v>
      </c>
      <c r="C678" s="1">
        <v>758</v>
      </c>
      <c r="D678" s="1">
        <v>0.4</v>
      </c>
      <c r="E678" s="1">
        <v>0</v>
      </c>
    </row>
    <row r="679" spans="1:5" hidden="1">
      <c r="A679" s="1" t="s">
        <v>19</v>
      </c>
      <c r="B679" s="1">
        <v>2018</v>
      </c>
      <c r="C679" s="1">
        <v>153</v>
      </c>
      <c r="D679" s="1">
        <v>72.14</v>
      </c>
      <c r="E679" s="1">
        <v>49</v>
      </c>
    </row>
    <row r="680" spans="1:5" hidden="1">
      <c r="A680" s="1" t="s">
        <v>316</v>
      </c>
      <c r="B680" s="1">
        <v>2018</v>
      </c>
      <c r="C680" s="1">
        <v>55</v>
      </c>
      <c r="D680" s="1">
        <v>1.22</v>
      </c>
      <c r="E680" s="1">
        <v>1</v>
      </c>
    </row>
    <row r="681" spans="1:5" hidden="1">
      <c r="A681" s="1" t="s">
        <v>303</v>
      </c>
      <c r="B681" s="1">
        <v>2018</v>
      </c>
      <c r="C681" s="1">
        <v>199</v>
      </c>
      <c r="D681" s="1">
        <v>11.51</v>
      </c>
      <c r="E681" s="1">
        <v>2</v>
      </c>
    </row>
    <row r="682" spans="1:5" hidden="1">
      <c r="A682" s="1" t="s">
        <v>309</v>
      </c>
      <c r="B682" s="1">
        <v>2018</v>
      </c>
      <c r="C682" s="1">
        <v>10</v>
      </c>
      <c r="D682" s="1">
        <v>0</v>
      </c>
      <c r="E682" s="1">
        <v>0</v>
      </c>
    </row>
    <row r="683" spans="1:5" hidden="1">
      <c r="A683" s="1" t="s">
        <v>273</v>
      </c>
      <c r="B683" s="1">
        <v>2018</v>
      </c>
      <c r="C683" s="1">
        <v>4</v>
      </c>
      <c r="D683" s="1">
        <v>0</v>
      </c>
      <c r="E683" s="1">
        <v>0</v>
      </c>
    </row>
    <row r="684" spans="1:5" hidden="1">
      <c r="A684" s="1" t="s">
        <v>65</v>
      </c>
      <c r="B684" s="1">
        <v>2018</v>
      </c>
      <c r="C684" s="1">
        <v>3380</v>
      </c>
      <c r="D684" s="1">
        <v>20.34</v>
      </c>
      <c r="E684" s="1">
        <v>7</v>
      </c>
    </row>
    <row r="685" spans="1:5" hidden="1">
      <c r="A685" s="1" t="s">
        <v>119</v>
      </c>
      <c r="B685" s="1">
        <v>2018</v>
      </c>
      <c r="C685" s="1">
        <v>1145</v>
      </c>
      <c r="D685" s="1">
        <v>2.4700000000000002</v>
      </c>
      <c r="E685" s="1">
        <v>0</v>
      </c>
    </row>
    <row r="686" spans="1:5" hidden="1">
      <c r="A686" s="1" t="s">
        <v>307</v>
      </c>
      <c r="B686" s="1">
        <v>2018</v>
      </c>
      <c r="C686" s="1">
        <v>44</v>
      </c>
      <c r="D686" s="1">
        <v>3.39</v>
      </c>
      <c r="E686" s="1">
        <v>3</v>
      </c>
    </row>
    <row r="687" spans="1:5" hidden="1">
      <c r="A687" s="1" t="s">
        <v>3</v>
      </c>
      <c r="B687" s="1">
        <v>2018</v>
      </c>
      <c r="C687" s="1">
        <v>11600</v>
      </c>
      <c r="D687" s="1">
        <v>68.88</v>
      </c>
      <c r="E687" s="1">
        <v>66</v>
      </c>
    </row>
    <row r="688" spans="1:5" hidden="1">
      <c r="A688" s="1" t="s">
        <v>91</v>
      </c>
      <c r="B688" s="1">
        <v>2018</v>
      </c>
      <c r="C688" s="1">
        <v>3604</v>
      </c>
      <c r="D688" s="1">
        <v>40.57</v>
      </c>
      <c r="E688" s="1">
        <v>6</v>
      </c>
    </row>
    <row r="689" spans="1:5" hidden="1">
      <c r="A689" s="1" t="s">
        <v>353</v>
      </c>
      <c r="B689" s="1">
        <v>2018</v>
      </c>
      <c r="C689" s="1">
        <v>3</v>
      </c>
      <c r="D689" s="1">
        <v>0</v>
      </c>
      <c r="E689" s="1">
        <v>0</v>
      </c>
    </row>
    <row r="690" spans="1:5" hidden="1">
      <c r="A690" s="1" t="s">
        <v>55</v>
      </c>
      <c r="B690" s="1">
        <v>2018</v>
      </c>
      <c r="C690" s="1">
        <v>26304</v>
      </c>
      <c r="D690" s="1">
        <v>40.24</v>
      </c>
      <c r="E690" s="1">
        <v>9</v>
      </c>
    </row>
    <row r="691" spans="1:5" hidden="1">
      <c r="A691" s="1" t="s">
        <v>331</v>
      </c>
      <c r="B691" s="1">
        <v>2018</v>
      </c>
      <c r="C691" s="1">
        <v>447</v>
      </c>
      <c r="D691" s="1">
        <v>115.95</v>
      </c>
      <c r="E691" s="1">
        <v>114</v>
      </c>
    </row>
    <row r="692" spans="1:5" hidden="1">
      <c r="A692" s="1" t="s">
        <v>180</v>
      </c>
      <c r="B692" s="1">
        <v>2018</v>
      </c>
      <c r="C692" s="1">
        <v>620</v>
      </c>
      <c r="D692" s="1">
        <v>31.02</v>
      </c>
      <c r="E692" s="1">
        <v>13</v>
      </c>
    </row>
    <row r="693" spans="1:5" hidden="1">
      <c r="A693" s="1" t="s">
        <v>130</v>
      </c>
      <c r="B693" s="1">
        <v>2018</v>
      </c>
      <c r="C693" s="1">
        <v>100</v>
      </c>
      <c r="D693" s="1">
        <v>4.33</v>
      </c>
      <c r="E693" s="1">
        <v>3</v>
      </c>
    </row>
    <row r="694" spans="1:5" hidden="1">
      <c r="A694" s="1" t="s">
        <v>305</v>
      </c>
      <c r="B694" s="1">
        <v>2018</v>
      </c>
      <c r="C694" s="1">
        <v>5</v>
      </c>
      <c r="D694" s="1">
        <v>53.2</v>
      </c>
      <c r="E694" s="1">
        <v>31</v>
      </c>
    </row>
    <row r="695" spans="1:5" hidden="1">
      <c r="A695" s="1" t="s">
        <v>129</v>
      </c>
      <c r="B695" s="1">
        <v>2018</v>
      </c>
      <c r="C695" s="1">
        <v>31915</v>
      </c>
      <c r="D695" s="1">
        <v>6.99</v>
      </c>
      <c r="E695" s="1">
        <v>0</v>
      </c>
    </row>
    <row r="696" spans="1:5" hidden="1">
      <c r="A696" s="1" t="s">
        <v>159</v>
      </c>
      <c r="B696" s="1">
        <v>2018</v>
      </c>
      <c r="C696" s="1">
        <v>2583</v>
      </c>
      <c r="D696" s="1">
        <v>0.4</v>
      </c>
      <c r="E696" s="1">
        <v>0</v>
      </c>
    </row>
    <row r="697" spans="1:5" hidden="1">
      <c r="A697" s="1" t="s">
        <v>341</v>
      </c>
      <c r="B697" s="1">
        <v>2018</v>
      </c>
      <c r="C697" s="1">
        <v>57814</v>
      </c>
      <c r="D697" s="1">
        <v>18.84</v>
      </c>
      <c r="E697" s="1">
        <v>13</v>
      </c>
    </row>
    <row r="698" spans="1:5" hidden="1">
      <c r="A698" s="1" t="s">
        <v>14</v>
      </c>
      <c r="B698" s="1">
        <v>2018</v>
      </c>
      <c r="C698" s="1">
        <v>171</v>
      </c>
      <c r="D698" s="1">
        <v>54.77</v>
      </c>
      <c r="E698" s="1">
        <v>48</v>
      </c>
    </row>
    <row r="699" spans="1:5" hidden="1">
      <c r="A699" s="1" t="s">
        <v>169</v>
      </c>
      <c r="B699" s="1">
        <v>2018</v>
      </c>
      <c r="C699" s="1">
        <v>21097</v>
      </c>
      <c r="D699" s="1">
        <v>6.51</v>
      </c>
      <c r="E699" s="1">
        <v>0</v>
      </c>
    </row>
    <row r="700" spans="1:5" hidden="1">
      <c r="A700" s="1" t="s">
        <v>144</v>
      </c>
      <c r="B700" s="1">
        <v>2018</v>
      </c>
      <c r="C700" s="1">
        <v>2913</v>
      </c>
      <c r="D700" s="1">
        <v>1.01</v>
      </c>
      <c r="E700" s="1">
        <v>0</v>
      </c>
    </row>
    <row r="701" spans="1:5" hidden="1">
      <c r="A701" s="1" t="s">
        <v>280</v>
      </c>
      <c r="B701" s="1">
        <v>2018</v>
      </c>
      <c r="C701" s="1">
        <v>5737</v>
      </c>
      <c r="D701" s="1">
        <v>11.08</v>
      </c>
      <c r="E701" s="1">
        <v>10</v>
      </c>
    </row>
    <row r="702" spans="1:5" hidden="1">
      <c r="A702" s="1" t="s">
        <v>33</v>
      </c>
      <c r="B702" s="1">
        <v>2018</v>
      </c>
      <c r="C702" s="1">
        <v>22</v>
      </c>
      <c r="D702" s="1">
        <v>42.32</v>
      </c>
      <c r="E702" s="1">
        <v>31</v>
      </c>
    </row>
    <row r="703" spans="1:5" hidden="1">
      <c r="A703" s="1" t="s">
        <v>413</v>
      </c>
      <c r="B703" s="1">
        <v>2018</v>
      </c>
      <c r="C703" s="1">
        <v>32</v>
      </c>
      <c r="D703" s="1">
        <v>3.66</v>
      </c>
      <c r="E703" s="1">
        <v>3</v>
      </c>
    </row>
    <row r="704" spans="1:5" hidden="1">
      <c r="A704" s="1" t="s">
        <v>48</v>
      </c>
      <c r="B704" s="1">
        <v>2019</v>
      </c>
      <c r="C704" s="1">
        <v>15257</v>
      </c>
      <c r="D704" s="1">
        <v>46.91</v>
      </c>
      <c r="E704" s="1">
        <v>17</v>
      </c>
    </row>
    <row r="705" spans="1:5" hidden="1">
      <c r="A705" s="1" t="s">
        <v>275</v>
      </c>
      <c r="B705" s="1">
        <v>2019</v>
      </c>
      <c r="C705" s="1">
        <v>34</v>
      </c>
      <c r="D705" s="1">
        <v>9.7899999999999991</v>
      </c>
      <c r="E705" s="1">
        <v>1</v>
      </c>
    </row>
    <row r="706" spans="1:5" hidden="1">
      <c r="A706" s="1" t="s">
        <v>18</v>
      </c>
      <c r="B706" s="1">
        <v>2019</v>
      </c>
      <c r="C706" s="1">
        <v>113</v>
      </c>
      <c r="D706" s="1">
        <v>11.69</v>
      </c>
      <c r="E706" s="1">
        <v>4</v>
      </c>
    </row>
    <row r="707" spans="1:5" hidden="1">
      <c r="A707" s="1" t="s">
        <v>104</v>
      </c>
      <c r="B707" s="1">
        <v>2019</v>
      </c>
      <c r="C707" s="1">
        <v>190</v>
      </c>
      <c r="D707" s="1">
        <v>2.84</v>
      </c>
      <c r="E707" s="1">
        <v>2</v>
      </c>
    </row>
    <row r="708" spans="1:5" hidden="1">
      <c r="A708" s="1" t="s">
        <v>76</v>
      </c>
      <c r="B708" s="1">
        <v>2019</v>
      </c>
      <c r="C708" s="1">
        <v>14653</v>
      </c>
      <c r="D708" s="1">
        <v>7.47</v>
      </c>
      <c r="E708" s="1">
        <v>6</v>
      </c>
    </row>
    <row r="709" spans="1:5" hidden="1">
      <c r="A709" s="1" t="s">
        <v>183</v>
      </c>
      <c r="B709" s="1">
        <v>2019</v>
      </c>
      <c r="C709" s="1">
        <v>110</v>
      </c>
      <c r="D709" s="1">
        <v>0.14000000000000001</v>
      </c>
      <c r="E709" s="1">
        <v>0</v>
      </c>
    </row>
    <row r="710" spans="1:5" hidden="1">
      <c r="A710" s="1" t="s">
        <v>21</v>
      </c>
      <c r="B710" s="1">
        <v>2019</v>
      </c>
      <c r="C710" s="1">
        <v>41048</v>
      </c>
      <c r="D710" s="1">
        <v>18.420000000000002</v>
      </c>
      <c r="E710" s="1">
        <v>11</v>
      </c>
    </row>
    <row r="711" spans="1:5" hidden="1">
      <c r="A711" s="1" t="s">
        <v>322</v>
      </c>
      <c r="B711" s="1">
        <v>2019</v>
      </c>
      <c r="C711" s="1">
        <v>563</v>
      </c>
      <c r="D711" s="1">
        <v>2.44</v>
      </c>
      <c r="E711" s="1">
        <v>2</v>
      </c>
    </row>
    <row r="712" spans="1:5" hidden="1">
      <c r="A712" s="1" t="s">
        <v>285</v>
      </c>
      <c r="B712" s="1">
        <v>2019</v>
      </c>
      <c r="C712" s="1">
        <v>172</v>
      </c>
      <c r="D712" s="1">
        <v>3.62</v>
      </c>
      <c r="E712" s="1">
        <v>1</v>
      </c>
    </row>
    <row r="713" spans="1:5" hidden="1">
      <c r="A713" s="1" t="s">
        <v>343</v>
      </c>
      <c r="B713" s="1">
        <v>2019</v>
      </c>
      <c r="C713" s="1">
        <v>131</v>
      </c>
      <c r="D713" s="1">
        <v>2.36</v>
      </c>
      <c r="E713" s="1">
        <v>2</v>
      </c>
    </row>
    <row r="714" spans="1:5" hidden="1">
      <c r="A714" s="1" t="s">
        <v>330</v>
      </c>
      <c r="B714" s="1">
        <v>2019</v>
      </c>
      <c r="C714" s="1">
        <v>13</v>
      </c>
      <c r="D714" s="1">
        <v>3.62</v>
      </c>
      <c r="E714" s="1">
        <v>4</v>
      </c>
    </row>
    <row r="715" spans="1:5" hidden="1">
      <c r="A715" s="1" t="s">
        <v>290</v>
      </c>
      <c r="B715" s="1">
        <v>2019</v>
      </c>
      <c r="C715" s="1">
        <v>4555</v>
      </c>
      <c r="D715" s="1">
        <v>0</v>
      </c>
      <c r="E715" s="1">
        <v>0</v>
      </c>
    </row>
    <row r="716" spans="1:5" hidden="1">
      <c r="A716" s="1" t="s">
        <v>12</v>
      </c>
      <c r="B716" s="1">
        <v>2019</v>
      </c>
      <c r="C716" s="1">
        <v>10010</v>
      </c>
      <c r="D716" s="1">
        <v>32.72</v>
      </c>
      <c r="E716" s="1">
        <v>7</v>
      </c>
    </row>
    <row r="717" spans="1:5" hidden="1">
      <c r="A717" s="1" t="s">
        <v>31</v>
      </c>
      <c r="B717" s="1">
        <v>2019</v>
      </c>
      <c r="C717" s="1">
        <v>1534</v>
      </c>
      <c r="D717" s="1">
        <v>36.200000000000003</v>
      </c>
      <c r="E717" s="1">
        <v>10</v>
      </c>
    </row>
    <row r="718" spans="1:5" hidden="1">
      <c r="A718" s="1" t="s">
        <v>168</v>
      </c>
      <c r="B718" s="1">
        <v>2019</v>
      </c>
      <c r="C718" s="1">
        <v>2</v>
      </c>
      <c r="D718" s="1">
        <v>9.7899999999999991</v>
      </c>
      <c r="E718" s="1">
        <v>1</v>
      </c>
    </row>
    <row r="719" spans="1:5" hidden="1">
      <c r="A719" s="1" t="s">
        <v>349</v>
      </c>
      <c r="B719" s="1">
        <v>2019</v>
      </c>
      <c r="C719" s="1">
        <v>66</v>
      </c>
      <c r="D719" s="1">
        <v>9.7899999999999991</v>
      </c>
      <c r="E719" s="1">
        <v>1</v>
      </c>
    </row>
    <row r="720" spans="1:5" hidden="1">
      <c r="A720" s="1" t="s">
        <v>170</v>
      </c>
      <c r="B720" s="1">
        <v>2019</v>
      </c>
      <c r="C720" s="1">
        <v>31685</v>
      </c>
      <c r="D720" s="1">
        <v>34.369999999999997</v>
      </c>
      <c r="E720" s="1">
        <v>15</v>
      </c>
    </row>
    <row r="721" spans="1:5" hidden="1">
      <c r="A721" s="1" t="s">
        <v>66</v>
      </c>
      <c r="B721" s="1">
        <v>2019</v>
      </c>
      <c r="C721" s="1">
        <v>96</v>
      </c>
      <c r="D721" s="1">
        <v>70.23</v>
      </c>
      <c r="E721" s="1">
        <v>23</v>
      </c>
    </row>
    <row r="722" spans="1:5" hidden="1">
      <c r="A722" s="1" t="s">
        <v>420</v>
      </c>
      <c r="B722" s="1">
        <v>2019</v>
      </c>
      <c r="C722" s="1">
        <v>167</v>
      </c>
      <c r="D722" s="1">
        <v>9.7899999999999991</v>
      </c>
      <c r="E722" s="1">
        <v>1</v>
      </c>
    </row>
    <row r="723" spans="1:5" hidden="1">
      <c r="A723" s="1" t="s">
        <v>274</v>
      </c>
      <c r="B723" s="1">
        <v>2019</v>
      </c>
      <c r="C723" s="1">
        <v>220</v>
      </c>
      <c r="D723" s="1">
        <v>30.06</v>
      </c>
      <c r="E723" s="1">
        <v>22</v>
      </c>
    </row>
    <row r="724" spans="1:5" hidden="1">
      <c r="A724" s="1" t="s">
        <v>361</v>
      </c>
      <c r="B724" s="1">
        <v>2019</v>
      </c>
      <c r="C724" s="1">
        <v>1208</v>
      </c>
      <c r="D724" s="1">
        <v>3.87</v>
      </c>
      <c r="E724" s="1">
        <v>0</v>
      </c>
    </row>
    <row r="725" spans="1:5" hidden="1">
      <c r="A725" s="1" t="s">
        <v>134</v>
      </c>
      <c r="B725" s="1">
        <v>2019</v>
      </c>
      <c r="C725" s="1">
        <v>1896</v>
      </c>
      <c r="D725" s="1">
        <v>1.54</v>
      </c>
      <c r="E725" s="1">
        <v>1</v>
      </c>
    </row>
    <row r="726" spans="1:5" hidden="1">
      <c r="A726" s="1" t="s">
        <v>405</v>
      </c>
      <c r="B726" s="1">
        <v>2019</v>
      </c>
      <c r="C726" s="1">
        <v>16</v>
      </c>
      <c r="D726" s="1">
        <v>104.8</v>
      </c>
      <c r="E726" s="1">
        <v>86</v>
      </c>
    </row>
    <row r="727" spans="1:5" hidden="1">
      <c r="A727" s="1" t="s">
        <v>156</v>
      </c>
      <c r="B727" s="1">
        <v>2019</v>
      </c>
      <c r="C727" s="1">
        <v>198627</v>
      </c>
      <c r="D727" s="1">
        <v>0.39</v>
      </c>
      <c r="E727" s="1">
        <v>0</v>
      </c>
    </row>
    <row r="728" spans="1:5" hidden="1">
      <c r="A728" s="1" t="s">
        <v>184</v>
      </c>
      <c r="B728" s="1">
        <v>2019</v>
      </c>
      <c r="C728" s="1">
        <v>7103</v>
      </c>
      <c r="D728" s="1">
        <v>0.46</v>
      </c>
      <c r="E728" s="1">
        <v>0</v>
      </c>
    </row>
    <row r="729" spans="1:5" hidden="1">
      <c r="A729" s="1" t="s">
        <v>344</v>
      </c>
      <c r="B729" s="1">
        <v>2019</v>
      </c>
      <c r="C729" s="1">
        <v>108</v>
      </c>
      <c r="D729" s="1">
        <v>8.3699999999999992</v>
      </c>
      <c r="E729" s="1">
        <v>8</v>
      </c>
    </row>
    <row r="730" spans="1:5" hidden="1">
      <c r="A730" s="1" t="s">
        <v>278</v>
      </c>
      <c r="B730" s="1">
        <v>2019</v>
      </c>
      <c r="C730" s="1">
        <v>144</v>
      </c>
      <c r="D730" s="1">
        <v>2.38</v>
      </c>
      <c r="E730" s="1">
        <v>2</v>
      </c>
    </row>
    <row r="731" spans="1:5" hidden="1">
      <c r="A731" s="1" t="s">
        <v>81</v>
      </c>
      <c r="B731" s="1">
        <v>2019</v>
      </c>
      <c r="C731" s="1">
        <v>2283</v>
      </c>
      <c r="D731" s="1">
        <v>11.37</v>
      </c>
      <c r="E731" s="1">
        <v>0</v>
      </c>
    </row>
    <row r="732" spans="1:5" hidden="1">
      <c r="A732" s="1" t="s">
        <v>174</v>
      </c>
      <c r="B732" s="1">
        <v>2019</v>
      </c>
      <c r="C732" s="1">
        <v>43111</v>
      </c>
      <c r="D732" s="1">
        <v>0.3</v>
      </c>
      <c r="E732" s="1">
        <v>0</v>
      </c>
    </row>
    <row r="733" spans="1:5" hidden="1">
      <c r="A733" s="1" t="s">
        <v>8</v>
      </c>
      <c r="B733" s="1">
        <v>2019</v>
      </c>
      <c r="C733" s="1">
        <v>628</v>
      </c>
      <c r="D733" s="1">
        <v>33.26</v>
      </c>
      <c r="E733" s="1">
        <v>8</v>
      </c>
    </row>
    <row r="734" spans="1:5" hidden="1">
      <c r="A734" s="1" t="s">
        <v>358</v>
      </c>
      <c r="B734" s="1">
        <v>2019</v>
      </c>
      <c r="C734" s="1">
        <v>104</v>
      </c>
      <c r="D734" s="1">
        <v>9.7899999999999991</v>
      </c>
      <c r="E734" s="1">
        <v>1</v>
      </c>
    </row>
    <row r="735" spans="1:5" hidden="1">
      <c r="A735" s="1" t="s">
        <v>119</v>
      </c>
      <c r="B735" s="1">
        <v>2019</v>
      </c>
      <c r="C735" s="1">
        <v>1145</v>
      </c>
      <c r="D735" s="1">
        <v>2.4700000000000002</v>
      </c>
      <c r="E735" s="1">
        <v>0</v>
      </c>
    </row>
    <row r="736" spans="1:5" hidden="1">
      <c r="A736" s="1" t="s">
        <v>109</v>
      </c>
      <c r="B736" s="1">
        <v>2019</v>
      </c>
      <c r="C736" s="1">
        <v>40699</v>
      </c>
      <c r="D736" s="1">
        <v>2.97</v>
      </c>
      <c r="E736" s="1">
        <v>2</v>
      </c>
    </row>
    <row r="737" spans="1:5" hidden="1">
      <c r="A737" s="1" t="s">
        <v>402</v>
      </c>
      <c r="B737" s="1">
        <v>2019</v>
      </c>
      <c r="C737" s="1">
        <v>2096</v>
      </c>
      <c r="D737" s="1">
        <v>9.7899999999999991</v>
      </c>
      <c r="E737" s="1">
        <v>1</v>
      </c>
    </row>
    <row r="738" spans="1:5" hidden="1">
      <c r="A738" s="1" t="s">
        <v>74</v>
      </c>
      <c r="B738" s="1">
        <v>2019</v>
      </c>
      <c r="C738" s="1">
        <v>1303</v>
      </c>
      <c r="D738" s="1">
        <v>15.17</v>
      </c>
      <c r="E738" s="1">
        <v>2</v>
      </c>
    </row>
    <row r="739" spans="1:5" hidden="1">
      <c r="A739" s="1" t="s">
        <v>313</v>
      </c>
      <c r="B739" s="1">
        <v>2019</v>
      </c>
      <c r="C739" s="1">
        <v>227</v>
      </c>
      <c r="D739" s="1">
        <v>9.7899999999999991</v>
      </c>
      <c r="E739" s="1">
        <v>1</v>
      </c>
    </row>
    <row r="740" spans="1:5" hidden="1">
      <c r="A740" s="1" t="s">
        <v>46</v>
      </c>
      <c r="B740" s="1">
        <v>2019</v>
      </c>
      <c r="C740" s="1">
        <v>2067</v>
      </c>
      <c r="D740" s="1">
        <v>15.74</v>
      </c>
      <c r="E740" s="1">
        <v>7</v>
      </c>
    </row>
    <row r="741" spans="1:5" hidden="1">
      <c r="A741" s="1" t="s">
        <v>189</v>
      </c>
      <c r="B741" s="1">
        <v>2019</v>
      </c>
      <c r="C741" s="1">
        <v>1967</v>
      </c>
      <c r="D741" s="1">
        <v>7.0000000000000007E-2</v>
      </c>
      <c r="E741" s="1">
        <v>0</v>
      </c>
    </row>
    <row r="742" spans="1:5" hidden="1">
      <c r="A742" s="1" t="s">
        <v>5</v>
      </c>
      <c r="B742" s="1">
        <v>2019</v>
      </c>
      <c r="C742" s="1">
        <v>17811</v>
      </c>
      <c r="D742" s="1">
        <v>78.88</v>
      </c>
      <c r="E742" s="1">
        <v>76</v>
      </c>
    </row>
    <row r="743" spans="1:5" hidden="1">
      <c r="A743" s="1" t="s">
        <v>355</v>
      </c>
      <c r="B743" s="1">
        <v>2019</v>
      </c>
      <c r="C743" s="1">
        <v>170</v>
      </c>
      <c r="D743" s="1">
        <v>0</v>
      </c>
      <c r="E743" s="1">
        <v>0</v>
      </c>
    </row>
    <row r="744" spans="1:5" hidden="1">
      <c r="A744" s="1" t="s">
        <v>24</v>
      </c>
      <c r="B744" s="1">
        <v>2019</v>
      </c>
      <c r="C744" s="1">
        <v>517</v>
      </c>
      <c r="D744" s="1">
        <v>212.12</v>
      </c>
      <c r="E744" s="1">
        <v>224</v>
      </c>
    </row>
    <row r="745" spans="1:5" hidden="1">
      <c r="A745" s="1" t="s">
        <v>153</v>
      </c>
      <c r="B745" s="1">
        <v>2019</v>
      </c>
      <c r="C745" s="1">
        <v>10552</v>
      </c>
      <c r="D745" s="1">
        <v>56.84</v>
      </c>
      <c r="E745" s="1">
        <v>61</v>
      </c>
    </row>
    <row r="746" spans="1:5" hidden="1">
      <c r="A746" s="1" t="s">
        <v>333</v>
      </c>
      <c r="B746" s="1">
        <v>2019</v>
      </c>
      <c r="C746" s="1">
        <v>710</v>
      </c>
      <c r="D746" s="1">
        <v>9.98</v>
      </c>
      <c r="E746" s="1">
        <v>8</v>
      </c>
    </row>
    <row r="747" spans="1:5" hidden="1">
      <c r="A747" s="1" t="s">
        <v>339</v>
      </c>
      <c r="B747" s="1">
        <v>2019</v>
      </c>
      <c r="C747" s="1">
        <v>19262</v>
      </c>
      <c r="D747" s="1">
        <v>18.46</v>
      </c>
      <c r="E747" s="1">
        <v>13</v>
      </c>
    </row>
    <row r="748" spans="1:5" hidden="1">
      <c r="A748" s="1" t="s">
        <v>310</v>
      </c>
      <c r="B748" s="1">
        <v>2019</v>
      </c>
      <c r="C748" s="1">
        <v>1704</v>
      </c>
      <c r="D748" s="1">
        <v>32.520000000000003</v>
      </c>
      <c r="E748" s="1">
        <v>15</v>
      </c>
    </row>
    <row r="749" spans="1:5" hidden="1">
      <c r="A749" s="1" t="s">
        <v>116</v>
      </c>
      <c r="B749" s="1">
        <v>2019</v>
      </c>
      <c r="C749" s="1">
        <v>5</v>
      </c>
      <c r="D749" s="1">
        <v>2</v>
      </c>
      <c r="E749" s="1">
        <v>2</v>
      </c>
    </row>
    <row r="750" spans="1:5" hidden="1">
      <c r="A750" s="1" t="s">
        <v>70</v>
      </c>
      <c r="B750" s="1">
        <v>2019</v>
      </c>
      <c r="C750" s="1">
        <v>3</v>
      </c>
      <c r="D750" s="1">
        <v>7</v>
      </c>
      <c r="E750" s="1">
        <v>7</v>
      </c>
    </row>
    <row r="751" spans="1:5" hidden="1">
      <c r="A751" s="1" t="s">
        <v>91</v>
      </c>
      <c r="B751" s="1">
        <v>2019</v>
      </c>
      <c r="C751" s="1">
        <v>3604</v>
      </c>
      <c r="D751" s="1">
        <v>40.57</v>
      </c>
      <c r="E751" s="1">
        <v>6</v>
      </c>
    </row>
    <row r="752" spans="1:5" hidden="1">
      <c r="A752" s="1" t="s">
        <v>409</v>
      </c>
      <c r="B752" s="1">
        <v>2019</v>
      </c>
      <c r="C752" s="1">
        <v>2</v>
      </c>
      <c r="D752" s="1">
        <v>4.5</v>
      </c>
      <c r="E752" s="1">
        <v>1</v>
      </c>
    </row>
    <row r="753" spans="1:5" hidden="1">
      <c r="A753" s="1" t="s">
        <v>320</v>
      </c>
      <c r="B753" s="1">
        <v>2019</v>
      </c>
      <c r="C753" s="1">
        <v>17777</v>
      </c>
      <c r="D753" s="1">
        <v>0.41</v>
      </c>
      <c r="E753" s="1">
        <v>0</v>
      </c>
    </row>
    <row r="754" spans="1:5" hidden="1">
      <c r="A754" s="1" t="s">
        <v>270</v>
      </c>
      <c r="B754" s="1">
        <v>2019</v>
      </c>
      <c r="C754" s="1">
        <v>99538</v>
      </c>
      <c r="D754" s="1">
        <v>4.3499999999999996</v>
      </c>
      <c r="E754" s="1">
        <v>4</v>
      </c>
    </row>
    <row r="755" spans="1:5" hidden="1">
      <c r="A755" s="1" t="s">
        <v>20</v>
      </c>
      <c r="B755" s="1">
        <v>2019</v>
      </c>
      <c r="C755" s="1">
        <v>9</v>
      </c>
      <c r="D755" s="1">
        <v>94.11</v>
      </c>
      <c r="E755" s="1">
        <v>30</v>
      </c>
    </row>
    <row r="756" spans="1:5" hidden="1">
      <c r="A756" s="1" t="s">
        <v>280</v>
      </c>
      <c r="B756" s="1">
        <v>2019</v>
      </c>
      <c r="C756" s="1">
        <v>5737</v>
      </c>
      <c r="D756" s="1">
        <v>11.08</v>
      </c>
      <c r="E756" s="1">
        <v>10</v>
      </c>
    </row>
    <row r="757" spans="1:5" hidden="1">
      <c r="A757" s="1" t="s">
        <v>169</v>
      </c>
      <c r="B757" s="1">
        <v>2019</v>
      </c>
      <c r="C757" s="1">
        <v>21097</v>
      </c>
      <c r="D757" s="1">
        <v>6.51</v>
      </c>
      <c r="E757" s="1">
        <v>0</v>
      </c>
    </row>
    <row r="758" spans="1:5" hidden="1">
      <c r="A758" s="1" t="s">
        <v>120</v>
      </c>
      <c r="B758" s="1">
        <v>2019</v>
      </c>
      <c r="C758" s="1">
        <v>2018</v>
      </c>
      <c r="D758" s="1">
        <v>6.51</v>
      </c>
      <c r="E758" s="1">
        <v>0</v>
      </c>
    </row>
    <row r="759" spans="1:5" hidden="1">
      <c r="A759" s="1" t="s">
        <v>324</v>
      </c>
      <c r="B759" s="1">
        <v>2019</v>
      </c>
      <c r="C759" s="1">
        <v>212738</v>
      </c>
      <c r="D759" s="1">
        <v>2.27</v>
      </c>
      <c r="E759" s="1">
        <v>2</v>
      </c>
    </row>
    <row r="760" spans="1:5" hidden="1">
      <c r="A760" s="1" t="s">
        <v>94</v>
      </c>
      <c r="B760" s="1">
        <v>2019</v>
      </c>
      <c r="C760" s="1">
        <v>56353</v>
      </c>
      <c r="D760" s="1">
        <v>3.48</v>
      </c>
      <c r="E760" s="1">
        <v>2</v>
      </c>
    </row>
    <row r="761" spans="1:5" hidden="1">
      <c r="A761" s="1" t="s">
        <v>353</v>
      </c>
      <c r="B761" s="1">
        <v>2019</v>
      </c>
      <c r="C761" s="1">
        <v>3</v>
      </c>
      <c r="D761" s="1">
        <v>0</v>
      </c>
      <c r="E761" s="1">
        <v>0</v>
      </c>
    </row>
    <row r="762" spans="1:5" hidden="1">
      <c r="A762" s="1" t="s">
        <v>316</v>
      </c>
      <c r="B762" s="1">
        <v>2019</v>
      </c>
      <c r="C762" s="1">
        <v>55</v>
      </c>
      <c r="D762" s="1">
        <v>1.22</v>
      </c>
      <c r="E762" s="1">
        <v>1</v>
      </c>
    </row>
    <row r="763" spans="1:5" hidden="1">
      <c r="A763" s="1" t="s">
        <v>375</v>
      </c>
      <c r="B763" s="1">
        <v>2019</v>
      </c>
      <c r="C763" s="1">
        <v>559</v>
      </c>
      <c r="D763" s="1">
        <v>9.7899999999999991</v>
      </c>
      <c r="E763" s="1">
        <v>1</v>
      </c>
    </row>
    <row r="764" spans="1:5" hidden="1">
      <c r="A764" s="1" t="s">
        <v>412</v>
      </c>
      <c r="B764" s="1">
        <v>2019</v>
      </c>
      <c r="C764" s="1">
        <v>1</v>
      </c>
      <c r="D764" s="1">
        <v>9.7899999999999991</v>
      </c>
      <c r="E764" s="1">
        <v>1</v>
      </c>
    </row>
    <row r="765" spans="1:5" hidden="1">
      <c r="A765" s="1" t="s">
        <v>148</v>
      </c>
      <c r="B765" s="1">
        <v>2019</v>
      </c>
      <c r="C765" s="1">
        <v>9</v>
      </c>
      <c r="D765" s="1">
        <v>2.2200000000000002</v>
      </c>
      <c r="E765" s="1">
        <v>1</v>
      </c>
    </row>
    <row r="766" spans="1:5" hidden="1">
      <c r="A766" s="1" t="s">
        <v>418</v>
      </c>
      <c r="B766" s="1">
        <v>2019</v>
      </c>
      <c r="C766" s="1">
        <v>1</v>
      </c>
      <c r="D766" s="1">
        <v>9.7899999999999991</v>
      </c>
      <c r="E766" s="1">
        <v>1</v>
      </c>
    </row>
    <row r="767" spans="1:5" hidden="1">
      <c r="A767" s="1" t="s">
        <v>286</v>
      </c>
      <c r="B767" s="1">
        <v>2019</v>
      </c>
      <c r="C767" s="1">
        <v>2</v>
      </c>
      <c r="D767" s="1">
        <v>2.5</v>
      </c>
      <c r="E767" s="1">
        <v>1</v>
      </c>
    </row>
    <row r="768" spans="1:5" hidden="1">
      <c r="A768" s="1" t="s">
        <v>86</v>
      </c>
      <c r="B768" s="1">
        <v>2019</v>
      </c>
      <c r="C768" s="1">
        <v>3</v>
      </c>
      <c r="D768" s="1">
        <v>2.67</v>
      </c>
      <c r="E768" s="1">
        <v>3</v>
      </c>
    </row>
    <row r="769" spans="1:5" hidden="1">
      <c r="A769" s="1" t="s">
        <v>368</v>
      </c>
      <c r="B769" s="1">
        <v>2019</v>
      </c>
      <c r="C769" s="1">
        <v>17161</v>
      </c>
      <c r="D769" s="1">
        <v>14.85</v>
      </c>
      <c r="E769" s="1">
        <v>10</v>
      </c>
    </row>
    <row r="770" spans="1:5" hidden="1">
      <c r="A770" s="1" t="s">
        <v>52</v>
      </c>
      <c r="B770" s="1">
        <v>2019</v>
      </c>
      <c r="C770" s="1">
        <v>5200</v>
      </c>
      <c r="D770" s="1">
        <v>50.74</v>
      </c>
      <c r="E770" s="1">
        <v>7</v>
      </c>
    </row>
    <row r="771" spans="1:5" hidden="1">
      <c r="A771" s="1" t="s">
        <v>421</v>
      </c>
      <c r="B771" s="1">
        <v>2019</v>
      </c>
      <c r="C771" s="1">
        <v>1</v>
      </c>
      <c r="D771" s="1">
        <v>9</v>
      </c>
      <c r="E771" s="1">
        <v>9</v>
      </c>
    </row>
    <row r="772" spans="1:5" hidden="1">
      <c r="A772" s="1" t="s">
        <v>122</v>
      </c>
      <c r="B772" s="1">
        <v>2019</v>
      </c>
      <c r="C772" s="1">
        <v>14378</v>
      </c>
      <c r="D772" s="1">
        <v>6.2</v>
      </c>
      <c r="E772" s="1">
        <v>2</v>
      </c>
    </row>
    <row r="773" spans="1:5" hidden="1">
      <c r="A773" s="1" t="s">
        <v>309</v>
      </c>
      <c r="B773" s="1">
        <v>2019</v>
      </c>
      <c r="C773" s="1">
        <v>10</v>
      </c>
      <c r="D773" s="1">
        <v>0</v>
      </c>
      <c r="E773" s="1">
        <v>0</v>
      </c>
    </row>
    <row r="774" spans="1:5" hidden="1">
      <c r="A774" s="1" t="s">
        <v>59</v>
      </c>
      <c r="B774" s="1">
        <v>2019</v>
      </c>
      <c r="C774" s="1">
        <v>289</v>
      </c>
      <c r="D774" s="1">
        <v>18.940000000000001</v>
      </c>
      <c r="E774" s="1">
        <v>17</v>
      </c>
    </row>
    <row r="775" spans="1:5" hidden="1">
      <c r="A775" s="1" t="s">
        <v>129</v>
      </c>
      <c r="B775" s="1">
        <v>2019</v>
      </c>
      <c r="C775" s="1">
        <v>31915</v>
      </c>
      <c r="D775" s="1">
        <v>6.99</v>
      </c>
      <c r="E775" s="1">
        <v>0</v>
      </c>
    </row>
    <row r="776" spans="1:5" hidden="1">
      <c r="A776" s="1" t="s">
        <v>50</v>
      </c>
      <c r="B776" s="1">
        <v>2019</v>
      </c>
      <c r="C776" s="1">
        <v>42649</v>
      </c>
      <c r="D776" s="1">
        <v>37.06</v>
      </c>
      <c r="E776" s="1">
        <v>20</v>
      </c>
    </row>
    <row r="777" spans="1:5" hidden="1">
      <c r="A777" s="1" t="s">
        <v>351</v>
      </c>
      <c r="B777" s="1">
        <v>2019</v>
      </c>
      <c r="C777" s="1">
        <v>4</v>
      </c>
      <c r="D777" s="1">
        <v>0</v>
      </c>
      <c r="E777" s="1">
        <v>0</v>
      </c>
    </row>
    <row r="778" spans="1:5" hidden="1">
      <c r="A778" s="1" t="s">
        <v>379</v>
      </c>
      <c r="B778" s="1">
        <v>2019</v>
      </c>
      <c r="C778" s="1">
        <v>150</v>
      </c>
      <c r="D778" s="1">
        <v>9.7899999999999991</v>
      </c>
      <c r="E778" s="1">
        <v>1</v>
      </c>
    </row>
    <row r="779" spans="1:5" hidden="1">
      <c r="A779" s="1" t="s">
        <v>334</v>
      </c>
      <c r="B779" s="1">
        <v>2019</v>
      </c>
      <c r="C779" s="1">
        <v>657</v>
      </c>
      <c r="D779" s="1">
        <v>15.61</v>
      </c>
      <c r="E779" s="1">
        <v>12</v>
      </c>
    </row>
    <row r="780" spans="1:5" hidden="1">
      <c r="A780" s="1" t="s">
        <v>293</v>
      </c>
      <c r="B780" s="1">
        <v>2019</v>
      </c>
      <c r="C780" s="1">
        <v>44</v>
      </c>
      <c r="D780" s="1">
        <v>9.7899999999999991</v>
      </c>
      <c r="E780" s="1">
        <v>1</v>
      </c>
    </row>
    <row r="781" spans="1:5" hidden="1">
      <c r="A781" s="1" t="s">
        <v>117</v>
      </c>
      <c r="B781" s="1">
        <v>2019</v>
      </c>
      <c r="C781" s="1">
        <v>21838</v>
      </c>
      <c r="D781" s="1">
        <v>1.83</v>
      </c>
      <c r="E781" s="1">
        <v>1</v>
      </c>
    </row>
    <row r="782" spans="1:5" hidden="1">
      <c r="A782" s="1" t="s">
        <v>315</v>
      </c>
      <c r="B782" s="1">
        <v>2019</v>
      </c>
      <c r="C782" s="1">
        <v>134</v>
      </c>
      <c r="D782" s="1">
        <v>16.78</v>
      </c>
      <c r="E782" s="1">
        <v>15</v>
      </c>
    </row>
    <row r="783" spans="1:5" hidden="1">
      <c r="A783" s="1" t="s">
        <v>145</v>
      </c>
      <c r="B783" s="1">
        <v>2019</v>
      </c>
      <c r="C783" s="1">
        <v>4215</v>
      </c>
      <c r="D783" s="1">
        <v>0.87</v>
      </c>
      <c r="E783" s="1">
        <v>0</v>
      </c>
    </row>
    <row r="784" spans="1:5" hidden="1">
      <c r="A784" s="1" t="s">
        <v>291</v>
      </c>
      <c r="B784" s="1">
        <v>2019</v>
      </c>
      <c r="C784" s="1">
        <v>24571</v>
      </c>
      <c r="D784" s="1">
        <v>16.440000000000001</v>
      </c>
      <c r="E784" s="1">
        <v>12</v>
      </c>
    </row>
    <row r="785" spans="1:5" hidden="1">
      <c r="A785" s="1" t="s">
        <v>406</v>
      </c>
      <c r="B785" s="1">
        <v>2019</v>
      </c>
      <c r="C785" s="1">
        <v>6</v>
      </c>
      <c r="D785" s="1">
        <v>17.5</v>
      </c>
      <c r="E785" s="1">
        <v>13</v>
      </c>
    </row>
    <row r="786" spans="1:5" hidden="1">
      <c r="A786" s="1" t="s">
        <v>363</v>
      </c>
      <c r="B786" s="1">
        <v>2019</v>
      </c>
      <c r="C786" s="1">
        <v>63</v>
      </c>
      <c r="D786" s="1">
        <v>9.7899999999999991</v>
      </c>
      <c r="E786" s="1">
        <v>1</v>
      </c>
    </row>
    <row r="787" spans="1:5" hidden="1">
      <c r="A787" s="1" t="s">
        <v>359</v>
      </c>
      <c r="B787" s="1">
        <v>2019</v>
      </c>
      <c r="C787" s="1">
        <v>580</v>
      </c>
      <c r="D787" s="1">
        <v>14.84</v>
      </c>
      <c r="E787" s="1">
        <v>11</v>
      </c>
    </row>
    <row r="788" spans="1:5" hidden="1">
      <c r="A788" s="1" t="s">
        <v>75</v>
      </c>
      <c r="B788" s="1">
        <v>2019</v>
      </c>
      <c r="C788" s="1">
        <v>2414</v>
      </c>
      <c r="D788" s="1">
        <v>6.35</v>
      </c>
      <c r="E788" s="1">
        <v>3</v>
      </c>
    </row>
    <row r="789" spans="1:5" hidden="1">
      <c r="A789" s="1" t="s">
        <v>407</v>
      </c>
      <c r="B789" s="1">
        <v>2019</v>
      </c>
      <c r="C789" s="1">
        <v>1</v>
      </c>
      <c r="D789" s="1">
        <v>0</v>
      </c>
      <c r="E789" s="1">
        <v>0</v>
      </c>
    </row>
    <row r="790" spans="1:5" hidden="1">
      <c r="A790" s="1" t="s">
        <v>100</v>
      </c>
      <c r="B790" s="1">
        <v>2019</v>
      </c>
      <c r="C790" s="1">
        <v>2980</v>
      </c>
      <c r="D790" s="1">
        <v>4.43</v>
      </c>
      <c r="E790" s="1">
        <v>0</v>
      </c>
    </row>
    <row r="791" spans="1:5" hidden="1">
      <c r="A791" s="1" t="s">
        <v>341</v>
      </c>
      <c r="B791" s="1">
        <v>2019</v>
      </c>
      <c r="C791" s="1">
        <v>57814</v>
      </c>
      <c r="D791" s="1">
        <v>18.84</v>
      </c>
      <c r="E791" s="1">
        <v>13</v>
      </c>
    </row>
    <row r="792" spans="1:5" hidden="1">
      <c r="A792" s="1" t="s">
        <v>151</v>
      </c>
      <c r="B792" s="1">
        <v>2019</v>
      </c>
      <c r="C792" s="1">
        <v>137950</v>
      </c>
      <c r="D792" s="1">
        <v>0.44</v>
      </c>
      <c r="E792" s="1">
        <v>0</v>
      </c>
    </row>
    <row r="793" spans="1:5" hidden="1">
      <c r="A793" s="1" t="s">
        <v>172</v>
      </c>
      <c r="B793" s="1">
        <v>2019</v>
      </c>
      <c r="C793" s="1">
        <v>4157</v>
      </c>
      <c r="D793" s="1">
        <v>3.64</v>
      </c>
      <c r="E793" s="1">
        <v>0</v>
      </c>
    </row>
    <row r="794" spans="1:5" hidden="1">
      <c r="A794" s="1" t="s">
        <v>137</v>
      </c>
      <c r="B794" s="1">
        <v>2019</v>
      </c>
      <c r="C794" s="1">
        <v>8760</v>
      </c>
      <c r="D794" s="1">
        <v>1.37</v>
      </c>
      <c r="E794" s="1">
        <v>1</v>
      </c>
    </row>
    <row r="795" spans="1:5" hidden="1">
      <c r="A795" s="1" t="s">
        <v>410</v>
      </c>
      <c r="B795" s="1">
        <v>2019</v>
      </c>
      <c r="C795" s="1">
        <v>1</v>
      </c>
      <c r="D795" s="1">
        <v>0</v>
      </c>
      <c r="E795" s="1">
        <v>0</v>
      </c>
    </row>
    <row r="796" spans="1:5" hidden="1">
      <c r="A796" s="1" t="s">
        <v>311</v>
      </c>
      <c r="B796" s="1">
        <v>2019</v>
      </c>
      <c r="C796" s="1">
        <v>1</v>
      </c>
      <c r="D796" s="1">
        <v>96</v>
      </c>
      <c r="E796" s="1">
        <v>96</v>
      </c>
    </row>
    <row r="797" spans="1:5" hidden="1">
      <c r="A797" s="1" t="s">
        <v>65</v>
      </c>
      <c r="B797" s="1">
        <v>2019</v>
      </c>
      <c r="C797" s="1">
        <v>3380</v>
      </c>
      <c r="D797" s="1">
        <v>20.34</v>
      </c>
      <c r="E797" s="1">
        <v>7</v>
      </c>
    </row>
    <row r="798" spans="1:5" hidden="1">
      <c r="A798" s="1" t="s">
        <v>300</v>
      </c>
      <c r="B798" s="1">
        <v>2019</v>
      </c>
      <c r="C798" s="1">
        <v>7</v>
      </c>
      <c r="D798" s="1">
        <v>9.7899999999999991</v>
      </c>
      <c r="E798" s="1">
        <v>1</v>
      </c>
    </row>
    <row r="799" spans="1:5" hidden="1">
      <c r="A799" s="1" t="s">
        <v>372</v>
      </c>
      <c r="B799" s="1">
        <v>2019</v>
      </c>
      <c r="C799" s="1">
        <v>3</v>
      </c>
      <c r="D799" s="1">
        <v>0.5</v>
      </c>
      <c r="E799" s="1">
        <v>0</v>
      </c>
    </row>
    <row r="800" spans="1:5" hidden="1">
      <c r="A800" s="1" t="s">
        <v>43</v>
      </c>
      <c r="B800" s="1">
        <v>2019</v>
      </c>
      <c r="C800" s="1">
        <v>114</v>
      </c>
      <c r="D800" s="1">
        <v>4.3600000000000003</v>
      </c>
      <c r="E800" s="1">
        <v>3</v>
      </c>
    </row>
    <row r="801" spans="1:5" hidden="1">
      <c r="A801" s="1" t="s">
        <v>370</v>
      </c>
      <c r="B801" s="1">
        <v>2019</v>
      </c>
      <c r="C801" s="1">
        <v>3</v>
      </c>
      <c r="D801" s="1">
        <v>0</v>
      </c>
      <c r="E801" s="1">
        <v>0</v>
      </c>
    </row>
    <row r="802" spans="1:5" hidden="1">
      <c r="A802" s="1" t="s">
        <v>33</v>
      </c>
      <c r="B802" s="1">
        <v>2019</v>
      </c>
      <c r="C802" s="1">
        <v>22</v>
      </c>
      <c r="D802" s="1">
        <v>42.32</v>
      </c>
      <c r="E802" s="1">
        <v>31</v>
      </c>
    </row>
    <row r="803" spans="1:5" hidden="1">
      <c r="A803" s="1" t="s">
        <v>408</v>
      </c>
      <c r="B803" s="1">
        <v>2019</v>
      </c>
      <c r="C803" s="1">
        <v>40</v>
      </c>
      <c r="D803" s="1">
        <v>75</v>
      </c>
      <c r="E803" s="1">
        <v>75</v>
      </c>
    </row>
    <row r="804" spans="1:5" hidden="1">
      <c r="A804" s="1" t="s">
        <v>140</v>
      </c>
      <c r="B804" s="1">
        <v>2019</v>
      </c>
      <c r="C804" s="1">
        <v>417</v>
      </c>
      <c r="D804" s="1">
        <v>16.11</v>
      </c>
      <c r="E804" s="1">
        <v>2</v>
      </c>
    </row>
    <row r="805" spans="1:5" hidden="1">
      <c r="A805" s="1" t="s">
        <v>287</v>
      </c>
      <c r="B805" s="1">
        <v>2019</v>
      </c>
      <c r="C805" s="1">
        <v>58</v>
      </c>
      <c r="D805" s="1">
        <v>0</v>
      </c>
      <c r="E805" s="1">
        <v>0</v>
      </c>
    </row>
    <row r="806" spans="1:5" hidden="1">
      <c r="A806" s="1" t="s">
        <v>60</v>
      </c>
      <c r="B806" s="1">
        <v>2019</v>
      </c>
      <c r="C806" s="1">
        <v>48468</v>
      </c>
      <c r="D806" s="1">
        <v>24.2</v>
      </c>
      <c r="E806" s="1">
        <v>5</v>
      </c>
    </row>
    <row r="807" spans="1:5" hidden="1">
      <c r="A807" s="1" t="s">
        <v>380</v>
      </c>
      <c r="B807" s="1">
        <v>2019</v>
      </c>
      <c r="C807" s="1">
        <v>18808</v>
      </c>
      <c r="D807" s="1">
        <v>11.45</v>
      </c>
      <c r="E807" s="1">
        <v>5</v>
      </c>
    </row>
    <row r="808" spans="1:5" hidden="1">
      <c r="A808" s="1" t="s">
        <v>128</v>
      </c>
      <c r="B808" s="1">
        <v>2019</v>
      </c>
      <c r="C808" s="1">
        <v>188</v>
      </c>
      <c r="D808" s="1">
        <v>6.14</v>
      </c>
      <c r="E808" s="1">
        <v>1</v>
      </c>
    </row>
    <row r="809" spans="1:5" hidden="1">
      <c r="A809" s="1" t="s">
        <v>302</v>
      </c>
      <c r="B809" s="1">
        <v>2019</v>
      </c>
      <c r="C809" s="1">
        <v>14100</v>
      </c>
      <c r="D809" s="1">
        <v>16.670000000000002</v>
      </c>
      <c r="E809" s="1">
        <v>12</v>
      </c>
    </row>
    <row r="810" spans="1:5" hidden="1">
      <c r="A810" s="1" t="s">
        <v>69</v>
      </c>
      <c r="B810" s="1">
        <v>2019</v>
      </c>
      <c r="C810" s="1">
        <v>181</v>
      </c>
      <c r="D810" s="1">
        <v>12.94</v>
      </c>
      <c r="E810" s="1">
        <v>6</v>
      </c>
    </row>
    <row r="811" spans="1:5" hidden="1">
      <c r="A811" s="1" t="s">
        <v>192</v>
      </c>
      <c r="B811" s="1">
        <v>2019</v>
      </c>
      <c r="C811" s="1">
        <v>8</v>
      </c>
      <c r="D811" s="1">
        <v>0.13</v>
      </c>
      <c r="E811" s="1">
        <v>0</v>
      </c>
    </row>
    <row r="812" spans="1:5" hidden="1">
      <c r="A812" s="1" t="s">
        <v>11</v>
      </c>
      <c r="B812" s="1">
        <v>2019</v>
      </c>
      <c r="C812" s="1">
        <v>1471</v>
      </c>
      <c r="D812" s="1">
        <v>20.98</v>
      </c>
      <c r="E812" s="1">
        <v>0</v>
      </c>
    </row>
    <row r="813" spans="1:5" hidden="1">
      <c r="A813" s="1" t="s">
        <v>346</v>
      </c>
      <c r="B813" s="1">
        <v>2019</v>
      </c>
      <c r="C813" s="1">
        <v>1226</v>
      </c>
      <c r="D813" s="1">
        <v>1.26</v>
      </c>
      <c r="E813" s="1">
        <v>1</v>
      </c>
    </row>
    <row r="814" spans="1:5" hidden="1">
      <c r="A814" s="1" t="s">
        <v>28</v>
      </c>
      <c r="B814" s="1">
        <v>2019</v>
      </c>
      <c r="C814" s="1">
        <v>136</v>
      </c>
      <c r="D814" s="1">
        <v>16.87</v>
      </c>
      <c r="E814" s="1">
        <v>15</v>
      </c>
    </row>
    <row r="815" spans="1:5" hidden="1">
      <c r="A815" s="1" t="s">
        <v>382</v>
      </c>
      <c r="B815" s="1">
        <v>2019</v>
      </c>
      <c r="C815" s="1">
        <v>4</v>
      </c>
      <c r="D815" s="1">
        <v>0</v>
      </c>
      <c r="E815" s="1">
        <v>0</v>
      </c>
    </row>
    <row r="816" spans="1:5" hidden="1">
      <c r="A816" s="1" t="s">
        <v>308</v>
      </c>
      <c r="B816" s="1">
        <v>2019</v>
      </c>
      <c r="C816" s="1">
        <v>305</v>
      </c>
      <c r="D816" s="1">
        <v>3.01</v>
      </c>
      <c r="E816" s="1">
        <v>2</v>
      </c>
    </row>
    <row r="817" spans="1:5" hidden="1">
      <c r="A817" s="1" t="s">
        <v>371</v>
      </c>
      <c r="B817" s="1">
        <v>2019</v>
      </c>
      <c r="C817" s="1">
        <v>70</v>
      </c>
      <c r="D817" s="1">
        <v>29.31</v>
      </c>
      <c r="E817" s="1">
        <v>11</v>
      </c>
    </row>
    <row r="818" spans="1:5" hidden="1">
      <c r="A818" s="1" t="s">
        <v>124</v>
      </c>
      <c r="B818" s="1">
        <v>2019</v>
      </c>
      <c r="C818" s="1">
        <v>3786</v>
      </c>
      <c r="D818" s="1">
        <v>19.72</v>
      </c>
      <c r="E818" s="1">
        <v>2</v>
      </c>
    </row>
    <row r="819" spans="1:5" hidden="1">
      <c r="A819" s="1" t="s">
        <v>3</v>
      </c>
      <c r="B819" s="1">
        <v>2019</v>
      </c>
      <c r="C819" s="1">
        <v>11600</v>
      </c>
      <c r="D819" s="1">
        <v>68.88</v>
      </c>
      <c r="E819" s="1">
        <v>66</v>
      </c>
    </row>
    <row r="820" spans="1:5" hidden="1">
      <c r="A820" s="1" t="s">
        <v>325</v>
      </c>
      <c r="B820" s="1">
        <v>2019</v>
      </c>
      <c r="C820" s="1">
        <v>4</v>
      </c>
      <c r="D820" s="1">
        <v>3.5</v>
      </c>
      <c r="E820" s="1">
        <v>1</v>
      </c>
    </row>
    <row r="821" spans="1:5" hidden="1">
      <c r="A821" s="1" t="s">
        <v>191</v>
      </c>
      <c r="B821" s="1">
        <v>2019</v>
      </c>
      <c r="C821" s="1">
        <v>3337</v>
      </c>
      <c r="D821" s="1">
        <v>2.0299999999999998</v>
      </c>
      <c r="E821" s="1">
        <v>0</v>
      </c>
    </row>
    <row r="822" spans="1:5" hidden="1">
      <c r="A822" s="1" t="s">
        <v>67</v>
      </c>
      <c r="B822" s="1">
        <v>2019</v>
      </c>
      <c r="C822" s="1">
        <v>2449</v>
      </c>
      <c r="D822" s="1">
        <v>6.74</v>
      </c>
      <c r="E822" s="1">
        <v>4</v>
      </c>
    </row>
    <row r="823" spans="1:5" hidden="1">
      <c r="A823" s="1" t="s">
        <v>321</v>
      </c>
      <c r="B823" s="1">
        <v>2019</v>
      </c>
      <c r="C823" s="1">
        <v>2336</v>
      </c>
      <c r="D823" s="1">
        <v>11.43</v>
      </c>
      <c r="E823" s="1">
        <v>12</v>
      </c>
    </row>
    <row r="824" spans="1:5" hidden="1">
      <c r="A824" s="1" t="s">
        <v>411</v>
      </c>
      <c r="B824" s="1">
        <v>2019</v>
      </c>
      <c r="C824" s="1">
        <v>340</v>
      </c>
      <c r="D824" s="1">
        <v>9.7899999999999991</v>
      </c>
      <c r="E824" s="1">
        <v>1</v>
      </c>
    </row>
    <row r="825" spans="1:5" hidden="1">
      <c r="A825" s="1" t="s">
        <v>78</v>
      </c>
      <c r="B825" s="1">
        <v>2019</v>
      </c>
      <c r="C825" s="1">
        <v>28</v>
      </c>
      <c r="D825" s="1">
        <v>45.57</v>
      </c>
      <c r="E825" s="1">
        <v>26</v>
      </c>
    </row>
    <row r="826" spans="1:5" hidden="1">
      <c r="A826" s="1" t="s">
        <v>173</v>
      </c>
      <c r="B826" s="1">
        <v>2019</v>
      </c>
      <c r="C826" s="1">
        <v>97950</v>
      </c>
      <c r="D826" s="1">
        <v>0.41</v>
      </c>
      <c r="E826" s="1">
        <v>0</v>
      </c>
    </row>
    <row r="827" spans="1:5" hidden="1">
      <c r="A827" s="1" t="s">
        <v>176</v>
      </c>
      <c r="B827" s="1">
        <v>2019</v>
      </c>
      <c r="C827" s="1">
        <v>915</v>
      </c>
      <c r="D827" s="1">
        <v>0.55000000000000004</v>
      </c>
      <c r="E827" s="1">
        <v>0</v>
      </c>
    </row>
    <row r="828" spans="1:5" hidden="1">
      <c r="A828" s="1" t="s">
        <v>357</v>
      </c>
      <c r="B828" s="1">
        <v>2019</v>
      </c>
      <c r="C828" s="1">
        <v>676</v>
      </c>
      <c r="D828" s="1">
        <v>0.05</v>
      </c>
      <c r="E828" s="1">
        <v>0</v>
      </c>
    </row>
    <row r="829" spans="1:5" hidden="1">
      <c r="A829" s="1" t="s">
        <v>146</v>
      </c>
      <c r="B829" s="1">
        <v>2019</v>
      </c>
      <c r="C829" s="1">
        <v>24266</v>
      </c>
      <c r="D829" s="1">
        <v>1.34</v>
      </c>
      <c r="E829" s="1">
        <v>0</v>
      </c>
    </row>
    <row r="830" spans="1:5" hidden="1">
      <c r="A830" s="1" t="s">
        <v>185</v>
      </c>
      <c r="B830" s="1">
        <v>2019</v>
      </c>
      <c r="C830" s="1">
        <v>4677</v>
      </c>
      <c r="D830" s="1">
        <v>0.37</v>
      </c>
      <c r="E830" s="1">
        <v>0</v>
      </c>
    </row>
    <row r="831" spans="1:5" hidden="1">
      <c r="A831" s="1" t="s">
        <v>54</v>
      </c>
      <c r="B831" s="1">
        <v>2019</v>
      </c>
      <c r="C831" s="1">
        <v>50</v>
      </c>
      <c r="D831" s="1">
        <v>65.180000000000007</v>
      </c>
      <c r="E831" s="1">
        <v>14</v>
      </c>
    </row>
    <row r="832" spans="1:5" hidden="1">
      <c r="A832" s="1" t="s">
        <v>115</v>
      </c>
      <c r="B832" s="1">
        <v>2019</v>
      </c>
      <c r="C832" s="1">
        <v>4211</v>
      </c>
      <c r="D832" s="1">
        <v>2.74</v>
      </c>
      <c r="E832" s="1">
        <v>2</v>
      </c>
    </row>
    <row r="833" spans="1:5" hidden="1">
      <c r="A833" s="1" t="s">
        <v>369</v>
      </c>
      <c r="B833" s="1">
        <v>2019</v>
      </c>
      <c r="C833" s="1">
        <v>20</v>
      </c>
      <c r="D833" s="1">
        <v>11.58</v>
      </c>
      <c r="E833" s="1">
        <v>12</v>
      </c>
    </row>
    <row r="834" spans="1:5" hidden="1">
      <c r="A834" s="1" t="s">
        <v>385</v>
      </c>
      <c r="B834" s="1">
        <v>2019</v>
      </c>
      <c r="C834" s="1">
        <v>38</v>
      </c>
      <c r="D834" s="1">
        <v>9.7899999999999991</v>
      </c>
      <c r="E834" s="1">
        <v>1</v>
      </c>
    </row>
    <row r="835" spans="1:5" hidden="1">
      <c r="A835" s="1" t="s">
        <v>103</v>
      </c>
      <c r="B835" s="1">
        <v>2019</v>
      </c>
      <c r="C835" s="1">
        <v>217</v>
      </c>
      <c r="D835" s="1">
        <v>16.7</v>
      </c>
      <c r="E835" s="1">
        <v>11</v>
      </c>
    </row>
    <row r="836" spans="1:5" hidden="1">
      <c r="A836" s="1" t="s">
        <v>190</v>
      </c>
      <c r="B836" s="1">
        <v>2019</v>
      </c>
      <c r="C836" s="1">
        <v>2</v>
      </c>
      <c r="D836" s="1">
        <v>4</v>
      </c>
      <c r="E836" s="1">
        <v>0</v>
      </c>
    </row>
    <row r="837" spans="1:5" hidden="1">
      <c r="A837" s="1" t="s">
        <v>71</v>
      </c>
      <c r="B837" s="1">
        <v>2019</v>
      </c>
      <c r="C837" s="1">
        <v>853</v>
      </c>
      <c r="D837" s="1">
        <v>5.71</v>
      </c>
      <c r="E837" s="1">
        <v>2</v>
      </c>
    </row>
    <row r="838" spans="1:5" hidden="1">
      <c r="A838" s="1" t="s">
        <v>307</v>
      </c>
      <c r="B838" s="1">
        <v>2019</v>
      </c>
      <c r="C838" s="1">
        <v>44</v>
      </c>
      <c r="D838" s="1">
        <v>3.39</v>
      </c>
      <c r="E838" s="1">
        <v>3</v>
      </c>
    </row>
    <row r="839" spans="1:5" hidden="1">
      <c r="A839" s="1" t="s">
        <v>367</v>
      </c>
      <c r="B839" s="1">
        <v>2019</v>
      </c>
      <c r="C839" s="1">
        <v>7541</v>
      </c>
      <c r="D839" s="1">
        <v>15.02</v>
      </c>
      <c r="E839" s="1">
        <v>11</v>
      </c>
    </row>
    <row r="840" spans="1:5" hidden="1">
      <c r="A840" s="1" t="s">
        <v>178</v>
      </c>
      <c r="B840" s="1">
        <v>2019</v>
      </c>
      <c r="C840" s="1">
        <v>679</v>
      </c>
      <c r="D840" s="1">
        <v>0.26</v>
      </c>
      <c r="E840" s="1">
        <v>0</v>
      </c>
    </row>
    <row r="841" spans="1:5" hidden="1">
      <c r="A841" s="1" t="s">
        <v>180</v>
      </c>
      <c r="B841" s="1">
        <v>2019</v>
      </c>
      <c r="C841" s="1">
        <v>620</v>
      </c>
      <c r="D841" s="1">
        <v>31.02</v>
      </c>
      <c r="E841" s="1">
        <v>13</v>
      </c>
    </row>
    <row r="842" spans="1:5" hidden="1">
      <c r="A842" s="1" t="s">
        <v>64</v>
      </c>
      <c r="B842" s="1">
        <v>2019</v>
      </c>
      <c r="C842" s="1">
        <v>3343</v>
      </c>
      <c r="D842" s="1">
        <v>6.77</v>
      </c>
      <c r="E842" s="1">
        <v>1</v>
      </c>
    </row>
    <row r="843" spans="1:5" hidden="1">
      <c r="A843" s="1" t="s">
        <v>149</v>
      </c>
      <c r="B843" s="1">
        <v>2019</v>
      </c>
      <c r="C843" s="1">
        <v>68398</v>
      </c>
      <c r="D843" s="1">
        <v>6.17</v>
      </c>
      <c r="E843" s="1">
        <v>0</v>
      </c>
    </row>
    <row r="844" spans="1:5" hidden="1">
      <c r="A844" s="1" t="s">
        <v>29</v>
      </c>
      <c r="B844" s="1">
        <v>2019</v>
      </c>
      <c r="C844" s="1">
        <v>14477</v>
      </c>
      <c r="D844" s="1">
        <v>34.22</v>
      </c>
      <c r="E844" s="1">
        <v>6</v>
      </c>
    </row>
    <row r="845" spans="1:5" hidden="1">
      <c r="A845" s="1" t="s">
        <v>36</v>
      </c>
      <c r="B845" s="1">
        <v>2019</v>
      </c>
      <c r="C845" s="1">
        <v>929</v>
      </c>
      <c r="D845" s="1">
        <v>11.6</v>
      </c>
      <c r="E845" s="1">
        <v>9</v>
      </c>
    </row>
    <row r="846" spans="1:5" hidden="1">
      <c r="A846" s="1" t="s">
        <v>365</v>
      </c>
      <c r="B846" s="1">
        <v>2019</v>
      </c>
      <c r="C846" s="1">
        <v>130</v>
      </c>
      <c r="D846" s="1">
        <v>2.75</v>
      </c>
      <c r="E846" s="1">
        <v>2</v>
      </c>
    </row>
    <row r="847" spans="1:5" hidden="1">
      <c r="A847" s="1" t="s">
        <v>55</v>
      </c>
      <c r="B847" s="1">
        <v>2019</v>
      </c>
      <c r="C847" s="1">
        <v>26304</v>
      </c>
      <c r="D847" s="1">
        <v>40.24</v>
      </c>
      <c r="E847" s="1">
        <v>9</v>
      </c>
    </row>
    <row r="848" spans="1:5" hidden="1">
      <c r="A848" s="1" t="s">
        <v>288</v>
      </c>
      <c r="B848" s="1">
        <v>2019</v>
      </c>
      <c r="C848" s="1">
        <v>3</v>
      </c>
      <c r="D848" s="1">
        <v>2.33</v>
      </c>
      <c r="E848" s="1">
        <v>2</v>
      </c>
    </row>
    <row r="849" spans="1:5" hidden="1">
      <c r="A849" s="1" t="s">
        <v>15</v>
      </c>
      <c r="B849" s="1">
        <v>2019</v>
      </c>
      <c r="C849" s="1">
        <v>9</v>
      </c>
      <c r="D849" s="1">
        <v>73.89</v>
      </c>
      <c r="E849" s="1">
        <v>75</v>
      </c>
    </row>
    <row r="850" spans="1:5" hidden="1">
      <c r="A850" s="1" t="s">
        <v>87</v>
      </c>
      <c r="B850" s="1">
        <v>2019</v>
      </c>
      <c r="C850" s="1">
        <v>1338</v>
      </c>
      <c r="D850" s="1">
        <v>1.91</v>
      </c>
      <c r="E850" s="1">
        <v>1</v>
      </c>
    </row>
    <row r="851" spans="1:5" hidden="1">
      <c r="A851" s="1" t="s">
        <v>284</v>
      </c>
      <c r="B851" s="1">
        <v>2019</v>
      </c>
      <c r="C851" s="1">
        <v>1</v>
      </c>
      <c r="D851" s="1">
        <v>9.7899999999999991</v>
      </c>
      <c r="E851" s="1">
        <v>1</v>
      </c>
    </row>
    <row r="852" spans="1:5" hidden="1">
      <c r="A852" s="1" t="s">
        <v>329</v>
      </c>
      <c r="B852" s="1">
        <v>2019</v>
      </c>
      <c r="C852" s="1">
        <v>5</v>
      </c>
      <c r="D852" s="1">
        <v>13.4</v>
      </c>
      <c r="E852" s="1">
        <v>8</v>
      </c>
    </row>
    <row r="853" spans="1:5" hidden="1">
      <c r="A853" s="1" t="s">
        <v>7</v>
      </c>
      <c r="B853" s="1">
        <v>2019</v>
      </c>
      <c r="C853" s="1">
        <v>60</v>
      </c>
      <c r="D853" s="1">
        <v>117.92</v>
      </c>
      <c r="E853" s="1">
        <v>134</v>
      </c>
    </row>
    <row r="854" spans="1:5" hidden="1">
      <c r="A854" s="1" t="s">
        <v>378</v>
      </c>
      <c r="B854" s="1">
        <v>2019</v>
      </c>
      <c r="C854" s="1">
        <v>1</v>
      </c>
      <c r="D854" s="1">
        <v>0</v>
      </c>
      <c r="E854" s="1">
        <v>0</v>
      </c>
    </row>
    <row r="855" spans="1:5" hidden="1">
      <c r="A855" s="1" t="s">
        <v>319</v>
      </c>
      <c r="B855" s="1">
        <v>2019</v>
      </c>
      <c r="C855" s="1">
        <v>62</v>
      </c>
      <c r="D855" s="1">
        <v>0</v>
      </c>
      <c r="E855" s="1">
        <v>0</v>
      </c>
    </row>
    <row r="856" spans="1:5" hidden="1">
      <c r="A856" s="1" t="s">
        <v>84</v>
      </c>
      <c r="B856" s="1">
        <v>2019</v>
      </c>
      <c r="C856" s="1">
        <v>4306</v>
      </c>
      <c r="D856" s="1">
        <v>5.04</v>
      </c>
      <c r="E856" s="1">
        <v>2</v>
      </c>
    </row>
    <row r="857" spans="1:5" hidden="1">
      <c r="A857" s="1" t="s">
        <v>413</v>
      </c>
      <c r="B857" s="1">
        <v>2019</v>
      </c>
      <c r="C857" s="1">
        <v>32</v>
      </c>
      <c r="D857" s="1">
        <v>3.66</v>
      </c>
      <c r="E857" s="1">
        <v>3</v>
      </c>
    </row>
    <row r="858" spans="1:5" hidden="1">
      <c r="A858" s="1" t="s">
        <v>132</v>
      </c>
      <c r="B858" s="1">
        <v>2019</v>
      </c>
      <c r="C858" s="1">
        <v>35827</v>
      </c>
      <c r="D858" s="1">
        <v>0.21</v>
      </c>
      <c r="E858" s="1">
        <v>0</v>
      </c>
    </row>
    <row r="859" spans="1:5" hidden="1">
      <c r="A859" s="1" t="s">
        <v>396</v>
      </c>
      <c r="B859" s="1">
        <v>2019</v>
      </c>
      <c r="C859" s="1">
        <v>12</v>
      </c>
      <c r="D859" s="1">
        <v>88</v>
      </c>
      <c r="E859" s="1">
        <v>65</v>
      </c>
    </row>
    <row r="860" spans="1:5" hidden="1">
      <c r="A860" s="1" t="s">
        <v>399</v>
      </c>
      <c r="B860" s="1">
        <v>2019</v>
      </c>
      <c r="C860" s="1">
        <v>1</v>
      </c>
      <c r="D860" s="1">
        <v>9.7899999999999991</v>
      </c>
      <c r="E860" s="1">
        <v>1</v>
      </c>
    </row>
    <row r="861" spans="1:5" hidden="1">
      <c r="A861" s="1" t="s">
        <v>332</v>
      </c>
      <c r="B861" s="1">
        <v>2019</v>
      </c>
      <c r="C861" s="1">
        <v>749</v>
      </c>
      <c r="D861" s="1">
        <v>89.28</v>
      </c>
      <c r="E861" s="1">
        <v>47</v>
      </c>
    </row>
    <row r="862" spans="1:5" hidden="1">
      <c r="A862" s="1" t="s">
        <v>179</v>
      </c>
      <c r="B862" s="1">
        <v>2019</v>
      </c>
      <c r="C862" s="1">
        <v>88</v>
      </c>
      <c r="D862" s="1">
        <v>0.49</v>
      </c>
      <c r="E862" s="1">
        <v>0</v>
      </c>
    </row>
    <row r="863" spans="1:5" hidden="1">
      <c r="A863" s="1" t="s">
        <v>2</v>
      </c>
      <c r="B863" s="1">
        <v>2019</v>
      </c>
      <c r="C863" s="1">
        <v>10</v>
      </c>
      <c r="D863" s="1">
        <v>54.13</v>
      </c>
      <c r="E863" s="1">
        <v>62</v>
      </c>
    </row>
    <row r="864" spans="1:5" hidden="1">
      <c r="A864" s="1" t="s">
        <v>80</v>
      </c>
      <c r="B864" s="1">
        <v>2019</v>
      </c>
      <c r="C864" s="1">
        <v>59</v>
      </c>
      <c r="D864" s="1">
        <v>26.97</v>
      </c>
      <c r="E864" s="1">
        <v>35</v>
      </c>
    </row>
    <row r="865" spans="1:5" hidden="1">
      <c r="A865" s="1" t="s">
        <v>136</v>
      </c>
      <c r="B865" s="1">
        <v>2019</v>
      </c>
      <c r="C865" s="1">
        <v>461</v>
      </c>
      <c r="D865" s="1">
        <v>1.67</v>
      </c>
      <c r="E865" s="1">
        <v>1</v>
      </c>
    </row>
    <row r="866" spans="1:5" hidden="1">
      <c r="A866" s="1" t="s">
        <v>105</v>
      </c>
      <c r="B866" s="1">
        <v>2019</v>
      </c>
      <c r="C866" s="1">
        <v>2474</v>
      </c>
      <c r="D866" s="1">
        <v>4.3099999999999996</v>
      </c>
      <c r="E866" s="1">
        <v>2</v>
      </c>
    </row>
    <row r="867" spans="1:5" hidden="1">
      <c r="A867" s="1" t="s">
        <v>362</v>
      </c>
      <c r="B867" s="1">
        <v>2019</v>
      </c>
      <c r="C867" s="1">
        <v>30</v>
      </c>
      <c r="D867" s="1">
        <v>2.67</v>
      </c>
      <c r="E867" s="1">
        <v>0</v>
      </c>
    </row>
    <row r="868" spans="1:5" hidden="1">
      <c r="A868" s="1" t="s">
        <v>89</v>
      </c>
      <c r="B868" s="1">
        <v>2019</v>
      </c>
      <c r="C868" s="1">
        <v>2773</v>
      </c>
      <c r="D868" s="1">
        <v>18.989999999999998</v>
      </c>
      <c r="E868" s="1">
        <v>5</v>
      </c>
    </row>
    <row r="869" spans="1:5" hidden="1">
      <c r="A869" s="1" t="s">
        <v>356</v>
      </c>
      <c r="B869" s="1">
        <v>2019</v>
      </c>
      <c r="C869" s="1">
        <v>72</v>
      </c>
      <c r="D869" s="1">
        <v>9.42</v>
      </c>
      <c r="E869" s="1">
        <v>7</v>
      </c>
    </row>
    <row r="870" spans="1:5" hidden="1">
      <c r="A870" s="1" t="s">
        <v>345</v>
      </c>
      <c r="B870" s="1">
        <v>2019</v>
      </c>
      <c r="C870" s="1">
        <v>24665</v>
      </c>
      <c r="D870" s="1">
        <v>17.399999999999999</v>
      </c>
      <c r="E870" s="1">
        <v>13</v>
      </c>
    </row>
    <row r="871" spans="1:5" hidden="1">
      <c r="A871" s="1" t="s">
        <v>97</v>
      </c>
      <c r="B871" s="1">
        <v>2019</v>
      </c>
      <c r="C871" s="1">
        <v>40034</v>
      </c>
      <c r="D871" s="1">
        <v>4.6399999999999997</v>
      </c>
      <c r="E871" s="1">
        <v>0</v>
      </c>
    </row>
    <row r="872" spans="1:5" hidden="1">
      <c r="A872" s="1" t="s">
        <v>102</v>
      </c>
      <c r="B872" s="1">
        <v>2019</v>
      </c>
      <c r="C872" s="1">
        <v>88457</v>
      </c>
      <c r="D872" s="1">
        <v>5.09</v>
      </c>
      <c r="E872" s="1">
        <v>2</v>
      </c>
    </row>
    <row r="873" spans="1:5" hidden="1">
      <c r="A873" s="1" t="s">
        <v>366</v>
      </c>
      <c r="B873" s="1">
        <v>2019</v>
      </c>
      <c r="C873" s="1">
        <v>390</v>
      </c>
      <c r="D873" s="1">
        <v>6.66</v>
      </c>
      <c r="E873" s="1">
        <v>4</v>
      </c>
    </row>
    <row r="874" spans="1:5" hidden="1">
      <c r="A874" s="1" t="s">
        <v>323</v>
      </c>
      <c r="B874" s="1">
        <v>2019</v>
      </c>
      <c r="C874" s="1">
        <v>4</v>
      </c>
      <c r="D874" s="1">
        <v>8.67</v>
      </c>
      <c r="E874" s="1">
        <v>6</v>
      </c>
    </row>
    <row r="875" spans="1:5" hidden="1">
      <c r="A875" s="1" t="s">
        <v>161</v>
      </c>
      <c r="B875" s="1">
        <v>2019</v>
      </c>
      <c r="C875" s="1">
        <v>758</v>
      </c>
      <c r="D875" s="1">
        <v>0.4</v>
      </c>
      <c r="E875" s="1">
        <v>0</v>
      </c>
    </row>
    <row r="876" spans="1:5" hidden="1">
      <c r="A876" s="1" t="s">
        <v>98</v>
      </c>
      <c r="B876" s="1">
        <v>2019</v>
      </c>
      <c r="C876" s="1">
        <v>2482</v>
      </c>
      <c r="D876" s="1">
        <v>9.7899999999999991</v>
      </c>
      <c r="E876" s="1">
        <v>1</v>
      </c>
    </row>
    <row r="877" spans="1:5" hidden="1">
      <c r="A877" s="1" t="s">
        <v>414</v>
      </c>
      <c r="B877" s="1">
        <v>2019</v>
      </c>
      <c r="C877" s="1">
        <v>1</v>
      </c>
      <c r="D877" s="1">
        <v>9.7899999999999991</v>
      </c>
      <c r="E877" s="1">
        <v>1</v>
      </c>
    </row>
    <row r="878" spans="1:5" hidden="1">
      <c r="A878" s="1" t="s">
        <v>318</v>
      </c>
      <c r="B878" s="1">
        <v>2019</v>
      </c>
      <c r="C878" s="1">
        <v>2609</v>
      </c>
      <c r="D878" s="1">
        <v>19.39</v>
      </c>
      <c r="E878" s="1">
        <v>14</v>
      </c>
    </row>
    <row r="879" spans="1:5" hidden="1">
      <c r="A879" s="1" t="s">
        <v>160</v>
      </c>
      <c r="B879" s="1">
        <v>2019</v>
      </c>
      <c r="C879" s="1">
        <v>1678</v>
      </c>
      <c r="D879" s="1">
        <v>0.39</v>
      </c>
      <c r="E879" s="1">
        <v>0</v>
      </c>
    </row>
    <row r="880" spans="1:5" hidden="1">
      <c r="A880" s="1" t="s">
        <v>276</v>
      </c>
      <c r="B880" s="1">
        <v>2019</v>
      </c>
      <c r="C880" s="1">
        <v>3721</v>
      </c>
      <c r="D880" s="1">
        <v>0.24</v>
      </c>
      <c r="E880" s="1">
        <v>0</v>
      </c>
    </row>
    <row r="881" spans="1:5" hidden="1">
      <c r="A881" s="1" t="s">
        <v>63</v>
      </c>
      <c r="B881" s="1">
        <v>2019</v>
      </c>
      <c r="C881" s="1">
        <v>6243</v>
      </c>
      <c r="D881" s="1">
        <v>33.869999999999997</v>
      </c>
      <c r="E881" s="1">
        <v>6</v>
      </c>
    </row>
    <row r="882" spans="1:5" hidden="1">
      <c r="A882" s="1" t="s">
        <v>301</v>
      </c>
      <c r="B882" s="1">
        <v>2019</v>
      </c>
      <c r="C882" s="1">
        <v>3471</v>
      </c>
      <c r="D882" s="1">
        <v>3.03</v>
      </c>
      <c r="E882" s="1">
        <v>3</v>
      </c>
    </row>
    <row r="883" spans="1:5" hidden="1">
      <c r="A883" s="1" t="s">
        <v>158</v>
      </c>
      <c r="B883" s="1">
        <v>2019</v>
      </c>
      <c r="C883" s="1">
        <v>4216</v>
      </c>
      <c r="D883" s="1">
        <v>0.61</v>
      </c>
      <c r="E883" s="1">
        <v>0</v>
      </c>
    </row>
    <row r="884" spans="1:5" hidden="1">
      <c r="A884" s="1" t="s">
        <v>177</v>
      </c>
      <c r="B884" s="1">
        <v>2019</v>
      </c>
      <c r="C884" s="1">
        <v>1840</v>
      </c>
      <c r="D884" s="1">
        <v>32.01</v>
      </c>
      <c r="E884" s="1">
        <v>16</v>
      </c>
    </row>
    <row r="885" spans="1:5" hidden="1">
      <c r="A885" s="1" t="s">
        <v>384</v>
      </c>
      <c r="B885" s="1">
        <v>2019</v>
      </c>
      <c r="C885" s="1">
        <v>253</v>
      </c>
      <c r="D885" s="1">
        <v>5.62</v>
      </c>
      <c r="E885" s="1">
        <v>2</v>
      </c>
    </row>
    <row r="886" spans="1:5" hidden="1">
      <c r="A886" s="1" t="s">
        <v>41</v>
      </c>
      <c r="B886" s="1">
        <v>2019</v>
      </c>
      <c r="C886" s="1">
        <v>870</v>
      </c>
      <c r="D886" s="1">
        <v>38.83</v>
      </c>
      <c r="E886" s="1">
        <v>25</v>
      </c>
    </row>
    <row r="887" spans="1:5" hidden="1">
      <c r="A887" s="1" t="s">
        <v>139</v>
      </c>
      <c r="B887" s="1">
        <v>2019</v>
      </c>
      <c r="C887" s="1">
        <v>44</v>
      </c>
      <c r="D887" s="1">
        <v>1.52</v>
      </c>
      <c r="E887" s="1">
        <v>1</v>
      </c>
    </row>
    <row r="888" spans="1:5" hidden="1">
      <c r="A888" s="1" t="s">
        <v>303</v>
      </c>
      <c r="B888" s="1">
        <v>2019</v>
      </c>
      <c r="C888" s="1">
        <v>199</v>
      </c>
      <c r="D888" s="1">
        <v>9.7899999999999991</v>
      </c>
      <c r="E888" s="1">
        <v>1</v>
      </c>
    </row>
    <row r="889" spans="1:5" hidden="1">
      <c r="A889" s="1" t="s">
        <v>305</v>
      </c>
      <c r="B889" s="1">
        <v>2019</v>
      </c>
      <c r="C889" s="1">
        <v>5</v>
      </c>
      <c r="D889" s="1">
        <v>53.2</v>
      </c>
      <c r="E889" s="1">
        <v>31</v>
      </c>
    </row>
    <row r="890" spans="1:5" hidden="1">
      <c r="A890" s="1" t="s">
        <v>19</v>
      </c>
      <c r="B890" s="1">
        <v>2019</v>
      </c>
      <c r="C890" s="1">
        <v>153</v>
      </c>
      <c r="D890" s="1">
        <v>72.14</v>
      </c>
      <c r="E890" s="1">
        <v>49</v>
      </c>
    </row>
    <row r="891" spans="1:5" hidden="1">
      <c r="A891" s="1" t="s">
        <v>331</v>
      </c>
      <c r="B891" s="1">
        <v>2019</v>
      </c>
      <c r="C891" s="1">
        <v>447</v>
      </c>
      <c r="D891" s="1">
        <v>115.95</v>
      </c>
      <c r="E891" s="1">
        <v>114</v>
      </c>
    </row>
    <row r="892" spans="1:5" hidden="1">
      <c r="A892" s="1" t="s">
        <v>47</v>
      </c>
      <c r="B892" s="1">
        <v>2019</v>
      </c>
      <c r="C892" s="1">
        <v>11</v>
      </c>
      <c r="D892" s="1">
        <v>83.18</v>
      </c>
      <c r="E892" s="1">
        <v>42</v>
      </c>
    </row>
    <row r="893" spans="1:5" hidden="1">
      <c r="A893" s="1" t="s">
        <v>92</v>
      </c>
      <c r="B893" s="1">
        <v>2019</v>
      </c>
      <c r="C893" s="1">
        <v>8031</v>
      </c>
      <c r="D893" s="1">
        <v>3.09</v>
      </c>
      <c r="E893" s="1">
        <v>2</v>
      </c>
    </row>
    <row r="894" spans="1:5" hidden="1">
      <c r="A894" s="1" t="s">
        <v>281</v>
      </c>
      <c r="B894" s="1">
        <v>2019</v>
      </c>
      <c r="C894" s="1">
        <v>644</v>
      </c>
      <c r="D894" s="1">
        <v>9.7899999999999991</v>
      </c>
      <c r="E894" s="1">
        <v>1</v>
      </c>
    </row>
    <row r="895" spans="1:5" hidden="1">
      <c r="A895" s="1" t="s">
        <v>82</v>
      </c>
      <c r="B895" s="1">
        <v>2019</v>
      </c>
      <c r="C895" s="1">
        <v>17475</v>
      </c>
      <c r="D895" s="1">
        <v>75.47</v>
      </c>
      <c r="E895" s="1">
        <v>67</v>
      </c>
    </row>
    <row r="896" spans="1:5" hidden="1">
      <c r="A896" s="1" t="s">
        <v>415</v>
      </c>
      <c r="B896" s="1">
        <v>2019</v>
      </c>
      <c r="C896" s="1">
        <v>5</v>
      </c>
      <c r="D896" s="1">
        <v>8.1999999999999993</v>
      </c>
      <c r="E896" s="1">
        <v>4</v>
      </c>
    </row>
    <row r="897" spans="1:5" hidden="1">
      <c r="A897" s="1" t="s">
        <v>294</v>
      </c>
      <c r="B897" s="1">
        <v>2019</v>
      </c>
      <c r="C897" s="1">
        <v>3</v>
      </c>
      <c r="D897" s="1">
        <v>0</v>
      </c>
      <c r="E897" s="1">
        <v>0</v>
      </c>
    </row>
    <row r="898" spans="1:5" hidden="1">
      <c r="A898" s="1" t="s">
        <v>16</v>
      </c>
      <c r="B898" s="1">
        <v>2019</v>
      </c>
      <c r="C898" s="1">
        <v>279</v>
      </c>
      <c r="D898" s="1">
        <v>87.65</v>
      </c>
      <c r="E898" s="1">
        <v>63</v>
      </c>
    </row>
    <row r="899" spans="1:5" hidden="1">
      <c r="A899" s="1" t="s">
        <v>163</v>
      </c>
      <c r="B899" s="1">
        <v>2019</v>
      </c>
      <c r="C899" s="1">
        <v>233021</v>
      </c>
      <c r="D899" s="1">
        <v>0.39</v>
      </c>
      <c r="E899" s="1">
        <v>0</v>
      </c>
    </row>
    <row r="900" spans="1:5" hidden="1">
      <c r="A900" s="1" t="s">
        <v>338</v>
      </c>
      <c r="B900" s="1">
        <v>2019</v>
      </c>
      <c r="C900" s="1">
        <v>229</v>
      </c>
      <c r="D900" s="1">
        <v>2.17</v>
      </c>
      <c r="E900" s="1">
        <v>1</v>
      </c>
    </row>
    <row r="901" spans="1:5" hidden="1">
      <c r="A901" s="1" t="s">
        <v>62</v>
      </c>
      <c r="B901" s="1">
        <v>2019</v>
      </c>
      <c r="C901" s="1">
        <v>5427</v>
      </c>
      <c r="D901" s="1">
        <v>22.06</v>
      </c>
      <c r="E901" s="1">
        <v>11</v>
      </c>
    </row>
    <row r="902" spans="1:5" hidden="1">
      <c r="A902" s="1" t="s">
        <v>352</v>
      </c>
      <c r="B902" s="1">
        <v>2019</v>
      </c>
      <c r="C902" s="1">
        <v>14</v>
      </c>
      <c r="D902" s="1">
        <v>9.7899999999999991</v>
      </c>
      <c r="E902" s="1">
        <v>1</v>
      </c>
    </row>
    <row r="903" spans="1:5" hidden="1">
      <c r="A903" s="1" t="s">
        <v>354</v>
      </c>
      <c r="B903" s="1">
        <v>2019</v>
      </c>
      <c r="C903" s="1">
        <v>34288</v>
      </c>
      <c r="D903" s="1">
        <v>15.07</v>
      </c>
      <c r="E903" s="1">
        <v>10</v>
      </c>
    </row>
    <row r="904" spans="1:5" hidden="1">
      <c r="A904" s="1" t="s">
        <v>296</v>
      </c>
      <c r="B904" s="1">
        <v>2019</v>
      </c>
      <c r="C904" s="1">
        <v>8214</v>
      </c>
      <c r="D904" s="1">
        <v>72.02</v>
      </c>
      <c r="E904" s="1">
        <v>5</v>
      </c>
    </row>
    <row r="905" spans="1:5" hidden="1">
      <c r="A905" s="1" t="s">
        <v>289</v>
      </c>
      <c r="B905" s="1">
        <v>2019</v>
      </c>
      <c r="C905" s="1">
        <v>273</v>
      </c>
      <c r="D905" s="1">
        <v>4.66</v>
      </c>
      <c r="E905" s="1">
        <v>6</v>
      </c>
    </row>
    <row r="906" spans="1:5" hidden="1">
      <c r="A906" s="1" t="s">
        <v>127</v>
      </c>
      <c r="B906" s="1">
        <v>2019</v>
      </c>
      <c r="C906" s="1">
        <v>428</v>
      </c>
      <c r="D906" s="1">
        <v>2.1800000000000002</v>
      </c>
      <c r="E906" s="1">
        <v>2</v>
      </c>
    </row>
    <row r="907" spans="1:5" hidden="1">
      <c r="A907" s="1" t="s">
        <v>72</v>
      </c>
      <c r="B907" s="1">
        <v>2019</v>
      </c>
      <c r="C907" s="1">
        <v>300</v>
      </c>
      <c r="D907" s="1">
        <v>10.69</v>
      </c>
      <c r="E907" s="1">
        <v>2</v>
      </c>
    </row>
    <row r="908" spans="1:5" hidden="1">
      <c r="A908" s="1" t="s">
        <v>79</v>
      </c>
      <c r="B908" s="1">
        <v>2019</v>
      </c>
      <c r="C908" s="1">
        <v>210</v>
      </c>
      <c r="D908" s="1">
        <v>9.7799999999999994</v>
      </c>
      <c r="E908" s="1">
        <v>3</v>
      </c>
    </row>
    <row r="909" spans="1:5" hidden="1">
      <c r="A909" s="1" t="s">
        <v>107</v>
      </c>
      <c r="B909" s="1">
        <v>2019</v>
      </c>
      <c r="C909" s="1">
        <v>1095</v>
      </c>
      <c r="D909" s="1">
        <v>3.06</v>
      </c>
      <c r="E909" s="1">
        <v>2</v>
      </c>
    </row>
    <row r="910" spans="1:5" hidden="1">
      <c r="A910" s="1" t="s">
        <v>144</v>
      </c>
      <c r="B910" s="1">
        <v>2019</v>
      </c>
      <c r="C910" s="1">
        <v>2913</v>
      </c>
      <c r="D910" s="1">
        <v>1.01</v>
      </c>
      <c r="E910" s="1">
        <v>0</v>
      </c>
    </row>
    <row r="911" spans="1:5" hidden="1">
      <c r="A911" s="1" t="s">
        <v>57</v>
      </c>
      <c r="B911" s="1">
        <v>2019</v>
      </c>
      <c r="C911" s="1">
        <v>210</v>
      </c>
      <c r="D911" s="1">
        <v>16.440000000000001</v>
      </c>
      <c r="E911" s="1">
        <v>13</v>
      </c>
    </row>
    <row r="912" spans="1:5" hidden="1">
      <c r="A912" s="1" t="s">
        <v>419</v>
      </c>
      <c r="B912" s="1">
        <v>2019</v>
      </c>
      <c r="C912" s="1">
        <v>104</v>
      </c>
      <c r="D912" s="1">
        <v>7.5</v>
      </c>
      <c r="E912" s="1">
        <v>5</v>
      </c>
    </row>
    <row r="913" spans="1:5" hidden="1">
      <c r="A913" s="1" t="s">
        <v>298</v>
      </c>
      <c r="B913" s="1">
        <v>2019</v>
      </c>
      <c r="C913" s="1">
        <v>2041</v>
      </c>
      <c r="D913" s="1">
        <v>9.1300000000000008</v>
      </c>
      <c r="E913" s="1">
        <v>8</v>
      </c>
    </row>
    <row r="914" spans="1:5" hidden="1">
      <c r="A914" s="1" t="s">
        <v>350</v>
      </c>
      <c r="B914" s="1">
        <v>2019</v>
      </c>
      <c r="C914" s="1">
        <v>2516</v>
      </c>
      <c r="D914" s="1">
        <v>7.66</v>
      </c>
      <c r="E914" s="1">
        <v>8</v>
      </c>
    </row>
    <row r="915" spans="1:5" hidden="1">
      <c r="A915" s="1" t="s">
        <v>96</v>
      </c>
      <c r="B915" s="1">
        <v>2019</v>
      </c>
      <c r="C915" s="1">
        <v>526</v>
      </c>
      <c r="D915" s="1">
        <v>4.0999999999999996</v>
      </c>
      <c r="E915" s="1">
        <v>3</v>
      </c>
    </row>
    <row r="916" spans="1:5" hidden="1">
      <c r="A916" s="1" t="s">
        <v>14</v>
      </c>
      <c r="B916" s="1">
        <v>2019</v>
      </c>
      <c r="C916" s="1">
        <v>171</v>
      </c>
      <c r="D916" s="1">
        <v>54.77</v>
      </c>
      <c r="E916" s="1">
        <v>48</v>
      </c>
    </row>
    <row r="917" spans="1:5" hidden="1">
      <c r="A917" s="1" t="s">
        <v>17</v>
      </c>
      <c r="B917" s="1">
        <v>2019</v>
      </c>
      <c r="C917" s="1">
        <v>3516</v>
      </c>
      <c r="D917" s="1">
        <v>42.56</v>
      </c>
      <c r="E917" s="1">
        <v>11</v>
      </c>
    </row>
    <row r="918" spans="1:5" hidden="1">
      <c r="A918" s="1" t="s">
        <v>142</v>
      </c>
      <c r="B918" s="1">
        <v>2019</v>
      </c>
      <c r="C918" s="1">
        <v>7200</v>
      </c>
      <c r="D918" s="1">
        <v>1.04</v>
      </c>
      <c r="E918" s="1">
        <v>1</v>
      </c>
    </row>
    <row r="919" spans="1:5" hidden="1">
      <c r="A919" s="1" t="s">
        <v>273</v>
      </c>
      <c r="B919" s="1">
        <v>2019</v>
      </c>
      <c r="C919" s="1">
        <v>4</v>
      </c>
      <c r="D919" s="1">
        <v>0</v>
      </c>
      <c r="E919" s="1">
        <v>0</v>
      </c>
    </row>
    <row r="920" spans="1:5" hidden="1">
      <c r="A920" s="1" t="s">
        <v>111</v>
      </c>
      <c r="B920" s="1">
        <v>2019</v>
      </c>
      <c r="C920" s="1">
        <v>1296</v>
      </c>
      <c r="D920" s="1">
        <v>18.77</v>
      </c>
      <c r="E920" s="1">
        <v>3</v>
      </c>
    </row>
    <row r="921" spans="1:5" hidden="1">
      <c r="A921" s="1" t="s">
        <v>335</v>
      </c>
      <c r="B921" s="1">
        <v>2019</v>
      </c>
      <c r="C921" s="1">
        <v>217</v>
      </c>
      <c r="D921" s="1">
        <v>1.92</v>
      </c>
      <c r="E921" s="1">
        <v>1</v>
      </c>
    </row>
    <row r="922" spans="1:5" hidden="1">
      <c r="A922" s="1" t="s">
        <v>326</v>
      </c>
      <c r="B922" s="1">
        <v>2019</v>
      </c>
      <c r="C922" s="1">
        <v>2490</v>
      </c>
      <c r="D922" s="1">
        <v>0.82</v>
      </c>
      <c r="E922" s="1">
        <v>1</v>
      </c>
    </row>
    <row r="923" spans="1:5" hidden="1">
      <c r="A923" s="1" t="s">
        <v>37</v>
      </c>
      <c r="B923" s="1">
        <v>2019</v>
      </c>
      <c r="C923" s="1">
        <v>10013</v>
      </c>
      <c r="D923" s="1">
        <v>74.489999999999995</v>
      </c>
      <c r="E923" s="1">
        <v>36</v>
      </c>
    </row>
    <row r="924" spans="1:5" hidden="1">
      <c r="A924" s="1" t="s">
        <v>159</v>
      </c>
      <c r="B924" s="1">
        <v>2019</v>
      </c>
      <c r="C924" s="1">
        <v>2583</v>
      </c>
      <c r="D924" s="1">
        <v>0.4</v>
      </c>
      <c r="E924" s="1">
        <v>0</v>
      </c>
    </row>
    <row r="925" spans="1:5" hidden="1">
      <c r="A925" s="1" t="s">
        <v>26</v>
      </c>
      <c r="B925" s="1">
        <v>2019</v>
      </c>
      <c r="C925" s="1">
        <v>23590</v>
      </c>
      <c r="D925" s="1">
        <v>62.16</v>
      </c>
      <c r="E925" s="1">
        <v>38</v>
      </c>
    </row>
    <row r="926" spans="1:5" hidden="1">
      <c r="A926" s="1" t="s">
        <v>155</v>
      </c>
      <c r="B926" s="1">
        <v>2019</v>
      </c>
      <c r="C926" s="1">
        <v>22841</v>
      </c>
      <c r="D926" s="1">
        <v>121.98</v>
      </c>
      <c r="E926" s="1">
        <v>123</v>
      </c>
    </row>
    <row r="927" spans="1:5" hidden="1">
      <c r="A927" s="1" t="s">
        <v>166</v>
      </c>
      <c r="B927" s="1">
        <v>2019</v>
      </c>
      <c r="C927" s="1">
        <v>4872</v>
      </c>
      <c r="D927" s="1">
        <v>0.16</v>
      </c>
      <c r="E927" s="1">
        <v>0</v>
      </c>
    </row>
    <row r="928" spans="1:5" hidden="1">
      <c r="A928" s="1" t="s">
        <v>383</v>
      </c>
      <c r="B928" s="1">
        <v>2019</v>
      </c>
      <c r="C928" s="1">
        <v>38</v>
      </c>
      <c r="D928" s="1">
        <v>9.7899999999999991</v>
      </c>
      <c r="E928" s="1">
        <v>1</v>
      </c>
    </row>
    <row r="929" spans="1:5" hidden="1">
      <c r="A929" s="1" t="s">
        <v>297</v>
      </c>
      <c r="B929" s="1">
        <v>2019</v>
      </c>
      <c r="C929" s="1">
        <v>291</v>
      </c>
      <c r="D929" s="1">
        <v>1.66</v>
      </c>
      <c r="E929" s="1">
        <v>1</v>
      </c>
    </row>
    <row r="930" spans="1:5" hidden="1">
      <c r="A930" s="1" t="s">
        <v>373</v>
      </c>
      <c r="B930" s="1">
        <v>2019</v>
      </c>
      <c r="C930" s="1">
        <v>11</v>
      </c>
      <c r="D930" s="1">
        <v>11</v>
      </c>
      <c r="E930" s="1">
        <v>11</v>
      </c>
    </row>
    <row r="931" spans="1:5" hidden="1">
      <c r="A931" s="1" t="s">
        <v>348</v>
      </c>
      <c r="B931" s="1">
        <v>2019</v>
      </c>
      <c r="C931" s="1">
        <v>3</v>
      </c>
      <c r="D931" s="1">
        <v>38.67</v>
      </c>
      <c r="E931" s="1">
        <v>45</v>
      </c>
    </row>
    <row r="932" spans="1:5" hidden="1">
      <c r="A932" s="1" t="s">
        <v>44</v>
      </c>
      <c r="B932" s="1">
        <v>2019</v>
      </c>
      <c r="C932" s="1">
        <v>335</v>
      </c>
      <c r="D932" s="1">
        <v>21.15</v>
      </c>
      <c r="E932" s="1">
        <v>17</v>
      </c>
    </row>
    <row r="933" spans="1:5" hidden="1">
      <c r="A933" s="1" t="s">
        <v>35</v>
      </c>
      <c r="B933" s="1">
        <v>2019</v>
      </c>
      <c r="C933" s="1">
        <v>290</v>
      </c>
      <c r="D933" s="1">
        <v>31.69</v>
      </c>
      <c r="E933" s="1">
        <v>18</v>
      </c>
    </row>
    <row r="934" spans="1:5" hidden="1">
      <c r="A934" s="1" t="s">
        <v>165</v>
      </c>
      <c r="B934" s="1">
        <v>2019</v>
      </c>
      <c r="C934" s="1">
        <v>611</v>
      </c>
      <c r="D934" s="1">
        <v>0.28999999999999998</v>
      </c>
      <c r="E934" s="1">
        <v>0</v>
      </c>
    </row>
    <row r="935" spans="1:5" hidden="1">
      <c r="A935" s="1" t="s">
        <v>304</v>
      </c>
      <c r="B935" s="1">
        <v>2019</v>
      </c>
      <c r="C935" s="1">
        <v>901</v>
      </c>
      <c r="D935" s="1">
        <v>1.71</v>
      </c>
      <c r="E935" s="1">
        <v>1</v>
      </c>
    </row>
    <row r="936" spans="1:5" hidden="1">
      <c r="A936" s="1" t="s">
        <v>10</v>
      </c>
      <c r="B936" s="1">
        <v>2019</v>
      </c>
      <c r="C936" s="1">
        <v>17</v>
      </c>
      <c r="D936" s="1">
        <v>60.69</v>
      </c>
      <c r="E936" s="1">
        <v>75</v>
      </c>
    </row>
    <row r="937" spans="1:5" hidden="1">
      <c r="A937" s="1" t="s">
        <v>130</v>
      </c>
      <c r="B937" s="1">
        <v>2019</v>
      </c>
      <c r="C937" s="1">
        <v>100</v>
      </c>
      <c r="D937" s="1">
        <v>4.33</v>
      </c>
      <c r="E937" s="1">
        <v>3</v>
      </c>
    </row>
    <row r="938" spans="1:5" hidden="1">
      <c r="A938" s="1" t="s">
        <v>182</v>
      </c>
      <c r="B938" s="1">
        <v>2019</v>
      </c>
      <c r="C938" s="1">
        <v>96</v>
      </c>
      <c r="D938" s="1">
        <v>0.22</v>
      </c>
      <c r="E938" s="1">
        <v>0</v>
      </c>
    </row>
    <row r="939" spans="1:5" hidden="1">
      <c r="A939" s="1" t="s">
        <v>22</v>
      </c>
      <c r="B939" s="1">
        <v>2019</v>
      </c>
      <c r="C939" s="1">
        <v>17452</v>
      </c>
      <c r="D939" s="1">
        <v>28.21</v>
      </c>
      <c r="E939" s="1">
        <v>25</v>
      </c>
    </row>
    <row r="940" spans="1:5" hidden="1">
      <c r="A940" s="1" t="s">
        <v>416</v>
      </c>
      <c r="B940" s="1">
        <v>2019</v>
      </c>
      <c r="C940" s="1">
        <v>5</v>
      </c>
      <c r="D940" s="1">
        <v>9.7899999999999991</v>
      </c>
      <c r="E940" s="1">
        <v>1</v>
      </c>
    </row>
    <row r="941" spans="1:5" hidden="1">
      <c r="A941" s="1" t="s">
        <v>34</v>
      </c>
      <c r="B941" s="1">
        <v>2019</v>
      </c>
      <c r="C941" s="1">
        <v>5359</v>
      </c>
      <c r="D941" s="1">
        <v>21.98</v>
      </c>
      <c r="E941" s="1">
        <v>19</v>
      </c>
    </row>
    <row r="942" spans="1:5" hidden="1">
      <c r="A942" s="1" t="s">
        <v>164</v>
      </c>
      <c r="B942" s="1">
        <v>2019</v>
      </c>
      <c r="C942" s="1">
        <v>40510</v>
      </c>
      <c r="D942" s="1">
        <v>0.38</v>
      </c>
      <c r="E942" s="1">
        <v>0</v>
      </c>
    </row>
    <row r="943" spans="1:5" hidden="1">
      <c r="A943" s="1" t="s">
        <v>39</v>
      </c>
      <c r="B943" s="1">
        <v>2019</v>
      </c>
      <c r="C943" s="1">
        <v>7257</v>
      </c>
      <c r="D943" s="1">
        <v>17.18</v>
      </c>
      <c r="E943" s="1">
        <v>13</v>
      </c>
    </row>
    <row r="944" spans="1:5" hidden="1">
      <c r="A944" s="1" t="s">
        <v>126</v>
      </c>
      <c r="B944" s="1">
        <v>2019</v>
      </c>
      <c r="C944" s="1">
        <v>37</v>
      </c>
      <c r="D944" s="1">
        <v>2.14</v>
      </c>
      <c r="E944" s="1">
        <v>1</v>
      </c>
    </row>
    <row r="945" spans="1:5" hidden="1">
      <c r="A945" s="1" t="s">
        <v>187</v>
      </c>
      <c r="B945" s="1">
        <v>2019</v>
      </c>
      <c r="C945" s="1">
        <v>10105</v>
      </c>
      <c r="D945" s="1">
        <v>0.47</v>
      </c>
      <c r="E945" s="1">
        <v>0</v>
      </c>
    </row>
    <row r="946" spans="1:5" hidden="1">
      <c r="A946" s="1" t="s">
        <v>327</v>
      </c>
      <c r="B946" s="1">
        <v>2019</v>
      </c>
      <c r="C946" s="1">
        <v>185</v>
      </c>
      <c r="D946" s="1">
        <v>4.1500000000000004</v>
      </c>
      <c r="E946" s="1">
        <v>0</v>
      </c>
    </row>
    <row r="947" spans="1:5" hidden="1">
      <c r="A947" s="1" t="s">
        <v>279</v>
      </c>
      <c r="B947" s="1">
        <v>2019</v>
      </c>
      <c r="C947" s="1">
        <v>73</v>
      </c>
      <c r="D947" s="1">
        <v>0</v>
      </c>
      <c r="E947" s="1">
        <v>0</v>
      </c>
    </row>
    <row r="948" spans="1:5" hidden="1">
      <c r="A948" s="1" t="s">
        <v>417</v>
      </c>
      <c r="B948" s="1">
        <v>2019</v>
      </c>
      <c r="C948" s="1">
        <v>1</v>
      </c>
      <c r="D948" s="1">
        <v>6</v>
      </c>
      <c r="E948" s="1">
        <v>6</v>
      </c>
    </row>
    <row r="949" spans="1:5" hidden="1">
      <c r="A949" s="1" t="s">
        <v>328</v>
      </c>
      <c r="B949" s="1">
        <v>2019</v>
      </c>
      <c r="C949" s="1">
        <v>10205</v>
      </c>
      <c r="D949" s="1">
        <v>19.79</v>
      </c>
      <c r="E949" s="1">
        <v>14</v>
      </c>
    </row>
    <row r="950" spans="1:5" hidden="1">
      <c r="A950" s="1" t="s">
        <v>314</v>
      </c>
      <c r="B950" s="1">
        <v>2019</v>
      </c>
      <c r="C950" s="1">
        <v>3</v>
      </c>
      <c r="D950" s="1">
        <v>1.67</v>
      </c>
      <c r="E950" s="1">
        <v>2</v>
      </c>
    </row>
    <row r="951" spans="1:5" hidden="1">
      <c r="A951" s="1" t="s">
        <v>112</v>
      </c>
      <c r="B951" s="1">
        <v>2019</v>
      </c>
      <c r="C951" s="1">
        <v>31812</v>
      </c>
      <c r="D951" s="1">
        <v>2.71</v>
      </c>
      <c r="E951" s="1">
        <v>2</v>
      </c>
    </row>
    <row r="952" spans="1:5" hidden="1">
      <c r="A952" s="1" t="s">
        <v>113</v>
      </c>
      <c r="B952" s="1">
        <v>2019</v>
      </c>
      <c r="C952" s="1">
        <v>63533</v>
      </c>
      <c r="D952" s="1">
        <v>3.93</v>
      </c>
      <c r="E952" s="1">
        <v>0</v>
      </c>
    </row>
    <row r="953" spans="1:5" hidden="1">
      <c r="A953" s="1" t="s">
        <v>358</v>
      </c>
      <c r="B953" s="1">
        <v>2020</v>
      </c>
      <c r="C953" s="1">
        <v>14</v>
      </c>
      <c r="D953" s="1">
        <v>2.87</v>
      </c>
      <c r="E953" s="1">
        <v>1</v>
      </c>
    </row>
    <row r="954" spans="1:5" hidden="1">
      <c r="A954" s="1" t="s">
        <v>60</v>
      </c>
      <c r="B954" s="1">
        <v>2020</v>
      </c>
      <c r="C954" s="1">
        <v>10855</v>
      </c>
      <c r="D954" s="1">
        <v>8.43</v>
      </c>
      <c r="E954" s="1">
        <v>2</v>
      </c>
    </row>
    <row r="955" spans="1:5" hidden="1">
      <c r="A955" s="1" t="s">
        <v>291</v>
      </c>
      <c r="B955" s="1">
        <v>2020</v>
      </c>
      <c r="C955" s="1">
        <v>4394</v>
      </c>
      <c r="D955" s="1">
        <v>13.49</v>
      </c>
      <c r="E955" s="1">
        <v>10</v>
      </c>
    </row>
    <row r="956" spans="1:5" hidden="1">
      <c r="A956" s="1" t="s">
        <v>46</v>
      </c>
      <c r="B956" s="1">
        <v>2020</v>
      </c>
      <c r="C956" s="1">
        <v>347</v>
      </c>
      <c r="D956" s="1">
        <v>11.61</v>
      </c>
      <c r="E956" s="1">
        <v>4</v>
      </c>
    </row>
    <row r="957" spans="1:5" hidden="1">
      <c r="A957" s="1" t="s">
        <v>369</v>
      </c>
      <c r="B957" s="1">
        <v>2020</v>
      </c>
      <c r="C957" s="1">
        <v>1</v>
      </c>
      <c r="D957" s="1">
        <v>2.87</v>
      </c>
      <c r="E957" s="1">
        <v>1</v>
      </c>
    </row>
    <row r="958" spans="1:5" hidden="1">
      <c r="A958" s="1" t="s">
        <v>323</v>
      </c>
      <c r="B958" s="1">
        <v>2020</v>
      </c>
      <c r="C958" s="1">
        <v>1</v>
      </c>
      <c r="D958" s="1">
        <v>2.87</v>
      </c>
      <c r="E958" s="1">
        <v>1</v>
      </c>
    </row>
    <row r="959" spans="1:5" hidden="1">
      <c r="A959" s="1" t="s">
        <v>82</v>
      </c>
      <c r="B959" s="1">
        <v>2020</v>
      </c>
      <c r="C959" s="1">
        <v>3780</v>
      </c>
      <c r="D959" s="1">
        <v>4.63</v>
      </c>
      <c r="E959" s="1">
        <v>3</v>
      </c>
    </row>
    <row r="960" spans="1:5" hidden="1">
      <c r="A960" s="1" t="s">
        <v>14</v>
      </c>
      <c r="B960" s="1">
        <v>2020</v>
      </c>
      <c r="C960" s="1">
        <v>59</v>
      </c>
      <c r="D960" s="1">
        <v>29.89</v>
      </c>
      <c r="E960" s="1">
        <v>29</v>
      </c>
    </row>
    <row r="961" spans="1:5" hidden="1">
      <c r="A961" s="1" t="s">
        <v>163</v>
      </c>
      <c r="B961" s="1">
        <v>2020</v>
      </c>
      <c r="C961" s="1">
        <v>78095</v>
      </c>
      <c r="D961" s="1">
        <v>0.28000000000000003</v>
      </c>
      <c r="E961" s="1">
        <v>0</v>
      </c>
    </row>
    <row r="962" spans="1:5" hidden="1">
      <c r="A962" s="1" t="s">
        <v>177</v>
      </c>
      <c r="B962" s="1">
        <v>2020</v>
      </c>
      <c r="C962" s="1">
        <v>520</v>
      </c>
      <c r="D962" s="1">
        <v>0.18</v>
      </c>
      <c r="E962" s="1">
        <v>0</v>
      </c>
    </row>
    <row r="963" spans="1:5" hidden="1">
      <c r="A963" s="1" t="s">
        <v>111</v>
      </c>
      <c r="B963" s="1">
        <v>2020</v>
      </c>
      <c r="C963" s="1">
        <v>311</v>
      </c>
      <c r="D963" s="1">
        <v>2.5099999999999998</v>
      </c>
      <c r="E963" s="1">
        <v>1</v>
      </c>
    </row>
    <row r="964" spans="1:5" hidden="1">
      <c r="A964" s="1" t="s">
        <v>78</v>
      </c>
      <c r="B964" s="1">
        <v>2020</v>
      </c>
      <c r="C964" s="1">
        <v>17</v>
      </c>
      <c r="D964" s="1">
        <v>5.41</v>
      </c>
      <c r="E964" s="1">
        <v>4</v>
      </c>
    </row>
    <row r="965" spans="1:5" hidden="1">
      <c r="A965" s="1" t="s">
        <v>158</v>
      </c>
      <c r="B965" s="1">
        <v>2020</v>
      </c>
      <c r="C965" s="1">
        <v>2174</v>
      </c>
      <c r="D965" s="1">
        <v>0.31</v>
      </c>
      <c r="E965" s="1">
        <v>0</v>
      </c>
    </row>
    <row r="966" spans="1:5" hidden="1">
      <c r="A966" s="1" t="s">
        <v>349</v>
      </c>
      <c r="B966" s="1">
        <v>2020</v>
      </c>
      <c r="C966" s="1">
        <v>16</v>
      </c>
      <c r="D966" s="1">
        <v>2.87</v>
      </c>
      <c r="E966" s="1">
        <v>1</v>
      </c>
    </row>
    <row r="967" spans="1:5" hidden="1">
      <c r="A967" s="1" t="s">
        <v>354</v>
      </c>
      <c r="B967" s="1">
        <v>2020</v>
      </c>
      <c r="C967" s="1">
        <v>4834</v>
      </c>
      <c r="D967" s="1">
        <v>10.44</v>
      </c>
      <c r="E967" s="1">
        <v>7</v>
      </c>
    </row>
    <row r="968" spans="1:5" hidden="1">
      <c r="A968" s="1" t="s">
        <v>52</v>
      </c>
      <c r="B968" s="1">
        <v>2020</v>
      </c>
      <c r="C968" s="1">
        <v>1211</v>
      </c>
      <c r="D968" s="1">
        <v>9.18</v>
      </c>
      <c r="E968" s="1">
        <v>6</v>
      </c>
    </row>
    <row r="969" spans="1:5" hidden="1">
      <c r="A969" s="1" t="s">
        <v>127</v>
      </c>
      <c r="B969" s="1">
        <v>2020</v>
      </c>
      <c r="C969" s="1">
        <v>66</v>
      </c>
      <c r="D969" s="1">
        <v>1.92</v>
      </c>
      <c r="E969" s="1">
        <v>2</v>
      </c>
    </row>
    <row r="970" spans="1:5" hidden="1">
      <c r="A970" s="1" t="s">
        <v>81</v>
      </c>
      <c r="B970" s="1">
        <v>2020</v>
      </c>
      <c r="C970" s="1">
        <v>719</v>
      </c>
      <c r="D970" s="1">
        <v>4.76</v>
      </c>
      <c r="E970" s="1">
        <v>0</v>
      </c>
    </row>
    <row r="971" spans="1:5" hidden="1">
      <c r="A971" s="1" t="s">
        <v>151</v>
      </c>
      <c r="B971" s="1">
        <v>2020</v>
      </c>
      <c r="C971" s="1">
        <v>31663</v>
      </c>
      <c r="D971" s="1">
        <v>0.46</v>
      </c>
      <c r="E971" s="1">
        <v>0</v>
      </c>
    </row>
    <row r="972" spans="1:5" hidden="1">
      <c r="A972" s="1" t="s">
        <v>148</v>
      </c>
      <c r="B972" s="1">
        <v>2020</v>
      </c>
      <c r="C972" s="1">
        <v>3</v>
      </c>
      <c r="D972" s="1">
        <v>0.67</v>
      </c>
      <c r="E972" s="1">
        <v>1</v>
      </c>
    </row>
    <row r="973" spans="1:5" hidden="1">
      <c r="A973" s="1" t="s">
        <v>293</v>
      </c>
      <c r="B973" s="1">
        <v>2020</v>
      </c>
      <c r="C973" s="1">
        <v>7</v>
      </c>
      <c r="D973" s="1">
        <v>2.87</v>
      </c>
      <c r="E973" s="1">
        <v>1</v>
      </c>
    </row>
    <row r="974" spans="1:5" hidden="1">
      <c r="A974" s="1" t="s">
        <v>92</v>
      </c>
      <c r="B974" s="1">
        <v>2020</v>
      </c>
      <c r="C974" s="1">
        <v>1981</v>
      </c>
      <c r="D974" s="1">
        <v>3.01</v>
      </c>
      <c r="E974" s="1">
        <v>2</v>
      </c>
    </row>
    <row r="975" spans="1:5" hidden="1">
      <c r="A975" s="1" t="s">
        <v>191</v>
      </c>
      <c r="B975" s="1">
        <v>2020</v>
      </c>
      <c r="C975" s="1">
        <v>2009</v>
      </c>
      <c r="D975" s="1">
        <v>0</v>
      </c>
      <c r="E975" s="1">
        <v>0</v>
      </c>
    </row>
    <row r="976" spans="1:5" hidden="1">
      <c r="A976" s="1" t="s">
        <v>345</v>
      </c>
      <c r="B976" s="1">
        <v>2020</v>
      </c>
      <c r="C976" s="1">
        <v>4008</v>
      </c>
      <c r="D976" s="1">
        <v>13.24</v>
      </c>
      <c r="E976" s="1">
        <v>9</v>
      </c>
    </row>
    <row r="977" spans="1:5" hidden="1">
      <c r="A977" s="1" t="s">
        <v>128</v>
      </c>
      <c r="B977" s="1">
        <v>2020</v>
      </c>
      <c r="C977" s="1">
        <v>31</v>
      </c>
      <c r="D977" s="1">
        <v>1.9</v>
      </c>
      <c r="E977" s="1">
        <v>1</v>
      </c>
    </row>
    <row r="978" spans="1:5" hidden="1">
      <c r="A978" s="1" t="s">
        <v>132</v>
      </c>
      <c r="B978" s="1">
        <v>2020</v>
      </c>
      <c r="C978" s="1">
        <v>8408</v>
      </c>
      <c r="D978" s="1">
        <v>1.59</v>
      </c>
      <c r="E978" s="1">
        <v>1</v>
      </c>
    </row>
    <row r="979" spans="1:5" hidden="1">
      <c r="A979" s="1" t="s">
        <v>367</v>
      </c>
      <c r="B979" s="1">
        <v>2020</v>
      </c>
      <c r="C979" s="1">
        <v>1315</v>
      </c>
      <c r="D979" s="1">
        <v>11.44</v>
      </c>
      <c r="E979" s="1">
        <v>7</v>
      </c>
    </row>
    <row r="980" spans="1:5" hidden="1">
      <c r="A980" s="1" t="s">
        <v>281</v>
      </c>
      <c r="B980" s="1">
        <v>2020</v>
      </c>
      <c r="C980" s="1">
        <v>288</v>
      </c>
      <c r="D980" s="1">
        <v>2.87</v>
      </c>
      <c r="E980" s="1">
        <v>1</v>
      </c>
    </row>
    <row r="981" spans="1:5" hidden="1">
      <c r="A981" s="1" t="s">
        <v>119</v>
      </c>
      <c r="B981" s="1">
        <v>2020</v>
      </c>
      <c r="C981" s="1">
        <v>159</v>
      </c>
      <c r="D981" s="1">
        <v>2.23</v>
      </c>
      <c r="E981" s="1">
        <v>0</v>
      </c>
    </row>
    <row r="982" spans="1:5" hidden="1">
      <c r="A982" s="1" t="s">
        <v>7</v>
      </c>
      <c r="B982" s="1">
        <v>2020</v>
      </c>
      <c r="C982" s="1">
        <v>6</v>
      </c>
      <c r="D982" s="1">
        <v>40</v>
      </c>
      <c r="E982" s="1">
        <v>31</v>
      </c>
    </row>
    <row r="983" spans="1:5" hidden="1">
      <c r="A983" s="1" t="s">
        <v>87</v>
      </c>
      <c r="B983" s="1">
        <v>2020</v>
      </c>
      <c r="C983" s="1">
        <v>1</v>
      </c>
      <c r="D983" s="1">
        <v>4</v>
      </c>
      <c r="E983" s="1">
        <v>4</v>
      </c>
    </row>
    <row r="984" spans="1:5" hidden="1">
      <c r="A984" s="1" t="s">
        <v>74</v>
      </c>
      <c r="B984" s="1">
        <v>2020</v>
      </c>
      <c r="C984" s="1">
        <v>3</v>
      </c>
      <c r="D984" s="1">
        <v>6</v>
      </c>
      <c r="E984" s="1">
        <v>6</v>
      </c>
    </row>
    <row r="985" spans="1:5" hidden="1">
      <c r="A985" s="1" t="s">
        <v>2</v>
      </c>
      <c r="B985" s="1">
        <v>2020</v>
      </c>
      <c r="C985" s="1">
        <v>1</v>
      </c>
      <c r="D985" s="1">
        <v>55</v>
      </c>
      <c r="E985" s="1">
        <v>55</v>
      </c>
    </row>
    <row r="986" spans="1:5" hidden="1">
      <c r="A986" s="1" t="s">
        <v>134</v>
      </c>
      <c r="B986" s="1">
        <v>2020</v>
      </c>
      <c r="C986" s="1">
        <v>140</v>
      </c>
      <c r="D986" s="1">
        <v>1.57</v>
      </c>
      <c r="E986" s="1">
        <v>1</v>
      </c>
    </row>
    <row r="987" spans="1:5" hidden="1">
      <c r="A987" s="1" t="s">
        <v>192</v>
      </c>
      <c r="B987" s="1">
        <v>2020</v>
      </c>
      <c r="C987" s="1">
        <v>2</v>
      </c>
      <c r="D987" s="1">
        <v>0</v>
      </c>
      <c r="E987" s="1">
        <v>0</v>
      </c>
    </row>
    <row r="988" spans="1:5" hidden="1">
      <c r="A988" s="1" t="s">
        <v>153</v>
      </c>
      <c r="B988" s="1">
        <v>2020</v>
      </c>
      <c r="C988" s="1">
        <v>3304</v>
      </c>
      <c r="D988" s="1">
        <v>0.46</v>
      </c>
      <c r="E988" s="1">
        <v>0</v>
      </c>
    </row>
    <row r="989" spans="1:5" hidden="1">
      <c r="A989" s="1" t="s">
        <v>115</v>
      </c>
      <c r="B989" s="1">
        <v>2020</v>
      </c>
      <c r="C989" s="1">
        <v>237</v>
      </c>
      <c r="D989" s="1">
        <v>2.42</v>
      </c>
      <c r="E989" s="1">
        <v>2</v>
      </c>
    </row>
    <row r="990" spans="1:5" hidden="1">
      <c r="A990" s="1" t="s">
        <v>120</v>
      </c>
      <c r="B990" s="1">
        <v>2020</v>
      </c>
      <c r="C990" s="1">
        <v>392</v>
      </c>
      <c r="D990" s="1">
        <v>2.19</v>
      </c>
      <c r="E990" s="1">
        <v>0</v>
      </c>
    </row>
    <row r="991" spans="1:5" hidden="1">
      <c r="A991" s="1" t="s">
        <v>43</v>
      </c>
      <c r="B991" s="1">
        <v>2020</v>
      </c>
      <c r="C991" s="1">
        <v>1524</v>
      </c>
      <c r="D991" s="1">
        <v>12.52</v>
      </c>
      <c r="E991" s="1">
        <v>12</v>
      </c>
    </row>
    <row r="992" spans="1:5" hidden="1">
      <c r="A992" s="1" t="s">
        <v>80</v>
      </c>
      <c r="B992" s="1">
        <v>2020</v>
      </c>
      <c r="C992" s="1">
        <v>90</v>
      </c>
      <c r="D992" s="1">
        <v>4.9400000000000004</v>
      </c>
      <c r="E992" s="1">
        <v>5</v>
      </c>
    </row>
    <row r="993" spans="1:5" hidden="1">
      <c r="A993" s="1" t="s">
        <v>113</v>
      </c>
      <c r="B993" s="1">
        <v>2020</v>
      </c>
      <c r="C993" s="1">
        <v>11187</v>
      </c>
      <c r="D993" s="1">
        <v>2.4300000000000002</v>
      </c>
      <c r="E993" s="1">
        <v>0</v>
      </c>
    </row>
    <row r="994" spans="1:5" hidden="1">
      <c r="A994" s="1" t="s">
        <v>31</v>
      </c>
      <c r="B994" s="1">
        <v>2020</v>
      </c>
      <c r="C994" s="1">
        <v>509</v>
      </c>
      <c r="D994" s="1">
        <v>16.02</v>
      </c>
      <c r="E994" s="1">
        <v>5</v>
      </c>
    </row>
    <row r="995" spans="1:5" hidden="1">
      <c r="A995" s="1" t="s">
        <v>142</v>
      </c>
      <c r="B995" s="1">
        <v>2020</v>
      </c>
      <c r="C995" s="1">
        <v>2270</v>
      </c>
      <c r="D995" s="1">
        <v>1.08</v>
      </c>
      <c r="E995" s="1">
        <v>1</v>
      </c>
    </row>
    <row r="996" spans="1:5" hidden="1">
      <c r="A996" s="1" t="s">
        <v>363</v>
      </c>
      <c r="B996" s="1">
        <v>2020</v>
      </c>
      <c r="C996" s="1">
        <v>16</v>
      </c>
      <c r="D996" s="1">
        <v>2.87</v>
      </c>
      <c r="E996" s="1">
        <v>1</v>
      </c>
    </row>
    <row r="997" spans="1:5" hidden="1">
      <c r="A997" s="1" t="s">
        <v>149</v>
      </c>
      <c r="B997" s="1">
        <v>2020</v>
      </c>
      <c r="C997" s="1">
        <v>20612</v>
      </c>
      <c r="D997" s="1">
        <v>0.65</v>
      </c>
      <c r="E997" s="1">
        <v>0</v>
      </c>
    </row>
    <row r="998" spans="1:5" hidden="1">
      <c r="A998" s="1" t="s">
        <v>137</v>
      </c>
      <c r="B998" s="1">
        <v>2020</v>
      </c>
      <c r="C998" s="1">
        <v>2483</v>
      </c>
      <c r="D998" s="1">
        <v>1.47</v>
      </c>
      <c r="E998" s="1">
        <v>1</v>
      </c>
    </row>
    <row r="999" spans="1:5" hidden="1">
      <c r="A999" s="1" t="s">
        <v>39</v>
      </c>
      <c r="B999" s="1">
        <v>2020</v>
      </c>
      <c r="C999" s="1">
        <v>1281</v>
      </c>
      <c r="D999" s="1">
        <v>13.21</v>
      </c>
      <c r="E999" s="1">
        <v>10</v>
      </c>
    </row>
    <row r="1000" spans="1:5" hidden="1">
      <c r="A1000" s="1" t="s">
        <v>169</v>
      </c>
      <c r="B1000" s="1">
        <v>2020</v>
      </c>
      <c r="C1000" s="1">
        <v>5382</v>
      </c>
      <c r="D1000" s="1">
        <v>0.15</v>
      </c>
      <c r="E1000" s="1">
        <v>0</v>
      </c>
    </row>
    <row r="1001" spans="1:5" hidden="1">
      <c r="A1001" s="1" t="s">
        <v>339</v>
      </c>
      <c r="B1001" s="1">
        <v>2020</v>
      </c>
      <c r="C1001" s="1">
        <v>3859</v>
      </c>
      <c r="D1001" s="1">
        <v>15.04</v>
      </c>
      <c r="E1001" s="1">
        <v>10</v>
      </c>
    </row>
    <row r="1002" spans="1:5" hidden="1">
      <c r="A1002" s="1" t="s">
        <v>130</v>
      </c>
      <c r="B1002" s="1">
        <v>2020</v>
      </c>
      <c r="C1002" s="1">
        <v>12</v>
      </c>
      <c r="D1002" s="1">
        <v>1.8</v>
      </c>
      <c r="E1002" s="1">
        <v>1</v>
      </c>
    </row>
    <row r="1003" spans="1:5" hidden="1">
      <c r="A1003" s="1" t="s">
        <v>36</v>
      </c>
      <c r="B1003" s="1">
        <v>2020</v>
      </c>
      <c r="C1003" s="1">
        <v>197</v>
      </c>
      <c r="D1003" s="1">
        <v>14.06</v>
      </c>
      <c r="E1003" s="1">
        <v>12</v>
      </c>
    </row>
    <row r="1004" spans="1:5" hidden="1">
      <c r="A1004" s="1" t="s">
        <v>33</v>
      </c>
      <c r="B1004" s="1">
        <v>2020</v>
      </c>
      <c r="C1004" s="1">
        <v>3</v>
      </c>
      <c r="D1004" s="1">
        <v>15.67</v>
      </c>
      <c r="E1004" s="1">
        <v>2</v>
      </c>
    </row>
    <row r="1005" spans="1:5" hidden="1">
      <c r="A1005" s="1" t="s">
        <v>44</v>
      </c>
      <c r="B1005" s="1">
        <v>2020</v>
      </c>
      <c r="C1005" s="1">
        <v>78</v>
      </c>
      <c r="D1005" s="1">
        <v>12.21</v>
      </c>
      <c r="E1005" s="1">
        <v>13</v>
      </c>
    </row>
    <row r="1006" spans="1:5" hidden="1">
      <c r="A1006" s="1" t="s">
        <v>359</v>
      </c>
      <c r="B1006" s="1">
        <v>2020</v>
      </c>
      <c r="C1006" s="1">
        <v>107</v>
      </c>
      <c r="D1006" s="1">
        <v>13.62</v>
      </c>
      <c r="E1006" s="1">
        <v>10</v>
      </c>
    </row>
    <row r="1007" spans="1:5" hidden="1">
      <c r="A1007" s="1" t="s">
        <v>55</v>
      </c>
      <c r="B1007" s="1">
        <v>2020</v>
      </c>
      <c r="C1007" s="1">
        <v>4466</v>
      </c>
      <c r="D1007" s="1">
        <v>8.83</v>
      </c>
      <c r="E1007" s="1">
        <v>3</v>
      </c>
    </row>
    <row r="1008" spans="1:5" hidden="1">
      <c r="A1008" s="1" t="s">
        <v>97</v>
      </c>
      <c r="B1008" s="1">
        <v>2020</v>
      </c>
      <c r="C1008" s="1">
        <v>9800</v>
      </c>
      <c r="D1008" s="1">
        <v>2.83</v>
      </c>
      <c r="E1008" s="1">
        <v>0</v>
      </c>
    </row>
    <row r="1009" spans="1:5" hidden="1">
      <c r="A1009" s="1" t="s">
        <v>341</v>
      </c>
      <c r="B1009" s="1">
        <v>2020</v>
      </c>
      <c r="C1009" s="1">
        <v>11225</v>
      </c>
      <c r="D1009" s="1">
        <v>14.34</v>
      </c>
      <c r="E1009" s="1">
        <v>10</v>
      </c>
    </row>
    <row r="1010" spans="1:5" hidden="1">
      <c r="A1010" s="1" t="s">
        <v>361</v>
      </c>
      <c r="B1010" s="1">
        <v>2020</v>
      </c>
      <c r="C1010" s="1">
        <v>72</v>
      </c>
      <c r="D1010" s="1">
        <v>4.24</v>
      </c>
      <c r="E1010" s="1">
        <v>2</v>
      </c>
    </row>
    <row r="1011" spans="1:5" hidden="1">
      <c r="A1011" s="1" t="s">
        <v>3</v>
      </c>
      <c r="B1011" s="1">
        <v>2020</v>
      </c>
      <c r="C1011" s="1">
        <v>1835</v>
      </c>
      <c r="D1011" s="1">
        <v>52.53</v>
      </c>
      <c r="E1011" s="1">
        <v>54</v>
      </c>
    </row>
    <row r="1012" spans="1:5" hidden="1">
      <c r="A1012" s="1" t="s">
        <v>422</v>
      </c>
      <c r="B1012" s="1">
        <v>2020</v>
      </c>
      <c r="C1012" s="1">
        <v>899</v>
      </c>
      <c r="D1012" s="1">
        <v>0.23</v>
      </c>
      <c r="E1012" s="1">
        <v>0</v>
      </c>
    </row>
    <row r="1013" spans="1:5" hidden="1">
      <c r="A1013" s="1" t="s">
        <v>368</v>
      </c>
      <c r="B1013" s="1">
        <v>2020</v>
      </c>
      <c r="C1013" s="1">
        <v>3062</v>
      </c>
      <c r="D1013" s="1">
        <v>10.79</v>
      </c>
      <c r="E1013" s="1">
        <v>7</v>
      </c>
    </row>
    <row r="1014" spans="1:5" hidden="1">
      <c r="A1014" s="1" t="s">
        <v>29</v>
      </c>
      <c r="B1014" s="1">
        <v>2020</v>
      </c>
      <c r="C1014" s="1">
        <v>1505</v>
      </c>
      <c r="D1014" s="1">
        <v>16.350000000000001</v>
      </c>
      <c r="E1014" s="1">
        <v>8</v>
      </c>
    </row>
    <row r="1015" spans="1:5" hidden="1">
      <c r="A1015" s="1" t="s">
        <v>116</v>
      </c>
      <c r="B1015" s="1">
        <v>2020</v>
      </c>
      <c r="C1015" s="1">
        <v>3</v>
      </c>
      <c r="D1015" s="1">
        <v>2.33</v>
      </c>
      <c r="E1015" s="1">
        <v>1</v>
      </c>
    </row>
    <row r="1016" spans="1:5" hidden="1">
      <c r="A1016" s="1" t="s">
        <v>72</v>
      </c>
      <c r="B1016" s="1">
        <v>2020</v>
      </c>
      <c r="C1016" s="1">
        <v>31</v>
      </c>
      <c r="D1016" s="1">
        <v>6</v>
      </c>
      <c r="E1016" s="1">
        <v>2</v>
      </c>
    </row>
    <row r="1017" spans="1:5" hidden="1">
      <c r="A1017" s="1" t="s">
        <v>98</v>
      </c>
      <c r="B1017" s="1">
        <v>2020</v>
      </c>
      <c r="C1017" s="1">
        <v>1048</v>
      </c>
      <c r="D1017" s="1">
        <v>2.78</v>
      </c>
      <c r="E1017" s="1">
        <v>2</v>
      </c>
    </row>
    <row r="1018" spans="1:5" hidden="1">
      <c r="A1018" s="1" t="s">
        <v>28</v>
      </c>
      <c r="B1018" s="1">
        <v>2020</v>
      </c>
      <c r="C1018" s="1">
        <v>24</v>
      </c>
      <c r="D1018" s="1">
        <v>16.350000000000001</v>
      </c>
      <c r="E1018" s="1">
        <v>15</v>
      </c>
    </row>
    <row r="1019" spans="1:5" hidden="1">
      <c r="A1019" s="1" t="s">
        <v>161</v>
      </c>
      <c r="B1019" s="1">
        <v>2020</v>
      </c>
      <c r="C1019" s="1">
        <v>164</v>
      </c>
      <c r="D1019" s="1">
        <v>0.28000000000000003</v>
      </c>
      <c r="E1019" s="1">
        <v>0</v>
      </c>
    </row>
    <row r="1020" spans="1:5" hidden="1">
      <c r="A1020" s="1" t="s">
        <v>104</v>
      </c>
      <c r="B1020" s="1">
        <v>2020</v>
      </c>
      <c r="C1020" s="1">
        <v>103</v>
      </c>
      <c r="D1020" s="1">
        <v>2.64</v>
      </c>
      <c r="E1020" s="1">
        <v>2</v>
      </c>
    </row>
    <row r="1021" spans="1:5" hidden="1">
      <c r="A1021" s="1" t="s">
        <v>122</v>
      </c>
      <c r="B1021" s="1">
        <v>2020</v>
      </c>
      <c r="C1021" s="1">
        <v>18142</v>
      </c>
      <c r="D1021" s="1">
        <v>2.17</v>
      </c>
      <c r="E1021" s="1">
        <v>2</v>
      </c>
    </row>
    <row r="1022" spans="1:5" hidden="1">
      <c r="A1022" s="1" t="s">
        <v>54</v>
      </c>
      <c r="B1022" s="1">
        <v>2020</v>
      </c>
      <c r="C1022" s="1">
        <v>21</v>
      </c>
      <c r="D1022" s="1">
        <v>8.89</v>
      </c>
      <c r="E1022" s="1">
        <v>6</v>
      </c>
    </row>
    <row r="1023" spans="1:5" hidden="1">
      <c r="A1023" s="1" t="s">
        <v>107</v>
      </c>
      <c r="B1023" s="1">
        <v>2020</v>
      </c>
      <c r="C1023" s="1">
        <v>242</v>
      </c>
      <c r="D1023" s="1">
        <v>2.58</v>
      </c>
      <c r="E1023" s="1">
        <v>3</v>
      </c>
    </row>
    <row r="1024" spans="1:5" hidden="1">
      <c r="A1024" s="1" t="s">
        <v>178</v>
      </c>
      <c r="B1024" s="1">
        <v>2020</v>
      </c>
      <c r="C1024" s="1">
        <v>103</v>
      </c>
      <c r="D1024" s="1">
        <v>0.17</v>
      </c>
      <c r="E1024" s="1">
        <v>0</v>
      </c>
    </row>
    <row r="1025" spans="1:5" hidden="1">
      <c r="A1025" s="1" t="s">
        <v>70</v>
      </c>
      <c r="B1025" s="1">
        <v>2020</v>
      </c>
      <c r="C1025" s="1">
        <v>2</v>
      </c>
      <c r="D1025" s="1">
        <v>6.5</v>
      </c>
      <c r="E1025" s="1">
        <v>6</v>
      </c>
    </row>
    <row r="1026" spans="1:5" hidden="1">
      <c r="A1026" s="1" t="s">
        <v>100</v>
      </c>
      <c r="B1026" s="1">
        <v>2020</v>
      </c>
      <c r="C1026" s="1">
        <v>457</v>
      </c>
      <c r="D1026" s="1">
        <v>2.77</v>
      </c>
      <c r="E1026" s="1">
        <v>0</v>
      </c>
    </row>
    <row r="1027" spans="1:5" hidden="1">
      <c r="A1027" s="1" t="s">
        <v>190</v>
      </c>
      <c r="B1027" s="1">
        <v>2020</v>
      </c>
      <c r="C1027" s="1">
        <v>1</v>
      </c>
      <c r="D1027" s="1">
        <v>0</v>
      </c>
      <c r="E1027" s="1">
        <v>0</v>
      </c>
    </row>
    <row r="1028" spans="1:5" hidden="1">
      <c r="A1028" s="1" t="s">
        <v>11</v>
      </c>
      <c r="B1028" s="1">
        <v>2020</v>
      </c>
      <c r="C1028" s="1">
        <v>217</v>
      </c>
      <c r="D1028" s="1">
        <v>31.08</v>
      </c>
      <c r="E1028" s="1">
        <v>25</v>
      </c>
    </row>
    <row r="1029" spans="1:5" hidden="1">
      <c r="A1029" s="1" t="s">
        <v>420</v>
      </c>
      <c r="B1029" s="1">
        <v>2020</v>
      </c>
      <c r="C1029" s="1">
        <v>41</v>
      </c>
      <c r="D1029" s="1">
        <v>2.87</v>
      </c>
      <c r="E1029" s="1">
        <v>1</v>
      </c>
    </row>
    <row r="1030" spans="1:5" hidden="1">
      <c r="A1030" s="1" t="s">
        <v>379</v>
      </c>
      <c r="B1030" s="1">
        <v>2020</v>
      </c>
      <c r="C1030" s="1">
        <v>44</v>
      </c>
      <c r="D1030" s="1">
        <v>2.87</v>
      </c>
      <c r="E1030" s="1">
        <v>1</v>
      </c>
    </row>
    <row r="1031" spans="1:5" hidden="1">
      <c r="A1031" s="1" t="s">
        <v>59</v>
      </c>
      <c r="B1031" s="1">
        <v>2020</v>
      </c>
      <c r="C1031" s="1">
        <v>36</v>
      </c>
      <c r="D1031" s="1">
        <v>8.43</v>
      </c>
      <c r="E1031" s="1">
        <v>9</v>
      </c>
    </row>
    <row r="1032" spans="1:5" hidden="1">
      <c r="A1032" s="1" t="s">
        <v>22</v>
      </c>
      <c r="B1032" s="1">
        <v>2020</v>
      </c>
      <c r="C1032" s="1">
        <v>4050</v>
      </c>
      <c r="D1032" s="1">
        <v>18.97</v>
      </c>
      <c r="E1032" s="1">
        <v>12</v>
      </c>
    </row>
    <row r="1033" spans="1:5" hidden="1">
      <c r="A1033" s="1" t="s">
        <v>12</v>
      </c>
      <c r="B1033" s="1">
        <v>2020</v>
      </c>
      <c r="C1033" s="1">
        <v>1896</v>
      </c>
      <c r="D1033" s="1">
        <v>30.19</v>
      </c>
      <c r="E1033" s="1">
        <v>27</v>
      </c>
    </row>
    <row r="1034" spans="1:5" hidden="1">
      <c r="A1034" s="1" t="s">
        <v>103</v>
      </c>
      <c r="B1034" s="1">
        <v>2020</v>
      </c>
      <c r="C1034" s="1">
        <v>31</v>
      </c>
      <c r="D1034" s="1">
        <v>2.68</v>
      </c>
      <c r="E1034" s="1">
        <v>1</v>
      </c>
    </row>
    <row r="1035" spans="1:5" hidden="1">
      <c r="A1035" s="1" t="s">
        <v>105</v>
      </c>
      <c r="B1035" s="1">
        <v>2020</v>
      </c>
      <c r="C1035" s="1">
        <v>488</v>
      </c>
      <c r="D1035" s="1">
        <v>2.62</v>
      </c>
      <c r="E1035" s="1">
        <v>1</v>
      </c>
    </row>
    <row r="1036" spans="1:5" hidden="1">
      <c r="A1036" s="1" t="s">
        <v>300</v>
      </c>
      <c r="B1036" s="1">
        <v>2020</v>
      </c>
      <c r="C1036" s="1">
        <v>2</v>
      </c>
      <c r="D1036" s="1">
        <v>2.87</v>
      </c>
      <c r="E1036" s="1">
        <v>1</v>
      </c>
    </row>
    <row r="1037" spans="1:5" hidden="1">
      <c r="A1037" s="1" t="s">
        <v>63</v>
      </c>
      <c r="B1037" s="1">
        <v>2020</v>
      </c>
      <c r="C1037" s="1">
        <v>1406</v>
      </c>
      <c r="D1037" s="1">
        <v>7.81</v>
      </c>
      <c r="E1037" s="1">
        <v>5</v>
      </c>
    </row>
    <row r="1038" spans="1:5" hidden="1">
      <c r="A1038" s="1" t="s">
        <v>91</v>
      </c>
      <c r="B1038" s="1">
        <v>2020</v>
      </c>
      <c r="C1038" s="1">
        <v>10</v>
      </c>
      <c r="D1038" s="1">
        <v>3.1</v>
      </c>
      <c r="E1038" s="1">
        <v>0</v>
      </c>
    </row>
    <row r="1039" spans="1:5" hidden="1">
      <c r="A1039" s="1" t="s">
        <v>17</v>
      </c>
      <c r="B1039" s="1">
        <v>2020</v>
      </c>
      <c r="C1039" s="1">
        <v>624</v>
      </c>
      <c r="D1039" s="1">
        <v>24.49</v>
      </c>
      <c r="E1039" s="1">
        <v>13</v>
      </c>
    </row>
    <row r="1040" spans="1:5" hidden="1">
      <c r="A1040" s="1" t="s">
        <v>112</v>
      </c>
      <c r="B1040" s="1">
        <v>2020</v>
      </c>
      <c r="C1040" s="1">
        <v>6499</v>
      </c>
      <c r="D1040" s="1">
        <v>2.48</v>
      </c>
      <c r="E1040" s="1">
        <v>2</v>
      </c>
    </row>
    <row r="1041" spans="1:5" hidden="1">
      <c r="A1041" s="1" t="s">
        <v>176</v>
      </c>
      <c r="B1041" s="1">
        <v>2020</v>
      </c>
      <c r="C1041" s="1">
        <v>41</v>
      </c>
      <c r="D1041" s="1">
        <v>0.18</v>
      </c>
      <c r="E1041" s="1">
        <v>0</v>
      </c>
    </row>
    <row r="1042" spans="1:5" hidden="1">
      <c r="A1042" s="1" t="s">
        <v>180</v>
      </c>
      <c r="B1042" s="1">
        <v>2020</v>
      </c>
      <c r="C1042" s="1">
        <v>204</v>
      </c>
      <c r="D1042" s="1">
        <v>0.16</v>
      </c>
      <c r="E1042" s="1">
        <v>0</v>
      </c>
    </row>
    <row r="1043" spans="1:5" hidden="1">
      <c r="A1043" s="1" t="s">
        <v>76</v>
      </c>
      <c r="B1043" s="1">
        <v>2020</v>
      </c>
      <c r="C1043" s="1">
        <v>4334</v>
      </c>
      <c r="D1043" s="1">
        <v>5.62</v>
      </c>
      <c r="E1043" s="1">
        <v>5</v>
      </c>
    </row>
    <row r="1044" spans="1:5" hidden="1">
      <c r="A1044" s="1" t="s">
        <v>156</v>
      </c>
      <c r="B1044" s="1">
        <v>2020</v>
      </c>
      <c r="C1044" s="1">
        <v>49782</v>
      </c>
      <c r="D1044" s="1">
        <v>0.36</v>
      </c>
      <c r="E1044" s="1">
        <v>0</v>
      </c>
    </row>
    <row r="1045" spans="1:5" hidden="1">
      <c r="A1045" s="1" t="s">
        <v>189</v>
      </c>
      <c r="B1045" s="1">
        <v>2020</v>
      </c>
      <c r="C1045" s="1">
        <v>1174</v>
      </c>
      <c r="D1045" s="1">
        <v>0.02</v>
      </c>
      <c r="E1045" s="1">
        <v>0</v>
      </c>
    </row>
    <row r="1046" spans="1:5" hidden="1">
      <c r="A1046" s="1" t="s">
        <v>10</v>
      </c>
      <c r="B1046" s="1">
        <v>2020</v>
      </c>
      <c r="C1046" s="1">
        <v>6</v>
      </c>
      <c r="D1046" s="1">
        <v>33.200000000000003</v>
      </c>
      <c r="E1046" s="1">
        <v>10</v>
      </c>
    </row>
    <row r="1047" spans="1:5" hidden="1">
      <c r="A1047" s="1" t="s">
        <v>144</v>
      </c>
      <c r="B1047" s="1">
        <v>2020</v>
      </c>
      <c r="C1047" s="1">
        <v>550</v>
      </c>
      <c r="D1047" s="1">
        <v>0.95</v>
      </c>
      <c r="E1047" s="1">
        <v>0</v>
      </c>
    </row>
    <row r="1048" spans="1:5" hidden="1">
      <c r="A1048" s="1" t="s">
        <v>145</v>
      </c>
      <c r="B1048" s="1">
        <v>2020</v>
      </c>
      <c r="C1048" s="1">
        <v>587</v>
      </c>
      <c r="D1048" s="1">
        <v>0.95</v>
      </c>
      <c r="E1048" s="1">
        <v>0</v>
      </c>
    </row>
    <row r="1049" spans="1:5" hidden="1">
      <c r="A1049" s="1" t="s">
        <v>37</v>
      </c>
      <c r="B1049" s="1">
        <v>2020</v>
      </c>
      <c r="C1049" s="1">
        <v>1111</v>
      </c>
      <c r="D1049" s="1">
        <v>13.39</v>
      </c>
      <c r="E1049" s="1">
        <v>5</v>
      </c>
    </row>
    <row r="1050" spans="1:5" hidden="1">
      <c r="A1050" s="1" t="s">
        <v>69</v>
      </c>
      <c r="B1050" s="1">
        <v>2020</v>
      </c>
      <c r="C1050" s="1">
        <v>36</v>
      </c>
      <c r="D1050" s="1">
        <v>6.74</v>
      </c>
      <c r="E1050" s="1">
        <v>3</v>
      </c>
    </row>
    <row r="1051" spans="1:5" hidden="1">
      <c r="A1051" s="1" t="s">
        <v>129</v>
      </c>
      <c r="B1051" s="1">
        <v>2020</v>
      </c>
      <c r="C1051" s="1">
        <v>6138</v>
      </c>
      <c r="D1051" s="1">
        <v>1.88</v>
      </c>
      <c r="E1051" s="1">
        <v>0</v>
      </c>
    </row>
    <row r="1052" spans="1:5" hidden="1">
      <c r="A1052" s="1" t="s">
        <v>15</v>
      </c>
      <c r="B1052" s="1">
        <v>2020</v>
      </c>
      <c r="C1052" s="1">
        <v>5</v>
      </c>
      <c r="D1052" s="1">
        <v>28.2</v>
      </c>
      <c r="E1052" s="1">
        <v>24</v>
      </c>
    </row>
    <row r="1053" spans="1:5" hidden="1">
      <c r="A1053" s="1" t="s">
        <v>136</v>
      </c>
      <c r="B1053" s="1">
        <v>2020</v>
      </c>
      <c r="C1053" s="1">
        <v>2</v>
      </c>
      <c r="D1053" s="1">
        <v>1.5</v>
      </c>
      <c r="E1053" s="1">
        <v>1</v>
      </c>
    </row>
    <row r="1054" spans="1:5" hidden="1">
      <c r="A1054" s="1" t="s">
        <v>57</v>
      </c>
      <c r="B1054" s="1">
        <v>2020</v>
      </c>
      <c r="C1054" s="1">
        <v>39</v>
      </c>
      <c r="D1054" s="1">
        <v>8.69</v>
      </c>
      <c r="E1054" s="1">
        <v>6</v>
      </c>
    </row>
    <row r="1055" spans="1:5" hidden="1">
      <c r="A1055" s="1" t="s">
        <v>139</v>
      </c>
      <c r="B1055" s="1">
        <v>2020</v>
      </c>
      <c r="C1055" s="1">
        <v>5</v>
      </c>
      <c r="D1055" s="1">
        <v>1.4</v>
      </c>
      <c r="E1055" s="1">
        <v>1</v>
      </c>
    </row>
    <row r="1056" spans="1:5" hidden="1">
      <c r="A1056" s="1" t="s">
        <v>5</v>
      </c>
      <c r="B1056" s="1">
        <v>2020</v>
      </c>
      <c r="C1056" s="1">
        <v>3747</v>
      </c>
      <c r="D1056" s="1">
        <v>46.81</v>
      </c>
      <c r="E1056" s="1">
        <v>49</v>
      </c>
    </row>
    <row r="1057" spans="1:5" hidden="1">
      <c r="A1057" s="1" t="s">
        <v>86</v>
      </c>
      <c r="B1057" s="1">
        <v>2020</v>
      </c>
      <c r="C1057" s="1">
        <v>1</v>
      </c>
      <c r="D1057" s="1">
        <v>4</v>
      </c>
      <c r="E1057" s="1">
        <v>4</v>
      </c>
    </row>
    <row r="1058" spans="1:5" hidden="1">
      <c r="A1058" s="1" t="s">
        <v>20</v>
      </c>
      <c r="B1058" s="1">
        <v>2020</v>
      </c>
      <c r="C1058" s="1">
        <v>2</v>
      </c>
      <c r="D1058" s="1">
        <v>22</v>
      </c>
      <c r="E1058" s="1">
        <v>14</v>
      </c>
    </row>
    <row r="1059" spans="1:5" hidden="1">
      <c r="A1059" s="1" t="s">
        <v>160</v>
      </c>
      <c r="B1059" s="1">
        <v>2020</v>
      </c>
      <c r="C1059" s="1">
        <v>409</v>
      </c>
      <c r="D1059" s="1">
        <v>0.28999999999999998</v>
      </c>
      <c r="E1059" s="1">
        <v>0</v>
      </c>
    </row>
    <row r="1060" spans="1:5" hidden="1">
      <c r="A1060" s="1" t="s">
        <v>324</v>
      </c>
      <c r="B1060" s="1">
        <v>2020</v>
      </c>
      <c r="C1060" s="1">
        <v>70383</v>
      </c>
      <c r="D1060" s="1">
        <v>1.79</v>
      </c>
      <c r="E1060" s="1">
        <v>2</v>
      </c>
    </row>
    <row r="1061" spans="1:5" hidden="1">
      <c r="A1061" s="1" t="s">
        <v>75</v>
      </c>
      <c r="B1061" s="1">
        <v>2020</v>
      </c>
      <c r="C1061" s="1">
        <v>853</v>
      </c>
      <c r="D1061" s="1">
        <v>5.77</v>
      </c>
      <c r="E1061" s="1">
        <v>4</v>
      </c>
    </row>
    <row r="1062" spans="1:5" hidden="1">
      <c r="A1062" s="1" t="s">
        <v>164</v>
      </c>
      <c r="B1062" s="1">
        <v>2020</v>
      </c>
      <c r="C1062" s="1">
        <v>8856</v>
      </c>
      <c r="D1062" s="1">
        <v>0.26</v>
      </c>
      <c r="E1062" s="1">
        <v>0</v>
      </c>
    </row>
    <row r="1063" spans="1:5" hidden="1">
      <c r="A1063" s="1" t="s">
        <v>62</v>
      </c>
      <c r="B1063" s="1">
        <v>2020</v>
      </c>
      <c r="C1063" s="1">
        <v>1103</v>
      </c>
      <c r="D1063" s="1">
        <v>7.96</v>
      </c>
      <c r="E1063" s="1">
        <v>5</v>
      </c>
    </row>
    <row r="1064" spans="1:5" hidden="1">
      <c r="A1064" s="1" t="s">
        <v>48</v>
      </c>
      <c r="B1064" s="1">
        <v>2020</v>
      </c>
      <c r="C1064" s="1">
        <v>1601</v>
      </c>
      <c r="D1064" s="1">
        <v>10.7</v>
      </c>
      <c r="E1064" s="1">
        <v>6</v>
      </c>
    </row>
    <row r="1065" spans="1:5" hidden="1">
      <c r="A1065" s="1" t="s">
        <v>146</v>
      </c>
      <c r="B1065" s="1">
        <v>2020</v>
      </c>
      <c r="C1065" s="1">
        <v>10410</v>
      </c>
      <c r="D1065" s="1">
        <v>0.88</v>
      </c>
      <c r="E1065" s="1">
        <v>0</v>
      </c>
    </row>
    <row r="1066" spans="1:5" hidden="1">
      <c r="A1066" s="1" t="s">
        <v>159</v>
      </c>
      <c r="B1066" s="1">
        <v>2020</v>
      </c>
      <c r="C1066" s="1">
        <v>926</v>
      </c>
      <c r="D1066" s="1">
        <v>0.31</v>
      </c>
      <c r="E1066" s="1">
        <v>0</v>
      </c>
    </row>
    <row r="1067" spans="1:5" hidden="1">
      <c r="A1067" s="1" t="s">
        <v>174</v>
      </c>
      <c r="B1067" s="1">
        <v>2020</v>
      </c>
      <c r="C1067" s="1">
        <v>10390</v>
      </c>
      <c r="D1067" s="1">
        <v>0.19</v>
      </c>
      <c r="E1067" s="1">
        <v>0</v>
      </c>
    </row>
    <row r="1068" spans="1:5" hidden="1">
      <c r="A1068" s="1" t="s">
        <v>179</v>
      </c>
      <c r="B1068" s="1">
        <v>2020</v>
      </c>
      <c r="C1068" s="1">
        <v>11</v>
      </c>
      <c r="D1068" s="1">
        <v>0.17</v>
      </c>
      <c r="E1068" s="1">
        <v>0</v>
      </c>
    </row>
    <row r="1069" spans="1:5" hidden="1">
      <c r="A1069" s="1" t="s">
        <v>185</v>
      </c>
      <c r="B1069" s="1">
        <v>2020</v>
      </c>
      <c r="C1069" s="1">
        <v>647</v>
      </c>
      <c r="D1069" s="1">
        <v>0.12</v>
      </c>
      <c r="E1069" s="1">
        <v>0</v>
      </c>
    </row>
    <row r="1070" spans="1:5" hidden="1">
      <c r="A1070" s="1" t="s">
        <v>184</v>
      </c>
      <c r="B1070" s="1">
        <v>2020</v>
      </c>
      <c r="C1070" s="1">
        <v>178</v>
      </c>
      <c r="D1070" s="1">
        <v>0.12</v>
      </c>
      <c r="E1070" s="1">
        <v>0</v>
      </c>
    </row>
    <row r="1071" spans="1:5" hidden="1">
      <c r="A1071" s="1" t="s">
        <v>419</v>
      </c>
      <c r="B1071" s="1">
        <v>2020</v>
      </c>
      <c r="C1071" s="1">
        <v>305</v>
      </c>
      <c r="D1071" s="1">
        <v>2.87</v>
      </c>
      <c r="E1071" s="1">
        <v>1</v>
      </c>
    </row>
    <row r="1072" spans="1:5" hidden="1">
      <c r="A1072" s="1" t="s">
        <v>275</v>
      </c>
      <c r="B1072" s="1">
        <v>2020</v>
      </c>
      <c r="C1072" s="1">
        <v>4</v>
      </c>
      <c r="D1072" s="1">
        <v>2.87</v>
      </c>
      <c r="E1072" s="1">
        <v>1</v>
      </c>
    </row>
    <row r="1073" spans="1:5" hidden="1">
      <c r="A1073" s="1" t="s">
        <v>65</v>
      </c>
      <c r="B1073" s="1">
        <v>2020</v>
      </c>
      <c r="C1073" s="1">
        <v>1260</v>
      </c>
      <c r="D1073" s="1">
        <v>7.13</v>
      </c>
      <c r="E1073" s="1">
        <v>6</v>
      </c>
    </row>
    <row r="1074" spans="1:5" hidden="1">
      <c r="A1074" s="1" t="s">
        <v>16</v>
      </c>
      <c r="B1074" s="1">
        <v>2020</v>
      </c>
      <c r="C1074" s="1">
        <v>1</v>
      </c>
      <c r="D1074" s="1">
        <v>26</v>
      </c>
      <c r="E1074" s="1">
        <v>26</v>
      </c>
    </row>
    <row r="1075" spans="1:5" hidden="1">
      <c r="A1075" s="1" t="s">
        <v>402</v>
      </c>
      <c r="B1075" s="1">
        <v>2020</v>
      </c>
      <c r="C1075" s="1">
        <v>402</v>
      </c>
      <c r="D1075" s="1">
        <v>2.87</v>
      </c>
      <c r="E1075" s="1">
        <v>1</v>
      </c>
    </row>
    <row r="1076" spans="1:5" hidden="1">
      <c r="A1076" s="1" t="s">
        <v>84</v>
      </c>
      <c r="B1076" s="1">
        <v>2020</v>
      </c>
      <c r="C1076" s="1">
        <v>1080</v>
      </c>
      <c r="D1076" s="1">
        <v>4.59</v>
      </c>
      <c r="E1076" s="1">
        <v>2</v>
      </c>
    </row>
    <row r="1077" spans="1:5" hidden="1">
      <c r="A1077" s="1" t="s">
        <v>285</v>
      </c>
      <c r="B1077" s="1">
        <v>2020</v>
      </c>
      <c r="C1077" s="1">
        <v>25</v>
      </c>
      <c r="D1077" s="1">
        <v>2.87</v>
      </c>
      <c r="E1077" s="1">
        <v>1</v>
      </c>
    </row>
    <row r="1078" spans="1:5" hidden="1">
      <c r="A1078" s="1" t="s">
        <v>302</v>
      </c>
      <c r="B1078" s="1">
        <v>2020</v>
      </c>
      <c r="C1078" s="1">
        <v>2084</v>
      </c>
      <c r="D1078" s="1">
        <v>12.9</v>
      </c>
      <c r="E1078" s="1">
        <v>8</v>
      </c>
    </row>
    <row r="1079" spans="1:5" hidden="1">
      <c r="A1079" s="1" t="s">
        <v>313</v>
      </c>
      <c r="B1079" s="1">
        <v>2020</v>
      </c>
      <c r="C1079" s="1">
        <v>66</v>
      </c>
      <c r="D1079" s="1">
        <v>2.87</v>
      </c>
      <c r="E1079" s="1">
        <v>1</v>
      </c>
    </row>
    <row r="1080" spans="1:5" hidden="1">
      <c r="A1080" s="1" t="s">
        <v>71</v>
      </c>
      <c r="B1080" s="1">
        <v>2020</v>
      </c>
      <c r="C1080" s="1">
        <v>132</v>
      </c>
      <c r="D1080" s="1">
        <v>6.37</v>
      </c>
      <c r="E1080" s="1">
        <v>3</v>
      </c>
    </row>
    <row r="1081" spans="1:5" hidden="1">
      <c r="A1081" s="1" t="s">
        <v>19</v>
      </c>
      <c r="B1081" s="1">
        <v>2020</v>
      </c>
      <c r="C1081" s="1">
        <v>29</v>
      </c>
      <c r="D1081" s="1">
        <v>22</v>
      </c>
      <c r="E1081" s="1">
        <v>24</v>
      </c>
    </row>
    <row r="1082" spans="1:5" hidden="1">
      <c r="A1082" s="1" t="s">
        <v>328</v>
      </c>
      <c r="B1082" s="1">
        <v>2020</v>
      </c>
      <c r="C1082" s="1">
        <v>2520</v>
      </c>
      <c r="D1082" s="1">
        <v>13.84</v>
      </c>
      <c r="E1082" s="1">
        <v>9</v>
      </c>
    </row>
    <row r="1083" spans="1:5" hidden="1">
      <c r="A1083" s="1" t="s">
        <v>66</v>
      </c>
      <c r="B1083" s="1">
        <v>2020</v>
      </c>
      <c r="C1083" s="1">
        <v>60</v>
      </c>
      <c r="D1083" s="1">
        <v>6.98</v>
      </c>
      <c r="E1083" s="1">
        <v>5</v>
      </c>
    </row>
    <row r="1084" spans="1:5" hidden="1">
      <c r="A1084" s="1" t="s">
        <v>187</v>
      </c>
      <c r="B1084" s="1">
        <v>2020</v>
      </c>
      <c r="C1084" s="1">
        <v>20875</v>
      </c>
      <c r="D1084" s="1">
        <v>7.0000000000000007E-2</v>
      </c>
      <c r="E1084" s="1">
        <v>0</v>
      </c>
    </row>
    <row r="1085" spans="1:5" hidden="1">
      <c r="A1085" s="1" t="s">
        <v>21</v>
      </c>
      <c r="B1085" s="1">
        <v>2020</v>
      </c>
      <c r="C1085" s="1">
        <v>8199</v>
      </c>
      <c r="D1085" s="1">
        <v>11.05</v>
      </c>
      <c r="E1085" s="1">
        <v>6</v>
      </c>
    </row>
    <row r="1086" spans="1:5" hidden="1">
      <c r="A1086" s="1" t="s">
        <v>166</v>
      </c>
      <c r="B1086" s="1">
        <v>2020</v>
      </c>
      <c r="C1086" s="1">
        <v>744</v>
      </c>
      <c r="D1086" s="1">
        <v>0.24</v>
      </c>
      <c r="E1086" s="1">
        <v>0</v>
      </c>
    </row>
    <row r="1087" spans="1:5" hidden="1">
      <c r="A1087" s="1" t="s">
        <v>8</v>
      </c>
      <c r="B1087" s="1">
        <v>2020</v>
      </c>
      <c r="C1087" s="1">
        <v>102</v>
      </c>
      <c r="D1087" s="1">
        <v>33.21</v>
      </c>
      <c r="E1087" s="1">
        <v>24</v>
      </c>
    </row>
    <row r="1088" spans="1:5" hidden="1">
      <c r="A1088" s="1" t="s">
        <v>47</v>
      </c>
      <c r="B1088" s="1">
        <v>2020</v>
      </c>
      <c r="C1088" s="1">
        <v>3</v>
      </c>
      <c r="D1088" s="1">
        <v>11</v>
      </c>
      <c r="E1088" s="1">
        <v>12</v>
      </c>
    </row>
    <row r="1089" spans="1:5" hidden="1">
      <c r="A1089" s="1" t="s">
        <v>173</v>
      </c>
      <c r="B1089" s="1">
        <v>2020</v>
      </c>
      <c r="C1089" s="1">
        <v>14961</v>
      </c>
      <c r="D1089" s="1">
        <v>0.19</v>
      </c>
      <c r="E1089" s="1">
        <v>0</v>
      </c>
    </row>
    <row r="1090" spans="1:5" hidden="1">
      <c r="A1090" s="1" t="s">
        <v>109</v>
      </c>
      <c r="B1090" s="1">
        <v>2020</v>
      </c>
      <c r="C1090" s="1">
        <v>9643</v>
      </c>
      <c r="D1090" s="1">
        <v>2.52</v>
      </c>
      <c r="E1090" s="1">
        <v>2</v>
      </c>
    </row>
    <row r="1091" spans="1:5" hidden="1">
      <c r="A1091" s="1" t="s">
        <v>165</v>
      </c>
      <c r="B1091" s="1">
        <v>2020</v>
      </c>
      <c r="C1091" s="1">
        <v>167</v>
      </c>
      <c r="D1091" s="1">
        <v>0.25</v>
      </c>
      <c r="E1091" s="1">
        <v>0</v>
      </c>
    </row>
    <row r="1092" spans="1:5" hidden="1">
      <c r="A1092" s="1" t="s">
        <v>124</v>
      </c>
      <c r="B1092" s="1">
        <v>2020</v>
      </c>
      <c r="C1092" s="1">
        <v>1050</v>
      </c>
      <c r="D1092" s="1">
        <v>2.12</v>
      </c>
      <c r="E1092" s="1">
        <v>1</v>
      </c>
    </row>
    <row r="1093" spans="1:5" hidden="1">
      <c r="A1093" s="1" t="s">
        <v>26</v>
      </c>
      <c r="B1093" s="1">
        <v>2020</v>
      </c>
      <c r="C1093" s="1">
        <v>4527</v>
      </c>
      <c r="D1093" s="1">
        <v>18.88</v>
      </c>
      <c r="E1093" s="1">
        <v>10</v>
      </c>
    </row>
    <row r="1094" spans="1:5" hidden="1">
      <c r="A1094" s="1" t="s">
        <v>96</v>
      </c>
      <c r="B1094" s="1">
        <v>2020</v>
      </c>
      <c r="C1094" s="1">
        <v>69</v>
      </c>
      <c r="D1094" s="1">
        <v>2.93</v>
      </c>
      <c r="E1094" s="1">
        <v>2</v>
      </c>
    </row>
    <row r="1095" spans="1:5" hidden="1">
      <c r="A1095" s="1" t="s">
        <v>186</v>
      </c>
      <c r="B1095" s="1">
        <v>2020</v>
      </c>
      <c r="C1095" s="1">
        <v>2144</v>
      </c>
      <c r="D1095" s="1">
        <v>0.1</v>
      </c>
      <c r="E1095" s="1">
        <v>0</v>
      </c>
    </row>
    <row r="1096" spans="1:5" hidden="1">
      <c r="A1096" s="1" t="s">
        <v>79</v>
      </c>
      <c r="B1096" s="1">
        <v>2020</v>
      </c>
      <c r="C1096" s="1">
        <v>34</v>
      </c>
      <c r="D1096" s="1">
        <v>4.9400000000000004</v>
      </c>
      <c r="E1096" s="1">
        <v>1</v>
      </c>
    </row>
    <row r="1097" spans="1:5" hidden="1">
      <c r="A1097" s="1" t="s">
        <v>67</v>
      </c>
      <c r="B1097" s="1">
        <v>2020</v>
      </c>
      <c r="C1097" s="1">
        <v>424</v>
      </c>
      <c r="D1097" s="1">
        <v>6.88</v>
      </c>
      <c r="E1097" s="1">
        <v>5</v>
      </c>
    </row>
    <row r="1098" spans="1:5" hidden="1">
      <c r="A1098" s="1" t="s">
        <v>155</v>
      </c>
      <c r="B1098" s="1">
        <v>2020</v>
      </c>
      <c r="C1098" s="1">
        <v>4140</v>
      </c>
      <c r="D1098" s="1">
        <v>0.42</v>
      </c>
      <c r="E1098" s="1">
        <v>0</v>
      </c>
    </row>
    <row r="1099" spans="1:5" hidden="1">
      <c r="A1099" s="1" t="s">
        <v>102</v>
      </c>
      <c r="B1099" s="1">
        <v>2020</v>
      </c>
      <c r="C1099" s="1">
        <v>21379</v>
      </c>
      <c r="D1099" s="1">
        <v>2.72</v>
      </c>
      <c r="E1099" s="1">
        <v>1</v>
      </c>
    </row>
    <row r="1100" spans="1:5" hidden="1">
      <c r="A1100" s="1" t="s">
        <v>140</v>
      </c>
      <c r="B1100" s="1">
        <v>2020</v>
      </c>
      <c r="C1100" s="1">
        <v>81</v>
      </c>
      <c r="D1100" s="1">
        <v>1.1200000000000001</v>
      </c>
      <c r="E1100" s="1">
        <v>1</v>
      </c>
    </row>
    <row r="1101" spans="1:5" hidden="1">
      <c r="A1101" s="1" t="s">
        <v>89</v>
      </c>
      <c r="B1101" s="1">
        <v>2020</v>
      </c>
      <c r="C1101" s="1">
        <v>778</v>
      </c>
      <c r="D1101" s="1">
        <v>3.49</v>
      </c>
      <c r="E1101" s="1">
        <v>1</v>
      </c>
    </row>
    <row r="1102" spans="1:5" hidden="1">
      <c r="A1102" s="1" t="s">
        <v>64</v>
      </c>
      <c r="B1102" s="1">
        <v>2020</v>
      </c>
      <c r="C1102" s="1">
        <v>781</v>
      </c>
      <c r="D1102" s="1">
        <v>7.54</v>
      </c>
      <c r="E1102" s="1">
        <v>3</v>
      </c>
    </row>
    <row r="1103" spans="1:5" hidden="1">
      <c r="A1103" s="1" t="s">
        <v>18</v>
      </c>
      <c r="B1103" s="1">
        <v>2020</v>
      </c>
      <c r="C1103" s="1">
        <v>10</v>
      </c>
      <c r="D1103" s="1">
        <v>23.1</v>
      </c>
      <c r="E1103" s="1">
        <v>18</v>
      </c>
    </row>
    <row r="1104" spans="1:5" hidden="1">
      <c r="A1104" s="1" t="s">
        <v>126</v>
      </c>
      <c r="B1104" s="1">
        <v>2020</v>
      </c>
      <c r="C1104" s="1">
        <v>2</v>
      </c>
      <c r="D1104" s="1">
        <v>2</v>
      </c>
      <c r="E1104" s="1">
        <v>1</v>
      </c>
    </row>
    <row r="1105" spans="1:5" hidden="1">
      <c r="A1105" s="1" t="s">
        <v>94</v>
      </c>
      <c r="B1105" s="1">
        <v>2020</v>
      </c>
      <c r="C1105" s="1">
        <v>13291</v>
      </c>
      <c r="D1105" s="1">
        <v>2.94</v>
      </c>
      <c r="E1105" s="1">
        <v>2</v>
      </c>
    </row>
    <row r="1106" spans="1:5" hidden="1">
      <c r="A1106" s="1" t="s">
        <v>274</v>
      </c>
      <c r="B1106" s="1">
        <v>2020</v>
      </c>
      <c r="C1106" s="1">
        <v>8</v>
      </c>
      <c r="D1106" s="1">
        <v>2.87</v>
      </c>
      <c r="E1106" s="1">
        <v>1</v>
      </c>
    </row>
    <row r="1107" spans="1:5" hidden="1">
      <c r="A1107" s="1" t="s">
        <v>315</v>
      </c>
      <c r="B1107" s="1">
        <v>2020</v>
      </c>
      <c r="C1107" s="1">
        <v>8</v>
      </c>
      <c r="D1107" s="1">
        <v>2.87</v>
      </c>
      <c r="E1107" s="1">
        <v>1</v>
      </c>
    </row>
    <row r="1108" spans="1:5" hidden="1">
      <c r="A1108" s="1" t="s">
        <v>183</v>
      </c>
      <c r="B1108" s="1">
        <v>2020</v>
      </c>
      <c r="C1108" s="1">
        <v>21</v>
      </c>
      <c r="D1108" s="1">
        <v>0.14000000000000001</v>
      </c>
      <c r="E1108" s="1">
        <v>0</v>
      </c>
    </row>
    <row r="1109" spans="1:5" hidden="1">
      <c r="A1109" s="1" t="s">
        <v>182</v>
      </c>
      <c r="B1109" s="1">
        <v>2020</v>
      </c>
      <c r="C1109" s="1">
        <v>40</v>
      </c>
      <c r="D1109" s="1">
        <v>0.15</v>
      </c>
      <c r="E1109" s="1">
        <v>0</v>
      </c>
    </row>
    <row r="1110" spans="1:5" hidden="1">
      <c r="A1110" s="1" t="s">
        <v>35</v>
      </c>
      <c r="B1110" s="1">
        <v>2020</v>
      </c>
      <c r="C1110" s="1">
        <v>2</v>
      </c>
      <c r="D1110" s="1">
        <v>15.5</v>
      </c>
      <c r="E1110" s="1">
        <v>4</v>
      </c>
    </row>
    <row r="1111" spans="1:5" hidden="1">
      <c r="A1111" s="1" t="s">
        <v>50</v>
      </c>
      <c r="B1111" s="1">
        <v>2020</v>
      </c>
      <c r="C1111" s="1">
        <v>6840</v>
      </c>
      <c r="D1111" s="1">
        <v>9.98</v>
      </c>
      <c r="E1111" s="1">
        <v>7</v>
      </c>
    </row>
    <row r="1112" spans="1:5" hidden="1">
      <c r="A1112" s="1" t="s">
        <v>41</v>
      </c>
      <c r="B1112" s="1">
        <v>2020</v>
      </c>
      <c r="C1112" s="1">
        <v>23</v>
      </c>
      <c r="D1112" s="1">
        <v>13.11</v>
      </c>
      <c r="E1112" s="1">
        <v>7</v>
      </c>
    </row>
    <row r="1113" spans="1:5" hidden="1">
      <c r="A1113" s="1" t="s">
        <v>24</v>
      </c>
      <c r="B1113" s="1">
        <v>2020</v>
      </c>
      <c r="C1113" s="1">
        <v>144</v>
      </c>
      <c r="D1113" s="1">
        <v>18.91</v>
      </c>
      <c r="E1113" s="1">
        <v>19</v>
      </c>
    </row>
    <row r="1114" spans="1:5" hidden="1">
      <c r="A1114" s="1" t="s">
        <v>117</v>
      </c>
      <c r="B1114" s="1">
        <v>2020</v>
      </c>
      <c r="C1114" s="1">
        <v>559</v>
      </c>
      <c r="D1114" s="1">
        <v>2.27</v>
      </c>
      <c r="E1114" s="1">
        <v>2</v>
      </c>
    </row>
    <row r="1115" spans="1:5" hidden="1">
      <c r="A1115" s="1" t="s">
        <v>416</v>
      </c>
      <c r="B1115" s="1">
        <v>2020</v>
      </c>
      <c r="C1115" s="1">
        <v>24</v>
      </c>
      <c r="D1115" s="1">
        <v>2.87</v>
      </c>
      <c r="E1115" s="1">
        <v>1</v>
      </c>
    </row>
    <row r="1116" spans="1:5" hidden="1">
      <c r="A1116" s="1" t="s">
        <v>170</v>
      </c>
      <c r="B1116" s="1">
        <v>2020</v>
      </c>
      <c r="C1116" s="1">
        <v>6417</v>
      </c>
      <c r="D1116" s="1">
        <v>0.22</v>
      </c>
      <c r="E1116" s="1">
        <v>0</v>
      </c>
    </row>
    <row r="1117" spans="1:5" hidden="1">
      <c r="A1117" s="1" t="s">
        <v>172</v>
      </c>
      <c r="B1117" s="1">
        <v>2020</v>
      </c>
      <c r="C1117" s="1">
        <v>371</v>
      </c>
      <c r="D1117" s="1">
        <v>0.19</v>
      </c>
      <c r="E1117" s="1">
        <v>0</v>
      </c>
    </row>
    <row r="1118" spans="1:5">
      <c r="A1118" s="1"/>
      <c r="B1118" s="1"/>
      <c r="C1118" s="1"/>
      <c r="D1118" s="1"/>
      <c r="E1118" s="1"/>
    </row>
  </sheetData>
  <hyperlinks>
    <hyperlink ref="A1" location="Contents!A1" display="Back to Contents" xr:uid="{A6AD3B89-2C7F-4B25-B7A7-F4CE60B13596}"/>
  </hyperlink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C756-211F-4DAA-A2D3-DEECA7A34BC5}">
  <dimension ref="A1:G289"/>
  <sheetViews>
    <sheetView zoomScaleNormal="100" workbookViewId="0"/>
  </sheetViews>
  <sheetFormatPr defaultRowHeight="15"/>
  <cols>
    <col min="1" max="1" width="41.28515625" bestFit="1" customWidth="1"/>
    <col min="2" max="2" width="16.28515625" bestFit="1" customWidth="1"/>
    <col min="3" max="4" width="8" bestFit="1" customWidth="1"/>
    <col min="5" max="6" width="7" bestFit="1" customWidth="1"/>
    <col min="7" max="7" width="11.28515625" bestFit="1" customWidth="1"/>
    <col min="8" max="8" width="24.5703125" bestFit="1" customWidth="1"/>
    <col min="9" max="9" width="12.5703125" bestFit="1" customWidth="1"/>
    <col min="10" max="10" width="24.5703125" bestFit="1" customWidth="1"/>
    <col min="11" max="11" width="12.5703125" bestFit="1" customWidth="1"/>
    <col min="12" max="12" width="29.7109375" bestFit="1" customWidth="1"/>
    <col min="13" max="13" width="17.7109375" bestFit="1" customWidth="1"/>
  </cols>
  <sheetData>
    <row r="1" spans="1:7" ht="28.5" customHeight="1" thickBot="1">
      <c r="A1" s="16" t="s">
        <v>720</v>
      </c>
    </row>
    <row r="3" spans="1:7">
      <c r="A3" s="7" t="s">
        <v>625</v>
      </c>
      <c r="B3" s="7" t="s">
        <v>627</v>
      </c>
    </row>
    <row r="4" spans="1:7">
      <c r="A4" s="7" t="s">
        <v>622</v>
      </c>
      <c r="B4" s="1">
        <v>2016</v>
      </c>
      <c r="C4" s="1">
        <v>2017</v>
      </c>
      <c r="D4" s="1">
        <v>2018</v>
      </c>
      <c r="E4" s="1">
        <v>2019</v>
      </c>
      <c r="F4" s="1">
        <v>2020</v>
      </c>
      <c r="G4" s="1" t="s">
        <v>623</v>
      </c>
    </row>
    <row r="5" spans="1:7">
      <c r="A5" s="8" t="s">
        <v>146</v>
      </c>
      <c r="B5" s="9"/>
      <c r="C5" s="9"/>
      <c r="D5" s="9">
        <v>363.15</v>
      </c>
      <c r="E5" s="9">
        <v>1.34</v>
      </c>
      <c r="F5" s="9">
        <v>0.88</v>
      </c>
      <c r="G5" s="9">
        <v>365.36999999999995</v>
      </c>
    </row>
    <row r="6" spans="1:7">
      <c r="A6" s="8" t="s">
        <v>286</v>
      </c>
      <c r="B6" s="9">
        <v>2.66</v>
      </c>
      <c r="C6" s="9">
        <v>3.4</v>
      </c>
      <c r="D6" s="9">
        <v>4.29</v>
      </c>
      <c r="E6" s="9">
        <v>2.5</v>
      </c>
      <c r="F6" s="9"/>
      <c r="G6" s="9">
        <v>12.850000000000001</v>
      </c>
    </row>
    <row r="7" spans="1:7">
      <c r="A7" s="8" t="s">
        <v>377</v>
      </c>
      <c r="B7" s="9"/>
      <c r="C7" s="9">
        <v>0</v>
      </c>
      <c r="D7" s="9">
        <v>0</v>
      </c>
      <c r="E7" s="9"/>
      <c r="F7" s="9"/>
      <c r="G7" s="9">
        <v>0</v>
      </c>
    </row>
    <row r="8" spans="1:7">
      <c r="A8" s="8" t="s">
        <v>382</v>
      </c>
      <c r="B8" s="9"/>
      <c r="C8" s="9">
        <v>0</v>
      </c>
      <c r="D8" s="9">
        <v>0</v>
      </c>
      <c r="E8" s="9">
        <v>0</v>
      </c>
      <c r="F8" s="9"/>
      <c r="G8" s="9">
        <v>0</v>
      </c>
    </row>
    <row r="9" spans="1:7">
      <c r="A9" s="8" t="s">
        <v>279</v>
      </c>
      <c r="B9" s="9">
        <v>0</v>
      </c>
      <c r="C9" s="9">
        <v>0</v>
      </c>
      <c r="D9" s="9">
        <v>0</v>
      </c>
      <c r="E9" s="9">
        <v>0</v>
      </c>
      <c r="F9" s="9"/>
      <c r="G9" s="9">
        <v>0</v>
      </c>
    </row>
    <row r="10" spans="1:7">
      <c r="A10" s="8" t="s">
        <v>351</v>
      </c>
      <c r="B10" s="9">
        <v>0</v>
      </c>
      <c r="C10" s="9">
        <v>0</v>
      </c>
      <c r="D10" s="9">
        <v>0</v>
      </c>
      <c r="E10" s="9">
        <v>0</v>
      </c>
      <c r="F10" s="9"/>
      <c r="G10" s="9">
        <v>0</v>
      </c>
    </row>
    <row r="11" spans="1:7">
      <c r="A11" s="8" t="s">
        <v>370</v>
      </c>
      <c r="B11" s="9">
        <v>0</v>
      </c>
      <c r="C11" s="9">
        <v>0</v>
      </c>
      <c r="D11" s="9">
        <v>0</v>
      </c>
      <c r="E11" s="9">
        <v>0</v>
      </c>
      <c r="F11" s="9"/>
      <c r="G11" s="9">
        <v>0</v>
      </c>
    </row>
    <row r="12" spans="1:7">
      <c r="A12" s="8" t="s">
        <v>294</v>
      </c>
      <c r="B12" s="9">
        <v>0</v>
      </c>
      <c r="C12" s="9">
        <v>0</v>
      </c>
      <c r="D12" s="9">
        <v>0</v>
      </c>
      <c r="E12" s="9">
        <v>0</v>
      </c>
      <c r="F12" s="9"/>
      <c r="G12" s="9">
        <v>0</v>
      </c>
    </row>
    <row r="13" spans="1:7">
      <c r="A13" s="8" t="s">
        <v>309</v>
      </c>
      <c r="B13" s="9">
        <v>0</v>
      </c>
      <c r="C13" s="9">
        <v>0</v>
      </c>
      <c r="D13" s="9">
        <v>0</v>
      </c>
      <c r="E13" s="9">
        <v>0</v>
      </c>
      <c r="F13" s="9"/>
      <c r="G13" s="9">
        <v>0</v>
      </c>
    </row>
    <row r="14" spans="1:7">
      <c r="A14" s="8" t="s">
        <v>407</v>
      </c>
      <c r="B14" s="9"/>
      <c r="C14" s="9"/>
      <c r="D14" s="9"/>
      <c r="E14" s="9">
        <v>0</v>
      </c>
      <c r="F14" s="9"/>
      <c r="G14" s="9">
        <v>0</v>
      </c>
    </row>
    <row r="15" spans="1:7">
      <c r="A15" s="8" t="s">
        <v>319</v>
      </c>
      <c r="B15" s="9">
        <v>0</v>
      </c>
      <c r="C15" s="9">
        <v>0</v>
      </c>
      <c r="D15" s="9">
        <v>0</v>
      </c>
      <c r="E15" s="9">
        <v>0</v>
      </c>
      <c r="F15" s="9"/>
      <c r="G15" s="9">
        <v>0</v>
      </c>
    </row>
    <row r="16" spans="1:7">
      <c r="A16" s="8" t="s">
        <v>378</v>
      </c>
      <c r="B16" s="9"/>
      <c r="C16" s="9">
        <v>0</v>
      </c>
      <c r="D16" s="9">
        <v>0</v>
      </c>
      <c r="E16" s="9">
        <v>0</v>
      </c>
      <c r="F16" s="9"/>
      <c r="G16" s="9">
        <v>0</v>
      </c>
    </row>
    <row r="17" spans="1:7">
      <c r="A17" s="8" t="s">
        <v>355</v>
      </c>
      <c r="B17" s="9">
        <v>0</v>
      </c>
      <c r="C17" s="9">
        <v>0</v>
      </c>
      <c r="D17" s="9">
        <v>0</v>
      </c>
      <c r="E17" s="9">
        <v>0</v>
      </c>
      <c r="F17" s="9"/>
      <c r="G17" s="9">
        <v>0</v>
      </c>
    </row>
    <row r="18" spans="1:7">
      <c r="A18" s="8" t="s">
        <v>273</v>
      </c>
      <c r="B18" s="9">
        <v>0</v>
      </c>
      <c r="C18" s="9">
        <v>0</v>
      </c>
      <c r="D18" s="9">
        <v>0</v>
      </c>
      <c r="E18" s="9">
        <v>0</v>
      </c>
      <c r="F18" s="9"/>
      <c r="G18" s="9">
        <v>0</v>
      </c>
    </row>
    <row r="19" spans="1:7">
      <c r="A19" s="8" t="s">
        <v>353</v>
      </c>
      <c r="B19" s="9">
        <v>0</v>
      </c>
      <c r="C19" s="9">
        <v>0</v>
      </c>
      <c r="D19" s="9">
        <v>0</v>
      </c>
      <c r="E19" s="9">
        <v>0</v>
      </c>
      <c r="F19" s="9"/>
      <c r="G19" s="9">
        <v>0</v>
      </c>
    </row>
    <row r="20" spans="1:7">
      <c r="A20" s="8" t="s">
        <v>277</v>
      </c>
      <c r="B20" s="9">
        <v>0</v>
      </c>
      <c r="C20" s="9"/>
      <c r="D20" s="9"/>
      <c r="E20" s="9"/>
      <c r="F20" s="9"/>
      <c r="G20" s="9">
        <v>0</v>
      </c>
    </row>
    <row r="21" spans="1:7">
      <c r="A21" s="8" t="s">
        <v>283</v>
      </c>
      <c r="B21" s="9">
        <v>18.5</v>
      </c>
      <c r="C21" s="9">
        <v>17.329999999999998</v>
      </c>
      <c r="D21" s="9">
        <v>27</v>
      </c>
      <c r="E21" s="9"/>
      <c r="F21" s="9"/>
      <c r="G21" s="9">
        <v>62.83</v>
      </c>
    </row>
    <row r="22" spans="1:7">
      <c r="A22" s="8" t="s">
        <v>92</v>
      </c>
      <c r="B22" s="9">
        <v>3.73</v>
      </c>
      <c r="C22" s="9">
        <v>3.99</v>
      </c>
      <c r="D22" s="9">
        <v>4.38</v>
      </c>
      <c r="E22" s="9">
        <v>3.09</v>
      </c>
      <c r="F22" s="9">
        <v>3.01</v>
      </c>
      <c r="G22" s="9">
        <v>18.200000000000003</v>
      </c>
    </row>
    <row r="23" spans="1:7">
      <c r="A23" s="8" t="s">
        <v>356</v>
      </c>
      <c r="B23" s="9">
        <v>8.7899999999999991</v>
      </c>
      <c r="C23" s="9">
        <v>10</v>
      </c>
      <c r="D23" s="9">
        <v>9.58</v>
      </c>
      <c r="E23" s="9">
        <v>9.42</v>
      </c>
      <c r="F23" s="9"/>
      <c r="G23" s="9">
        <v>37.79</v>
      </c>
    </row>
    <row r="24" spans="1:7">
      <c r="A24" s="8" t="s">
        <v>276</v>
      </c>
      <c r="B24" s="9">
        <v>0.26</v>
      </c>
      <c r="C24" s="9">
        <v>0.26</v>
      </c>
      <c r="D24" s="9">
        <v>0.23</v>
      </c>
      <c r="E24" s="9">
        <v>0.24</v>
      </c>
      <c r="F24" s="9"/>
      <c r="G24" s="9">
        <v>0.99</v>
      </c>
    </row>
    <row r="25" spans="1:7">
      <c r="A25" s="8" t="s">
        <v>349</v>
      </c>
      <c r="B25" s="9">
        <v>15.93</v>
      </c>
      <c r="C25" s="9">
        <v>10.62</v>
      </c>
      <c r="D25" s="9">
        <v>11.51</v>
      </c>
      <c r="E25" s="9">
        <v>9.7899999999999991</v>
      </c>
      <c r="F25" s="9">
        <v>2.87</v>
      </c>
      <c r="G25" s="9">
        <v>50.719999999999992</v>
      </c>
    </row>
    <row r="26" spans="1:7">
      <c r="A26" s="8" t="s">
        <v>81</v>
      </c>
      <c r="B26" s="9">
        <v>10.82</v>
      </c>
      <c r="C26" s="9">
        <v>9.36</v>
      </c>
      <c r="D26" s="9">
        <v>15</v>
      </c>
      <c r="E26" s="9">
        <v>11.37</v>
      </c>
      <c r="F26" s="9">
        <v>4.76</v>
      </c>
      <c r="G26" s="9">
        <v>51.309999999999995</v>
      </c>
    </row>
    <row r="27" spans="1:7">
      <c r="A27" s="8" t="s">
        <v>158</v>
      </c>
      <c r="B27" s="9"/>
      <c r="C27" s="9"/>
      <c r="D27" s="9">
        <v>351.13</v>
      </c>
      <c r="E27" s="9">
        <v>0.61</v>
      </c>
      <c r="F27" s="9">
        <v>0.31</v>
      </c>
      <c r="G27" s="9">
        <v>352.05</v>
      </c>
    </row>
    <row r="28" spans="1:7">
      <c r="A28" s="8" t="s">
        <v>328</v>
      </c>
      <c r="B28" s="9">
        <v>21.17</v>
      </c>
      <c r="C28" s="9">
        <v>20.09</v>
      </c>
      <c r="D28" s="9">
        <v>19.96</v>
      </c>
      <c r="E28" s="9">
        <v>19.79</v>
      </c>
      <c r="F28" s="9">
        <v>13.84</v>
      </c>
      <c r="G28" s="9">
        <v>94.850000000000009</v>
      </c>
    </row>
    <row r="29" spans="1:7">
      <c r="A29" s="8" t="s">
        <v>120</v>
      </c>
      <c r="B29" s="9">
        <v>1.85</v>
      </c>
      <c r="C29" s="9">
        <v>3.08</v>
      </c>
      <c r="D29" s="9">
        <v>3.06</v>
      </c>
      <c r="E29" s="9">
        <v>6.51</v>
      </c>
      <c r="F29" s="9">
        <v>2.19</v>
      </c>
      <c r="G29" s="9">
        <v>16.690000000000001</v>
      </c>
    </row>
    <row r="30" spans="1:7">
      <c r="A30" s="8" t="s">
        <v>292</v>
      </c>
      <c r="B30" s="9">
        <v>64</v>
      </c>
      <c r="C30" s="9"/>
      <c r="D30" s="9"/>
      <c r="E30" s="9"/>
      <c r="F30" s="9"/>
      <c r="G30" s="9">
        <v>64</v>
      </c>
    </row>
    <row r="31" spans="1:7">
      <c r="A31" s="8" t="s">
        <v>347</v>
      </c>
      <c r="B31" s="9">
        <v>22.53</v>
      </c>
      <c r="C31" s="9">
        <v>13.73</v>
      </c>
      <c r="D31" s="9"/>
      <c r="E31" s="9"/>
      <c r="F31" s="9"/>
      <c r="G31" s="9">
        <v>36.260000000000005</v>
      </c>
    </row>
    <row r="32" spans="1:7">
      <c r="A32" s="8" t="s">
        <v>57</v>
      </c>
      <c r="B32" s="9">
        <v>47.5</v>
      </c>
      <c r="C32" s="9">
        <v>73.739999999999995</v>
      </c>
      <c r="D32" s="9">
        <v>16.14</v>
      </c>
      <c r="E32" s="9">
        <v>16.440000000000001</v>
      </c>
      <c r="F32" s="9">
        <v>8.69</v>
      </c>
      <c r="G32" s="9">
        <v>162.51</v>
      </c>
    </row>
    <row r="33" spans="1:7">
      <c r="A33" s="8" t="s">
        <v>290</v>
      </c>
      <c r="B33" s="9">
        <v>0</v>
      </c>
      <c r="C33" s="9">
        <v>0</v>
      </c>
      <c r="D33" s="9">
        <v>0</v>
      </c>
      <c r="E33" s="9">
        <v>0</v>
      </c>
      <c r="F33" s="9"/>
      <c r="G33" s="9">
        <v>0</v>
      </c>
    </row>
    <row r="34" spans="1:7">
      <c r="A34" s="8" t="s">
        <v>329</v>
      </c>
      <c r="B34" s="9">
        <v>8.52</v>
      </c>
      <c r="C34" s="9">
        <v>10.54</v>
      </c>
      <c r="D34" s="9">
        <v>9.81</v>
      </c>
      <c r="E34" s="9">
        <v>13.4</v>
      </c>
      <c r="F34" s="9"/>
      <c r="G34" s="9">
        <v>42.269999999999996</v>
      </c>
    </row>
    <row r="35" spans="1:7">
      <c r="A35" s="8" t="s">
        <v>361</v>
      </c>
      <c r="B35" s="9">
        <v>3.95</v>
      </c>
      <c r="C35" s="9">
        <v>2.5099999999999998</v>
      </c>
      <c r="D35" s="9">
        <v>2.06</v>
      </c>
      <c r="E35" s="9">
        <v>3.87</v>
      </c>
      <c r="F35" s="9">
        <v>4.24</v>
      </c>
      <c r="G35" s="9">
        <v>16.630000000000003</v>
      </c>
    </row>
    <row r="36" spans="1:7">
      <c r="A36" s="8" t="s">
        <v>19</v>
      </c>
      <c r="B36" s="9">
        <v>49.27</v>
      </c>
      <c r="C36" s="9">
        <v>26.3</v>
      </c>
      <c r="D36" s="9">
        <v>44.69</v>
      </c>
      <c r="E36" s="9">
        <v>72.14</v>
      </c>
      <c r="F36" s="9">
        <v>22</v>
      </c>
      <c r="G36" s="9">
        <v>214.4</v>
      </c>
    </row>
    <row r="37" spans="1:7">
      <c r="A37" s="8" t="s">
        <v>178</v>
      </c>
      <c r="B37" s="9">
        <v>0.16</v>
      </c>
      <c r="C37" s="9">
        <v>0.21</v>
      </c>
      <c r="D37" s="9">
        <v>0.12</v>
      </c>
      <c r="E37" s="9">
        <v>0.26</v>
      </c>
      <c r="F37" s="9">
        <v>0.17</v>
      </c>
      <c r="G37" s="9">
        <v>0.92</v>
      </c>
    </row>
    <row r="38" spans="1:7">
      <c r="A38" s="8" t="s">
        <v>151</v>
      </c>
      <c r="B38" s="9">
        <v>0</v>
      </c>
      <c r="C38" s="9">
        <v>0</v>
      </c>
      <c r="D38" s="9">
        <v>0.3</v>
      </c>
      <c r="E38" s="9">
        <v>0.44</v>
      </c>
      <c r="F38" s="9">
        <v>0.46</v>
      </c>
      <c r="G38" s="9">
        <v>1.2</v>
      </c>
    </row>
    <row r="39" spans="1:7">
      <c r="A39" s="8" t="s">
        <v>75</v>
      </c>
      <c r="B39" s="9">
        <v>30.85</v>
      </c>
      <c r="C39" s="9">
        <v>17.71</v>
      </c>
      <c r="D39" s="9">
        <v>7.23</v>
      </c>
      <c r="E39" s="9">
        <v>6.35</v>
      </c>
      <c r="F39" s="9">
        <v>5.77</v>
      </c>
      <c r="G39" s="9">
        <v>67.910000000000011</v>
      </c>
    </row>
    <row r="40" spans="1:7">
      <c r="A40" s="8" t="s">
        <v>91</v>
      </c>
      <c r="B40" s="9"/>
      <c r="C40" s="9">
        <v>55.21</v>
      </c>
      <c r="D40" s="9">
        <v>73.260000000000005</v>
      </c>
      <c r="E40" s="9">
        <v>40.57</v>
      </c>
      <c r="F40" s="9">
        <v>3.1</v>
      </c>
      <c r="G40" s="9">
        <v>172.14</v>
      </c>
    </row>
    <row r="41" spans="1:7">
      <c r="A41" s="8" t="s">
        <v>15</v>
      </c>
      <c r="B41" s="9">
        <v>51.47</v>
      </c>
      <c r="C41" s="9">
        <v>36.270000000000003</v>
      </c>
      <c r="D41" s="9">
        <v>48.5</v>
      </c>
      <c r="E41" s="9">
        <v>73.89</v>
      </c>
      <c r="F41" s="9">
        <v>28.2</v>
      </c>
      <c r="G41" s="9">
        <v>238.32999999999998</v>
      </c>
    </row>
    <row r="42" spans="1:7">
      <c r="A42" s="8" t="s">
        <v>72</v>
      </c>
      <c r="B42" s="9">
        <v>7.22</v>
      </c>
      <c r="C42" s="9">
        <v>13.98</v>
      </c>
      <c r="D42" s="9">
        <v>12.15</v>
      </c>
      <c r="E42" s="9">
        <v>10.69</v>
      </c>
      <c r="F42" s="9">
        <v>6</v>
      </c>
      <c r="G42" s="9">
        <v>50.04</v>
      </c>
    </row>
    <row r="43" spans="1:7">
      <c r="A43" s="8" t="s">
        <v>364</v>
      </c>
      <c r="B43" s="9">
        <v>13.27</v>
      </c>
      <c r="C43" s="9">
        <v>10.02</v>
      </c>
      <c r="D43" s="9"/>
      <c r="E43" s="9"/>
      <c r="F43" s="9"/>
      <c r="G43" s="9">
        <v>23.29</v>
      </c>
    </row>
    <row r="44" spans="1:7">
      <c r="A44" s="8" t="s">
        <v>76</v>
      </c>
      <c r="B44" s="9">
        <v>15.76</v>
      </c>
      <c r="C44" s="9">
        <v>11.85</v>
      </c>
      <c r="D44" s="9">
        <v>10.64</v>
      </c>
      <c r="E44" s="9">
        <v>7.47</v>
      </c>
      <c r="F44" s="9">
        <v>5.62</v>
      </c>
      <c r="G44" s="9">
        <v>51.339999999999996</v>
      </c>
    </row>
    <row r="45" spans="1:7">
      <c r="A45" s="8" t="s">
        <v>190</v>
      </c>
      <c r="B45" s="9">
        <v>5</v>
      </c>
      <c r="C45" s="9">
        <v>1</v>
      </c>
      <c r="D45" s="9">
        <v>2</v>
      </c>
      <c r="E45" s="9">
        <v>4</v>
      </c>
      <c r="F45" s="9">
        <v>0</v>
      </c>
      <c r="G45" s="9">
        <v>12</v>
      </c>
    </row>
    <row r="46" spans="1:7">
      <c r="A46" s="8" t="s">
        <v>74</v>
      </c>
      <c r="B46" s="9">
        <v>56.3</v>
      </c>
      <c r="C46" s="9">
        <v>23.58</v>
      </c>
      <c r="D46" s="9">
        <v>21.23</v>
      </c>
      <c r="E46" s="9">
        <v>15.17</v>
      </c>
      <c r="F46" s="9">
        <v>6</v>
      </c>
      <c r="G46" s="9">
        <v>122.28</v>
      </c>
    </row>
    <row r="47" spans="1:7">
      <c r="A47" s="8" t="s">
        <v>26</v>
      </c>
      <c r="B47" s="9">
        <v>155.22</v>
      </c>
      <c r="C47" s="9">
        <v>98.78</v>
      </c>
      <c r="D47" s="9">
        <v>58.98</v>
      </c>
      <c r="E47" s="9">
        <v>62.16</v>
      </c>
      <c r="F47" s="9">
        <v>18.88</v>
      </c>
      <c r="G47" s="9">
        <v>394.02</v>
      </c>
    </row>
    <row r="48" spans="1:7">
      <c r="A48" s="8" t="s">
        <v>36</v>
      </c>
      <c r="B48" s="9">
        <v>9.2100000000000009</v>
      </c>
      <c r="C48" s="9">
        <v>9.35</v>
      </c>
      <c r="D48" s="9">
        <v>11.88</v>
      </c>
      <c r="E48" s="9">
        <v>11.6</v>
      </c>
      <c r="F48" s="9">
        <v>14.06</v>
      </c>
      <c r="G48" s="9">
        <v>56.100000000000009</v>
      </c>
    </row>
    <row r="49" spans="1:7">
      <c r="A49" s="8" t="s">
        <v>69</v>
      </c>
      <c r="B49" s="9">
        <v>13.61</v>
      </c>
      <c r="C49" s="9">
        <v>25.5</v>
      </c>
      <c r="D49" s="9">
        <v>20.83</v>
      </c>
      <c r="E49" s="9">
        <v>12.94</v>
      </c>
      <c r="F49" s="9">
        <v>6.74</v>
      </c>
      <c r="G49" s="9">
        <v>79.61999999999999</v>
      </c>
    </row>
    <row r="50" spans="1:7">
      <c r="A50" s="8" t="s">
        <v>300</v>
      </c>
      <c r="B50" s="9">
        <v>25</v>
      </c>
      <c r="C50" s="9">
        <v>3</v>
      </c>
      <c r="D50" s="9">
        <v>11.51</v>
      </c>
      <c r="E50" s="9">
        <v>9.7899999999999991</v>
      </c>
      <c r="F50" s="9">
        <v>2.87</v>
      </c>
      <c r="G50" s="9">
        <v>52.169999999999995</v>
      </c>
    </row>
    <row r="51" spans="1:7">
      <c r="A51" s="8" t="s">
        <v>330</v>
      </c>
      <c r="B51" s="9">
        <v>5.18</v>
      </c>
      <c r="C51" s="9">
        <v>3.11</v>
      </c>
      <c r="D51" s="9">
        <v>3.44</v>
      </c>
      <c r="E51" s="9">
        <v>3.62</v>
      </c>
      <c r="F51" s="9"/>
      <c r="G51" s="9">
        <v>15.349999999999998</v>
      </c>
    </row>
    <row r="52" spans="1:7">
      <c r="A52" s="8" t="s">
        <v>317</v>
      </c>
      <c r="B52" s="9">
        <v>0</v>
      </c>
      <c r="C52" s="9">
        <v>0</v>
      </c>
      <c r="D52" s="9"/>
      <c r="E52" s="9"/>
      <c r="F52" s="9"/>
      <c r="G52" s="9">
        <v>0</v>
      </c>
    </row>
    <row r="53" spans="1:7">
      <c r="A53" s="8" t="s">
        <v>343</v>
      </c>
      <c r="B53" s="9">
        <v>0</v>
      </c>
      <c r="C53" s="9">
        <v>0</v>
      </c>
      <c r="D53" s="9">
        <v>2.2400000000000002</v>
      </c>
      <c r="E53" s="9">
        <v>2.36</v>
      </c>
      <c r="F53" s="9"/>
      <c r="G53" s="9">
        <v>4.5999999999999996</v>
      </c>
    </row>
    <row r="54" spans="1:7">
      <c r="A54" s="8" t="s">
        <v>383</v>
      </c>
      <c r="B54" s="9"/>
      <c r="C54" s="9">
        <v>10.62</v>
      </c>
      <c r="D54" s="9">
        <v>11.51</v>
      </c>
      <c r="E54" s="9">
        <v>9.7899999999999991</v>
      </c>
      <c r="F54" s="9"/>
      <c r="G54" s="9">
        <v>31.919999999999998</v>
      </c>
    </row>
    <row r="55" spans="1:7">
      <c r="A55" s="8" t="s">
        <v>168</v>
      </c>
      <c r="B55" s="9">
        <v>15.93</v>
      </c>
      <c r="C55" s="9"/>
      <c r="D55" s="9"/>
      <c r="E55" s="9">
        <v>9.7899999999999991</v>
      </c>
      <c r="F55" s="9"/>
      <c r="G55" s="9">
        <v>25.72</v>
      </c>
    </row>
    <row r="56" spans="1:7">
      <c r="A56" s="8" t="s">
        <v>419</v>
      </c>
      <c r="B56" s="9"/>
      <c r="C56" s="9"/>
      <c r="D56" s="9"/>
      <c r="E56" s="9">
        <v>7.5</v>
      </c>
      <c r="F56" s="9">
        <v>2.87</v>
      </c>
      <c r="G56" s="9">
        <v>10.370000000000001</v>
      </c>
    </row>
    <row r="57" spans="1:7">
      <c r="A57" s="8" t="s">
        <v>296</v>
      </c>
      <c r="B57" s="9">
        <v>46.5</v>
      </c>
      <c r="C57" s="9">
        <v>38.299999999999997</v>
      </c>
      <c r="D57" s="9">
        <v>40.44</v>
      </c>
      <c r="E57" s="9">
        <v>72.02</v>
      </c>
      <c r="F57" s="9"/>
      <c r="G57" s="9">
        <v>197.26</v>
      </c>
    </row>
    <row r="58" spans="1:7">
      <c r="A58" s="8" t="s">
        <v>122</v>
      </c>
      <c r="B58" s="9">
        <v>9.7100000000000009</v>
      </c>
      <c r="C58" s="9">
        <v>9.08</v>
      </c>
      <c r="D58" s="9">
        <v>9</v>
      </c>
      <c r="E58" s="9">
        <v>6.2</v>
      </c>
      <c r="F58" s="9">
        <v>2.17</v>
      </c>
      <c r="G58" s="9">
        <v>36.160000000000004</v>
      </c>
    </row>
    <row r="59" spans="1:7">
      <c r="A59" s="8" t="s">
        <v>33</v>
      </c>
      <c r="B59" s="9"/>
      <c r="C59" s="9">
        <v>58.16</v>
      </c>
      <c r="D59" s="9">
        <v>22</v>
      </c>
      <c r="E59" s="9">
        <v>42.32</v>
      </c>
      <c r="F59" s="9">
        <v>15.67</v>
      </c>
      <c r="G59" s="9">
        <v>138.14999999999998</v>
      </c>
    </row>
    <row r="60" spans="1:7">
      <c r="A60" s="8" t="s">
        <v>422</v>
      </c>
      <c r="B60" s="9"/>
      <c r="C60" s="9"/>
      <c r="D60" s="9"/>
      <c r="E60" s="9"/>
      <c r="F60" s="9">
        <v>0.23</v>
      </c>
      <c r="G60" s="9">
        <v>0.23</v>
      </c>
    </row>
    <row r="61" spans="1:7">
      <c r="A61" s="8" t="s">
        <v>128</v>
      </c>
      <c r="B61" s="9">
        <v>6.64</v>
      </c>
      <c r="C61" s="9">
        <v>8.08</v>
      </c>
      <c r="D61" s="9">
        <v>18.059999999999999</v>
      </c>
      <c r="E61" s="9">
        <v>6.14</v>
      </c>
      <c r="F61" s="9">
        <v>1.9</v>
      </c>
      <c r="G61" s="9">
        <v>40.82</v>
      </c>
    </row>
    <row r="62" spans="1:7">
      <c r="A62" s="8" t="s">
        <v>39</v>
      </c>
      <c r="B62" s="9">
        <v>17</v>
      </c>
      <c r="C62" s="9">
        <v>17.03</v>
      </c>
      <c r="D62" s="9">
        <v>15.57</v>
      </c>
      <c r="E62" s="9">
        <v>17.18</v>
      </c>
      <c r="F62" s="9">
        <v>13.21</v>
      </c>
      <c r="G62" s="9">
        <v>79.990000000000009</v>
      </c>
    </row>
    <row r="63" spans="1:7">
      <c r="A63" s="8" t="s">
        <v>55</v>
      </c>
      <c r="B63" s="9">
        <v>56.78</v>
      </c>
      <c r="C63" s="9">
        <v>34.85</v>
      </c>
      <c r="D63" s="9">
        <v>41.38</v>
      </c>
      <c r="E63" s="9">
        <v>40.24</v>
      </c>
      <c r="F63" s="9">
        <v>8.83</v>
      </c>
      <c r="G63" s="9">
        <v>182.08</v>
      </c>
    </row>
    <row r="64" spans="1:7">
      <c r="A64" s="8" t="s">
        <v>24</v>
      </c>
      <c r="B64" s="9">
        <v>15.93</v>
      </c>
      <c r="C64" s="9">
        <v>10.62</v>
      </c>
      <c r="D64" s="9">
        <v>483.33</v>
      </c>
      <c r="E64" s="9">
        <v>212.12</v>
      </c>
      <c r="F64" s="9">
        <v>18.91</v>
      </c>
      <c r="G64" s="9">
        <v>740.91</v>
      </c>
    </row>
    <row r="65" spans="1:7">
      <c r="A65" s="8" t="s">
        <v>322</v>
      </c>
      <c r="B65" s="9">
        <v>3.27</v>
      </c>
      <c r="C65" s="9">
        <v>26.21</v>
      </c>
      <c r="D65" s="9">
        <v>7.04</v>
      </c>
      <c r="E65" s="9">
        <v>2.44</v>
      </c>
      <c r="F65" s="9"/>
      <c r="G65" s="9">
        <v>38.96</v>
      </c>
    </row>
    <row r="66" spans="1:7">
      <c r="A66" s="8" t="s">
        <v>342</v>
      </c>
      <c r="B66" s="9">
        <v>8.1</v>
      </c>
      <c r="C66" s="9"/>
      <c r="D66" s="9"/>
      <c r="E66" s="9"/>
      <c r="F66" s="9"/>
      <c r="G66" s="9">
        <v>8.1</v>
      </c>
    </row>
    <row r="67" spans="1:7">
      <c r="A67" s="8" t="s">
        <v>37</v>
      </c>
      <c r="B67" s="9">
        <v>68.16</v>
      </c>
      <c r="C67" s="9">
        <v>3.6</v>
      </c>
      <c r="D67" s="9">
        <v>133.69</v>
      </c>
      <c r="E67" s="9">
        <v>74.489999999999995</v>
      </c>
      <c r="F67" s="9">
        <v>13.39</v>
      </c>
      <c r="G67" s="9">
        <v>293.33</v>
      </c>
    </row>
    <row r="68" spans="1:7">
      <c r="A68" s="8" t="s">
        <v>410</v>
      </c>
      <c r="B68" s="9"/>
      <c r="C68" s="9"/>
      <c r="D68" s="9"/>
      <c r="E68" s="9">
        <v>0</v>
      </c>
      <c r="F68" s="9"/>
      <c r="G68" s="9">
        <v>0</v>
      </c>
    </row>
    <row r="69" spans="1:7">
      <c r="A69" s="8" t="s">
        <v>415</v>
      </c>
      <c r="B69" s="9"/>
      <c r="C69" s="9"/>
      <c r="D69" s="9"/>
      <c r="E69" s="9">
        <v>8.1999999999999993</v>
      </c>
      <c r="F69" s="9"/>
      <c r="G69" s="9">
        <v>8.1999999999999993</v>
      </c>
    </row>
    <row r="70" spans="1:7">
      <c r="A70" s="8" t="s">
        <v>59</v>
      </c>
      <c r="B70" s="9"/>
      <c r="C70" s="9"/>
      <c r="D70" s="9"/>
      <c r="E70" s="9">
        <v>18.940000000000001</v>
      </c>
      <c r="F70" s="9">
        <v>8.43</v>
      </c>
      <c r="G70" s="9">
        <v>27.37</v>
      </c>
    </row>
    <row r="71" spans="1:7">
      <c r="A71" s="8" t="s">
        <v>148</v>
      </c>
      <c r="B71" s="9">
        <v>803.33</v>
      </c>
      <c r="C71" s="9"/>
      <c r="D71" s="9">
        <v>236.5</v>
      </c>
      <c r="E71" s="9">
        <v>2.2200000000000002</v>
      </c>
      <c r="F71" s="9">
        <v>0.67</v>
      </c>
      <c r="G71" s="9">
        <v>1042.72</v>
      </c>
    </row>
    <row r="72" spans="1:7">
      <c r="A72" s="8" t="s">
        <v>105</v>
      </c>
      <c r="B72" s="9">
        <v>3.77</v>
      </c>
      <c r="C72" s="9">
        <v>4.68</v>
      </c>
      <c r="D72" s="9">
        <v>4.83</v>
      </c>
      <c r="E72" s="9">
        <v>4.3099999999999996</v>
      </c>
      <c r="F72" s="9">
        <v>2.62</v>
      </c>
      <c r="G72" s="9">
        <v>20.21</v>
      </c>
    </row>
    <row r="73" spans="1:7">
      <c r="A73" s="8" t="s">
        <v>320</v>
      </c>
      <c r="B73" s="9">
        <v>0.43</v>
      </c>
      <c r="C73" s="9">
        <v>0.54</v>
      </c>
      <c r="D73" s="9">
        <v>0.93</v>
      </c>
      <c r="E73" s="9">
        <v>0.41</v>
      </c>
      <c r="F73" s="9"/>
      <c r="G73" s="9">
        <v>2.31</v>
      </c>
    </row>
    <row r="74" spans="1:7">
      <c r="A74" s="8" t="s">
        <v>132</v>
      </c>
      <c r="B74" s="9">
        <v>0</v>
      </c>
      <c r="C74" s="9">
        <v>0</v>
      </c>
      <c r="D74" s="9">
        <v>0</v>
      </c>
      <c r="E74" s="9">
        <v>0.21</v>
      </c>
      <c r="F74" s="9">
        <v>1.59</v>
      </c>
      <c r="G74" s="9">
        <v>1.8</v>
      </c>
    </row>
    <row r="75" spans="1:7">
      <c r="A75" s="8" t="s">
        <v>112</v>
      </c>
      <c r="B75" s="9">
        <v>3.39</v>
      </c>
      <c r="C75" s="9">
        <v>3.18</v>
      </c>
      <c r="D75" s="9">
        <v>2.71</v>
      </c>
      <c r="E75" s="9">
        <v>2.71</v>
      </c>
      <c r="F75" s="9">
        <v>2.48</v>
      </c>
      <c r="G75" s="9">
        <v>14.470000000000002</v>
      </c>
    </row>
    <row r="76" spans="1:7">
      <c r="A76" s="8" t="s">
        <v>182</v>
      </c>
      <c r="B76" s="9">
        <v>0.33</v>
      </c>
      <c r="C76" s="9">
        <v>0.2</v>
      </c>
      <c r="D76" s="9">
        <v>0.27</v>
      </c>
      <c r="E76" s="9">
        <v>0.22</v>
      </c>
      <c r="F76" s="9">
        <v>0.15</v>
      </c>
      <c r="G76" s="9">
        <v>1.17</v>
      </c>
    </row>
    <row r="77" spans="1:7">
      <c r="A77" s="8" t="s">
        <v>405</v>
      </c>
      <c r="B77" s="9"/>
      <c r="C77" s="9"/>
      <c r="D77" s="9">
        <v>11.51</v>
      </c>
      <c r="E77" s="9">
        <v>104.8</v>
      </c>
      <c r="F77" s="9"/>
      <c r="G77" s="9">
        <v>116.31</v>
      </c>
    </row>
    <row r="78" spans="1:7">
      <c r="A78" s="8" t="s">
        <v>414</v>
      </c>
      <c r="B78" s="9"/>
      <c r="C78" s="9"/>
      <c r="D78" s="9"/>
      <c r="E78" s="9">
        <v>9.7899999999999991</v>
      </c>
      <c r="F78" s="9"/>
      <c r="G78" s="9">
        <v>9.7899999999999991</v>
      </c>
    </row>
    <row r="79" spans="1:7">
      <c r="A79" s="8" t="s">
        <v>316</v>
      </c>
      <c r="B79" s="9">
        <v>6.46</v>
      </c>
      <c r="C79" s="9">
        <v>1.53</v>
      </c>
      <c r="D79" s="9">
        <v>1.37</v>
      </c>
      <c r="E79" s="9">
        <v>1.22</v>
      </c>
      <c r="F79" s="9"/>
      <c r="G79" s="9">
        <v>10.58</v>
      </c>
    </row>
    <row r="80" spans="1:7">
      <c r="A80" s="8" t="s">
        <v>310</v>
      </c>
      <c r="B80" s="9">
        <v>8.76</v>
      </c>
      <c r="C80" s="9">
        <v>6.7</v>
      </c>
      <c r="D80" s="9">
        <v>10.130000000000001</v>
      </c>
      <c r="E80" s="9">
        <v>32.520000000000003</v>
      </c>
      <c r="F80" s="9"/>
      <c r="G80" s="9">
        <v>58.110000000000007</v>
      </c>
    </row>
    <row r="81" spans="1:7">
      <c r="A81" s="8" t="s">
        <v>297</v>
      </c>
      <c r="B81" s="9">
        <v>1.41</v>
      </c>
      <c r="C81" s="9">
        <v>2.41</v>
      </c>
      <c r="D81" s="9">
        <v>2.2599999999999998</v>
      </c>
      <c r="E81" s="9">
        <v>1.66</v>
      </c>
      <c r="F81" s="9"/>
      <c r="G81" s="9">
        <v>7.74</v>
      </c>
    </row>
    <row r="82" spans="1:7">
      <c r="A82" s="8" t="s">
        <v>338</v>
      </c>
      <c r="B82" s="9">
        <v>4.1500000000000004</v>
      </c>
      <c r="C82" s="9">
        <v>4.46</v>
      </c>
      <c r="D82" s="9">
        <v>5.38</v>
      </c>
      <c r="E82" s="9">
        <v>2.17</v>
      </c>
      <c r="F82" s="9"/>
      <c r="G82" s="9">
        <v>16.159999999999997</v>
      </c>
    </row>
    <row r="83" spans="1:7">
      <c r="A83" s="8" t="s">
        <v>335</v>
      </c>
      <c r="B83" s="9">
        <v>0.84</v>
      </c>
      <c r="C83" s="9">
        <v>1.88</v>
      </c>
      <c r="D83" s="9">
        <v>4.2699999999999996</v>
      </c>
      <c r="E83" s="9">
        <v>1.92</v>
      </c>
      <c r="F83" s="9"/>
      <c r="G83" s="9">
        <v>8.91</v>
      </c>
    </row>
    <row r="84" spans="1:7">
      <c r="A84" s="8" t="s">
        <v>282</v>
      </c>
      <c r="B84" s="9">
        <v>3.13</v>
      </c>
      <c r="C84" s="9"/>
      <c r="D84" s="9"/>
      <c r="E84" s="9"/>
      <c r="F84" s="9"/>
      <c r="G84" s="9">
        <v>3.13</v>
      </c>
    </row>
    <row r="85" spans="1:7">
      <c r="A85" s="8" t="s">
        <v>304</v>
      </c>
      <c r="B85" s="9">
        <v>1.5</v>
      </c>
      <c r="C85" s="9">
        <v>1.37</v>
      </c>
      <c r="D85" s="9">
        <v>1.89</v>
      </c>
      <c r="E85" s="9">
        <v>1.71</v>
      </c>
      <c r="F85" s="9"/>
      <c r="G85" s="9">
        <v>6.47</v>
      </c>
    </row>
    <row r="86" spans="1:7">
      <c r="A86" s="8" t="s">
        <v>318</v>
      </c>
      <c r="B86" s="9">
        <v>11.32</v>
      </c>
      <c r="C86" s="9">
        <v>24.99</v>
      </c>
      <c r="D86" s="9">
        <v>19.170000000000002</v>
      </c>
      <c r="E86" s="9">
        <v>19.39</v>
      </c>
      <c r="F86" s="9"/>
      <c r="G86" s="9">
        <v>74.87</v>
      </c>
    </row>
    <row r="87" spans="1:7">
      <c r="A87" s="8" t="s">
        <v>366</v>
      </c>
      <c r="B87" s="9">
        <v>9.0299999999999994</v>
      </c>
      <c r="C87" s="9">
        <v>8.69</v>
      </c>
      <c r="D87" s="9">
        <v>8.3800000000000008</v>
      </c>
      <c r="E87" s="9">
        <v>6.66</v>
      </c>
      <c r="F87" s="9"/>
      <c r="G87" s="9">
        <v>32.760000000000005</v>
      </c>
    </row>
    <row r="88" spans="1:7">
      <c r="A88" s="8" t="s">
        <v>280</v>
      </c>
      <c r="B88" s="9">
        <v>7.12</v>
      </c>
      <c r="C88" s="9">
        <v>16.079999999999998</v>
      </c>
      <c r="D88" s="9">
        <v>9.6300000000000008</v>
      </c>
      <c r="E88" s="9">
        <v>11.08</v>
      </c>
      <c r="F88" s="9"/>
      <c r="G88" s="9">
        <v>43.91</v>
      </c>
    </row>
    <row r="89" spans="1:7">
      <c r="A89" s="8" t="s">
        <v>301</v>
      </c>
      <c r="B89" s="9">
        <v>1.45</v>
      </c>
      <c r="C89" s="9">
        <v>1.47</v>
      </c>
      <c r="D89" s="9">
        <v>2.14</v>
      </c>
      <c r="E89" s="9">
        <v>3.03</v>
      </c>
      <c r="F89" s="9"/>
      <c r="G89" s="9">
        <v>8.09</v>
      </c>
    </row>
    <row r="90" spans="1:7">
      <c r="A90" s="8" t="s">
        <v>289</v>
      </c>
      <c r="B90" s="9">
        <v>2.8</v>
      </c>
      <c r="C90" s="9">
        <v>2.0299999999999998</v>
      </c>
      <c r="D90" s="9">
        <v>3.05</v>
      </c>
      <c r="E90" s="9">
        <v>4.66</v>
      </c>
      <c r="F90" s="9"/>
      <c r="G90" s="9">
        <v>12.54</v>
      </c>
    </row>
    <row r="91" spans="1:7">
      <c r="A91" s="8" t="s">
        <v>326</v>
      </c>
      <c r="B91" s="9">
        <v>1.3</v>
      </c>
      <c r="C91" s="9">
        <v>1.0900000000000001</v>
      </c>
      <c r="D91" s="9">
        <v>1.71</v>
      </c>
      <c r="E91" s="9">
        <v>0.82</v>
      </c>
      <c r="F91" s="9"/>
      <c r="G91" s="9">
        <v>4.92</v>
      </c>
    </row>
    <row r="92" spans="1:7">
      <c r="A92" s="8" t="s">
        <v>291</v>
      </c>
      <c r="B92" s="9">
        <v>19.78</v>
      </c>
      <c r="C92" s="9">
        <v>18.8</v>
      </c>
      <c r="D92" s="9">
        <v>17.43</v>
      </c>
      <c r="E92" s="9">
        <v>16.440000000000001</v>
      </c>
      <c r="F92" s="9">
        <v>13.49</v>
      </c>
      <c r="G92" s="9">
        <v>85.94</v>
      </c>
    </row>
    <row r="93" spans="1:7">
      <c r="A93" s="8" t="s">
        <v>374</v>
      </c>
      <c r="B93" s="9">
        <v>3.57</v>
      </c>
      <c r="C93" s="9"/>
      <c r="D93" s="9"/>
      <c r="E93" s="9"/>
      <c r="F93" s="9"/>
      <c r="G93" s="9">
        <v>3.57</v>
      </c>
    </row>
    <row r="94" spans="1:7">
      <c r="A94" s="8" t="s">
        <v>357</v>
      </c>
      <c r="B94" s="9">
        <v>0.08</v>
      </c>
      <c r="C94" s="9">
        <v>0.05</v>
      </c>
      <c r="D94" s="9">
        <v>0.03</v>
      </c>
      <c r="E94" s="9">
        <v>0.05</v>
      </c>
      <c r="F94" s="9"/>
      <c r="G94" s="9">
        <v>0.21000000000000002</v>
      </c>
    </row>
    <row r="95" spans="1:7">
      <c r="A95" s="8" t="s">
        <v>334</v>
      </c>
      <c r="B95" s="9">
        <v>2.67</v>
      </c>
      <c r="C95" s="9">
        <v>5.28</v>
      </c>
      <c r="D95" s="9">
        <v>6.18</v>
      </c>
      <c r="E95" s="9">
        <v>15.61</v>
      </c>
      <c r="F95" s="9"/>
      <c r="G95" s="9">
        <v>29.74</v>
      </c>
    </row>
    <row r="96" spans="1:7">
      <c r="A96" s="8" t="s">
        <v>160</v>
      </c>
      <c r="B96" s="9">
        <v>0.27</v>
      </c>
      <c r="C96" s="9">
        <v>0.28000000000000003</v>
      </c>
      <c r="D96" s="9">
        <v>0.55000000000000004</v>
      </c>
      <c r="E96" s="9">
        <v>0.39</v>
      </c>
      <c r="F96" s="9">
        <v>0.28999999999999998</v>
      </c>
      <c r="G96" s="9">
        <v>1.7800000000000002</v>
      </c>
    </row>
    <row r="97" spans="1:7">
      <c r="A97" s="8" t="s">
        <v>14</v>
      </c>
      <c r="B97" s="9">
        <v>62.62</v>
      </c>
      <c r="C97" s="9">
        <v>61.08</v>
      </c>
      <c r="D97" s="9">
        <v>34.54</v>
      </c>
      <c r="E97" s="9">
        <v>54.77</v>
      </c>
      <c r="F97" s="9">
        <v>29.89</v>
      </c>
      <c r="G97" s="9">
        <v>242.89999999999998</v>
      </c>
    </row>
    <row r="98" spans="1:7">
      <c r="A98" s="8" t="s">
        <v>159</v>
      </c>
      <c r="B98" s="9">
        <v>0.24</v>
      </c>
      <c r="C98" s="9">
        <v>0.21</v>
      </c>
      <c r="D98" s="9">
        <v>0.2</v>
      </c>
      <c r="E98" s="9">
        <v>0.4</v>
      </c>
      <c r="F98" s="9">
        <v>0.31</v>
      </c>
      <c r="G98" s="9">
        <v>1.3599999999999999</v>
      </c>
    </row>
    <row r="99" spans="1:7">
      <c r="A99" s="8" t="s">
        <v>409</v>
      </c>
      <c r="B99" s="9"/>
      <c r="C99" s="9"/>
      <c r="D99" s="9"/>
      <c r="E99" s="9">
        <v>4.5</v>
      </c>
      <c r="F99" s="9"/>
      <c r="G99" s="9">
        <v>4.5</v>
      </c>
    </row>
    <row r="100" spans="1:7">
      <c r="A100" s="8" t="s">
        <v>278</v>
      </c>
      <c r="B100" s="9">
        <v>3.18</v>
      </c>
      <c r="C100" s="9">
        <v>1.92</v>
      </c>
      <c r="D100" s="9">
        <v>1.9</v>
      </c>
      <c r="E100" s="9">
        <v>2.38</v>
      </c>
      <c r="F100" s="9"/>
      <c r="G100" s="9">
        <v>9.379999999999999</v>
      </c>
    </row>
    <row r="101" spans="1:7">
      <c r="A101" s="8" t="s">
        <v>368</v>
      </c>
      <c r="B101" s="9">
        <v>17.34</v>
      </c>
      <c r="C101" s="9">
        <v>17.03</v>
      </c>
      <c r="D101" s="9">
        <v>16.079999999999998</v>
      </c>
      <c r="E101" s="9">
        <v>14.85</v>
      </c>
      <c r="F101" s="9">
        <v>10.79</v>
      </c>
      <c r="G101" s="9">
        <v>76.09</v>
      </c>
    </row>
    <row r="102" spans="1:7">
      <c r="A102" s="8" t="s">
        <v>67</v>
      </c>
      <c r="B102" s="9">
        <v>7.15</v>
      </c>
      <c r="C102" s="9">
        <v>11.15</v>
      </c>
      <c r="D102" s="9">
        <v>7.84</v>
      </c>
      <c r="E102" s="9">
        <v>6.74</v>
      </c>
      <c r="F102" s="9">
        <v>6.88</v>
      </c>
      <c r="G102" s="9">
        <v>39.760000000000005</v>
      </c>
    </row>
    <row r="103" spans="1:7">
      <c r="A103" s="8" t="s">
        <v>325</v>
      </c>
      <c r="B103" s="9">
        <v>8.5299999999999994</v>
      </c>
      <c r="C103" s="9">
        <v>2.91</v>
      </c>
      <c r="D103" s="9">
        <v>3.92</v>
      </c>
      <c r="E103" s="9">
        <v>3.5</v>
      </c>
      <c r="F103" s="9"/>
      <c r="G103" s="9">
        <v>18.86</v>
      </c>
    </row>
    <row r="104" spans="1:7">
      <c r="A104" s="8" t="s">
        <v>380</v>
      </c>
      <c r="B104" s="9"/>
      <c r="C104" s="9">
        <v>489.85</v>
      </c>
      <c r="D104" s="9">
        <v>10.210000000000001</v>
      </c>
      <c r="E104" s="9">
        <v>11.45</v>
      </c>
      <c r="F104" s="9"/>
      <c r="G104" s="9">
        <v>511.51</v>
      </c>
    </row>
    <row r="105" spans="1:7">
      <c r="A105" s="8" t="s">
        <v>22</v>
      </c>
      <c r="B105" s="9">
        <v>31.48</v>
      </c>
      <c r="C105" s="9">
        <v>11.04</v>
      </c>
      <c r="D105" s="9">
        <v>20.329999999999998</v>
      </c>
      <c r="E105" s="9">
        <v>28.21</v>
      </c>
      <c r="F105" s="9">
        <v>18.97</v>
      </c>
      <c r="G105" s="9">
        <v>110.03</v>
      </c>
    </row>
    <row r="106" spans="1:7">
      <c r="A106" s="8" t="s">
        <v>84</v>
      </c>
      <c r="B106" s="9">
        <v>8.64</v>
      </c>
      <c r="C106" s="9">
        <v>7.26</v>
      </c>
      <c r="D106" s="9">
        <v>6.17</v>
      </c>
      <c r="E106" s="9">
        <v>5.04</v>
      </c>
      <c r="F106" s="9">
        <v>4.59</v>
      </c>
      <c r="G106" s="9">
        <v>31.7</v>
      </c>
    </row>
    <row r="107" spans="1:7">
      <c r="A107" s="8" t="s">
        <v>86</v>
      </c>
      <c r="B107" s="9"/>
      <c r="C107" s="9"/>
      <c r="D107" s="9"/>
      <c r="E107" s="9">
        <v>2.67</v>
      </c>
      <c r="F107" s="9">
        <v>4</v>
      </c>
      <c r="G107" s="9">
        <v>6.67</v>
      </c>
    </row>
    <row r="108" spans="1:7">
      <c r="A108" s="8" t="s">
        <v>35</v>
      </c>
      <c r="B108" s="9"/>
      <c r="C108" s="9">
        <v>35.99</v>
      </c>
      <c r="D108" s="9">
        <v>39.479999999999997</v>
      </c>
      <c r="E108" s="9">
        <v>31.69</v>
      </c>
      <c r="F108" s="9">
        <v>15.5</v>
      </c>
      <c r="G108" s="9">
        <v>122.66</v>
      </c>
    </row>
    <row r="109" spans="1:7">
      <c r="A109" s="8" t="s">
        <v>16</v>
      </c>
      <c r="B109" s="9">
        <v>252.35</v>
      </c>
      <c r="C109" s="9">
        <v>126.47</v>
      </c>
      <c r="D109" s="9">
        <v>118.36</v>
      </c>
      <c r="E109" s="9">
        <v>87.65</v>
      </c>
      <c r="F109" s="9">
        <v>26</v>
      </c>
      <c r="G109" s="9">
        <v>610.83000000000004</v>
      </c>
    </row>
    <row r="110" spans="1:7">
      <c r="A110" s="8" t="s">
        <v>371</v>
      </c>
      <c r="B110" s="9">
        <v>95.87</v>
      </c>
      <c r="C110" s="9">
        <v>0</v>
      </c>
      <c r="D110" s="9">
        <v>0</v>
      </c>
      <c r="E110" s="9">
        <v>29.31</v>
      </c>
      <c r="F110" s="9"/>
      <c r="G110" s="9">
        <v>125.18</v>
      </c>
    </row>
    <row r="111" spans="1:7">
      <c r="A111" s="8" t="s">
        <v>381</v>
      </c>
      <c r="B111" s="9"/>
      <c r="C111" s="9">
        <v>29.18</v>
      </c>
      <c r="D111" s="9">
        <v>13.42</v>
      </c>
      <c r="E111" s="9"/>
      <c r="F111" s="9"/>
      <c r="G111" s="9">
        <v>42.6</v>
      </c>
    </row>
    <row r="112" spans="1:7">
      <c r="A112" s="8" t="s">
        <v>104</v>
      </c>
      <c r="B112" s="9">
        <v>4.87</v>
      </c>
      <c r="C112" s="9">
        <v>2.37</v>
      </c>
      <c r="D112" s="9">
        <v>2.35</v>
      </c>
      <c r="E112" s="9">
        <v>2.84</v>
      </c>
      <c r="F112" s="9">
        <v>2.64</v>
      </c>
      <c r="G112" s="9">
        <v>15.07</v>
      </c>
    </row>
    <row r="113" spans="1:7">
      <c r="A113" s="8" t="s">
        <v>127</v>
      </c>
      <c r="B113" s="9">
        <v>2.61</v>
      </c>
      <c r="C113" s="9">
        <v>1.9</v>
      </c>
      <c r="D113" s="9">
        <v>2.0699999999999998</v>
      </c>
      <c r="E113" s="9">
        <v>2.1800000000000002</v>
      </c>
      <c r="F113" s="9">
        <v>1.92</v>
      </c>
      <c r="G113" s="9">
        <v>10.68</v>
      </c>
    </row>
    <row r="114" spans="1:7">
      <c r="A114" s="8" t="s">
        <v>139</v>
      </c>
      <c r="B114" s="9">
        <v>10.49</v>
      </c>
      <c r="C114" s="9">
        <v>2</v>
      </c>
      <c r="D114" s="9">
        <v>2.52</v>
      </c>
      <c r="E114" s="9">
        <v>1.52</v>
      </c>
      <c r="F114" s="9">
        <v>1.4</v>
      </c>
      <c r="G114" s="9">
        <v>17.93</v>
      </c>
    </row>
    <row r="115" spans="1:7">
      <c r="A115" s="8" t="s">
        <v>2</v>
      </c>
      <c r="B115" s="9"/>
      <c r="C115" s="9"/>
      <c r="D115" s="9">
        <v>216</v>
      </c>
      <c r="E115" s="9">
        <v>54.13</v>
      </c>
      <c r="F115" s="9">
        <v>55</v>
      </c>
      <c r="G115" s="9">
        <v>325.13</v>
      </c>
    </row>
    <row r="116" spans="1:7">
      <c r="A116" s="8" t="s">
        <v>388</v>
      </c>
      <c r="B116" s="9"/>
      <c r="C116" s="9"/>
      <c r="D116" s="9">
        <v>11.51</v>
      </c>
      <c r="E116" s="9"/>
      <c r="F116" s="9"/>
      <c r="G116" s="9">
        <v>11.51</v>
      </c>
    </row>
    <row r="117" spans="1:7">
      <c r="A117" s="8" t="s">
        <v>389</v>
      </c>
      <c r="B117" s="9"/>
      <c r="C117" s="9"/>
      <c r="D117" s="9">
        <v>11.51</v>
      </c>
      <c r="E117" s="9"/>
      <c r="F117" s="9"/>
      <c r="G117" s="9">
        <v>11.51</v>
      </c>
    </row>
    <row r="118" spans="1:7">
      <c r="A118" s="8" t="s">
        <v>390</v>
      </c>
      <c r="B118" s="9"/>
      <c r="C118" s="9"/>
      <c r="D118" s="9">
        <v>11.51</v>
      </c>
      <c r="E118" s="9"/>
      <c r="F118" s="9"/>
      <c r="G118" s="9">
        <v>11.51</v>
      </c>
    </row>
    <row r="119" spans="1:7">
      <c r="A119" s="8" t="s">
        <v>412</v>
      </c>
      <c r="B119" s="9"/>
      <c r="C119" s="9"/>
      <c r="D119" s="9"/>
      <c r="E119" s="9">
        <v>9.7899999999999991</v>
      </c>
      <c r="F119" s="9"/>
      <c r="G119" s="9">
        <v>9.7899999999999991</v>
      </c>
    </row>
    <row r="120" spans="1:7">
      <c r="A120" s="8" t="s">
        <v>302</v>
      </c>
      <c r="B120" s="9">
        <v>19.28</v>
      </c>
      <c r="C120" s="9">
        <v>18.96</v>
      </c>
      <c r="D120" s="9">
        <v>17.260000000000002</v>
      </c>
      <c r="E120" s="9">
        <v>16.670000000000002</v>
      </c>
      <c r="F120" s="9">
        <v>12.9</v>
      </c>
      <c r="G120" s="9">
        <v>85.070000000000007</v>
      </c>
    </row>
    <row r="121" spans="1:7">
      <c r="A121" s="8" t="s">
        <v>413</v>
      </c>
      <c r="B121" s="9"/>
      <c r="C121" s="9"/>
      <c r="D121" s="9"/>
      <c r="E121" s="9">
        <v>3.66</v>
      </c>
      <c r="F121" s="9"/>
      <c r="G121" s="9">
        <v>3.66</v>
      </c>
    </row>
    <row r="122" spans="1:7">
      <c r="A122" s="8" t="s">
        <v>153</v>
      </c>
      <c r="B122" s="9">
        <v>55.16</v>
      </c>
      <c r="C122" s="9">
        <v>44.52</v>
      </c>
      <c r="D122" s="9">
        <v>60.53</v>
      </c>
      <c r="E122" s="9">
        <v>56.84</v>
      </c>
      <c r="F122" s="9">
        <v>0.46</v>
      </c>
      <c r="G122" s="9">
        <v>217.51000000000002</v>
      </c>
    </row>
    <row r="123" spans="1:7">
      <c r="A123" s="8" t="s">
        <v>89</v>
      </c>
      <c r="B123" s="9">
        <v>3.3</v>
      </c>
      <c r="C123" s="9">
        <v>0</v>
      </c>
      <c r="D123" s="9">
        <v>2.76</v>
      </c>
      <c r="E123" s="9">
        <v>18.989999999999998</v>
      </c>
      <c r="F123" s="9">
        <v>3.49</v>
      </c>
      <c r="G123" s="9">
        <v>28.54</v>
      </c>
    </row>
    <row r="124" spans="1:7">
      <c r="A124" s="8" t="s">
        <v>5</v>
      </c>
      <c r="B124" s="9">
        <v>41.11</v>
      </c>
      <c r="C124" s="9">
        <v>0</v>
      </c>
      <c r="D124" s="9">
        <v>94.12</v>
      </c>
      <c r="E124" s="9">
        <v>78.88</v>
      </c>
      <c r="F124" s="9">
        <v>46.81</v>
      </c>
      <c r="G124" s="9">
        <v>260.92</v>
      </c>
    </row>
    <row r="125" spans="1:7">
      <c r="A125" s="8" t="s">
        <v>8</v>
      </c>
      <c r="B125" s="9">
        <v>0</v>
      </c>
      <c r="C125" s="9">
        <v>0</v>
      </c>
      <c r="D125" s="9">
        <v>0</v>
      </c>
      <c r="E125" s="9">
        <v>33.26</v>
      </c>
      <c r="F125" s="9">
        <v>33.21</v>
      </c>
      <c r="G125" s="9">
        <v>66.47</v>
      </c>
    </row>
    <row r="126" spans="1:7">
      <c r="A126" s="8" t="s">
        <v>305</v>
      </c>
      <c r="B126" s="9">
        <v>240</v>
      </c>
      <c r="C126" s="9">
        <v>20</v>
      </c>
      <c r="D126" s="9"/>
      <c r="E126" s="9">
        <v>53.2</v>
      </c>
      <c r="F126" s="9"/>
      <c r="G126" s="9">
        <v>313.2</v>
      </c>
    </row>
    <row r="127" spans="1:7">
      <c r="A127" s="8" t="s">
        <v>303</v>
      </c>
      <c r="B127" s="9">
        <v>15.93</v>
      </c>
      <c r="C127" s="9">
        <v>10.62</v>
      </c>
      <c r="D127" s="9">
        <v>11.51</v>
      </c>
      <c r="E127" s="9">
        <v>9.7899999999999991</v>
      </c>
      <c r="F127" s="9"/>
      <c r="G127" s="9">
        <v>47.849999999999994</v>
      </c>
    </row>
    <row r="128" spans="1:7">
      <c r="A128" s="8" t="s">
        <v>285</v>
      </c>
      <c r="B128" s="9">
        <v>923.94</v>
      </c>
      <c r="C128" s="9">
        <v>584.82000000000005</v>
      </c>
      <c r="D128" s="9">
        <v>151.19</v>
      </c>
      <c r="E128" s="9">
        <v>3.62</v>
      </c>
      <c r="F128" s="9">
        <v>2.87</v>
      </c>
      <c r="G128" s="9">
        <v>1666.44</v>
      </c>
    </row>
    <row r="129" spans="1:7">
      <c r="A129" s="8" t="s">
        <v>400</v>
      </c>
      <c r="B129" s="9"/>
      <c r="C129" s="9"/>
      <c r="D129" s="9">
        <v>11.51</v>
      </c>
      <c r="E129" s="9"/>
      <c r="F129" s="9"/>
      <c r="G129" s="9">
        <v>11.51</v>
      </c>
    </row>
    <row r="130" spans="1:7">
      <c r="A130" s="8" t="s">
        <v>339</v>
      </c>
      <c r="B130" s="9">
        <v>19.8</v>
      </c>
      <c r="C130" s="9">
        <v>18.54</v>
      </c>
      <c r="D130" s="9">
        <v>19.04</v>
      </c>
      <c r="E130" s="9">
        <v>18.46</v>
      </c>
      <c r="F130" s="9">
        <v>15.04</v>
      </c>
      <c r="G130" s="9">
        <v>90.88</v>
      </c>
    </row>
    <row r="131" spans="1:7">
      <c r="A131" s="8" t="s">
        <v>60</v>
      </c>
      <c r="B131" s="9">
        <v>80.69</v>
      </c>
      <c r="C131" s="9">
        <v>54.61</v>
      </c>
      <c r="D131" s="9">
        <v>30.38</v>
      </c>
      <c r="E131" s="9">
        <v>24.2</v>
      </c>
      <c r="F131" s="9">
        <v>8.43</v>
      </c>
      <c r="G131" s="9">
        <v>198.31</v>
      </c>
    </row>
    <row r="132" spans="1:7">
      <c r="A132" s="8" t="s">
        <v>404</v>
      </c>
      <c r="B132" s="9"/>
      <c r="C132" s="9"/>
      <c r="D132" s="9">
        <v>11.51</v>
      </c>
      <c r="E132" s="9"/>
      <c r="F132" s="9"/>
      <c r="G132" s="9">
        <v>11.51</v>
      </c>
    </row>
    <row r="133" spans="1:7">
      <c r="A133" s="8" t="s">
        <v>155</v>
      </c>
      <c r="B133" s="9">
        <v>127.76</v>
      </c>
      <c r="C133" s="9">
        <v>124.35</v>
      </c>
      <c r="D133" s="9">
        <v>98.61</v>
      </c>
      <c r="E133" s="9">
        <v>121.98</v>
      </c>
      <c r="F133" s="9">
        <v>0.42</v>
      </c>
      <c r="G133" s="9">
        <v>473.12000000000006</v>
      </c>
    </row>
    <row r="134" spans="1:7">
      <c r="A134" s="8" t="s">
        <v>420</v>
      </c>
      <c r="B134" s="9"/>
      <c r="C134" s="9"/>
      <c r="D134" s="9"/>
      <c r="E134" s="9">
        <v>9.7899999999999991</v>
      </c>
      <c r="F134" s="9">
        <v>2.87</v>
      </c>
      <c r="G134" s="9">
        <v>12.66</v>
      </c>
    </row>
    <row r="135" spans="1:7">
      <c r="A135" s="8" t="s">
        <v>10</v>
      </c>
      <c r="B135" s="9"/>
      <c r="C135" s="9"/>
      <c r="D135" s="9"/>
      <c r="E135" s="9">
        <v>60.69</v>
      </c>
      <c r="F135" s="9">
        <v>33.200000000000003</v>
      </c>
      <c r="G135" s="9">
        <v>93.89</v>
      </c>
    </row>
    <row r="136" spans="1:7">
      <c r="A136" s="8" t="s">
        <v>315</v>
      </c>
      <c r="B136" s="9">
        <v>15.01</v>
      </c>
      <c r="C136" s="9">
        <v>12.49</v>
      </c>
      <c r="D136" s="9">
        <v>19.43</v>
      </c>
      <c r="E136" s="9">
        <v>16.78</v>
      </c>
      <c r="F136" s="9">
        <v>2.87</v>
      </c>
      <c r="G136" s="9">
        <v>66.58</v>
      </c>
    </row>
    <row r="137" spans="1:7">
      <c r="A137" s="8" t="s">
        <v>144</v>
      </c>
      <c r="B137" s="9">
        <v>2.65</v>
      </c>
      <c r="C137" s="9">
        <v>1.64</v>
      </c>
      <c r="D137" s="9">
        <v>0.77</v>
      </c>
      <c r="E137" s="9">
        <v>1.01</v>
      </c>
      <c r="F137" s="9">
        <v>0.95</v>
      </c>
      <c r="G137" s="9">
        <v>7.0200000000000005</v>
      </c>
    </row>
    <row r="138" spans="1:7">
      <c r="A138" s="8" t="s">
        <v>394</v>
      </c>
      <c r="B138" s="9"/>
      <c r="C138" s="9"/>
      <c r="D138" s="9">
        <v>11.51</v>
      </c>
      <c r="E138" s="9"/>
      <c r="F138" s="9"/>
      <c r="G138" s="9">
        <v>11.51</v>
      </c>
    </row>
    <row r="139" spans="1:7">
      <c r="A139" s="8" t="s">
        <v>324</v>
      </c>
      <c r="B139" s="9">
        <v>3.53</v>
      </c>
      <c r="C139" s="9">
        <v>3.26</v>
      </c>
      <c r="D139" s="9">
        <v>3</v>
      </c>
      <c r="E139" s="9">
        <v>2.27</v>
      </c>
      <c r="F139" s="9">
        <v>1.79</v>
      </c>
      <c r="G139" s="9">
        <v>13.849999999999998</v>
      </c>
    </row>
    <row r="140" spans="1:7">
      <c r="A140" s="8" t="s">
        <v>64</v>
      </c>
      <c r="B140" s="9">
        <v>10.97</v>
      </c>
      <c r="C140" s="9">
        <v>11.94</v>
      </c>
      <c r="D140" s="9">
        <v>7.31</v>
      </c>
      <c r="E140" s="9">
        <v>6.77</v>
      </c>
      <c r="F140" s="9">
        <v>7.54</v>
      </c>
      <c r="G140" s="9">
        <v>44.529999999999994</v>
      </c>
    </row>
    <row r="141" spans="1:7">
      <c r="A141" s="8" t="s">
        <v>66</v>
      </c>
      <c r="B141" s="9">
        <v>17.77</v>
      </c>
      <c r="C141" s="9">
        <v>26.35</v>
      </c>
      <c r="D141" s="9">
        <v>26.56</v>
      </c>
      <c r="E141" s="9">
        <v>70.23</v>
      </c>
      <c r="F141" s="9">
        <v>6.98</v>
      </c>
      <c r="G141" s="9">
        <v>147.89000000000001</v>
      </c>
    </row>
    <row r="142" spans="1:7">
      <c r="A142" s="8" t="s">
        <v>78</v>
      </c>
      <c r="B142" s="9">
        <v>14.26</v>
      </c>
      <c r="C142" s="9">
        <v>11.5</v>
      </c>
      <c r="D142" s="9">
        <v>25.93</v>
      </c>
      <c r="E142" s="9">
        <v>45.57</v>
      </c>
      <c r="F142" s="9">
        <v>5.41</v>
      </c>
      <c r="G142" s="9">
        <v>102.66999999999999</v>
      </c>
    </row>
    <row r="143" spans="1:7">
      <c r="A143" s="8" t="s">
        <v>54</v>
      </c>
      <c r="B143" s="9">
        <v>44.79</v>
      </c>
      <c r="C143" s="9">
        <v>89.09</v>
      </c>
      <c r="D143" s="9">
        <v>48.77</v>
      </c>
      <c r="E143" s="9">
        <v>65.180000000000007</v>
      </c>
      <c r="F143" s="9">
        <v>8.89</v>
      </c>
      <c r="G143" s="9">
        <v>256.72000000000003</v>
      </c>
    </row>
    <row r="144" spans="1:7">
      <c r="A144" s="8" t="s">
        <v>373</v>
      </c>
      <c r="B144" s="9">
        <v>9.1</v>
      </c>
      <c r="C144" s="9">
        <v>9.09</v>
      </c>
      <c r="D144" s="9">
        <v>11.31</v>
      </c>
      <c r="E144" s="9">
        <v>11</v>
      </c>
      <c r="F144" s="9"/>
      <c r="G144" s="9">
        <v>40.5</v>
      </c>
    </row>
    <row r="145" spans="1:7">
      <c r="A145" s="8" t="s">
        <v>43</v>
      </c>
      <c r="B145" s="9">
        <v>2.41</v>
      </c>
      <c r="C145" s="9">
        <v>2.0699999999999998</v>
      </c>
      <c r="D145" s="9">
        <v>1.83</v>
      </c>
      <c r="E145" s="9">
        <v>4.3600000000000003</v>
      </c>
      <c r="F145" s="9">
        <v>12.52</v>
      </c>
      <c r="G145" s="9">
        <v>23.19</v>
      </c>
    </row>
    <row r="146" spans="1:7">
      <c r="A146" s="8" t="s">
        <v>130</v>
      </c>
      <c r="B146" s="9">
        <v>2.4700000000000002</v>
      </c>
      <c r="C146" s="9">
        <v>2.16</v>
      </c>
      <c r="D146" s="9">
        <v>2.73</v>
      </c>
      <c r="E146" s="9">
        <v>4.33</v>
      </c>
      <c r="F146" s="9">
        <v>1.8</v>
      </c>
      <c r="G146" s="9">
        <v>13.490000000000002</v>
      </c>
    </row>
    <row r="147" spans="1:7">
      <c r="A147" s="8" t="s">
        <v>397</v>
      </c>
      <c r="B147" s="9"/>
      <c r="C147" s="9"/>
      <c r="D147" s="9">
        <v>11.51</v>
      </c>
      <c r="E147" s="9"/>
      <c r="F147" s="9"/>
      <c r="G147" s="9">
        <v>11.51</v>
      </c>
    </row>
    <row r="148" spans="1:7">
      <c r="A148" s="8" t="s">
        <v>184</v>
      </c>
      <c r="B148" s="9">
        <v>0.16</v>
      </c>
      <c r="C148" s="9">
        <v>0.16</v>
      </c>
      <c r="D148" s="9">
        <v>0.13</v>
      </c>
      <c r="E148" s="9">
        <v>0.46</v>
      </c>
      <c r="F148" s="9">
        <v>0.12</v>
      </c>
      <c r="G148" s="9">
        <v>1.03</v>
      </c>
    </row>
    <row r="149" spans="1:7">
      <c r="A149" s="8" t="s">
        <v>169</v>
      </c>
      <c r="B149" s="9">
        <v>0.59</v>
      </c>
      <c r="C149" s="9">
        <v>0</v>
      </c>
      <c r="D149" s="9">
        <v>2.14</v>
      </c>
      <c r="E149" s="9">
        <v>6.51</v>
      </c>
      <c r="F149" s="9">
        <v>0.15</v>
      </c>
      <c r="G149" s="9">
        <v>9.39</v>
      </c>
    </row>
    <row r="150" spans="1:7">
      <c r="A150" s="8" t="s">
        <v>186</v>
      </c>
      <c r="B150" s="9"/>
      <c r="C150" s="9"/>
      <c r="D150" s="9"/>
      <c r="E150" s="9"/>
      <c r="F150" s="9">
        <v>0.1</v>
      </c>
      <c r="G150" s="9">
        <v>0.1</v>
      </c>
    </row>
    <row r="151" spans="1:7">
      <c r="A151" s="8" t="s">
        <v>321</v>
      </c>
      <c r="B151" s="9">
        <v>3.12</v>
      </c>
      <c r="C151" s="9">
        <v>7.31</v>
      </c>
      <c r="D151" s="9">
        <v>4.2</v>
      </c>
      <c r="E151" s="9">
        <v>11.43</v>
      </c>
      <c r="F151" s="9"/>
      <c r="G151" s="9">
        <v>26.06</v>
      </c>
    </row>
    <row r="152" spans="1:7">
      <c r="A152" s="8" t="s">
        <v>333</v>
      </c>
      <c r="B152" s="9">
        <v>8.73</v>
      </c>
      <c r="C152" s="9">
        <v>8.5500000000000007</v>
      </c>
      <c r="D152" s="9">
        <v>9.16</v>
      </c>
      <c r="E152" s="9">
        <v>9.98</v>
      </c>
      <c r="F152" s="9"/>
      <c r="G152" s="9">
        <v>36.42</v>
      </c>
    </row>
    <row r="153" spans="1:7">
      <c r="A153" s="8" t="s">
        <v>346</v>
      </c>
      <c r="B153" s="9">
        <v>1.93</v>
      </c>
      <c r="C153" s="9">
        <v>1.58</v>
      </c>
      <c r="D153" s="9">
        <v>1.34</v>
      </c>
      <c r="E153" s="9">
        <v>1.26</v>
      </c>
      <c r="F153" s="9"/>
      <c r="G153" s="9">
        <v>6.1099999999999994</v>
      </c>
    </row>
    <row r="154" spans="1:7">
      <c r="A154" s="8" t="s">
        <v>386</v>
      </c>
      <c r="B154" s="9"/>
      <c r="C154" s="9"/>
      <c r="D154" s="9">
        <v>0</v>
      </c>
      <c r="E154" s="9"/>
      <c r="F154" s="9"/>
      <c r="G154" s="9">
        <v>0</v>
      </c>
    </row>
    <row r="155" spans="1:7">
      <c r="A155" s="8" t="s">
        <v>313</v>
      </c>
      <c r="B155" s="9">
        <v>15.93</v>
      </c>
      <c r="C155" s="9">
        <v>10.62</v>
      </c>
      <c r="D155" s="9">
        <v>11.51</v>
      </c>
      <c r="E155" s="9">
        <v>9.7899999999999991</v>
      </c>
      <c r="F155" s="9">
        <v>2.87</v>
      </c>
      <c r="G155" s="9">
        <v>50.719999999999992</v>
      </c>
    </row>
    <row r="156" spans="1:7">
      <c r="A156" s="8" t="s">
        <v>293</v>
      </c>
      <c r="B156" s="9">
        <v>15.93</v>
      </c>
      <c r="C156" s="9">
        <v>10.62</v>
      </c>
      <c r="D156" s="9">
        <v>11.51</v>
      </c>
      <c r="E156" s="9">
        <v>9.7899999999999991</v>
      </c>
      <c r="F156" s="9">
        <v>2.87</v>
      </c>
      <c r="G156" s="9">
        <v>50.719999999999992</v>
      </c>
    </row>
    <row r="157" spans="1:7">
      <c r="A157" s="8" t="s">
        <v>176</v>
      </c>
      <c r="B157" s="9">
        <v>0.25</v>
      </c>
      <c r="C157" s="9">
        <v>0.34</v>
      </c>
      <c r="D157" s="9">
        <v>0.31</v>
      </c>
      <c r="E157" s="9">
        <v>0.55000000000000004</v>
      </c>
      <c r="F157" s="9">
        <v>0.18</v>
      </c>
      <c r="G157" s="9">
        <v>1.6300000000000001</v>
      </c>
    </row>
    <row r="158" spans="1:7">
      <c r="A158" s="8" t="s">
        <v>156</v>
      </c>
      <c r="B158" s="9">
        <v>0</v>
      </c>
      <c r="C158" s="9">
        <v>0</v>
      </c>
      <c r="D158" s="9">
        <v>0.49</v>
      </c>
      <c r="E158" s="9">
        <v>0.39</v>
      </c>
      <c r="F158" s="9">
        <v>0.36</v>
      </c>
      <c r="G158" s="9">
        <v>1.24</v>
      </c>
    </row>
    <row r="159" spans="1:7">
      <c r="A159" s="8" t="s">
        <v>17</v>
      </c>
      <c r="B159" s="9">
        <v>80.98</v>
      </c>
      <c r="C159" s="9">
        <v>64.040000000000006</v>
      </c>
      <c r="D159" s="9">
        <v>63.16</v>
      </c>
      <c r="E159" s="9">
        <v>42.56</v>
      </c>
      <c r="F159" s="9">
        <v>24.49</v>
      </c>
      <c r="G159" s="9">
        <v>275.23</v>
      </c>
    </row>
    <row r="160" spans="1:7">
      <c r="A160" s="8" t="s">
        <v>124</v>
      </c>
      <c r="B160" s="9">
        <v>5.8</v>
      </c>
      <c r="C160" s="9">
        <v>0</v>
      </c>
      <c r="D160" s="9">
        <v>3.69</v>
      </c>
      <c r="E160" s="9">
        <v>19.72</v>
      </c>
      <c r="F160" s="9">
        <v>2.12</v>
      </c>
      <c r="G160" s="9">
        <v>31.330000000000002</v>
      </c>
    </row>
    <row r="161" spans="1:7">
      <c r="A161" s="8" t="s">
        <v>111</v>
      </c>
      <c r="B161" s="9">
        <v>81.25</v>
      </c>
      <c r="C161" s="9">
        <v>0</v>
      </c>
      <c r="D161" s="9">
        <v>5.92</v>
      </c>
      <c r="E161" s="9">
        <v>18.77</v>
      </c>
      <c r="F161" s="9">
        <v>2.5099999999999998</v>
      </c>
      <c r="G161" s="9">
        <v>108.45</v>
      </c>
    </row>
    <row r="162" spans="1:7">
      <c r="A162" s="8" t="s">
        <v>119</v>
      </c>
      <c r="B162" s="9">
        <v>2.62</v>
      </c>
      <c r="C162" s="9">
        <v>3.61</v>
      </c>
      <c r="D162" s="9">
        <v>1.91</v>
      </c>
      <c r="E162" s="9">
        <v>2.4700000000000002</v>
      </c>
      <c r="F162" s="9">
        <v>2.23</v>
      </c>
      <c r="G162" s="9">
        <v>12.840000000000002</v>
      </c>
    </row>
    <row r="163" spans="1:7">
      <c r="A163" s="8" t="s">
        <v>401</v>
      </c>
      <c r="B163" s="9"/>
      <c r="C163" s="9"/>
      <c r="D163" s="9">
        <v>3</v>
      </c>
      <c r="E163" s="9"/>
      <c r="F163" s="9"/>
      <c r="G163" s="9">
        <v>3</v>
      </c>
    </row>
    <row r="164" spans="1:7">
      <c r="A164" s="8" t="s">
        <v>295</v>
      </c>
      <c r="B164" s="9">
        <v>269</v>
      </c>
      <c r="C164" s="9">
        <v>37.6</v>
      </c>
      <c r="D164" s="9">
        <v>69.5</v>
      </c>
      <c r="E164" s="9"/>
      <c r="F164" s="9"/>
      <c r="G164" s="9">
        <v>376.1</v>
      </c>
    </row>
    <row r="165" spans="1:7">
      <c r="A165" s="8" t="s">
        <v>70</v>
      </c>
      <c r="B165" s="9"/>
      <c r="C165" s="9"/>
      <c r="D165" s="9"/>
      <c r="E165" s="9">
        <v>7</v>
      </c>
      <c r="F165" s="9">
        <v>6.5</v>
      </c>
      <c r="G165" s="9">
        <v>13.5</v>
      </c>
    </row>
    <row r="166" spans="1:7">
      <c r="A166" s="8" t="s">
        <v>71</v>
      </c>
      <c r="B166" s="9">
        <v>50.17</v>
      </c>
      <c r="C166" s="9">
        <v>25.89</v>
      </c>
      <c r="D166" s="9">
        <v>18.36</v>
      </c>
      <c r="E166" s="9">
        <v>5.71</v>
      </c>
      <c r="F166" s="9">
        <v>6.37</v>
      </c>
      <c r="G166" s="9">
        <v>106.5</v>
      </c>
    </row>
    <row r="167" spans="1:7">
      <c r="A167" s="8" t="s">
        <v>137</v>
      </c>
      <c r="B167" s="9">
        <v>1.07</v>
      </c>
      <c r="C167" s="9">
        <v>1</v>
      </c>
      <c r="D167" s="9">
        <v>1.1299999999999999</v>
      </c>
      <c r="E167" s="9">
        <v>1.37</v>
      </c>
      <c r="F167" s="9">
        <v>1.47</v>
      </c>
      <c r="G167" s="9">
        <v>6.04</v>
      </c>
    </row>
    <row r="168" spans="1:7">
      <c r="A168" s="8" t="s">
        <v>336</v>
      </c>
      <c r="B168" s="9">
        <v>14.94</v>
      </c>
      <c r="C168" s="9">
        <v>19</v>
      </c>
      <c r="D168" s="9">
        <v>11.51</v>
      </c>
      <c r="E168" s="9"/>
      <c r="F168" s="9"/>
      <c r="G168" s="9">
        <v>45.449999999999996</v>
      </c>
    </row>
    <row r="169" spans="1:7">
      <c r="A169" s="8" t="s">
        <v>369</v>
      </c>
      <c r="B169" s="9">
        <v>48</v>
      </c>
      <c r="C169" s="9">
        <v>64.569999999999993</v>
      </c>
      <c r="D169" s="9">
        <v>13.29</v>
      </c>
      <c r="E169" s="9">
        <v>11.58</v>
      </c>
      <c r="F169" s="9">
        <v>2.87</v>
      </c>
      <c r="G169" s="9">
        <v>140.31</v>
      </c>
    </row>
    <row r="170" spans="1:7">
      <c r="A170" s="8" t="s">
        <v>28</v>
      </c>
      <c r="B170" s="9">
        <v>13.33</v>
      </c>
      <c r="C170" s="9">
        <v>17.71</v>
      </c>
      <c r="D170" s="9">
        <v>16.25</v>
      </c>
      <c r="E170" s="9">
        <v>16.87</v>
      </c>
      <c r="F170" s="9">
        <v>16.350000000000001</v>
      </c>
      <c r="G170" s="9">
        <v>80.509999999999991</v>
      </c>
    </row>
    <row r="171" spans="1:7">
      <c r="A171" s="8" t="s">
        <v>87</v>
      </c>
      <c r="B171" s="9">
        <v>1.38</v>
      </c>
      <c r="C171" s="9">
        <v>1.64</v>
      </c>
      <c r="D171" s="9">
        <v>1.98</v>
      </c>
      <c r="E171" s="9">
        <v>1.91</v>
      </c>
      <c r="F171" s="9">
        <v>4</v>
      </c>
      <c r="G171" s="9">
        <v>10.91</v>
      </c>
    </row>
    <row r="172" spans="1:7">
      <c r="A172" s="8" t="s">
        <v>142</v>
      </c>
      <c r="B172" s="9"/>
      <c r="C172" s="9"/>
      <c r="D172" s="9">
        <v>5.4</v>
      </c>
      <c r="E172" s="9">
        <v>1.04</v>
      </c>
      <c r="F172" s="9">
        <v>1.08</v>
      </c>
      <c r="G172" s="9">
        <v>7.5200000000000005</v>
      </c>
    </row>
    <row r="173" spans="1:7">
      <c r="A173" s="8" t="s">
        <v>48</v>
      </c>
      <c r="B173" s="9">
        <v>13.73</v>
      </c>
      <c r="C173" s="9">
        <v>19.73</v>
      </c>
      <c r="D173" s="9">
        <v>26.76</v>
      </c>
      <c r="E173" s="9">
        <v>46.91</v>
      </c>
      <c r="F173" s="9">
        <v>10.7</v>
      </c>
      <c r="G173" s="9">
        <v>117.83</v>
      </c>
    </row>
    <row r="174" spans="1:7">
      <c r="A174" s="8" t="s">
        <v>411</v>
      </c>
      <c r="B174" s="9"/>
      <c r="C174" s="9"/>
      <c r="D174" s="9"/>
      <c r="E174" s="9">
        <v>9.7899999999999991</v>
      </c>
      <c r="F174" s="9"/>
      <c r="G174" s="9">
        <v>9.7899999999999991</v>
      </c>
    </row>
    <row r="175" spans="1:7">
      <c r="A175" s="8" t="s">
        <v>109</v>
      </c>
      <c r="B175" s="9">
        <v>2.0099999999999998</v>
      </c>
      <c r="C175" s="9">
        <v>2.2799999999999998</v>
      </c>
      <c r="D175" s="9">
        <v>2.5499999999999998</v>
      </c>
      <c r="E175" s="9">
        <v>2.97</v>
      </c>
      <c r="F175" s="9">
        <v>2.52</v>
      </c>
      <c r="G175" s="9">
        <v>12.329999999999998</v>
      </c>
    </row>
    <row r="176" spans="1:7">
      <c r="A176" s="8" t="s">
        <v>402</v>
      </c>
      <c r="B176" s="9"/>
      <c r="C176" s="9"/>
      <c r="D176" s="9">
        <v>11.51</v>
      </c>
      <c r="E176" s="9">
        <v>9.7899999999999991</v>
      </c>
      <c r="F176" s="9">
        <v>2.87</v>
      </c>
      <c r="G176" s="9">
        <v>24.169999999999998</v>
      </c>
    </row>
    <row r="177" spans="1:7">
      <c r="A177" s="8" t="s">
        <v>140</v>
      </c>
      <c r="B177" s="9">
        <v>3.28</v>
      </c>
      <c r="C177" s="9">
        <v>4.75</v>
      </c>
      <c r="D177" s="9">
        <v>3.68</v>
      </c>
      <c r="E177" s="9">
        <v>16.11</v>
      </c>
      <c r="F177" s="9">
        <v>1.1200000000000001</v>
      </c>
      <c r="G177" s="9">
        <v>28.94</v>
      </c>
    </row>
    <row r="178" spans="1:7">
      <c r="A178" s="8" t="s">
        <v>331</v>
      </c>
      <c r="B178" s="9">
        <v>15.93</v>
      </c>
      <c r="C178" s="9">
        <v>1.25</v>
      </c>
      <c r="D178" s="9">
        <v>522.14</v>
      </c>
      <c r="E178" s="9">
        <v>115.95</v>
      </c>
      <c r="F178" s="9"/>
      <c r="G178" s="9">
        <v>655.27</v>
      </c>
    </row>
    <row r="179" spans="1:7">
      <c r="A179" s="8" t="s">
        <v>421</v>
      </c>
      <c r="B179" s="9"/>
      <c r="C179" s="9"/>
      <c r="D179" s="9"/>
      <c r="E179" s="9">
        <v>9</v>
      </c>
      <c r="F179" s="9"/>
      <c r="G179" s="9">
        <v>9</v>
      </c>
    </row>
    <row r="180" spans="1:7">
      <c r="A180" s="8" t="s">
        <v>7</v>
      </c>
      <c r="B180" s="9">
        <v>13.03</v>
      </c>
      <c r="C180" s="9">
        <v>10.47</v>
      </c>
      <c r="D180" s="9">
        <v>11.81</v>
      </c>
      <c r="E180" s="9">
        <v>117.92</v>
      </c>
      <c r="F180" s="9">
        <v>40</v>
      </c>
      <c r="G180" s="9">
        <v>193.23000000000002</v>
      </c>
    </row>
    <row r="181" spans="1:7">
      <c r="A181" s="8" t="s">
        <v>82</v>
      </c>
      <c r="B181" s="9">
        <v>354.3</v>
      </c>
      <c r="C181" s="9">
        <v>0</v>
      </c>
      <c r="D181" s="9">
        <v>143.1</v>
      </c>
      <c r="E181" s="9">
        <v>75.47</v>
      </c>
      <c r="F181" s="9">
        <v>4.63</v>
      </c>
      <c r="G181" s="9">
        <v>577.5</v>
      </c>
    </row>
    <row r="182" spans="1:7">
      <c r="A182" s="8" t="s">
        <v>94</v>
      </c>
      <c r="B182" s="9">
        <v>4.88</v>
      </c>
      <c r="C182" s="9">
        <v>4.6100000000000003</v>
      </c>
      <c r="D182" s="9">
        <v>4.1900000000000004</v>
      </c>
      <c r="E182" s="9">
        <v>3.48</v>
      </c>
      <c r="F182" s="9">
        <v>2.94</v>
      </c>
      <c r="G182" s="9">
        <v>20.100000000000001</v>
      </c>
    </row>
    <row r="183" spans="1:7">
      <c r="A183" s="8" t="s">
        <v>164</v>
      </c>
      <c r="B183" s="9">
        <v>0.27</v>
      </c>
      <c r="C183" s="9">
        <v>0.38</v>
      </c>
      <c r="D183" s="9">
        <v>0.35</v>
      </c>
      <c r="E183" s="9">
        <v>0.38</v>
      </c>
      <c r="F183" s="9">
        <v>0.26</v>
      </c>
      <c r="G183" s="9">
        <v>1.64</v>
      </c>
    </row>
    <row r="184" spans="1:7">
      <c r="A184" s="8" t="s">
        <v>191</v>
      </c>
      <c r="B184" s="9">
        <v>83.91</v>
      </c>
      <c r="C184" s="9">
        <v>32.83</v>
      </c>
      <c r="D184" s="9">
        <v>21.96</v>
      </c>
      <c r="E184" s="9">
        <v>2.0299999999999998</v>
      </c>
      <c r="F184" s="9">
        <v>0</v>
      </c>
      <c r="G184" s="9">
        <v>140.72999999999999</v>
      </c>
    </row>
    <row r="185" spans="1:7">
      <c r="A185" s="8" t="s">
        <v>161</v>
      </c>
      <c r="B185" s="9">
        <v>0.23</v>
      </c>
      <c r="C185" s="9">
        <v>0.28999999999999998</v>
      </c>
      <c r="D185" s="9">
        <v>0.24</v>
      </c>
      <c r="E185" s="9">
        <v>0.4</v>
      </c>
      <c r="F185" s="9">
        <v>0.28000000000000003</v>
      </c>
      <c r="G185" s="9">
        <v>1.4400000000000002</v>
      </c>
    </row>
    <row r="186" spans="1:7">
      <c r="A186" s="8" t="s">
        <v>172</v>
      </c>
      <c r="B186" s="9">
        <v>0.31</v>
      </c>
      <c r="C186" s="9">
        <v>0.28000000000000003</v>
      </c>
      <c r="D186" s="9">
        <v>0.85</v>
      </c>
      <c r="E186" s="9">
        <v>3.64</v>
      </c>
      <c r="F186" s="9">
        <v>0.19</v>
      </c>
      <c r="G186" s="9">
        <v>5.2700000000000005</v>
      </c>
    </row>
    <row r="187" spans="1:7">
      <c r="A187" s="8" t="s">
        <v>163</v>
      </c>
      <c r="B187" s="9">
        <v>0.17</v>
      </c>
      <c r="C187" s="9">
        <v>0.13</v>
      </c>
      <c r="D187" s="9">
        <v>0.44</v>
      </c>
      <c r="E187" s="9">
        <v>0.39</v>
      </c>
      <c r="F187" s="9">
        <v>0.28000000000000003</v>
      </c>
      <c r="G187" s="9">
        <v>1.41</v>
      </c>
    </row>
    <row r="188" spans="1:7">
      <c r="A188" s="8" t="s">
        <v>173</v>
      </c>
      <c r="B188" s="9">
        <v>0</v>
      </c>
      <c r="C188" s="9">
        <v>0</v>
      </c>
      <c r="D188" s="9">
        <v>0.56000000000000005</v>
      </c>
      <c r="E188" s="9">
        <v>0.41</v>
      </c>
      <c r="F188" s="9">
        <v>0.19</v>
      </c>
      <c r="G188" s="9">
        <v>1.1599999999999999</v>
      </c>
    </row>
    <row r="189" spans="1:7">
      <c r="A189" s="8" t="s">
        <v>174</v>
      </c>
      <c r="B189" s="9">
        <v>0.3</v>
      </c>
      <c r="C189" s="9">
        <v>0.34</v>
      </c>
      <c r="D189" s="9">
        <v>0.37</v>
      </c>
      <c r="E189" s="9">
        <v>0.3</v>
      </c>
      <c r="F189" s="9">
        <v>0.19</v>
      </c>
      <c r="G189" s="9">
        <v>1.5</v>
      </c>
    </row>
    <row r="190" spans="1:7">
      <c r="A190" s="8" t="s">
        <v>187</v>
      </c>
      <c r="B190" s="9">
        <v>0.2</v>
      </c>
      <c r="C190" s="9">
        <v>0.17</v>
      </c>
      <c r="D190" s="9">
        <v>0.26</v>
      </c>
      <c r="E190" s="9">
        <v>0.47</v>
      </c>
      <c r="F190" s="9">
        <v>7.0000000000000007E-2</v>
      </c>
      <c r="G190" s="9">
        <v>1.1700000000000002</v>
      </c>
    </row>
    <row r="191" spans="1:7">
      <c r="A191" s="8" t="s">
        <v>107</v>
      </c>
      <c r="B191" s="9">
        <v>15.93</v>
      </c>
      <c r="C191" s="9">
        <v>10.62</v>
      </c>
      <c r="D191" s="9">
        <v>11.51</v>
      </c>
      <c r="E191" s="9">
        <v>3.06</v>
      </c>
      <c r="F191" s="9">
        <v>2.58</v>
      </c>
      <c r="G191" s="9">
        <v>43.699999999999996</v>
      </c>
    </row>
    <row r="192" spans="1:7">
      <c r="A192" s="8" t="s">
        <v>299</v>
      </c>
      <c r="B192" s="9">
        <v>198.5</v>
      </c>
      <c r="C192" s="9">
        <v>10.62</v>
      </c>
      <c r="D192" s="9">
        <v>11.51</v>
      </c>
      <c r="E192" s="9"/>
      <c r="F192" s="9"/>
      <c r="G192" s="9">
        <v>220.63</v>
      </c>
    </row>
    <row r="193" spans="1:7">
      <c r="A193" s="8" t="s">
        <v>340</v>
      </c>
      <c r="B193" s="9">
        <v>0</v>
      </c>
      <c r="C193" s="9"/>
      <c r="D193" s="9"/>
      <c r="E193" s="9"/>
      <c r="F193" s="9"/>
      <c r="G193" s="9">
        <v>0</v>
      </c>
    </row>
    <row r="194" spans="1:7">
      <c r="A194" s="8" t="s">
        <v>307</v>
      </c>
      <c r="B194" s="9">
        <v>12.43</v>
      </c>
      <c r="C194" s="9">
        <v>13.36</v>
      </c>
      <c r="D194" s="9">
        <v>9.61</v>
      </c>
      <c r="E194" s="9">
        <v>3.39</v>
      </c>
      <c r="F194" s="9"/>
      <c r="G194" s="9">
        <v>38.79</v>
      </c>
    </row>
    <row r="195" spans="1:7">
      <c r="A195" s="8" t="s">
        <v>395</v>
      </c>
      <c r="B195" s="9"/>
      <c r="C195" s="9"/>
      <c r="D195" s="9">
        <v>11.51</v>
      </c>
      <c r="E195" s="9"/>
      <c r="F195" s="9"/>
      <c r="G195" s="9">
        <v>11.51</v>
      </c>
    </row>
    <row r="196" spans="1:7">
      <c r="A196" s="8" t="s">
        <v>115</v>
      </c>
      <c r="B196" s="9">
        <v>3.09</v>
      </c>
      <c r="C196" s="9">
        <v>3.71</v>
      </c>
      <c r="D196" s="9">
        <v>3.04</v>
      </c>
      <c r="E196" s="9">
        <v>2.74</v>
      </c>
      <c r="F196" s="9">
        <v>2.42</v>
      </c>
      <c r="G196" s="9">
        <v>15</v>
      </c>
    </row>
    <row r="197" spans="1:7">
      <c r="A197" s="8" t="s">
        <v>359</v>
      </c>
      <c r="B197" s="9">
        <v>20.18</v>
      </c>
      <c r="C197" s="9">
        <v>16.63</v>
      </c>
      <c r="D197" s="9">
        <v>16.18</v>
      </c>
      <c r="E197" s="9">
        <v>32.340000000000003</v>
      </c>
      <c r="F197" s="9">
        <v>13.62</v>
      </c>
      <c r="G197" s="9">
        <v>98.950000000000017</v>
      </c>
    </row>
    <row r="198" spans="1:7">
      <c r="A198" s="8" t="s">
        <v>136</v>
      </c>
      <c r="B198" s="9">
        <v>1.29</v>
      </c>
      <c r="C198" s="9">
        <v>1.34</v>
      </c>
      <c r="D198" s="9">
        <v>1.84</v>
      </c>
      <c r="E198" s="9">
        <v>1.67</v>
      </c>
      <c r="F198" s="9">
        <v>1.5</v>
      </c>
      <c r="G198" s="9">
        <v>7.64</v>
      </c>
    </row>
    <row r="199" spans="1:7">
      <c r="A199" s="8" t="s">
        <v>314</v>
      </c>
      <c r="B199" s="9">
        <v>0.97</v>
      </c>
      <c r="C199" s="9">
        <v>1.73</v>
      </c>
      <c r="D199" s="9">
        <v>2</v>
      </c>
      <c r="E199" s="9">
        <v>1.67</v>
      </c>
      <c r="F199" s="9"/>
      <c r="G199" s="9">
        <v>6.37</v>
      </c>
    </row>
    <row r="200" spans="1:7">
      <c r="A200" s="8" t="s">
        <v>29</v>
      </c>
      <c r="B200" s="9">
        <v>270.02999999999997</v>
      </c>
      <c r="C200" s="9">
        <v>150.69999999999999</v>
      </c>
      <c r="D200" s="9">
        <v>85.44</v>
      </c>
      <c r="E200" s="9">
        <v>34.22</v>
      </c>
      <c r="F200" s="9">
        <v>16.350000000000001</v>
      </c>
      <c r="G200" s="9">
        <v>556.74</v>
      </c>
    </row>
    <row r="201" spans="1:7">
      <c r="A201" s="8" t="s">
        <v>354</v>
      </c>
      <c r="B201" s="9">
        <v>17.39</v>
      </c>
      <c r="C201" s="9">
        <v>16.79</v>
      </c>
      <c r="D201" s="9">
        <v>15.53</v>
      </c>
      <c r="E201" s="9">
        <v>15.07</v>
      </c>
      <c r="F201" s="9">
        <v>10.44</v>
      </c>
      <c r="G201" s="9">
        <v>75.22</v>
      </c>
    </row>
    <row r="202" spans="1:7">
      <c r="A202" s="8" t="s">
        <v>189</v>
      </c>
      <c r="B202" s="9">
        <v>0.11</v>
      </c>
      <c r="C202" s="9">
        <v>0.12</v>
      </c>
      <c r="D202" s="9">
        <v>0.75</v>
      </c>
      <c r="E202" s="9">
        <v>7.0000000000000007E-2</v>
      </c>
      <c r="F202" s="9">
        <v>0.02</v>
      </c>
      <c r="G202" s="9">
        <v>1.07</v>
      </c>
    </row>
    <row r="203" spans="1:7">
      <c r="A203" s="8" t="s">
        <v>306</v>
      </c>
      <c r="B203" s="9">
        <v>63.05</v>
      </c>
      <c r="C203" s="9">
        <v>57.09</v>
      </c>
      <c r="D203" s="9">
        <v>29.22</v>
      </c>
      <c r="E203" s="9"/>
      <c r="F203" s="9"/>
      <c r="G203" s="9">
        <v>149.36000000000001</v>
      </c>
    </row>
    <row r="204" spans="1:7">
      <c r="A204" s="8" t="s">
        <v>416</v>
      </c>
      <c r="B204" s="9"/>
      <c r="C204" s="9"/>
      <c r="D204" s="9"/>
      <c r="E204" s="9">
        <v>9.7899999999999991</v>
      </c>
      <c r="F204" s="9">
        <v>2.87</v>
      </c>
      <c r="G204" s="9">
        <v>12.66</v>
      </c>
    </row>
    <row r="205" spans="1:7">
      <c r="A205" s="8" t="s">
        <v>379</v>
      </c>
      <c r="B205" s="9"/>
      <c r="C205" s="9">
        <v>10.62</v>
      </c>
      <c r="D205" s="9">
        <v>11.51</v>
      </c>
      <c r="E205" s="9">
        <v>9.7899999999999991</v>
      </c>
      <c r="F205" s="9">
        <v>2.87</v>
      </c>
      <c r="G205" s="9">
        <v>34.79</v>
      </c>
    </row>
    <row r="206" spans="1:7">
      <c r="A206" s="8" t="s">
        <v>179</v>
      </c>
      <c r="B206" s="9">
        <v>0.13</v>
      </c>
      <c r="C206" s="9">
        <v>0.31</v>
      </c>
      <c r="D206" s="9">
        <v>0.25</v>
      </c>
      <c r="E206" s="9">
        <v>0.49</v>
      </c>
      <c r="F206" s="9">
        <v>0.17</v>
      </c>
      <c r="G206" s="9">
        <v>1.3499999999999999</v>
      </c>
    </row>
    <row r="207" spans="1:7">
      <c r="A207" s="8" t="s">
        <v>21</v>
      </c>
      <c r="B207" s="9">
        <v>22.23</v>
      </c>
      <c r="C207" s="9">
        <v>24.14</v>
      </c>
      <c r="D207" s="9">
        <v>22.9</v>
      </c>
      <c r="E207" s="9">
        <v>18.420000000000002</v>
      </c>
      <c r="F207" s="9">
        <v>11.05</v>
      </c>
      <c r="G207" s="9">
        <v>98.740000000000009</v>
      </c>
    </row>
    <row r="208" spans="1:7">
      <c r="A208" s="8" t="s">
        <v>274</v>
      </c>
      <c r="B208" s="9">
        <v>15.93</v>
      </c>
      <c r="C208" s="9">
        <v>10.62</v>
      </c>
      <c r="D208" s="9">
        <v>11.51</v>
      </c>
      <c r="E208" s="9">
        <v>30.06</v>
      </c>
      <c r="F208" s="9">
        <v>2.87</v>
      </c>
      <c r="G208" s="9">
        <v>70.989999999999995</v>
      </c>
    </row>
    <row r="209" spans="1:7">
      <c r="A209" s="8" t="s">
        <v>183</v>
      </c>
      <c r="B209" s="9">
        <v>0.28999999999999998</v>
      </c>
      <c r="C209" s="9">
        <v>0.14000000000000001</v>
      </c>
      <c r="D209" s="9">
        <v>0.11</v>
      </c>
      <c r="E209" s="9">
        <v>0.14000000000000001</v>
      </c>
      <c r="F209" s="9">
        <v>0.14000000000000001</v>
      </c>
      <c r="G209" s="9">
        <v>0.82000000000000006</v>
      </c>
    </row>
    <row r="210" spans="1:7">
      <c r="A210" s="8" t="s">
        <v>391</v>
      </c>
      <c r="B210" s="9"/>
      <c r="C210" s="9"/>
      <c r="D210" s="9">
        <v>11.51</v>
      </c>
      <c r="E210" s="9"/>
      <c r="F210" s="9"/>
      <c r="G210" s="9">
        <v>11.51</v>
      </c>
    </row>
    <row r="211" spans="1:7">
      <c r="A211" s="8" t="s">
        <v>403</v>
      </c>
      <c r="B211" s="9"/>
      <c r="C211" s="9"/>
      <c r="D211" s="9">
        <v>11.51</v>
      </c>
      <c r="E211" s="9"/>
      <c r="F211" s="9"/>
      <c r="G211" s="9">
        <v>11.51</v>
      </c>
    </row>
    <row r="212" spans="1:7">
      <c r="A212" s="8" t="s">
        <v>44</v>
      </c>
      <c r="B212" s="9">
        <v>18.68</v>
      </c>
      <c r="C212" s="9">
        <v>25.14</v>
      </c>
      <c r="D212" s="9">
        <v>20.45</v>
      </c>
      <c r="E212" s="9">
        <v>21.15</v>
      </c>
      <c r="F212" s="9">
        <v>12.21</v>
      </c>
      <c r="G212" s="9">
        <v>97.63</v>
      </c>
    </row>
    <row r="213" spans="1:7">
      <c r="A213" s="8" t="s">
        <v>126</v>
      </c>
      <c r="B213" s="9">
        <v>2.41</v>
      </c>
      <c r="C213" s="9">
        <v>4.13</v>
      </c>
      <c r="D213" s="9">
        <v>4.05</v>
      </c>
      <c r="E213" s="9">
        <v>2.14</v>
      </c>
      <c r="F213" s="9">
        <v>2</v>
      </c>
      <c r="G213" s="9">
        <v>14.73</v>
      </c>
    </row>
    <row r="214" spans="1:7">
      <c r="A214" s="8" t="s">
        <v>327</v>
      </c>
      <c r="B214" s="9">
        <v>147.65</v>
      </c>
      <c r="C214" s="9">
        <v>32.1</v>
      </c>
      <c r="D214" s="9">
        <v>11.4</v>
      </c>
      <c r="E214" s="9">
        <v>4.1500000000000004</v>
      </c>
      <c r="F214" s="9"/>
      <c r="G214" s="9">
        <v>195.3</v>
      </c>
    </row>
    <row r="215" spans="1:7">
      <c r="A215" s="8" t="s">
        <v>375</v>
      </c>
      <c r="B215" s="9"/>
      <c r="C215" s="9">
        <v>10.62</v>
      </c>
      <c r="D215" s="9">
        <v>11.51</v>
      </c>
      <c r="E215" s="9">
        <v>9.7899999999999991</v>
      </c>
      <c r="F215" s="9"/>
      <c r="G215" s="9">
        <v>31.919999999999998</v>
      </c>
    </row>
    <row r="216" spans="1:7">
      <c r="A216" s="8" t="s">
        <v>47</v>
      </c>
      <c r="B216" s="9">
        <v>13.89</v>
      </c>
      <c r="C216" s="9">
        <v>16.670000000000002</v>
      </c>
      <c r="D216" s="9">
        <v>42.29</v>
      </c>
      <c r="E216" s="9">
        <v>83.18</v>
      </c>
      <c r="F216" s="9">
        <v>11</v>
      </c>
      <c r="G216" s="9">
        <v>167.03</v>
      </c>
    </row>
    <row r="217" spans="1:7">
      <c r="A217" s="8" t="s">
        <v>387</v>
      </c>
      <c r="B217" s="9"/>
      <c r="C217" s="9"/>
      <c r="D217" s="9">
        <v>11.51</v>
      </c>
      <c r="E217" s="9"/>
      <c r="F217" s="9"/>
      <c r="G217" s="9">
        <v>11.51</v>
      </c>
    </row>
    <row r="218" spans="1:7">
      <c r="A218" s="8" t="s">
        <v>96</v>
      </c>
      <c r="B218" s="9">
        <v>4.8</v>
      </c>
      <c r="C218" s="9">
        <v>5.97</v>
      </c>
      <c r="D218" s="9">
        <v>4.8099999999999996</v>
      </c>
      <c r="E218" s="9">
        <v>4.0999999999999996</v>
      </c>
      <c r="F218" s="9">
        <v>2.93</v>
      </c>
      <c r="G218" s="9">
        <v>22.61</v>
      </c>
    </row>
    <row r="219" spans="1:7">
      <c r="A219" s="8" t="s">
        <v>417</v>
      </c>
      <c r="B219" s="9"/>
      <c r="C219" s="9"/>
      <c r="D219" s="9"/>
      <c r="E219" s="9">
        <v>6</v>
      </c>
      <c r="F219" s="9"/>
      <c r="G219" s="9">
        <v>6</v>
      </c>
    </row>
    <row r="220" spans="1:7">
      <c r="A220" s="8" t="s">
        <v>270</v>
      </c>
      <c r="B220" s="9"/>
      <c r="C220" s="9">
        <v>4.04</v>
      </c>
      <c r="D220" s="9">
        <v>4.57</v>
      </c>
      <c r="E220" s="9">
        <v>4.3499999999999996</v>
      </c>
      <c r="F220" s="9"/>
      <c r="G220" s="9">
        <v>12.959999999999999</v>
      </c>
    </row>
    <row r="221" spans="1:7">
      <c r="A221" s="8" t="s">
        <v>288</v>
      </c>
      <c r="B221" s="9">
        <v>1.33</v>
      </c>
      <c r="C221" s="9">
        <v>1.78</v>
      </c>
      <c r="D221" s="9">
        <v>3</v>
      </c>
      <c r="E221" s="9">
        <v>2.33</v>
      </c>
      <c r="F221" s="9"/>
      <c r="G221" s="9">
        <v>8.4400000000000013</v>
      </c>
    </row>
    <row r="222" spans="1:7">
      <c r="A222" s="8" t="s">
        <v>352</v>
      </c>
      <c r="B222" s="9">
        <v>15.93</v>
      </c>
      <c r="C222" s="9">
        <v>10.62</v>
      </c>
      <c r="D222" s="9">
        <v>11.51</v>
      </c>
      <c r="E222" s="9">
        <v>9.7899999999999991</v>
      </c>
      <c r="F222" s="9"/>
      <c r="G222" s="9">
        <v>47.849999999999994</v>
      </c>
    </row>
    <row r="223" spans="1:7">
      <c r="A223" s="8" t="s">
        <v>170</v>
      </c>
      <c r="B223" s="9">
        <v>9.18</v>
      </c>
      <c r="C223" s="9">
        <v>7.53</v>
      </c>
      <c r="D223" s="9">
        <v>8.5</v>
      </c>
      <c r="E223" s="9">
        <v>34.369999999999997</v>
      </c>
      <c r="F223" s="9">
        <v>0.22</v>
      </c>
      <c r="G223" s="9">
        <v>59.8</v>
      </c>
    </row>
    <row r="224" spans="1:7">
      <c r="A224" s="8" t="s">
        <v>12</v>
      </c>
      <c r="B224" s="9">
        <v>80.66</v>
      </c>
      <c r="C224" s="9">
        <v>35.43</v>
      </c>
      <c r="D224" s="9">
        <v>29.26</v>
      </c>
      <c r="E224" s="9">
        <v>32.72</v>
      </c>
      <c r="F224" s="9">
        <v>30.19</v>
      </c>
      <c r="G224" s="9">
        <v>208.26</v>
      </c>
    </row>
    <row r="225" spans="1:7">
      <c r="A225" s="8" t="s">
        <v>367</v>
      </c>
      <c r="B225" s="9">
        <v>17.260000000000002</v>
      </c>
      <c r="C225" s="9">
        <v>17.68</v>
      </c>
      <c r="D225" s="9">
        <v>16.39</v>
      </c>
      <c r="E225" s="9">
        <v>15.02</v>
      </c>
      <c r="F225" s="9">
        <v>11.44</v>
      </c>
      <c r="G225" s="9">
        <v>77.789999999999992</v>
      </c>
    </row>
    <row r="226" spans="1:7">
      <c r="A226" s="8" t="s">
        <v>117</v>
      </c>
      <c r="B226" s="9">
        <v>1.56</v>
      </c>
      <c r="C226" s="9">
        <v>1.66</v>
      </c>
      <c r="D226" s="9">
        <v>1.89</v>
      </c>
      <c r="E226" s="9">
        <v>1.83</v>
      </c>
      <c r="F226" s="9">
        <v>2.27</v>
      </c>
      <c r="G226" s="9">
        <v>9.2099999999999991</v>
      </c>
    </row>
    <row r="227" spans="1:7">
      <c r="A227" s="8" t="s">
        <v>79</v>
      </c>
      <c r="B227" s="9">
        <v>19.079999999999998</v>
      </c>
      <c r="C227" s="9">
        <v>13.49</v>
      </c>
      <c r="D227" s="9">
        <v>12.59</v>
      </c>
      <c r="E227" s="9">
        <v>9.7799999999999994</v>
      </c>
      <c r="F227" s="9">
        <v>4.9400000000000004</v>
      </c>
      <c r="G227" s="9">
        <v>59.879999999999995</v>
      </c>
    </row>
    <row r="228" spans="1:7">
      <c r="A228" s="8" t="s">
        <v>31</v>
      </c>
      <c r="B228" s="9">
        <v>80.09</v>
      </c>
      <c r="C228" s="9">
        <v>37.03</v>
      </c>
      <c r="D228" s="9">
        <v>70.78</v>
      </c>
      <c r="E228" s="9">
        <v>36.200000000000003</v>
      </c>
      <c r="F228" s="9">
        <v>16.02</v>
      </c>
      <c r="G228" s="9">
        <v>240.12000000000003</v>
      </c>
    </row>
    <row r="229" spans="1:7">
      <c r="A229" s="8" t="s">
        <v>350</v>
      </c>
      <c r="B229" s="9">
        <v>2.59</v>
      </c>
      <c r="C229" s="9">
        <v>6.85</v>
      </c>
      <c r="D229" s="9">
        <v>2.81</v>
      </c>
      <c r="E229" s="9">
        <v>7.66</v>
      </c>
      <c r="F229" s="9"/>
      <c r="G229" s="9">
        <v>19.91</v>
      </c>
    </row>
    <row r="230" spans="1:7">
      <c r="A230" s="8" t="s">
        <v>399</v>
      </c>
      <c r="B230" s="9"/>
      <c r="C230" s="9"/>
      <c r="D230" s="9">
        <v>11.51</v>
      </c>
      <c r="E230" s="9">
        <v>9.7899999999999991</v>
      </c>
      <c r="F230" s="9"/>
      <c r="G230" s="9">
        <v>21.299999999999997</v>
      </c>
    </row>
    <row r="231" spans="1:7">
      <c r="A231" s="8" t="s">
        <v>344</v>
      </c>
      <c r="B231" s="9">
        <v>10.9</v>
      </c>
      <c r="C231" s="9">
        <v>11.46</v>
      </c>
      <c r="D231" s="9">
        <v>7.27</v>
      </c>
      <c r="E231" s="9">
        <v>8.3699999999999992</v>
      </c>
      <c r="F231" s="9"/>
      <c r="G231" s="9">
        <v>38</v>
      </c>
    </row>
    <row r="232" spans="1:7">
      <c r="A232" s="8" t="s">
        <v>129</v>
      </c>
      <c r="B232" s="9">
        <v>17.559999999999999</v>
      </c>
      <c r="C232" s="9">
        <v>15.37</v>
      </c>
      <c r="D232" s="9">
        <v>13.83</v>
      </c>
      <c r="E232" s="9">
        <v>6.99</v>
      </c>
      <c r="F232" s="9">
        <v>1.88</v>
      </c>
      <c r="G232" s="9">
        <v>55.63</v>
      </c>
    </row>
    <row r="233" spans="1:7">
      <c r="A233" s="8" t="s">
        <v>50</v>
      </c>
      <c r="B233" s="9">
        <v>8.43</v>
      </c>
      <c r="C233" s="9">
        <v>8.8800000000000008</v>
      </c>
      <c r="D233" s="9">
        <v>10.61</v>
      </c>
      <c r="E233" s="9">
        <v>37.06</v>
      </c>
      <c r="F233" s="9">
        <v>9.98</v>
      </c>
      <c r="G233" s="9">
        <v>74.960000000000008</v>
      </c>
    </row>
    <row r="234" spans="1:7">
      <c r="A234" s="8" t="s">
        <v>408</v>
      </c>
      <c r="B234" s="9"/>
      <c r="C234" s="9"/>
      <c r="D234" s="9"/>
      <c r="E234" s="9">
        <v>75</v>
      </c>
      <c r="F234" s="9"/>
      <c r="G234" s="9">
        <v>75</v>
      </c>
    </row>
    <row r="235" spans="1:7">
      <c r="A235" s="8" t="s">
        <v>98</v>
      </c>
      <c r="B235" s="9">
        <v>15.93</v>
      </c>
      <c r="C235" s="9">
        <v>0</v>
      </c>
      <c r="D235" s="9">
        <v>11.51</v>
      </c>
      <c r="E235" s="9">
        <v>9.7899999999999991</v>
      </c>
      <c r="F235" s="9">
        <v>2.78</v>
      </c>
      <c r="G235" s="9">
        <v>40.01</v>
      </c>
    </row>
    <row r="236" spans="1:7">
      <c r="A236" s="8" t="s">
        <v>134</v>
      </c>
      <c r="B236" s="9">
        <v>4.79</v>
      </c>
      <c r="C236" s="9">
        <v>3.93</v>
      </c>
      <c r="D236" s="9">
        <v>3.09</v>
      </c>
      <c r="E236" s="9">
        <v>1.54</v>
      </c>
      <c r="F236" s="9">
        <v>1.57</v>
      </c>
      <c r="G236" s="9">
        <v>14.920000000000002</v>
      </c>
    </row>
    <row r="237" spans="1:7">
      <c r="A237" s="8" t="s">
        <v>80</v>
      </c>
      <c r="B237" s="9"/>
      <c r="C237" s="9"/>
      <c r="D237" s="9"/>
      <c r="E237" s="9">
        <v>26.97</v>
      </c>
      <c r="F237" s="9">
        <v>4.9400000000000004</v>
      </c>
      <c r="G237" s="9">
        <v>31.91</v>
      </c>
    </row>
    <row r="238" spans="1:7">
      <c r="A238" s="8" t="s">
        <v>393</v>
      </c>
      <c r="B238" s="9"/>
      <c r="C238" s="9"/>
      <c r="D238" s="9">
        <v>11.51</v>
      </c>
      <c r="E238" s="9"/>
      <c r="F238" s="9"/>
      <c r="G238" s="9">
        <v>11.51</v>
      </c>
    </row>
    <row r="239" spans="1:7">
      <c r="A239" s="8" t="s">
        <v>392</v>
      </c>
      <c r="B239" s="9"/>
      <c r="C239" s="9"/>
      <c r="D239" s="9">
        <v>791</v>
      </c>
      <c r="E239" s="9"/>
      <c r="F239" s="9"/>
      <c r="G239" s="9">
        <v>791</v>
      </c>
    </row>
    <row r="240" spans="1:7">
      <c r="A240" s="8" t="s">
        <v>18</v>
      </c>
      <c r="B240" s="9">
        <v>46.64</v>
      </c>
      <c r="C240" s="9">
        <v>37.299999999999997</v>
      </c>
      <c r="D240" s="9">
        <v>18.27</v>
      </c>
      <c r="E240" s="9">
        <v>11.69</v>
      </c>
      <c r="F240" s="9">
        <v>23.1</v>
      </c>
      <c r="G240" s="9">
        <v>137</v>
      </c>
    </row>
    <row r="241" spans="1:7">
      <c r="A241" s="8" t="s">
        <v>384</v>
      </c>
      <c r="B241" s="9"/>
      <c r="C241" s="9"/>
      <c r="D241" s="9">
        <v>29.13</v>
      </c>
      <c r="E241" s="9">
        <v>5.62</v>
      </c>
      <c r="F241" s="9"/>
      <c r="G241" s="9">
        <v>34.75</v>
      </c>
    </row>
    <row r="242" spans="1:7">
      <c r="A242" s="8" t="s">
        <v>62</v>
      </c>
      <c r="B242" s="9">
        <v>149.97999999999999</v>
      </c>
      <c r="C242" s="9">
        <v>48.55</v>
      </c>
      <c r="D242" s="9">
        <v>51.99</v>
      </c>
      <c r="E242" s="9">
        <v>22.06</v>
      </c>
      <c r="F242" s="9">
        <v>7.96</v>
      </c>
      <c r="G242" s="9">
        <v>280.53999999999996</v>
      </c>
    </row>
    <row r="243" spans="1:7">
      <c r="A243" s="8" t="s">
        <v>398</v>
      </c>
      <c r="B243" s="9"/>
      <c r="C243" s="9"/>
      <c r="D243" s="9">
        <v>11.51</v>
      </c>
      <c r="E243" s="9"/>
      <c r="F243" s="9"/>
      <c r="G243" s="9">
        <v>11.51</v>
      </c>
    </row>
    <row r="244" spans="1:7">
      <c r="A244" s="8" t="s">
        <v>192</v>
      </c>
      <c r="B244" s="9">
        <v>0.2</v>
      </c>
      <c r="C244" s="9">
        <v>0</v>
      </c>
      <c r="D244" s="9">
        <v>0</v>
      </c>
      <c r="E244" s="9">
        <v>0.13</v>
      </c>
      <c r="F244" s="9">
        <v>0</v>
      </c>
      <c r="G244" s="9">
        <v>0.33</v>
      </c>
    </row>
    <row r="245" spans="1:7">
      <c r="A245" s="8" t="s">
        <v>372</v>
      </c>
      <c r="B245" s="9">
        <v>2.71</v>
      </c>
      <c r="C245" s="9">
        <v>4</v>
      </c>
      <c r="D245" s="9"/>
      <c r="E245" s="9">
        <v>0.5</v>
      </c>
      <c r="F245" s="9"/>
      <c r="G245" s="9">
        <v>7.21</v>
      </c>
    </row>
    <row r="246" spans="1:7">
      <c r="A246" s="8" t="s">
        <v>311</v>
      </c>
      <c r="B246" s="9">
        <v>76</v>
      </c>
      <c r="C246" s="9">
        <v>362</v>
      </c>
      <c r="D246" s="9">
        <v>27.5</v>
      </c>
      <c r="E246" s="9">
        <v>96</v>
      </c>
      <c r="F246" s="9"/>
      <c r="G246" s="9">
        <v>561.5</v>
      </c>
    </row>
    <row r="247" spans="1:7">
      <c r="A247" s="8" t="s">
        <v>298</v>
      </c>
      <c r="B247" s="9">
        <v>31.13</v>
      </c>
      <c r="C247" s="9">
        <v>10.63</v>
      </c>
      <c r="D247" s="9">
        <v>12.36</v>
      </c>
      <c r="E247" s="9">
        <v>9.1300000000000008</v>
      </c>
      <c r="F247" s="9"/>
      <c r="G247" s="9">
        <v>63.25</v>
      </c>
    </row>
    <row r="248" spans="1:7">
      <c r="A248" s="8" t="s">
        <v>102</v>
      </c>
      <c r="B248" s="9">
        <v>10.27</v>
      </c>
      <c r="C248" s="9">
        <v>5.61</v>
      </c>
      <c r="D248" s="9">
        <v>5.16</v>
      </c>
      <c r="E248" s="9">
        <v>5.09</v>
      </c>
      <c r="F248" s="9">
        <v>2.72</v>
      </c>
      <c r="G248" s="9">
        <v>28.849999999999998</v>
      </c>
    </row>
    <row r="249" spans="1:7">
      <c r="A249" s="8" t="s">
        <v>149</v>
      </c>
      <c r="B249" s="9">
        <v>12.72</v>
      </c>
      <c r="C249" s="9">
        <v>13.73</v>
      </c>
      <c r="D249" s="9">
        <v>12.28</v>
      </c>
      <c r="E249" s="9">
        <v>6.17</v>
      </c>
      <c r="F249" s="9">
        <v>0.65</v>
      </c>
      <c r="G249" s="9">
        <v>45.550000000000004</v>
      </c>
    </row>
    <row r="250" spans="1:7">
      <c r="A250" s="8" t="s">
        <v>63</v>
      </c>
      <c r="B250" s="9">
        <v>30.48</v>
      </c>
      <c r="C250" s="9">
        <v>33.86</v>
      </c>
      <c r="D250" s="9">
        <v>27.63</v>
      </c>
      <c r="E250" s="9">
        <v>33.869999999999997</v>
      </c>
      <c r="F250" s="9">
        <v>7.81</v>
      </c>
      <c r="G250" s="9">
        <v>133.65</v>
      </c>
    </row>
    <row r="251" spans="1:7">
      <c r="A251" s="8" t="s">
        <v>65</v>
      </c>
      <c r="B251" s="9">
        <v>24.08</v>
      </c>
      <c r="C251" s="9">
        <v>19.75</v>
      </c>
      <c r="D251" s="9">
        <v>15.16</v>
      </c>
      <c r="E251" s="9">
        <v>20.34</v>
      </c>
      <c r="F251" s="9">
        <v>7.13</v>
      </c>
      <c r="G251" s="9">
        <v>86.46</v>
      </c>
    </row>
    <row r="252" spans="1:7">
      <c r="A252" s="8" t="s">
        <v>52</v>
      </c>
      <c r="B252" s="9">
        <v>54.9</v>
      </c>
      <c r="C252" s="9">
        <v>47.53</v>
      </c>
      <c r="D252" s="9">
        <v>43.94</v>
      </c>
      <c r="E252" s="9">
        <v>50.74</v>
      </c>
      <c r="F252" s="9">
        <v>9.18</v>
      </c>
      <c r="G252" s="9">
        <v>206.29000000000002</v>
      </c>
    </row>
    <row r="253" spans="1:7">
      <c r="A253" s="8" t="s">
        <v>332</v>
      </c>
      <c r="B253" s="9">
        <v>26.78</v>
      </c>
      <c r="C253" s="9">
        <v>78.09</v>
      </c>
      <c r="D253" s="9">
        <v>92.91</v>
      </c>
      <c r="E253" s="9">
        <v>89.28</v>
      </c>
      <c r="F253" s="9"/>
      <c r="G253" s="9">
        <v>287.06</v>
      </c>
    </row>
    <row r="254" spans="1:7">
      <c r="A254" s="8" t="s">
        <v>365</v>
      </c>
      <c r="B254" s="9">
        <v>1.72</v>
      </c>
      <c r="C254" s="9">
        <v>2.2400000000000002</v>
      </c>
      <c r="D254" s="9">
        <v>2.5499999999999998</v>
      </c>
      <c r="E254" s="9">
        <v>2.75</v>
      </c>
      <c r="F254" s="9"/>
      <c r="G254" s="9">
        <v>9.26</v>
      </c>
    </row>
    <row r="255" spans="1:7">
      <c r="A255" s="8" t="s">
        <v>308</v>
      </c>
      <c r="B255" s="9">
        <v>2.02</v>
      </c>
      <c r="C255" s="9">
        <v>2.52</v>
      </c>
      <c r="D255" s="9">
        <v>2.76</v>
      </c>
      <c r="E255" s="9">
        <v>3.01</v>
      </c>
      <c r="F255" s="9"/>
      <c r="G255" s="9">
        <v>10.309999999999999</v>
      </c>
    </row>
    <row r="256" spans="1:7">
      <c r="A256" s="8" t="s">
        <v>362</v>
      </c>
      <c r="B256" s="9">
        <v>0</v>
      </c>
      <c r="C256" s="9">
        <v>0</v>
      </c>
      <c r="D256" s="9">
        <v>0</v>
      </c>
      <c r="E256" s="9">
        <v>2.67</v>
      </c>
      <c r="F256" s="9"/>
      <c r="G256" s="9">
        <v>2.67</v>
      </c>
    </row>
    <row r="257" spans="1:7">
      <c r="A257" s="8" t="s">
        <v>323</v>
      </c>
      <c r="B257" s="9">
        <v>145.16999999999999</v>
      </c>
      <c r="C257" s="9">
        <v>72.8</v>
      </c>
      <c r="D257" s="9">
        <v>19.63</v>
      </c>
      <c r="E257" s="9">
        <v>8.67</v>
      </c>
      <c r="F257" s="9">
        <v>2.87</v>
      </c>
      <c r="G257" s="9">
        <v>249.13999999999996</v>
      </c>
    </row>
    <row r="258" spans="1:7">
      <c r="A258" s="8" t="s">
        <v>358</v>
      </c>
      <c r="B258" s="9">
        <v>15.93</v>
      </c>
      <c r="C258" s="9">
        <v>10.62</v>
      </c>
      <c r="D258" s="9">
        <v>11.51</v>
      </c>
      <c r="E258" s="9">
        <v>9.7899999999999991</v>
      </c>
      <c r="F258" s="9">
        <v>2.87</v>
      </c>
      <c r="G258" s="9">
        <v>50.719999999999992</v>
      </c>
    </row>
    <row r="259" spans="1:7">
      <c r="A259" s="8" t="s">
        <v>3</v>
      </c>
      <c r="B259" s="9">
        <v>36.159999999999997</v>
      </c>
      <c r="C259" s="9">
        <v>14.24</v>
      </c>
      <c r="D259" s="9">
        <v>80.23</v>
      </c>
      <c r="E259" s="9">
        <v>68.88</v>
      </c>
      <c r="F259" s="9">
        <v>52.53</v>
      </c>
      <c r="G259" s="9">
        <v>252.04</v>
      </c>
    </row>
    <row r="260" spans="1:7">
      <c r="A260" s="8" t="s">
        <v>103</v>
      </c>
      <c r="B260" s="9">
        <v>157.29</v>
      </c>
      <c r="C260" s="9">
        <v>6.38</v>
      </c>
      <c r="D260" s="9">
        <v>14.1</v>
      </c>
      <c r="E260" s="9">
        <v>16.7</v>
      </c>
      <c r="F260" s="9">
        <v>2.68</v>
      </c>
      <c r="G260" s="9">
        <v>197.14999999999998</v>
      </c>
    </row>
    <row r="261" spans="1:7">
      <c r="A261" s="8" t="s">
        <v>396</v>
      </c>
      <c r="B261" s="9"/>
      <c r="C261" s="9"/>
      <c r="D261" s="9">
        <v>11.51</v>
      </c>
      <c r="E261" s="9">
        <v>88</v>
      </c>
      <c r="F261" s="9"/>
      <c r="G261" s="9">
        <v>99.51</v>
      </c>
    </row>
    <row r="262" spans="1:7">
      <c r="A262" s="8" t="s">
        <v>11</v>
      </c>
      <c r="B262" s="9">
        <v>0</v>
      </c>
      <c r="C262" s="9">
        <v>0</v>
      </c>
      <c r="D262" s="9">
        <v>0</v>
      </c>
      <c r="E262" s="9">
        <v>20.98</v>
      </c>
      <c r="F262" s="9">
        <v>31.08</v>
      </c>
      <c r="G262" s="9">
        <v>52.06</v>
      </c>
    </row>
    <row r="263" spans="1:7">
      <c r="A263" s="8" t="s">
        <v>287</v>
      </c>
      <c r="B263" s="9">
        <v>0</v>
      </c>
      <c r="C263" s="9">
        <v>0</v>
      </c>
      <c r="D263" s="9">
        <v>0</v>
      </c>
      <c r="E263" s="9">
        <v>0</v>
      </c>
      <c r="F263" s="9"/>
      <c r="G263" s="9">
        <v>0</v>
      </c>
    </row>
    <row r="264" spans="1:7">
      <c r="A264" s="8" t="s">
        <v>185</v>
      </c>
      <c r="B264" s="9">
        <v>0.09</v>
      </c>
      <c r="C264" s="9">
        <v>0.11</v>
      </c>
      <c r="D264" s="9">
        <v>0.15</v>
      </c>
      <c r="E264" s="9">
        <v>0.37</v>
      </c>
      <c r="F264" s="9">
        <v>0.12</v>
      </c>
      <c r="G264" s="9">
        <v>0.84</v>
      </c>
    </row>
    <row r="265" spans="1:7">
      <c r="A265" s="8" t="s">
        <v>97</v>
      </c>
      <c r="B265" s="9">
        <v>8.85</v>
      </c>
      <c r="C265" s="9">
        <v>7.32</v>
      </c>
      <c r="D265" s="9">
        <v>9.6199999999999992</v>
      </c>
      <c r="E265" s="9">
        <v>4.6399999999999997</v>
      </c>
      <c r="F265" s="9">
        <v>2.83</v>
      </c>
      <c r="G265" s="9">
        <v>33.26</v>
      </c>
    </row>
    <row r="266" spans="1:7">
      <c r="A266" s="8" t="s">
        <v>284</v>
      </c>
      <c r="B266" s="9">
        <v>15.93</v>
      </c>
      <c r="C266" s="9">
        <v>10.62</v>
      </c>
      <c r="D266" s="9">
        <v>11.51</v>
      </c>
      <c r="E266" s="9">
        <v>9.7899999999999991</v>
      </c>
      <c r="F266" s="9"/>
      <c r="G266" s="9">
        <v>47.849999999999994</v>
      </c>
    </row>
    <row r="267" spans="1:7">
      <c r="A267" s="8" t="s">
        <v>348</v>
      </c>
      <c r="B267" s="9">
        <v>5.46</v>
      </c>
      <c r="C267" s="9">
        <v>8.75</v>
      </c>
      <c r="D267" s="9">
        <v>18.440000000000001</v>
      </c>
      <c r="E267" s="9">
        <v>38.67</v>
      </c>
      <c r="F267" s="9"/>
      <c r="G267" s="9">
        <v>71.320000000000007</v>
      </c>
    </row>
    <row r="268" spans="1:7">
      <c r="A268" s="8" t="s">
        <v>312</v>
      </c>
      <c r="B268" s="9">
        <v>15.93</v>
      </c>
      <c r="C268" s="9"/>
      <c r="D268" s="9"/>
      <c r="E268" s="9"/>
      <c r="F268" s="9"/>
      <c r="G268" s="9">
        <v>15.93</v>
      </c>
    </row>
    <row r="269" spans="1:7">
      <c r="A269" s="8" t="s">
        <v>116</v>
      </c>
      <c r="B269" s="9">
        <v>1.5</v>
      </c>
      <c r="C269" s="9">
        <v>2.5299999999999998</v>
      </c>
      <c r="D269" s="9">
        <v>6.69</v>
      </c>
      <c r="E269" s="9">
        <v>2</v>
      </c>
      <c r="F269" s="9">
        <v>2.33</v>
      </c>
      <c r="G269" s="9">
        <v>15.049999999999999</v>
      </c>
    </row>
    <row r="270" spans="1:7">
      <c r="A270" s="8" t="s">
        <v>281</v>
      </c>
      <c r="B270" s="9">
        <v>15.93</v>
      </c>
      <c r="C270" s="9">
        <v>0</v>
      </c>
      <c r="D270" s="9">
        <v>11.51</v>
      </c>
      <c r="E270" s="9">
        <v>9.7899999999999991</v>
      </c>
      <c r="F270" s="9">
        <v>2.87</v>
      </c>
      <c r="G270" s="9">
        <v>40.099999999999994</v>
      </c>
    </row>
    <row r="271" spans="1:7">
      <c r="A271" s="8" t="s">
        <v>385</v>
      </c>
      <c r="B271" s="9"/>
      <c r="C271" s="9"/>
      <c r="D271" s="9">
        <v>11.51</v>
      </c>
      <c r="E271" s="9">
        <v>9.7899999999999991</v>
      </c>
      <c r="F271" s="9"/>
      <c r="G271" s="9">
        <v>21.299999999999997</v>
      </c>
    </row>
    <row r="272" spans="1:7">
      <c r="A272" s="8" t="s">
        <v>363</v>
      </c>
      <c r="B272" s="9">
        <v>15.93</v>
      </c>
      <c r="C272" s="9">
        <v>10.62</v>
      </c>
      <c r="D272" s="9">
        <v>11.51</v>
      </c>
      <c r="E272" s="9">
        <v>9.7899999999999991</v>
      </c>
      <c r="F272" s="9">
        <v>2.87</v>
      </c>
      <c r="G272" s="9">
        <v>50.719999999999992</v>
      </c>
    </row>
    <row r="273" spans="1:7">
      <c r="A273" s="8" t="s">
        <v>177</v>
      </c>
      <c r="B273" s="9">
        <v>11.31</v>
      </c>
      <c r="C273" s="9">
        <v>10.45</v>
      </c>
      <c r="D273" s="9">
        <v>9.89</v>
      </c>
      <c r="E273" s="9">
        <v>32.01</v>
      </c>
      <c r="F273" s="9">
        <v>0.18</v>
      </c>
      <c r="G273" s="9">
        <v>63.839999999999996</v>
      </c>
    </row>
    <row r="274" spans="1:7">
      <c r="A274" s="8" t="s">
        <v>341</v>
      </c>
      <c r="B274" s="9">
        <v>21.14</v>
      </c>
      <c r="C274" s="9">
        <v>21.18</v>
      </c>
      <c r="D274" s="9">
        <v>273.05</v>
      </c>
      <c r="E274" s="9">
        <v>40.82</v>
      </c>
      <c r="F274" s="9">
        <v>14.34</v>
      </c>
      <c r="G274" s="9">
        <v>370.53</v>
      </c>
    </row>
    <row r="275" spans="1:7">
      <c r="A275" s="8" t="s">
        <v>180</v>
      </c>
      <c r="B275" s="9">
        <v>11.45</v>
      </c>
      <c r="C275" s="9">
        <v>11.8</v>
      </c>
      <c r="D275" s="9">
        <v>9.08</v>
      </c>
      <c r="E275" s="9">
        <v>31.02</v>
      </c>
      <c r="F275" s="9">
        <v>0.16</v>
      </c>
      <c r="G275" s="9">
        <v>63.509999999999991</v>
      </c>
    </row>
    <row r="276" spans="1:7">
      <c r="A276" s="8" t="s">
        <v>165</v>
      </c>
      <c r="B276" s="9">
        <v>0.16</v>
      </c>
      <c r="C276" s="9">
        <v>0.19</v>
      </c>
      <c r="D276" s="9">
        <v>0.11</v>
      </c>
      <c r="E276" s="9">
        <v>0.28999999999999998</v>
      </c>
      <c r="F276" s="9">
        <v>0.25</v>
      </c>
      <c r="G276" s="9">
        <v>1</v>
      </c>
    </row>
    <row r="277" spans="1:7">
      <c r="A277" s="8" t="s">
        <v>360</v>
      </c>
      <c r="B277" s="9">
        <v>15.93</v>
      </c>
      <c r="C277" s="9">
        <v>10.62</v>
      </c>
      <c r="D277" s="9"/>
      <c r="E277" s="9"/>
      <c r="F277" s="9"/>
      <c r="G277" s="9">
        <v>26.549999999999997</v>
      </c>
    </row>
    <row r="278" spans="1:7">
      <c r="A278" s="8" t="s">
        <v>41</v>
      </c>
      <c r="B278" s="9">
        <v>24.85</v>
      </c>
      <c r="C278" s="9">
        <v>26.74</v>
      </c>
      <c r="D278" s="9">
        <v>48.5</v>
      </c>
      <c r="E278" s="9">
        <v>38.83</v>
      </c>
      <c r="F278" s="9">
        <v>13.11</v>
      </c>
      <c r="G278" s="9">
        <v>152.03000000000003</v>
      </c>
    </row>
    <row r="279" spans="1:7">
      <c r="A279" s="8" t="s">
        <v>166</v>
      </c>
      <c r="B279" s="9">
        <v>0.11</v>
      </c>
      <c r="C279" s="9">
        <v>0.22</v>
      </c>
      <c r="D279" s="9">
        <v>0.36</v>
      </c>
      <c r="E279" s="9">
        <v>0.16</v>
      </c>
      <c r="F279" s="9">
        <v>0.24</v>
      </c>
      <c r="G279" s="9">
        <v>1.0899999999999999</v>
      </c>
    </row>
    <row r="280" spans="1:7">
      <c r="A280" s="8" t="s">
        <v>100</v>
      </c>
      <c r="B280" s="9">
        <v>4.3600000000000003</v>
      </c>
      <c r="C280" s="9">
        <v>5.0599999999999996</v>
      </c>
      <c r="D280" s="9">
        <v>6.55</v>
      </c>
      <c r="E280" s="9">
        <v>4.43</v>
      </c>
      <c r="F280" s="9">
        <v>2.77</v>
      </c>
      <c r="G280" s="9">
        <v>23.169999999999998</v>
      </c>
    </row>
    <row r="281" spans="1:7">
      <c r="A281" s="8" t="s">
        <v>145</v>
      </c>
      <c r="B281" s="9">
        <v>0.61</v>
      </c>
      <c r="C281" s="9">
        <v>0.69</v>
      </c>
      <c r="D281" s="9">
        <v>0.59</v>
      </c>
      <c r="E281" s="9">
        <v>0.87</v>
      </c>
      <c r="F281" s="9">
        <v>0.95</v>
      </c>
      <c r="G281" s="9">
        <v>3.71</v>
      </c>
    </row>
    <row r="282" spans="1:7">
      <c r="A282" s="8" t="s">
        <v>345</v>
      </c>
      <c r="B282" s="9">
        <v>19.79</v>
      </c>
      <c r="C282" s="9">
        <v>18.61</v>
      </c>
      <c r="D282" s="9">
        <v>17.25</v>
      </c>
      <c r="E282" s="9">
        <v>27.189999999999998</v>
      </c>
      <c r="F282" s="9">
        <v>13.24</v>
      </c>
      <c r="G282" s="9">
        <v>96.08</v>
      </c>
    </row>
    <row r="283" spans="1:7">
      <c r="A283" s="8" t="s">
        <v>46</v>
      </c>
      <c r="B283" s="9">
        <v>21.45</v>
      </c>
      <c r="C283" s="9">
        <v>20.74</v>
      </c>
      <c r="D283" s="9">
        <v>17.64</v>
      </c>
      <c r="E283" s="9">
        <v>15.74</v>
      </c>
      <c r="F283" s="9">
        <v>11.61</v>
      </c>
      <c r="G283" s="9">
        <v>87.179999999999993</v>
      </c>
    </row>
    <row r="284" spans="1:7">
      <c r="A284" s="8" t="s">
        <v>113</v>
      </c>
      <c r="B284" s="9">
        <v>8.9700000000000006</v>
      </c>
      <c r="C284" s="9">
        <v>11.43</v>
      </c>
      <c r="D284" s="9">
        <v>11.14</v>
      </c>
      <c r="E284" s="9">
        <v>3.93</v>
      </c>
      <c r="F284" s="9">
        <v>2.4300000000000002</v>
      </c>
      <c r="G284" s="9">
        <v>37.9</v>
      </c>
    </row>
    <row r="285" spans="1:7">
      <c r="A285" s="8" t="s">
        <v>275</v>
      </c>
      <c r="B285" s="9">
        <v>15.93</v>
      </c>
      <c r="C285" s="9">
        <v>10.62</v>
      </c>
      <c r="D285" s="9">
        <v>11.51</v>
      </c>
      <c r="E285" s="9">
        <v>9.7899999999999991</v>
      </c>
      <c r="F285" s="9">
        <v>2.87</v>
      </c>
      <c r="G285" s="9">
        <v>50.719999999999992</v>
      </c>
    </row>
    <row r="286" spans="1:7">
      <c r="A286" s="8" t="s">
        <v>20</v>
      </c>
      <c r="B286" s="9">
        <v>27.67</v>
      </c>
      <c r="C286" s="9">
        <v>44</v>
      </c>
      <c r="D286" s="9">
        <v>106.83</v>
      </c>
      <c r="E286" s="9">
        <v>94.11</v>
      </c>
      <c r="F286" s="9">
        <v>22</v>
      </c>
      <c r="G286" s="9">
        <v>294.61</v>
      </c>
    </row>
    <row r="287" spans="1:7">
      <c r="A287" s="8" t="s">
        <v>376</v>
      </c>
      <c r="B287" s="9"/>
      <c r="C287" s="9">
        <v>111</v>
      </c>
      <c r="D287" s="9">
        <v>0</v>
      </c>
      <c r="E287" s="9"/>
      <c r="F287" s="9"/>
      <c r="G287" s="9">
        <v>111</v>
      </c>
    </row>
    <row r="288" spans="1:7">
      <c r="A288" s="8" t="s">
        <v>337</v>
      </c>
      <c r="B288" s="9">
        <v>1</v>
      </c>
      <c r="C288" s="9">
        <v>1</v>
      </c>
      <c r="D288" s="9">
        <v>1.5</v>
      </c>
      <c r="E288" s="9"/>
      <c r="F288" s="9"/>
      <c r="G288" s="9">
        <v>3.5</v>
      </c>
    </row>
    <row r="289" spans="1:7">
      <c r="A289" s="8" t="s">
        <v>623</v>
      </c>
      <c r="B289" s="9">
        <v>7278.4700000000048</v>
      </c>
      <c r="C289" s="9">
        <v>4747.9699999999966</v>
      </c>
      <c r="D289" s="9">
        <v>6994.4600000000082</v>
      </c>
      <c r="E289" s="9">
        <v>4467.9999999999982</v>
      </c>
      <c r="F289" s="9">
        <v>1223.7999999999997</v>
      </c>
      <c r="G289" s="9">
        <v>24712.699999999986</v>
      </c>
    </row>
  </sheetData>
  <hyperlinks>
    <hyperlink ref="A1" location="Contents!A1" display="Back to Contents" xr:uid="{6031B767-7FCB-403B-9895-46A97A69039A}"/>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1908-6FDC-4AD7-8EB1-25638DE9CF9F}">
  <dimension ref="A1:L119"/>
  <sheetViews>
    <sheetView workbookViewId="0"/>
  </sheetViews>
  <sheetFormatPr defaultRowHeight="15"/>
  <cols>
    <col min="1" max="1" width="14.5703125" customWidth="1"/>
    <col min="2" max="2" width="19.7109375" customWidth="1"/>
    <col min="5" max="5" width="19.7109375" customWidth="1"/>
    <col min="6" max="6" width="23.42578125" customWidth="1"/>
    <col min="7" max="7" width="20.140625" customWidth="1"/>
    <col min="8" max="8" width="16.85546875" customWidth="1"/>
    <col min="9" max="9" width="15.140625" customWidth="1"/>
    <col min="10" max="10" width="9.140625" style="1"/>
    <col min="11" max="12" width="0" hidden="1" customWidth="1"/>
  </cols>
  <sheetData>
    <row r="1" spans="1:12" s="1" customFormat="1" ht="31.5" customHeight="1" thickBot="1">
      <c r="A1" s="16" t="s">
        <v>720</v>
      </c>
    </row>
    <row r="2" spans="1:12">
      <c r="A2" s="1" t="s">
        <v>199</v>
      </c>
      <c r="B2" s="1" t="s">
        <v>451</v>
      </c>
      <c r="C2" s="1" t="s">
        <v>194</v>
      </c>
      <c r="D2" s="1" t="s">
        <v>0</v>
      </c>
      <c r="E2" s="1" t="s">
        <v>1</v>
      </c>
      <c r="F2" s="1" t="s">
        <v>252</v>
      </c>
      <c r="G2" s="1" t="s">
        <v>452</v>
      </c>
      <c r="H2" s="1" t="s">
        <v>423</v>
      </c>
      <c r="I2" s="1" t="s">
        <v>424</v>
      </c>
      <c r="J2" s="1" t="s">
        <v>254</v>
      </c>
      <c r="K2" s="1" t="s">
        <v>425</v>
      </c>
      <c r="L2" s="1" t="s">
        <v>426</v>
      </c>
    </row>
    <row r="3" spans="1:12">
      <c r="A3" s="1" t="s">
        <v>220</v>
      </c>
      <c r="B3" s="1" t="s">
        <v>220</v>
      </c>
      <c r="C3" s="1">
        <v>2016</v>
      </c>
      <c r="D3" s="1">
        <v>361</v>
      </c>
      <c r="E3" s="1">
        <v>0.01</v>
      </c>
      <c r="F3" s="1">
        <v>0</v>
      </c>
      <c r="G3" s="1" t="s">
        <v>317</v>
      </c>
      <c r="H3" s="1" t="s">
        <v>317</v>
      </c>
      <c r="I3" s="1">
        <v>6</v>
      </c>
      <c r="J3" s="1" t="str">
        <f>TEXT(I3*29, "mmmm")</f>
        <v>June</v>
      </c>
      <c r="K3" s="1">
        <v>13</v>
      </c>
      <c r="L3" s="1">
        <v>9</v>
      </c>
    </row>
    <row r="4" spans="1:12">
      <c r="A4" s="1" t="s">
        <v>201</v>
      </c>
      <c r="B4" s="1" t="s">
        <v>456</v>
      </c>
      <c r="C4" s="1">
        <v>2016</v>
      </c>
      <c r="D4" s="1">
        <v>29</v>
      </c>
      <c r="E4" s="1">
        <v>15.93</v>
      </c>
      <c r="F4" s="1">
        <v>1</v>
      </c>
      <c r="G4" s="1" t="s">
        <v>352</v>
      </c>
      <c r="H4" s="1" t="s">
        <v>25</v>
      </c>
      <c r="I4" s="1">
        <v>9</v>
      </c>
      <c r="J4" s="1" t="str">
        <f t="shared" ref="J4:J67" si="0">TEXT(I4*29, "mmmm")</f>
        <v>September</v>
      </c>
      <c r="K4" s="1">
        <v>13</v>
      </c>
      <c r="L4" s="1">
        <v>14</v>
      </c>
    </row>
    <row r="5" spans="1:12">
      <c r="A5" s="1" t="s">
        <v>229</v>
      </c>
      <c r="B5" s="1" t="s">
        <v>230</v>
      </c>
      <c r="C5" s="1">
        <v>2016</v>
      </c>
      <c r="D5" s="1">
        <v>18290</v>
      </c>
      <c r="E5" s="1">
        <v>9.07</v>
      </c>
      <c r="F5" s="1">
        <v>16</v>
      </c>
      <c r="G5" s="1" t="s">
        <v>122</v>
      </c>
      <c r="H5" s="1" t="s">
        <v>468</v>
      </c>
      <c r="I5" s="1">
        <v>8</v>
      </c>
      <c r="J5" s="1" t="str">
        <f t="shared" si="0"/>
        <v>August</v>
      </c>
      <c r="K5" s="1">
        <v>29</v>
      </c>
      <c r="L5" s="1">
        <v>12</v>
      </c>
    </row>
    <row r="6" spans="1:12">
      <c r="A6" s="1" t="s">
        <v>215</v>
      </c>
      <c r="B6" s="1" t="s">
        <v>242</v>
      </c>
      <c r="C6" s="1">
        <v>2016</v>
      </c>
      <c r="D6" s="1">
        <v>1748</v>
      </c>
      <c r="E6" s="1">
        <v>80.09</v>
      </c>
      <c r="F6" s="1">
        <v>17</v>
      </c>
      <c r="G6" s="1" t="s">
        <v>31</v>
      </c>
      <c r="H6" s="1" t="s">
        <v>32</v>
      </c>
      <c r="I6" s="1">
        <v>1</v>
      </c>
      <c r="J6" s="1" t="str">
        <f t="shared" si="0"/>
        <v>January</v>
      </c>
      <c r="K6" s="1">
        <v>5</v>
      </c>
      <c r="L6" s="1">
        <v>11</v>
      </c>
    </row>
    <row r="7" spans="1:12">
      <c r="A7" s="1" t="s">
        <v>218</v>
      </c>
      <c r="B7" s="1" t="s">
        <v>219</v>
      </c>
      <c r="C7" s="1">
        <v>2016</v>
      </c>
      <c r="D7" s="1">
        <v>298092</v>
      </c>
      <c r="E7" s="1">
        <v>12.59</v>
      </c>
      <c r="F7" s="1">
        <v>1</v>
      </c>
      <c r="G7" s="1" t="s">
        <v>102</v>
      </c>
      <c r="H7" s="1" t="s">
        <v>150</v>
      </c>
      <c r="I7" s="1">
        <v>3</v>
      </c>
      <c r="J7" s="1" t="str">
        <f t="shared" si="0"/>
        <v>March</v>
      </c>
      <c r="K7" s="1">
        <v>7</v>
      </c>
      <c r="L7" s="1">
        <v>11</v>
      </c>
    </row>
    <row r="8" spans="1:12">
      <c r="A8" s="1" t="s">
        <v>231</v>
      </c>
      <c r="B8" s="1" t="s">
        <v>232</v>
      </c>
      <c r="C8" s="1">
        <v>2016</v>
      </c>
      <c r="D8" s="1">
        <v>1013</v>
      </c>
      <c r="E8" s="1">
        <v>83.91</v>
      </c>
      <c r="F8" s="1">
        <v>86</v>
      </c>
      <c r="G8" s="1" t="s">
        <v>191</v>
      </c>
      <c r="H8" s="1" t="s">
        <v>25</v>
      </c>
      <c r="I8" s="1">
        <v>4</v>
      </c>
      <c r="J8" s="1" t="str">
        <f t="shared" si="0"/>
        <v>April</v>
      </c>
      <c r="K8" s="1">
        <v>27</v>
      </c>
      <c r="L8" s="1">
        <v>17</v>
      </c>
    </row>
    <row r="9" spans="1:12">
      <c r="A9" s="1" t="s">
        <v>227</v>
      </c>
      <c r="B9" s="1" t="s">
        <v>228</v>
      </c>
      <c r="C9" s="1">
        <v>2016</v>
      </c>
      <c r="D9" s="1">
        <v>598748</v>
      </c>
      <c r="E9" s="1">
        <v>13.12</v>
      </c>
      <c r="F9" s="1">
        <v>6</v>
      </c>
      <c r="G9" s="1" t="s">
        <v>324</v>
      </c>
      <c r="H9" s="1" t="s">
        <v>427</v>
      </c>
      <c r="I9" s="1">
        <v>1</v>
      </c>
      <c r="J9" s="1" t="str">
        <f t="shared" si="0"/>
        <v>January</v>
      </c>
      <c r="K9" s="1">
        <v>14</v>
      </c>
      <c r="L9" s="1">
        <v>11</v>
      </c>
    </row>
    <row r="10" spans="1:12">
      <c r="A10" s="1" t="s">
        <v>221</v>
      </c>
      <c r="B10" s="1" t="s">
        <v>222</v>
      </c>
      <c r="C10" s="1">
        <v>2016</v>
      </c>
      <c r="D10" s="1">
        <v>66473</v>
      </c>
      <c r="E10" s="1">
        <v>19.59</v>
      </c>
      <c r="F10" s="1">
        <v>9</v>
      </c>
      <c r="G10" s="1" t="s">
        <v>170</v>
      </c>
      <c r="H10" s="1" t="s">
        <v>171</v>
      </c>
      <c r="I10" s="1">
        <v>8</v>
      </c>
      <c r="J10" s="1" t="str">
        <f t="shared" si="0"/>
        <v>August</v>
      </c>
      <c r="K10" s="1">
        <v>2</v>
      </c>
      <c r="L10" s="1">
        <v>0</v>
      </c>
    </row>
    <row r="11" spans="1:12">
      <c r="A11" s="1" t="s">
        <v>202</v>
      </c>
      <c r="B11" s="1" t="s">
        <v>203</v>
      </c>
      <c r="C11" s="1">
        <v>2016</v>
      </c>
      <c r="D11" s="1">
        <v>463</v>
      </c>
      <c r="E11" s="1">
        <v>11.19</v>
      </c>
      <c r="F11" s="1">
        <v>10</v>
      </c>
      <c r="G11" s="1" t="s">
        <v>462</v>
      </c>
      <c r="H11" s="1" t="s">
        <v>472</v>
      </c>
      <c r="I11" s="1">
        <v>1</v>
      </c>
      <c r="J11" s="1" t="str">
        <f t="shared" si="0"/>
        <v>January</v>
      </c>
      <c r="K11" s="1">
        <v>26</v>
      </c>
      <c r="L11" s="1">
        <v>14</v>
      </c>
    </row>
    <row r="12" spans="1:12">
      <c r="A12" s="1" t="s">
        <v>204</v>
      </c>
      <c r="B12" s="1" t="s">
        <v>205</v>
      </c>
      <c r="C12" s="1">
        <v>2016</v>
      </c>
      <c r="D12" s="1">
        <v>352</v>
      </c>
      <c r="E12" s="1">
        <v>18.45</v>
      </c>
      <c r="F12" s="1">
        <v>17</v>
      </c>
      <c r="G12" s="1" t="s">
        <v>44</v>
      </c>
      <c r="H12" s="1" t="s">
        <v>45</v>
      </c>
      <c r="I12" s="1">
        <v>3</v>
      </c>
      <c r="J12" s="1" t="str">
        <f t="shared" si="0"/>
        <v>March</v>
      </c>
      <c r="K12" s="1">
        <v>12</v>
      </c>
      <c r="L12" s="1">
        <v>12</v>
      </c>
    </row>
    <row r="13" spans="1:12">
      <c r="A13" s="1" t="s">
        <v>208</v>
      </c>
      <c r="B13" s="1" t="s">
        <v>209</v>
      </c>
      <c r="C13" s="1">
        <v>2016</v>
      </c>
      <c r="D13" s="1">
        <v>67</v>
      </c>
      <c r="E13" s="1">
        <v>3.57</v>
      </c>
      <c r="F13" s="1">
        <v>1</v>
      </c>
      <c r="G13" s="1" t="s">
        <v>477</v>
      </c>
      <c r="H13" s="1" t="s">
        <v>478</v>
      </c>
      <c r="I13" s="1">
        <v>2</v>
      </c>
      <c r="J13" s="1" t="str">
        <f t="shared" si="0"/>
        <v>February</v>
      </c>
      <c r="K13" s="1">
        <v>16</v>
      </c>
      <c r="L13" s="1">
        <v>13</v>
      </c>
    </row>
    <row r="14" spans="1:12">
      <c r="A14" s="1" t="s">
        <v>214</v>
      </c>
      <c r="B14" s="1" t="s">
        <v>453</v>
      </c>
      <c r="C14" s="1">
        <v>2016</v>
      </c>
      <c r="D14" s="1">
        <v>222</v>
      </c>
      <c r="E14" s="1">
        <v>15.93</v>
      </c>
      <c r="F14" s="1">
        <v>1</v>
      </c>
      <c r="G14" s="1" t="s">
        <v>303</v>
      </c>
      <c r="H14" s="1" t="s">
        <v>476</v>
      </c>
      <c r="I14" s="1">
        <v>10</v>
      </c>
      <c r="J14" s="1" t="str">
        <f t="shared" si="0"/>
        <v>October</v>
      </c>
      <c r="K14" s="1">
        <v>29</v>
      </c>
      <c r="L14" s="1">
        <v>11</v>
      </c>
    </row>
    <row r="15" spans="1:12">
      <c r="A15" s="1" t="s">
        <v>235</v>
      </c>
      <c r="B15" s="1" t="s">
        <v>236</v>
      </c>
      <c r="C15" s="1">
        <v>2016</v>
      </c>
      <c r="D15" s="1">
        <v>25059</v>
      </c>
      <c r="E15" s="1">
        <v>0</v>
      </c>
      <c r="F15" s="1">
        <v>0</v>
      </c>
      <c r="G15" s="1" t="s">
        <v>290</v>
      </c>
      <c r="H15" s="1" t="s">
        <v>437</v>
      </c>
      <c r="I15" s="1">
        <v>8</v>
      </c>
      <c r="J15" s="1" t="str">
        <f t="shared" si="0"/>
        <v>August</v>
      </c>
      <c r="K15" s="1">
        <v>7</v>
      </c>
      <c r="L15" s="1">
        <v>11</v>
      </c>
    </row>
    <row r="16" spans="1:12">
      <c r="A16" s="1" t="s">
        <v>212</v>
      </c>
      <c r="B16" s="1" t="s">
        <v>213</v>
      </c>
      <c r="C16" s="1">
        <v>2016</v>
      </c>
      <c r="D16" s="1">
        <v>9119</v>
      </c>
      <c r="E16" s="1">
        <v>4.7699999999999996</v>
      </c>
      <c r="F16" s="1">
        <v>4</v>
      </c>
      <c r="G16" s="1" t="s">
        <v>321</v>
      </c>
      <c r="H16" s="1" t="s">
        <v>321</v>
      </c>
      <c r="I16" s="1">
        <v>8</v>
      </c>
      <c r="J16" s="1" t="str">
        <f t="shared" si="0"/>
        <v>August</v>
      </c>
      <c r="K16" s="1">
        <v>8</v>
      </c>
      <c r="L16" s="1">
        <v>11</v>
      </c>
    </row>
    <row r="17" spans="1:12">
      <c r="A17" s="1" t="s">
        <v>200</v>
      </c>
      <c r="B17" s="1" t="s">
        <v>457</v>
      </c>
      <c r="C17" s="1">
        <v>2016</v>
      </c>
      <c r="D17" s="1">
        <v>42542</v>
      </c>
      <c r="E17" s="1">
        <v>4.67</v>
      </c>
      <c r="F17" s="1">
        <v>1</v>
      </c>
      <c r="G17" s="1" t="s">
        <v>458</v>
      </c>
      <c r="H17" s="1" t="s">
        <v>438</v>
      </c>
      <c r="I17" s="1">
        <v>6</v>
      </c>
      <c r="J17" s="1" t="str">
        <f t="shared" si="0"/>
        <v>June</v>
      </c>
      <c r="K17" s="1">
        <v>29</v>
      </c>
      <c r="L17" s="1">
        <v>11</v>
      </c>
    </row>
    <row r="18" spans="1:12">
      <c r="A18" s="1" t="s">
        <v>225</v>
      </c>
      <c r="B18" s="1" t="s">
        <v>226</v>
      </c>
      <c r="C18" s="1">
        <v>2016</v>
      </c>
      <c r="D18" s="1">
        <v>96804</v>
      </c>
      <c r="E18" s="1">
        <v>121.73</v>
      </c>
      <c r="F18" s="1">
        <v>18</v>
      </c>
      <c r="G18" s="1" t="s">
        <v>55</v>
      </c>
      <c r="H18" s="1" t="s">
        <v>83</v>
      </c>
      <c r="I18" s="1">
        <v>7</v>
      </c>
      <c r="J18" s="1" t="str">
        <f t="shared" si="0"/>
        <v>July</v>
      </c>
      <c r="K18" s="1">
        <v>18</v>
      </c>
      <c r="L18" s="1">
        <v>11</v>
      </c>
    </row>
    <row r="19" spans="1:12">
      <c r="A19" s="1" t="s">
        <v>233</v>
      </c>
      <c r="B19" s="1" t="s">
        <v>234</v>
      </c>
      <c r="C19" s="1">
        <v>2016</v>
      </c>
      <c r="D19" s="1">
        <v>25619</v>
      </c>
      <c r="E19" s="1">
        <v>44.86</v>
      </c>
      <c r="F19" s="1">
        <v>24</v>
      </c>
      <c r="G19" s="1" t="s">
        <v>3</v>
      </c>
      <c r="H19" s="1" t="s">
        <v>448</v>
      </c>
      <c r="I19" s="1">
        <v>5</v>
      </c>
      <c r="J19" s="1" t="str">
        <f t="shared" si="0"/>
        <v>May</v>
      </c>
      <c r="K19" s="1">
        <v>1</v>
      </c>
      <c r="L19" s="1">
        <v>16</v>
      </c>
    </row>
    <row r="20" spans="1:12">
      <c r="A20" s="1" t="s">
        <v>207</v>
      </c>
      <c r="B20" s="1" t="s">
        <v>240</v>
      </c>
      <c r="C20" s="1">
        <v>2016</v>
      </c>
      <c r="D20" s="1">
        <v>165794</v>
      </c>
      <c r="E20" s="1">
        <v>11.35</v>
      </c>
      <c r="F20" s="1">
        <v>1</v>
      </c>
      <c r="G20" s="1" t="s">
        <v>117</v>
      </c>
      <c r="H20" s="1" t="s">
        <v>133</v>
      </c>
      <c r="I20" s="1">
        <v>6</v>
      </c>
      <c r="J20" s="1" t="str">
        <f t="shared" si="0"/>
        <v>June</v>
      </c>
      <c r="K20" s="1">
        <v>25</v>
      </c>
      <c r="L20" s="1">
        <v>9</v>
      </c>
    </row>
    <row r="21" spans="1:12">
      <c r="A21" s="1" t="s">
        <v>216</v>
      </c>
      <c r="B21" s="1" t="s">
        <v>217</v>
      </c>
      <c r="C21" s="1">
        <v>2016</v>
      </c>
      <c r="D21" s="1">
        <v>671028</v>
      </c>
      <c r="E21" s="1">
        <v>0</v>
      </c>
      <c r="F21" s="1">
        <v>0</v>
      </c>
      <c r="G21" s="1" t="s">
        <v>163</v>
      </c>
      <c r="H21" s="1" t="s">
        <v>162</v>
      </c>
      <c r="I21" s="1">
        <v>6</v>
      </c>
      <c r="J21" s="1" t="str">
        <f t="shared" si="0"/>
        <v>June</v>
      </c>
      <c r="K21" s="1">
        <v>3</v>
      </c>
      <c r="L21" s="1">
        <v>23</v>
      </c>
    </row>
    <row r="22" spans="1:12">
      <c r="A22" s="1" t="s">
        <v>206</v>
      </c>
      <c r="B22" s="1" t="s">
        <v>249</v>
      </c>
      <c r="C22" s="1">
        <v>2016</v>
      </c>
      <c r="D22" s="1">
        <v>45607</v>
      </c>
      <c r="E22" s="1">
        <v>0.59</v>
      </c>
      <c r="F22" s="1">
        <v>0</v>
      </c>
      <c r="G22" s="1" t="s">
        <v>169</v>
      </c>
      <c r="H22" s="1" t="s">
        <v>169</v>
      </c>
      <c r="I22" s="1">
        <v>8</v>
      </c>
      <c r="J22" s="1" t="str">
        <f t="shared" si="0"/>
        <v>August</v>
      </c>
      <c r="K22" s="1">
        <v>13</v>
      </c>
      <c r="L22" s="1">
        <v>8</v>
      </c>
    </row>
    <row r="23" spans="1:12">
      <c r="A23" s="1" t="s">
        <v>223</v>
      </c>
      <c r="B23" s="1" t="s">
        <v>224</v>
      </c>
      <c r="C23" s="1">
        <v>2016</v>
      </c>
      <c r="D23" s="1">
        <v>196777</v>
      </c>
      <c r="E23" s="1">
        <v>8.1999999999999993</v>
      </c>
      <c r="F23" s="1">
        <v>1</v>
      </c>
      <c r="G23" s="1" t="s">
        <v>113</v>
      </c>
      <c r="H23" s="1" t="s">
        <v>95</v>
      </c>
      <c r="I23" s="1">
        <v>7</v>
      </c>
      <c r="J23" s="1" t="str">
        <f t="shared" si="0"/>
        <v>July</v>
      </c>
      <c r="K23" s="1">
        <v>22</v>
      </c>
      <c r="L23" s="1">
        <v>10</v>
      </c>
    </row>
    <row r="24" spans="1:12">
      <c r="A24" s="1" t="s">
        <v>210</v>
      </c>
      <c r="B24" s="1" t="s">
        <v>211</v>
      </c>
      <c r="C24" s="1">
        <v>2016</v>
      </c>
      <c r="D24" s="1">
        <v>127147</v>
      </c>
      <c r="E24" s="1">
        <v>83.63</v>
      </c>
      <c r="F24" s="1">
        <v>14</v>
      </c>
      <c r="G24" s="1" t="s">
        <v>60</v>
      </c>
      <c r="H24" s="1" t="s">
        <v>61</v>
      </c>
      <c r="I24" s="1">
        <v>8</v>
      </c>
      <c r="J24" s="1" t="str">
        <f t="shared" si="0"/>
        <v>August</v>
      </c>
      <c r="K24" s="1">
        <v>18</v>
      </c>
      <c r="L24" s="1">
        <v>11</v>
      </c>
    </row>
    <row r="25" spans="1:12">
      <c r="A25" s="1" t="s">
        <v>202</v>
      </c>
      <c r="B25" s="1" t="s">
        <v>203</v>
      </c>
      <c r="C25" s="1">
        <v>2017</v>
      </c>
      <c r="D25" s="1">
        <v>427</v>
      </c>
      <c r="E25" s="1">
        <v>13.36</v>
      </c>
      <c r="F25" s="1">
        <v>11</v>
      </c>
      <c r="G25" s="1" t="s">
        <v>462</v>
      </c>
      <c r="H25" s="1" t="s">
        <v>472</v>
      </c>
      <c r="I25" s="1">
        <v>9</v>
      </c>
      <c r="J25" s="1" t="str">
        <f t="shared" si="0"/>
        <v>September</v>
      </c>
      <c r="K25" s="1">
        <v>10</v>
      </c>
      <c r="L25" s="1">
        <v>11</v>
      </c>
    </row>
    <row r="26" spans="1:12">
      <c r="A26" s="1" t="s">
        <v>227</v>
      </c>
      <c r="B26" s="1" t="s">
        <v>228</v>
      </c>
      <c r="C26" s="1">
        <v>2017</v>
      </c>
      <c r="D26" s="1">
        <v>569510</v>
      </c>
      <c r="E26" s="1">
        <v>12.8</v>
      </c>
      <c r="F26" s="1">
        <v>6</v>
      </c>
      <c r="G26" s="1" t="s">
        <v>324</v>
      </c>
      <c r="H26" s="1" t="s">
        <v>427</v>
      </c>
      <c r="I26" s="1">
        <v>12</v>
      </c>
      <c r="J26" s="1" t="str">
        <f t="shared" si="0"/>
        <v>December</v>
      </c>
      <c r="K26" s="1">
        <v>10</v>
      </c>
      <c r="L26" s="1">
        <v>11</v>
      </c>
    </row>
    <row r="27" spans="1:12">
      <c r="A27" s="1" t="s">
        <v>233</v>
      </c>
      <c r="B27" s="1" t="s">
        <v>234</v>
      </c>
      <c r="C27" s="1">
        <v>2017</v>
      </c>
      <c r="D27" s="1">
        <v>26435</v>
      </c>
      <c r="E27" s="1">
        <v>15.16</v>
      </c>
      <c r="F27" s="1">
        <v>27</v>
      </c>
      <c r="G27" s="1" t="s">
        <v>3</v>
      </c>
      <c r="H27" s="1" t="s">
        <v>448</v>
      </c>
      <c r="I27" s="1">
        <v>10</v>
      </c>
      <c r="J27" s="1" t="str">
        <f t="shared" si="0"/>
        <v>October</v>
      </c>
      <c r="K27" s="1">
        <v>17</v>
      </c>
      <c r="L27" s="1">
        <v>16</v>
      </c>
    </row>
    <row r="28" spans="1:12">
      <c r="A28" s="1" t="s">
        <v>201</v>
      </c>
      <c r="B28" s="1" t="s">
        <v>456</v>
      </c>
      <c r="C28" s="1">
        <v>2017</v>
      </c>
      <c r="D28" s="1">
        <v>24</v>
      </c>
      <c r="E28" s="1">
        <v>10.62</v>
      </c>
      <c r="F28" s="1">
        <v>1</v>
      </c>
      <c r="G28" s="1" t="s">
        <v>352</v>
      </c>
      <c r="H28" s="1" t="s">
        <v>25</v>
      </c>
      <c r="I28" s="1">
        <v>8</v>
      </c>
      <c r="J28" s="1" t="str">
        <f t="shared" si="0"/>
        <v>August</v>
      </c>
      <c r="K28" s="1">
        <v>2</v>
      </c>
      <c r="L28" s="1">
        <v>13</v>
      </c>
    </row>
    <row r="29" spans="1:12">
      <c r="A29" s="1" t="s">
        <v>216</v>
      </c>
      <c r="B29" s="1" t="s">
        <v>217</v>
      </c>
      <c r="C29" s="1">
        <v>2017</v>
      </c>
      <c r="D29" s="1">
        <v>744085</v>
      </c>
      <c r="E29" s="1">
        <v>0.01</v>
      </c>
      <c r="F29" s="1">
        <v>0</v>
      </c>
      <c r="G29" s="1" t="s">
        <v>163</v>
      </c>
      <c r="H29" s="1" t="s">
        <v>162</v>
      </c>
      <c r="I29" s="1">
        <v>6</v>
      </c>
      <c r="J29" s="1" t="str">
        <f t="shared" si="0"/>
        <v>June</v>
      </c>
      <c r="K29" s="1">
        <v>4</v>
      </c>
      <c r="L29" s="1">
        <v>23</v>
      </c>
    </row>
    <row r="30" spans="1:12">
      <c r="A30" s="1" t="s">
        <v>200</v>
      </c>
      <c r="B30" s="1" t="s">
        <v>457</v>
      </c>
      <c r="C30" s="1">
        <v>2017</v>
      </c>
      <c r="D30" s="1">
        <v>51200</v>
      </c>
      <c r="E30" s="1">
        <v>10.14</v>
      </c>
      <c r="F30" s="1">
        <v>3</v>
      </c>
      <c r="G30" s="1" t="s">
        <v>458</v>
      </c>
      <c r="H30" s="1" t="s">
        <v>434</v>
      </c>
      <c r="I30" s="1">
        <v>6</v>
      </c>
      <c r="J30" s="1" t="str">
        <f t="shared" si="0"/>
        <v>June</v>
      </c>
      <c r="K30" s="1">
        <v>27</v>
      </c>
      <c r="L30" s="1">
        <v>10</v>
      </c>
    </row>
    <row r="31" spans="1:12">
      <c r="A31" s="1" t="s">
        <v>229</v>
      </c>
      <c r="B31" s="1" t="s">
        <v>230</v>
      </c>
      <c r="C31" s="1">
        <v>2017</v>
      </c>
      <c r="D31" s="1">
        <v>18959</v>
      </c>
      <c r="E31" s="1">
        <v>10.74</v>
      </c>
      <c r="F31" s="1">
        <v>6</v>
      </c>
      <c r="G31" s="1" t="s">
        <v>122</v>
      </c>
      <c r="H31" s="1" t="s">
        <v>468</v>
      </c>
      <c r="I31" s="1">
        <v>6</v>
      </c>
      <c r="J31" s="1" t="str">
        <f t="shared" si="0"/>
        <v>June</v>
      </c>
      <c r="K31" s="1">
        <v>17</v>
      </c>
      <c r="L31" s="1">
        <v>14</v>
      </c>
    </row>
    <row r="32" spans="1:12">
      <c r="A32" s="1" t="s">
        <v>238</v>
      </c>
      <c r="B32" s="1" t="s">
        <v>454</v>
      </c>
      <c r="C32" s="1">
        <v>2017</v>
      </c>
      <c r="D32" s="1">
        <v>7</v>
      </c>
      <c r="E32" s="1">
        <v>10.62</v>
      </c>
      <c r="F32" s="1">
        <v>1</v>
      </c>
      <c r="G32" s="1" t="s">
        <v>303</v>
      </c>
      <c r="H32" s="1" t="s">
        <v>455</v>
      </c>
      <c r="I32" s="1">
        <v>12</v>
      </c>
      <c r="J32" s="1" t="str">
        <f t="shared" si="0"/>
        <v>December</v>
      </c>
      <c r="K32" s="1">
        <v>27</v>
      </c>
      <c r="L32" s="1">
        <v>13</v>
      </c>
    </row>
    <row r="33" spans="1:12">
      <c r="A33" s="1" t="s">
        <v>225</v>
      </c>
      <c r="B33" s="1" t="s">
        <v>226</v>
      </c>
      <c r="C33" s="1">
        <v>2017</v>
      </c>
      <c r="D33" s="1">
        <v>99699</v>
      </c>
      <c r="E33" s="1">
        <v>27.05</v>
      </c>
      <c r="F33" s="1">
        <v>13</v>
      </c>
      <c r="G33" s="1" t="s">
        <v>55</v>
      </c>
      <c r="H33" s="1" t="s">
        <v>83</v>
      </c>
      <c r="I33" s="1">
        <v>7</v>
      </c>
      <c r="J33" s="1" t="str">
        <f t="shared" si="0"/>
        <v>July</v>
      </c>
      <c r="K33" s="1">
        <v>24</v>
      </c>
      <c r="L33" s="1">
        <v>11</v>
      </c>
    </row>
    <row r="34" spans="1:12">
      <c r="A34" s="1" t="s">
        <v>215</v>
      </c>
      <c r="B34" s="1" t="s">
        <v>242</v>
      </c>
      <c r="C34" s="1">
        <v>2017</v>
      </c>
      <c r="D34" s="1">
        <v>2191</v>
      </c>
      <c r="E34" s="1">
        <v>37.03</v>
      </c>
      <c r="F34" s="1">
        <v>11</v>
      </c>
      <c r="G34" s="1" t="s">
        <v>31</v>
      </c>
      <c r="H34" s="1" t="s">
        <v>469</v>
      </c>
      <c r="I34" s="1">
        <v>9</v>
      </c>
      <c r="J34" s="1" t="str">
        <f t="shared" si="0"/>
        <v>September</v>
      </c>
      <c r="K34" s="1">
        <v>26</v>
      </c>
      <c r="L34" s="1">
        <v>9</v>
      </c>
    </row>
    <row r="35" spans="1:12">
      <c r="A35" s="1" t="s">
        <v>231</v>
      </c>
      <c r="B35" s="1" t="s">
        <v>232</v>
      </c>
      <c r="C35" s="1">
        <v>2017</v>
      </c>
      <c r="D35" s="1">
        <v>1063</v>
      </c>
      <c r="E35" s="1">
        <v>32.83</v>
      </c>
      <c r="F35" s="1">
        <v>25</v>
      </c>
      <c r="G35" s="1" t="s">
        <v>191</v>
      </c>
      <c r="H35" s="1" t="s">
        <v>25</v>
      </c>
      <c r="I35" s="1">
        <v>9</v>
      </c>
      <c r="J35" s="1" t="str">
        <f t="shared" si="0"/>
        <v>September</v>
      </c>
      <c r="K35" s="1">
        <v>1</v>
      </c>
      <c r="L35" s="1">
        <v>6</v>
      </c>
    </row>
    <row r="36" spans="1:12">
      <c r="A36" s="1" t="s">
        <v>220</v>
      </c>
      <c r="B36" s="1" t="s">
        <v>220</v>
      </c>
      <c r="C36" s="1">
        <v>2017</v>
      </c>
      <c r="D36" s="1">
        <v>87</v>
      </c>
      <c r="E36" s="1">
        <v>0</v>
      </c>
      <c r="F36" s="1">
        <v>0</v>
      </c>
      <c r="G36" s="1" t="s">
        <v>317</v>
      </c>
      <c r="H36" s="1" t="s">
        <v>317</v>
      </c>
      <c r="I36" s="1">
        <v>3</v>
      </c>
      <c r="J36" s="1" t="str">
        <f t="shared" si="0"/>
        <v>March</v>
      </c>
      <c r="K36" s="1">
        <v>23</v>
      </c>
      <c r="L36" s="1">
        <v>9</v>
      </c>
    </row>
    <row r="37" spans="1:12">
      <c r="A37" s="1" t="s">
        <v>212</v>
      </c>
      <c r="B37" s="1" t="s">
        <v>213</v>
      </c>
      <c r="C37" s="1">
        <v>2017</v>
      </c>
      <c r="D37" s="1">
        <v>9194</v>
      </c>
      <c r="E37" s="1">
        <v>7.51</v>
      </c>
      <c r="F37" s="1">
        <v>7</v>
      </c>
      <c r="G37" s="1" t="s">
        <v>321</v>
      </c>
      <c r="H37" s="1" t="s">
        <v>321</v>
      </c>
      <c r="I37" s="1">
        <v>3</v>
      </c>
      <c r="J37" s="1" t="str">
        <f t="shared" si="0"/>
        <v>March</v>
      </c>
      <c r="K37" s="1">
        <v>15</v>
      </c>
      <c r="L37" s="1">
        <v>11</v>
      </c>
    </row>
    <row r="38" spans="1:12">
      <c r="A38" s="1" t="s">
        <v>221</v>
      </c>
      <c r="B38" s="1" t="s">
        <v>222</v>
      </c>
      <c r="C38" s="1">
        <v>2017</v>
      </c>
      <c r="D38" s="1">
        <v>67627</v>
      </c>
      <c r="E38" s="1">
        <v>6.54</v>
      </c>
      <c r="F38" s="1">
        <v>7</v>
      </c>
      <c r="G38" s="1" t="s">
        <v>170</v>
      </c>
      <c r="H38" s="1" t="s">
        <v>171</v>
      </c>
      <c r="I38" s="1">
        <v>8</v>
      </c>
      <c r="J38" s="1" t="str">
        <f t="shared" si="0"/>
        <v>August</v>
      </c>
      <c r="K38" s="1">
        <v>27</v>
      </c>
      <c r="L38" s="1">
        <v>0</v>
      </c>
    </row>
    <row r="39" spans="1:12">
      <c r="A39" s="1" t="s">
        <v>235</v>
      </c>
      <c r="B39" s="1" t="s">
        <v>236</v>
      </c>
      <c r="C39" s="1">
        <v>2017</v>
      </c>
      <c r="D39" s="1">
        <v>18326</v>
      </c>
      <c r="E39" s="1">
        <v>0</v>
      </c>
      <c r="F39" s="1">
        <v>0</v>
      </c>
      <c r="G39" s="1" t="s">
        <v>290</v>
      </c>
      <c r="H39" s="1" t="s">
        <v>437</v>
      </c>
      <c r="I39" s="1">
        <v>1</v>
      </c>
      <c r="J39" s="1" t="str">
        <f t="shared" si="0"/>
        <v>January</v>
      </c>
      <c r="K39" s="1">
        <v>6</v>
      </c>
      <c r="L39" s="1">
        <v>11</v>
      </c>
    </row>
    <row r="40" spans="1:12">
      <c r="A40" s="1" t="s">
        <v>237</v>
      </c>
      <c r="B40" s="1" t="s">
        <v>230</v>
      </c>
      <c r="C40" s="1">
        <v>2017</v>
      </c>
      <c r="D40" s="1">
        <v>264</v>
      </c>
      <c r="E40" s="1">
        <v>10.62</v>
      </c>
      <c r="F40" s="1">
        <v>1</v>
      </c>
      <c r="G40" s="1" t="s">
        <v>375</v>
      </c>
      <c r="H40" s="1" t="s">
        <v>443</v>
      </c>
      <c r="I40" s="1">
        <v>11</v>
      </c>
      <c r="J40" s="1" t="str">
        <f t="shared" si="0"/>
        <v>November</v>
      </c>
      <c r="K40" s="1">
        <v>18</v>
      </c>
      <c r="L40" s="1">
        <v>14</v>
      </c>
    </row>
    <row r="41" spans="1:12">
      <c r="A41" s="1" t="s">
        <v>223</v>
      </c>
      <c r="B41" s="1" t="s">
        <v>224</v>
      </c>
      <c r="C41" s="1">
        <v>2017</v>
      </c>
      <c r="D41" s="1">
        <v>184084</v>
      </c>
      <c r="E41" s="1">
        <v>8.74</v>
      </c>
      <c r="F41" s="1">
        <v>1</v>
      </c>
      <c r="G41" s="1" t="s">
        <v>113</v>
      </c>
      <c r="H41" s="1" t="s">
        <v>95</v>
      </c>
      <c r="I41" s="1">
        <v>6</v>
      </c>
      <c r="J41" s="1" t="str">
        <f t="shared" si="0"/>
        <v>June</v>
      </c>
      <c r="K41" s="1">
        <v>5</v>
      </c>
      <c r="L41" s="1">
        <v>9</v>
      </c>
    </row>
    <row r="42" spans="1:12">
      <c r="A42" s="1" t="s">
        <v>206</v>
      </c>
      <c r="B42" s="1" t="s">
        <v>249</v>
      </c>
      <c r="C42" s="1">
        <v>2017</v>
      </c>
      <c r="D42" s="1">
        <v>23377</v>
      </c>
      <c r="E42" s="1">
        <v>0</v>
      </c>
      <c r="F42" s="1">
        <v>0</v>
      </c>
      <c r="G42" s="1" t="s">
        <v>169</v>
      </c>
      <c r="H42" s="1" t="s">
        <v>169</v>
      </c>
      <c r="I42" s="1">
        <v>4</v>
      </c>
      <c r="J42" s="1" t="str">
        <f t="shared" si="0"/>
        <v>April</v>
      </c>
      <c r="K42" s="1">
        <v>28</v>
      </c>
      <c r="L42" s="1">
        <v>10</v>
      </c>
    </row>
    <row r="43" spans="1:12">
      <c r="A43" s="1" t="s">
        <v>204</v>
      </c>
      <c r="B43" s="1" t="s">
        <v>205</v>
      </c>
      <c r="C43" s="1">
        <v>2017</v>
      </c>
      <c r="D43" s="1">
        <v>553</v>
      </c>
      <c r="E43" s="1">
        <v>22.13</v>
      </c>
      <c r="F43" s="1">
        <v>21</v>
      </c>
      <c r="G43" s="1" t="s">
        <v>44</v>
      </c>
      <c r="H43" s="1" t="s">
        <v>45</v>
      </c>
      <c r="I43" s="1">
        <v>6</v>
      </c>
      <c r="J43" s="1" t="str">
        <f t="shared" si="0"/>
        <v>June</v>
      </c>
      <c r="K43" s="1">
        <v>28</v>
      </c>
      <c r="L43" s="1">
        <v>11</v>
      </c>
    </row>
    <row r="44" spans="1:12">
      <c r="A44" s="1" t="s">
        <v>239</v>
      </c>
      <c r="B44" s="1" t="s">
        <v>464</v>
      </c>
      <c r="C44" s="1">
        <v>2017</v>
      </c>
      <c r="D44" s="1">
        <v>52</v>
      </c>
      <c r="E44" s="1">
        <v>10.62</v>
      </c>
      <c r="F44" s="1">
        <v>1</v>
      </c>
      <c r="G44" s="1" t="s">
        <v>375</v>
      </c>
      <c r="H44" s="1" t="s">
        <v>465</v>
      </c>
      <c r="I44" s="1">
        <v>9</v>
      </c>
      <c r="J44" s="1" t="str">
        <f t="shared" si="0"/>
        <v>September</v>
      </c>
      <c r="K44" s="1">
        <v>11</v>
      </c>
      <c r="L44" s="1">
        <v>16</v>
      </c>
    </row>
    <row r="45" spans="1:12">
      <c r="A45" s="1" t="s">
        <v>241</v>
      </c>
      <c r="B45" s="1" t="s">
        <v>463</v>
      </c>
      <c r="C45" s="1">
        <v>2017</v>
      </c>
      <c r="D45" s="1">
        <v>4</v>
      </c>
      <c r="E45" s="1">
        <v>10.62</v>
      </c>
      <c r="F45" s="1">
        <v>1</v>
      </c>
      <c r="G45" s="1" t="s">
        <v>383</v>
      </c>
      <c r="H45" s="1" t="s">
        <v>25</v>
      </c>
      <c r="I45" s="1">
        <v>8</v>
      </c>
      <c r="J45" s="1" t="str">
        <f t="shared" si="0"/>
        <v>August</v>
      </c>
      <c r="K45" s="1">
        <v>10</v>
      </c>
      <c r="L45" s="1">
        <v>14</v>
      </c>
    </row>
    <row r="46" spans="1:12">
      <c r="A46" s="1" t="s">
        <v>207</v>
      </c>
      <c r="B46" s="1" t="s">
        <v>240</v>
      </c>
      <c r="C46" s="1">
        <v>2017</v>
      </c>
      <c r="D46" s="1">
        <v>255983</v>
      </c>
      <c r="E46" s="1">
        <v>11.36</v>
      </c>
      <c r="F46" s="1">
        <v>2</v>
      </c>
      <c r="G46" s="1" t="s">
        <v>270</v>
      </c>
      <c r="H46" s="1" t="s">
        <v>270</v>
      </c>
      <c r="I46" s="1">
        <v>10</v>
      </c>
      <c r="J46" s="1" t="str">
        <f t="shared" si="0"/>
        <v>October</v>
      </c>
      <c r="K46" s="1">
        <v>15</v>
      </c>
      <c r="L46" s="1">
        <v>9</v>
      </c>
    </row>
    <row r="47" spans="1:12">
      <c r="A47" s="1" t="s">
        <v>210</v>
      </c>
      <c r="B47" s="1" t="s">
        <v>211</v>
      </c>
      <c r="C47" s="1">
        <v>2017</v>
      </c>
      <c r="D47" s="1">
        <v>134482</v>
      </c>
      <c r="E47" s="1">
        <v>54.94</v>
      </c>
      <c r="F47" s="1">
        <v>13</v>
      </c>
      <c r="G47" s="1" t="s">
        <v>60</v>
      </c>
      <c r="H47" s="1" t="s">
        <v>27</v>
      </c>
      <c r="I47" s="1">
        <v>8</v>
      </c>
      <c r="J47" s="1" t="str">
        <f t="shared" si="0"/>
        <v>August</v>
      </c>
      <c r="K47" s="1">
        <v>27</v>
      </c>
      <c r="L47" s="1">
        <v>11</v>
      </c>
    </row>
    <row r="48" spans="1:12">
      <c r="A48" s="1" t="s">
        <v>214</v>
      </c>
      <c r="B48" s="1" t="s">
        <v>453</v>
      </c>
      <c r="C48" s="1">
        <v>2017</v>
      </c>
      <c r="D48" s="1">
        <v>420</v>
      </c>
      <c r="E48" s="1">
        <v>10.62</v>
      </c>
      <c r="F48" s="1">
        <v>1</v>
      </c>
      <c r="G48" s="1" t="s">
        <v>303</v>
      </c>
      <c r="H48" s="1" t="s">
        <v>475</v>
      </c>
      <c r="I48" s="1">
        <v>2</v>
      </c>
      <c r="J48" s="1" t="str">
        <f t="shared" si="0"/>
        <v>February</v>
      </c>
      <c r="K48" s="1">
        <v>14</v>
      </c>
      <c r="L48" s="1">
        <v>13</v>
      </c>
    </row>
    <row r="49" spans="1:12">
      <c r="A49" s="1" t="s">
        <v>218</v>
      </c>
      <c r="B49" s="1" t="s">
        <v>219</v>
      </c>
      <c r="C49" s="1">
        <v>2017</v>
      </c>
      <c r="D49" s="1">
        <v>283938</v>
      </c>
      <c r="E49" s="1">
        <v>11.03</v>
      </c>
      <c r="F49" s="1">
        <v>1</v>
      </c>
      <c r="G49" s="1" t="s">
        <v>102</v>
      </c>
      <c r="H49" s="1" t="s">
        <v>150</v>
      </c>
      <c r="I49" s="1">
        <v>4</v>
      </c>
      <c r="J49" s="1" t="str">
        <f t="shared" si="0"/>
        <v>April</v>
      </c>
      <c r="K49" s="1">
        <v>13</v>
      </c>
      <c r="L49" s="1">
        <v>10</v>
      </c>
    </row>
    <row r="50" spans="1:12">
      <c r="A50" s="1" t="s">
        <v>218</v>
      </c>
      <c r="B50" s="1" t="s">
        <v>219</v>
      </c>
      <c r="C50" s="1">
        <v>2018</v>
      </c>
      <c r="D50" s="1">
        <v>294919</v>
      </c>
      <c r="E50" s="1">
        <v>10.220000000000001</v>
      </c>
      <c r="F50" s="1">
        <v>1</v>
      </c>
      <c r="G50" s="1" t="s">
        <v>102</v>
      </c>
      <c r="H50" s="1" t="s">
        <v>73</v>
      </c>
      <c r="I50" s="1">
        <v>3</v>
      </c>
      <c r="J50" s="1" t="str">
        <f t="shared" si="0"/>
        <v>March</v>
      </c>
      <c r="K50" s="1">
        <v>12</v>
      </c>
      <c r="L50" s="1">
        <v>10</v>
      </c>
    </row>
    <row r="51" spans="1:12">
      <c r="A51" s="1" t="s">
        <v>245</v>
      </c>
      <c r="B51" s="1" t="s">
        <v>246</v>
      </c>
      <c r="C51" s="1">
        <v>2018</v>
      </c>
      <c r="D51" s="1">
        <v>60</v>
      </c>
      <c r="E51" s="1">
        <v>11.51</v>
      </c>
      <c r="F51" s="1">
        <v>2</v>
      </c>
      <c r="G51" s="1" t="s">
        <v>390</v>
      </c>
      <c r="H51" s="1" t="s">
        <v>470</v>
      </c>
      <c r="I51" s="1">
        <v>7</v>
      </c>
      <c r="J51" s="1" t="str">
        <f t="shared" si="0"/>
        <v>July</v>
      </c>
      <c r="K51" s="1">
        <v>21</v>
      </c>
      <c r="L51" s="1">
        <v>15</v>
      </c>
    </row>
    <row r="52" spans="1:12">
      <c r="A52" s="1" t="s">
        <v>216</v>
      </c>
      <c r="B52" s="1" t="s">
        <v>217</v>
      </c>
      <c r="C52" s="1">
        <v>2018</v>
      </c>
      <c r="D52" s="1">
        <v>752352</v>
      </c>
      <c r="E52" s="1">
        <v>0.47</v>
      </c>
      <c r="F52" s="1">
        <v>0</v>
      </c>
      <c r="G52" s="1" t="s">
        <v>163</v>
      </c>
      <c r="H52" s="1" t="s">
        <v>162</v>
      </c>
      <c r="I52" s="1">
        <v>6</v>
      </c>
      <c r="J52" s="1" t="str">
        <f t="shared" si="0"/>
        <v>June</v>
      </c>
      <c r="K52" s="1">
        <v>14</v>
      </c>
      <c r="L52" s="1">
        <v>22</v>
      </c>
    </row>
    <row r="53" spans="1:12">
      <c r="A53" s="1" t="s">
        <v>235</v>
      </c>
      <c r="B53" s="1" t="s">
        <v>236</v>
      </c>
      <c r="C53" s="1">
        <v>2018</v>
      </c>
      <c r="D53" s="1">
        <v>12362</v>
      </c>
      <c r="E53" s="1">
        <v>0</v>
      </c>
      <c r="F53" s="1">
        <v>0</v>
      </c>
      <c r="G53" s="1" t="s">
        <v>290</v>
      </c>
      <c r="H53" s="1" t="s">
        <v>437</v>
      </c>
      <c r="I53" s="1">
        <v>5</v>
      </c>
      <c r="J53" s="1" t="str">
        <f t="shared" si="0"/>
        <v>May</v>
      </c>
      <c r="K53" s="1">
        <v>5</v>
      </c>
      <c r="L53" s="1">
        <v>11</v>
      </c>
    </row>
    <row r="54" spans="1:12">
      <c r="A54" s="1" t="s">
        <v>202</v>
      </c>
      <c r="B54" s="1" t="s">
        <v>203</v>
      </c>
      <c r="C54" s="1">
        <v>2018</v>
      </c>
      <c r="D54" s="1">
        <v>254</v>
      </c>
      <c r="E54" s="1">
        <v>9.61</v>
      </c>
      <c r="F54" s="1">
        <v>4</v>
      </c>
      <c r="G54" s="1" t="s">
        <v>462</v>
      </c>
      <c r="H54" s="1" t="s">
        <v>472</v>
      </c>
      <c r="I54" s="1">
        <v>1</v>
      </c>
      <c r="J54" s="1" t="str">
        <f t="shared" si="0"/>
        <v>January</v>
      </c>
      <c r="K54" s="1">
        <v>14</v>
      </c>
      <c r="L54" s="1">
        <v>10</v>
      </c>
    </row>
    <row r="55" spans="1:12">
      <c r="A55" s="1" t="s">
        <v>239</v>
      </c>
      <c r="B55" s="1" t="s">
        <v>464</v>
      </c>
      <c r="C55" s="1">
        <v>2018</v>
      </c>
      <c r="D55" s="1">
        <v>257</v>
      </c>
      <c r="E55" s="1">
        <v>11.51</v>
      </c>
      <c r="F55" s="1">
        <v>2</v>
      </c>
      <c r="G55" s="1" t="s">
        <v>375</v>
      </c>
      <c r="H55" s="1" t="s">
        <v>465</v>
      </c>
      <c r="I55" s="1">
        <v>2</v>
      </c>
      <c r="J55" s="1" t="str">
        <f t="shared" si="0"/>
        <v>February</v>
      </c>
      <c r="K55" s="1">
        <v>12</v>
      </c>
      <c r="L55" s="1">
        <v>12</v>
      </c>
    </row>
    <row r="56" spans="1:12">
      <c r="A56" s="1" t="s">
        <v>231</v>
      </c>
      <c r="B56" s="1" t="s">
        <v>232</v>
      </c>
      <c r="C56" s="1">
        <v>2018</v>
      </c>
      <c r="D56" s="1">
        <v>1039</v>
      </c>
      <c r="E56" s="1">
        <v>21.96</v>
      </c>
      <c r="F56" s="1">
        <v>20</v>
      </c>
      <c r="G56" s="1" t="s">
        <v>191</v>
      </c>
      <c r="H56" s="1" t="s">
        <v>25</v>
      </c>
      <c r="I56" s="1">
        <v>10</v>
      </c>
      <c r="J56" s="1" t="str">
        <f t="shared" si="0"/>
        <v>October</v>
      </c>
      <c r="K56" s="1">
        <v>20</v>
      </c>
      <c r="L56" s="1">
        <v>6</v>
      </c>
    </row>
    <row r="57" spans="1:12">
      <c r="A57" s="1" t="s">
        <v>244</v>
      </c>
      <c r="B57" s="1" t="s">
        <v>466</v>
      </c>
      <c r="C57" s="1">
        <v>2018</v>
      </c>
      <c r="D57" s="1">
        <v>5</v>
      </c>
      <c r="E57" s="1">
        <v>11.51</v>
      </c>
      <c r="F57" s="1">
        <v>2</v>
      </c>
      <c r="G57" s="1" t="s">
        <v>404</v>
      </c>
      <c r="H57" s="1" t="s">
        <v>467</v>
      </c>
      <c r="I57" s="1">
        <v>2</v>
      </c>
      <c r="J57" s="1" t="str">
        <f t="shared" si="0"/>
        <v>February</v>
      </c>
      <c r="K57" s="1">
        <v>5</v>
      </c>
      <c r="L57" s="1">
        <v>12</v>
      </c>
    </row>
    <row r="58" spans="1:12">
      <c r="A58" s="1" t="s">
        <v>233</v>
      </c>
      <c r="B58" s="1" t="s">
        <v>234</v>
      </c>
      <c r="C58" s="1">
        <v>2018</v>
      </c>
      <c r="D58" s="1">
        <v>30759</v>
      </c>
      <c r="E58" s="1">
        <v>77.62</v>
      </c>
      <c r="F58" s="1">
        <v>66</v>
      </c>
      <c r="G58" s="1" t="s">
        <v>3</v>
      </c>
      <c r="H58" s="1" t="s">
        <v>448</v>
      </c>
      <c r="I58" s="1">
        <v>10</v>
      </c>
      <c r="J58" s="1" t="str">
        <f t="shared" si="0"/>
        <v>October</v>
      </c>
      <c r="K58" s="1">
        <v>14</v>
      </c>
      <c r="L58" s="1">
        <v>16</v>
      </c>
    </row>
    <row r="59" spans="1:12">
      <c r="A59" s="1" t="s">
        <v>200</v>
      </c>
      <c r="B59" s="1" t="s">
        <v>457</v>
      </c>
      <c r="C59" s="1">
        <v>2018</v>
      </c>
      <c r="D59" s="1">
        <v>56068</v>
      </c>
      <c r="E59" s="1">
        <v>7.73</v>
      </c>
      <c r="F59" s="1">
        <v>3</v>
      </c>
      <c r="G59" s="1" t="s">
        <v>458</v>
      </c>
      <c r="H59" s="1" t="s">
        <v>434</v>
      </c>
      <c r="I59" s="1">
        <v>3</v>
      </c>
      <c r="J59" s="1" t="str">
        <f t="shared" si="0"/>
        <v>March</v>
      </c>
      <c r="K59" s="1">
        <v>12</v>
      </c>
      <c r="L59" s="1">
        <v>10</v>
      </c>
    </row>
    <row r="60" spans="1:12">
      <c r="A60" s="1" t="s">
        <v>214</v>
      </c>
      <c r="B60" s="1" t="s">
        <v>453</v>
      </c>
      <c r="C60" s="1">
        <v>2018</v>
      </c>
      <c r="D60" s="1">
        <v>384</v>
      </c>
      <c r="E60" s="1">
        <v>11.51</v>
      </c>
      <c r="F60" s="1">
        <v>2</v>
      </c>
      <c r="G60" s="1" t="s">
        <v>303</v>
      </c>
      <c r="H60" s="1" t="s">
        <v>446</v>
      </c>
      <c r="I60" s="1">
        <v>2</v>
      </c>
      <c r="J60" s="1" t="str">
        <f t="shared" si="0"/>
        <v>February</v>
      </c>
      <c r="K60" s="1">
        <v>13</v>
      </c>
      <c r="L60" s="1">
        <v>10</v>
      </c>
    </row>
    <row r="61" spans="1:12">
      <c r="A61" s="1" t="s">
        <v>212</v>
      </c>
      <c r="B61" s="1" t="s">
        <v>213</v>
      </c>
      <c r="C61" s="1">
        <v>2018</v>
      </c>
      <c r="D61" s="1">
        <v>8507</v>
      </c>
      <c r="E61" s="1">
        <v>5.46</v>
      </c>
      <c r="F61" s="1">
        <v>4</v>
      </c>
      <c r="G61" s="1" t="s">
        <v>321</v>
      </c>
      <c r="H61" s="1" t="s">
        <v>321</v>
      </c>
      <c r="I61" s="1">
        <v>1</v>
      </c>
      <c r="J61" s="1" t="str">
        <f t="shared" si="0"/>
        <v>January</v>
      </c>
      <c r="K61" s="1">
        <v>5</v>
      </c>
      <c r="L61" s="1">
        <v>11</v>
      </c>
    </row>
    <row r="62" spans="1:12">
      <c r="A62" s="1" t="s">
        <v>237</v>
      </c>
      <c r="B62" s="1" t="s">
        <v>230</v>
      </c>
      <c r="C62" s="1">
        <v>2018</v>
      </c>
      <c r="D62" s="1">
        <v>1168</v>
      </c>
      <c r="E62" s="1">
        <v>11.51</v>
      </c>
      <c r="F62" s="1">
        <v>2</v>
      </c>
      <c r="G62" s="1" t="s">
        <v>375</v>
      </c>
      <c r="H62" s="1" t="s">
        <v>443</v>
      </c>
      <c r="I62" s="1">
        <v>6</v>
      </c>
      <c r="J62" s="1" t="str">
        <f t="shared" si="0"/>
        <v>June</v>
      </c>
      <c r="K62" s="1">
        <v>15</v>
      </c>
      <c r="L62" s="1">
        <v>15</v>
      </c>
    </row>
    <row r="63" spans="1:12">
      <c r="A63" s="1" t="s">
        <v>227</v>
      </c>
      <c r="B63" s="1" t="s">
        <v>228</v>
      </c>
      <c r="C63" s="1">
        <v>2018</v>
      </c>
      <c r="D63" s="1">
        <v>609893</v>
      </c>
      <c r="E63" s="1">
        <v>12.08</v>
      </c>
      <c r="F63" s="1">
        <v>6</v>
      </c>
      <c r="G63" s="1" t="s">
        <v>324</v>
      </c>
      <c r="H63" s="1" t="s">
        <v>427</v>
      </c>
      <c r="I63" s="1">
        <v>1</v>
      </c>
      <c r="J63" s="1" t="str">
        <f t="shared" si="0"/>
        <v>January</v>
      </c>
      <c r="K63" s="1">
        <v>5</v>
      </c>
      <c r="L63" s="1">
        <v>11</v>
      </c>
    </row>
    <row r="64" spans="1:12">
      <c r="A64" s="1" t="s">
        <v>215</v>
      </c>
      <c r="B64" s="1" t="s">
        <v>242</v>
      </c>
      <c r="C64" s="1">
        <v>2018</v>
      </c>
      <c r="D64" s="1">
        <v>2642</v>
      </c>
      <c r="E64" s="1">
        <v>70.78</v>
      </c>
      <c r="F64" s="1">
        <v>33</v>
      </c>
      <c r="G64" s="1" t="s">
        <v>31</v>
      </c>
      <c r="H64" s="1" t="s">
        <v>469</v>
      </c>
      <c r="I64" s="1">
        <v>9</v>
      </c>
      <c r="J64" s="1" t="str">
        <f t="shared" si="0"/>
        <v>September</v>
      </c>
      <c r="K64" s="1">
        <v>6</v>
      </c>
      <c r="L64" s="1">
        <v>9</v>
      </c>
    </row>
    <row r="65" spans="1:12">
      <c r="A65" s="1" t="s">
        <v>241</v>
      </c>
      <c r="B65" s="1" t="s">
        <v>463</v>
      </c>
      <c r="C65" s="1">
        <v>2018</v>
      </c>
      <c r="D65" s="1">
        <v>14</v>
      </c>
      <c r="E65" s="1">
        <v>11.51</v>
      </c>
      <c r="F65" s="1">
        <v>2</v>
      </c>
      <c r="G65" s="1" t="s">
        <v>375</v>
      </c>
      <c r="H65" s="1" t="s">
        <v>25</v>
      </c>
      <c r="I65" s="1">
        <v>2</v>
      </c>
      <c r="J65" s="1" t="str">
        <f t="shared" si="0"/>
        <v>February</v>
      </c>
      <c r="K65" s="1">
        <v>8</v>
      </c>
      <c r="L65" s="1">
        <v>12</v>
      </c>
    </row>
    <row r="66" spans="1:12">
      <c r="A66" s="1" t="s">
        <v>207</v>
      </c>
      <c r="B66" s="1" t="s">
        <v>240</v>
      </c>
      <c r="C66" s="1">
        <v>2018</v>
      </c>
      <c r="D66" s="1">
        <v>409203</v>
      </c>
      <c r="E66" s="1">
        <v>7.9</v>
      </c>
      <c r="F66" s="1">
        <v>3</v>
      </c>
      <c r="G66" s="1" t="s">
        <v>270</v>
      </c>
      <c r="H66" s="1" t="s">
        <v>270</v>
      </c>
      <c r="I66" s="1">
        <v>8</v>
      </c>
      <c r="J66" s="1" t="str">
        <f t="shared" si="0"/>
        <v>August</v>
      </c>
      <c r="K66" s="1">
        <v>26</v>
      </c>
      <c r="L66" s="1">
        <v>9</v>
      </c>
    </row>
    <row r="67" spans="1:12">
      <c r="A67" s="1" t="s">
        <v>229</v>
      </c>
      <c r="B67" s="1" t="s">
        <v>230</v>
      </c>
      <c r="C67" s="1">
        <v>2018</v>
      </c>
      <c r="D67" s="1">
        <v>17382</v>
      </c>
      <c r="E67" s="1">
        <v>8.84</v>
      </c>
      <c r="F67" s="1">
        <v>4</v>
      </c>
      <c r="G67" s="1" t="s">
        <v>122</v>
      </c>
      <c r="H67" s="1" t="s">
        <v>468</v>
      </c>
      <c r="I67" s="1">
        <v>7</v>
      </c>
      <c r="J67" s="1" t="str">
        <f t="shared" si="0"/>
        <v>July</v>
      </c>
      <c r="K67" s="1">
        <v>20</v>
      </c>
      <c r="L67" s="1">
        <v>14</v>
      </c>
    </row>
    <row r="68" spans="1:12">
      <c r="A68" s="1" t="s">
        <v>223</v>
      </c>
      <c r="B68" s="1" t="s">
        <v>224</v>
      </c>
      <c r="C68" s="1">
        <v>2018</v>
      </c>
      <c r="D68" s="1">
        <v>204664</v>
      </c>
      <c r="E68" s="1">
        <v>8.35</v>
      </c>
      <c r="F68" s="1">
        <v>1</v>
      </c>
      <c r="G68" s="1" t="s">
        <v>113</v>
      </c>
      <c r="H68" s="1" t="s">
        <v>95</v>
      </c>
      <c r="I68" s="1">
        <v>1</v>
      </c>
      <c r="J68" s="1" t="str">
        <f t="shared" ref="J68:J119" si="1">TEXT(I68*29, "mmmm")</f>
        <v>January</v>
      </c>
      <c r="K68" s="1">
        <v>2</v>
      </c>
      <c r="L68" s="1">
        <v>10</v>
      </c>
    </row>
    <row r="69" spans="1:12">
      <c r="A69" s="1" t="s">
        <v>221</v>
      </c>
      <c r="B69" s="1" t="s">
        <v>222</v>
      </c>
      <c r="C69" s="1">
        <v>2018</v>
      </c>
      <c r="D69" s="1">
        <v>67186</v>
      </c>
      <c r="E69" s="1">
        <v>24.79</v>
      </c>
      <c r="F69" s="1">
        <v>6</v>
      </c>
      <c r="G69" s="1" t="s">
        <v>170</v>
      </c>
      <c r="H69" s="1" t="s">
        <v>171</v>
      </c>
      <c r="I69" s="1">
        <v>8</v>
      </c>
      <c r="J69" s="1" t="str">
        <f t="shared" si="1"/>
        <v>August</v>
      </c>
      <c r="K69" s="1">
        <v>2</v>
      </c>
      <c r="L69" s="1">
        <v>0</v>
      </c>
    </row>
    <row r="70" spans="1:12">
      <c r="A70" s="1" t="s">
        <v>204</v>
      </c>
      <c r="B70" s="1" t="s">
        <v>205</v>
      </c>
      <c r="C70" s="1">
        <v>2018</v>
      </c>
      <c r="D70" s="1">
        <v>553</v>
      </c>
      <c r="E70" s="1">
        <v>18.48</v>
      </c>
      <c r="F70" s="1">
        <v>16</v>
      </c>
      <c r="G70" s="1" t="s">
        <v>44</v>
      </c>
      <c r="H70" s="1" t="s">
        <v>45</v>
      </c>
      <c r="I70" s="1">
        <v>8</v>
      </c>
      <c r="J70" s="1" t="str">
        <f t="shared" si="1"/>
        <v>August</v>
      </c>
      <c r="K70" s="1">
        <v>26</v>
      </c>
      <c r="L70" s="1">
        <v>10</v>
      </c>
    </row>
    <row r="71" spans="1:12">
      <c r="A71" s="1" t="s">
        <v>206</v>
      </c>
      <c r="B71" s="1" t="s">
        <v>249</v>
      </c>
      <c r="C71" s="1">
        <v>2018</v>
      </c>
      <c r="D71" s="1">
        <v>19795</v>
      </c>
      <c r="E71" s="1">
        <v>2.14</v>
      </c>
      <c r="F71" s="1">
        <v>0</v>
      </c>
      <c r="G71" s="1" t="s">
        <v>169</v>
      </c>
      <c r="H71" s="1" t="s">
        <v>169</v>
      </c>
      <c r="I71" s="1">
        <v>8</v>
      </c>
      <c r="J71" s="1" t="str">
        <f t="shared" si="1"/>
        <v>August</v>
      </c>
      <c r="K71" s="1">
        <v>5</v>
      </c>
      <c r="L71" s="1">
        <v>9</v>
      </c>
    </row>
    <row r="72" spans="1:12">
      <c r="A72" s="1" t="s">
        <v>243</v>
      </c>
      <c r="B72" s="1" t="s">
        <v>473</v>
      </c>
      <c r="C72" s="1">
        <v>2018</v>
      </c>
      <c r="D72" s="1">
        <v>2</v>
      </c>
      <c r="E72" s="1">
        <v>11.51</v>
      </c>
      <c r="F72" s="1">
        <v>2</v>
      </c>
      <c r="G72" s="1" t="s">
        <v>399</v>
      </c>
      <c r="H72" s="1" t="s">
        <v>474</v>
      </c>
      <c r="I72" s="1">
        <v>1</v>
      </c>
      <c r="J72" s="1" t="str">
        <f t="shared" si="1"/>
        <v>January</v>
      </c>
      <c r="K72" s="1">
        <v>9</v>
      </c>
      <c r="L72" s="1">
        <v>11</v>
      </c>
    </row>
    <row r="73" spans="1:12">
      <c r="A73" s="1" t="s">
        <v>210</v>
      </c>
      <c r="B73" s="1" t="s">
        <v>211</v>
      </c>
      <c r="C73" s="1">
        <v>2018</v>
      </c>
      <c r="D73" s="1">
        <v>137870</v>
      </c>
      <c r="E73" s="1">
        <v>38.5</v>
      </c>
      <c r="F73" s="1">
        <v>11</v>
      </c>
      <c r="G73" s="1" t="s">
        <v>60</v>
      </c>
      <c r="H73" s="1" t="s">
        <v>27</v>
      </c>
      <c r="I73" s="1">
        <v>8</v>
      </c>
      <c r="J73" s="1" t="str">
        <f t="shared" si="1"/>
        <v>August</v>
      </c>
      <c r="K73" s="1">
        <v>20</v>
      </c>
      <c r="L73" s="1">
        <v>11</v>
      </c>
    </row>
    <row r="74" spans="1:12">
      <c r="A74" s="1" t="s">
        <v>201</v>
      </c>
      <c r="B74" s="1" t="s">
        <v>456</v>
      </c>
      <c r="C74" s="1">
        <v>2018</v>
      </c>
      <c r="D74" s="1">
        <v>22</v>
      </c>
      <c r="E74" s="1">
        <v>11.51</v>
      </c>
      <c r="F74" s="1">
        <v>2</v>
      </c>
      <c r="G74" s="1" t="s">
        <v>352</v>
      </c>
      <c r="H74" s="1" t="s">
        <v>25</v>
      </c>
      <c r="I74" s="1">
        <v>8</v>
      </c>
      <c r="J74" s="1" t="str">
        <f t="shared" si="1"/>
        <v>August</v>
      </c>
      <c r="K74" s="1">
        <v>5</v>
      </c>
      <c r="L74" s="1">
        <v>14</v>
      </c>
    </row>
    <row r="75" spans="1:12">
      <c r="A75" s="1" t="s">
        <v>238</v>
      </c>
      <c r="B75" s="1" t="s">
        <v>454</v>
      </c>
      <c r="C75" s="1">
        <v>2018</v>
      </c>
      <c r="D75" s="1">
        <v>9</v>
      </c>
      <c r="E75" s="1">
        <v>11.51</v>
      </c>
      <c r="F75" s="1">
        <v>2</v>
      </c>
      <c r="G75" s="1" t="s">
        <v>303</v>
      </c>
      <c r="H75" s="1" t="s">
        <v>455</v>
      </c>
      <c r="I75" s="1">
        <v>5</v>
      </c>
      <c r="J75" s="1" t="str">
        <f t="shared" si="1"/>
        <v>May</v>
      </c>
      <c r="K75" s="1">
        <v>2</v>
      </c>
      <c r="L75" s="1">
        <v>6</v>
      </c>
    </row>
    <row r="76" spans="1:12">
      <c r="A76" s="1" t="s">
        <v>247</v>
      </c>
      <c r="B76" s="1" t="s">
        <v>461</v>
      </c>
      <c r="C76" s="1">
        <v>2018</v>
      </c>
      <c r="D76" s="1">
        <v>2</v>
      </c>
      <c r="E76" s="1">
        <v>11.51</v>
      </c>
      <c r="F76" s="1">
        <v>2</v>
      </c>
      <c r="G76" s="1" t="s">
        <v>399</v>
      </c>
      <c r="H76" s="1" t="s">
        <v>471</v>
      </c>
      <c r="I76" s="1">
        <v>7</v>
      </c>
      <c r="J76" s="1" t="str">
        <f t="shared" si="1"/>
        <v>July</v>
      </c>
      <c r="K76" s="1">
        <v>9</v>
      </c>
      <c r="L76" s="1">
        <v>10</v>
      </c>
    </row>
    <row r="77" spans="1:12">
      <c r="A77" s="1" t="s">
        <v>225</v>
      </c>
      <c r="B77" s="1" t="s">
        <v>226</v>
      </c>
      <c r="C77" s="1">
        <v>2018</v>
      </c>
      <c r="D77" s="1">
        <v>120280</v>
      </c>
      <c r="E77" s="1">
        <v>58.75</v>
      </c>
      <c r="F77" s="1">
        <v>9</v>
      </c>
      <c r="G77" s="1" t="s">
        <v>55</v>
      </c>
      <c r="H77" s="1" t="s">
        <v>83</v>
      </c>
      <c r="I77" s="1">
        <v>7</v>
      </c>
      <c r="J77" s="1" t="str">
        <f t="shared" si="1"/>
        <v>July</v>
      </c>
      <c r="K77" s="1">
        <v>16</v>
      </c>
      <c r="L77" s="1">
        <v>10</v>
      </c>
    </row>
    <row r="78" spans="1:12">
      <c r="A78" s="1" t="s">
        <v>212</v>
      </c>
      <c r="B78" s="1" t="s">
        <v>213</v>
      </c>
      <c r="C78" s="1">
        <v>2019</v>
      </c>
      <c r="D78" s="1">
        <v>3616</v>
      </c>
      <c r="E78" s="1">
        <v>10.23</v>
      </c>
      <c r="F78" s="1">
        <v>11</v>
      </c>
      <c r="G78" s="1" t="s">
        <v>321</v>
      </c>
      <c r="H78" s="1" t="s">
        <v>321</v>
      </c>
      <c r="I78" s="1">
        <v>1</v>
      </c>
      <c r="J78" s="1" t="str">
        <f t="shared" si="1"/>
        <v>January</v>
      </c>
      <c r="K78" s="1">
        <v>8</v>
      </c>
      <c r="L78" s="1">
        <v>11</v>
      </c>
    </row>
    <row r="79" spans="1:12">
      <c r="A79" s="1" t="s">
        <v>200</v>
      </c>
      <c r="B79" s="1" t="s">
        <v>457</v>
      </c>
      <c r="C79" s="1">
        <v>2019</v>
      </c>
      <c r="D79" s="1">
        <v>21936</v>
      </c>
      <c r="E79" s="1">
        <v>9.9600000000000009</v>
      </c>
      <c r="F79" s="1">
        <v>4</v>
      </c>
      <c r="G79" s="1" t="s">
        <v>458</v>
      </c>
      <c r="H79" s="1" t="s">
        <v>434</v>
      </c>
      <c r="I79" s="1">
        <v>3</v>
      </c>
      <c r="J79" s="1" t="str">
        <f t="shared" si="1"/>
        <v>March</v>
      </c>
      <c r="K79" s="1">
        <v>8</v>
      </c>
      <c r="L79" s="1">
        <v>10</v>
      </c>
    </row>
    <row r="80" spans="1:12">
      <c r="A80" s="1" t="s">
        <v>241</v>
      </c>
      <c r="B80" s="1" t="s">
        <v>463</v>
      </c>
      <c r="C80" s="1">
        <v>2019</v>
      </c>
      <c r="D80" s="1">
        <v>4</v>
      </c>
      <c r="E80" s="1">
        <v>9.7899999999999991</v>
      </c>
      <c r="F80" s="1">
        <v>1</v>
      </c>
      <c r="G80" s="1" t="s">
        <v>375</v>
      </c>
      <c r="H80" s="1" t="s">
        <v>25</v>
      </c>
      <c r="I80" s="1">
        <v>1</v>
      </c>
      <c r="J80" s="1" t="str">
        <f t="shared" si="1"/>
        <v>January</v>
      </c>
      <c r="K80" s="1">
        <v>8</v>
      </c>
      <c r="L80" s="1">
        <v>12</v>
      </c>
    </row>
    <row r="81" spans="1:12">
      <c r="A81" s="1" t="s">
        <v>225</v>
      </c>
      <c r="B81" s="1" t="s">
        <v>226</v>
      </c>
      <c r="C81" s="1">
        <v>2019</v>
      </c>
      <c r="D81" s="1">
        <v>102992</v>
      </c>
      <c r="E81" s="1">
        <v>42.25</v>
      </c>
      <c r="F81" s="1">
        <v>11</v>
      </c>
      <c r="G81" s="1" t="s">
        <v>55</v>
      </c>
      <c r="H81" s="1" t="s">
        <v>83</v>
      </c>
      <c r="I81" s="1">
        <v>6</v>
      </c>
      <c r="J81" s="1" t="str">
        <f t="shared" si="1"/>
        <v>June</v>
      </c>
      <c r="K81" s="1">
        <v>17</v>
      </c>
      <c r="L81" s="1">
        <v>11</v>
      </c>
    </row>
    <row r="82" spans="1:12">
      <c r="A82" s="1" t="s">
        <v>231</v>
      </c>
      <c r="B82" s="1" t="s">
        <v>232</v>
      </c>
      <c r="C82" s="1">
        <v>2019</v>
      </c>
      <c r="D82" s="1">
        <v>3337</v>
      </c>
      <c r="E82" s="1">
        <v>2.0299999999999998</v>
      </c>
      <c r="F82" s="1">
        <v>0</v>
      </c>
      <c r="G82" s="1" t="s">
        <v>191</v>
      </c>
      <c r="H82" s="1" t="s">
        <v>25</v>
      </c>
      <c r="I82" s="1">
        <v>12</v>
      </c>
      <c r="J82" s="1" t="str">
        <f t="shared" si="1"/>
        <v>December</v>
      </c>
      <c r="K82" s="1">
        <v>8</v>
      </c>
      <c r="L82" s="1">
        <v>16</v>
      </c>
    </row>
    <row r="83" spans="1:12">
      <c r="A83" s="1" t="s">
        <v>201</v>
      </c>
      <c r="B83" s="1" t="s">
        <v>456</v>
      </c>
      <c r="C83" s="1">
        <v>2019</v>
      </c>
      <c r="D83" s="1">
        <v>14</v>
      </c>
      <c r="E83" s="1">
        <v>9.7899999999999991</v>
      </c>
      <c r="F83" s="1">
        <v>1</v>
      </c>
      <c r="G83" s="1" t="s">
        <v>352</v>
      </c>
      <c r="H83" s="1" t="s">
        <v>25</v>
      </c>
      <c r="I83" s="1">
        <v>2</v>
      </c>
      <c r="J83" s="1" t="str">
        <f t="shared" si="1"/>
        <v>February</v>
      </c>
      <c r="K83" s="1">
        <v>7</v>
      </c>
      <c r="L83" s="1">
        <v>16</v>
      </c>
    </row>
    <row r="84" spans="1:12">
      <c r="A84" s="1" t="s">
        <v>206</v>
      </c>
      <c r="B84" s="1" t="s">
        <v>249</v>
      </c>
      <c r="C84" s="1">
        <v>2019</v>
      </c>
      <c r="D84" s="1">
        <v>21097</v>
      </c>
      <c r="E84" s="1">
        <v>6.51</v>
      </c>
      <c r="F84" s="1">
        <v>0</v>
      </c>
      <c r="G84" s="1" t="s">
        <v>169</v>
      </c>
      <c r="H84" s="1" t="s">
        <v>169</v>
      </c>
      <c r="I84" s="1">
        <v>10</v>
      </c>
      <c r="J84" s="1" t="str">
        <f t="shared" si="1"/>
        <v>October</v>
      </c>
      <c r="K84" s="1">
        <v>21</v>
      </c>
      <c r="L84" s="1">
        <v>9</v>
      </c>
    </row>
    <row r="85" spans="1:12">
      <c r="A85" s="1" t="s">
        <v>237</v>
      </c>
      <c r="B85" s="1" t="s">
        <v>230</v>
      </c>
      <c r="C85" s="1">
        <v>2019</v>
      </c>
      <c r="D85" s="1">
        <v>441</v>
      </c>
      <c r="E85" s="1">
        <v>9.7899999999999991</v>
      </c>
      <c r="F85" s="1">
        <v>1</v>
      </c>
      <c r="G85" s="1" t="s">
        <v>375</v>
      </c>
      <c r="H85" s="1" t="s">
        <v>443</v>
      </c>
      <c r="I85" s="1">
        <v>3</v>
      </c>
      <c r="J85" s="1" t="str">
        <f t="shared" si="1"/>
        <v>March</v>
      </c>
      <c r="K85" s="1">
        <v>17</v>
      </c>
      <c r="L85" s="1">
        <v>13</v>
      </c>
    </row>
    <row r="86" spans="1:12">
      <c r="A86" s="1" t="s">
        <v>229</v>
      </c>
      <c r="B86" s="1" t="s">
        <v>230</v>
      </c>
      <c r="C86" s="1">
        <v>2019</v>
      </c>
      <c r="D86" s="1">
        <v>14941</v>
      </c>
      <c r="E86" s="1">
        <v>6.02</v>
      </c>
      <c r="F86" s="1">
        <v>2</v>
      </c>
      <c r="G86" s="1" t="s">
        <v>122</v>
      </c>
      <c r="H86" s="1" t="s">
        <v>123</v>
      </c>
      <c r="I86" s="1">
        <v>7</v>
      </c>
      <c r="J86" s="1" t="str">
        <f t="shared" si="1"/>
        <v>July</v>
      </c>
      <c r="K86" s="1">
        <v>19</v>
      </c>
      <c r="L86" s="1">
        <v>12</v>
      </c>
    </row>
    <row r="87" spans="1:12">
      <c r="A87" s="1" t="s">
        <v>223</v>
      </c>
      <c r="B87" s="1" t="s">
        <v>224</v>
      </c>
      <c r="C87" s="1">
        <v>2019</v>
      </c>
      <c r="D87" s="1">
        <v>180537</v>
      </c>
      <c r="E87" s="1">
        <v>4.1500000000000004</v>
      </c>
      <c r="F87" s="1">
        <v>1</v>
      </c>
      <c r="G87" s="1" t="s">
        <v>113</v>
      </c>
      <c r="H87" s="1" t="s">
        <v>95</v>
      </c>
      <c r="I87" s="1">
        <v>7</v>
      </c>
      <c r="J87" s="1" t="str">
        <f t="shared" si="1"/>
        <v>July</v>
      </c>
      <c r="K87" s="1">
        <v>23</v>
      </c>
      <c r="L87" s="1">
        <v>9</v>
      </c>
    </row>
    <row r="88" spans="1:12">
      <c r="A88" s="1" t="s">
        <v>245</v>
      </c>
      <c r="B88" s="1" t="s">
        <v>246</v>
      </c>
      <c r="C88" s="1">
        <v>2019</v>
      </c>
      <c r="D88" s="1">
        <v>1</v>
      </c>
      <c r="E88" s="1">
        <v>9.7899999999999991</v>
      </c>
      <c r="F88" s="1">
        <v>1</v>
      </c>
      <c r="G88" s="1" t="s">
        <v>412</v>
      </c>
      <c r="H88" s="1" t="s">
        <v>449</v>
      </c>
      <c r="I88" s="1">
        <v>7</v>
      </c>
      <c r="J88" s="1" t="str">
        <f t="shared" si="1"/>
        <v>July</v>
      </c>
      <c r="K88" s="1">
        <v>23</v>
      </c>
      <c r="L88" s="1">
        <v>9</v>
      </c>
    </row>
    <row r="89" spans="1:12">
      <c r="A89" s="1" t="s">
        <v>210</v>
      </c>
      <c r="B89" s="1" t="s">
        <v>211</v>
      </c>
      <c r="C89" s="1">
        <v>2019</v>
      </c>
      <c r="D89" s="1">
        <v>125700</v>
      </c>
      <c r="E89" s="1">
        <v>34.64</v>
      </c>
      <c r="F89" s="1">
        <v>9</v>
      </c>
      <c r="G89" s="1" t="s">
        <v>60</v>
      </c>
      <c r="H89" s="1" t="s">
        <v>61</v>
      </c>
      <c r="I89" s="1">
        <v>4</v>
      </c>
      <c r="J89" s="1" t="str">
        <f t="shared" si="1"/>
        <v>April</v>
      </c>
      <c r="K89" s="1">
        <v>25</v>
      </c>
      <c r="L89" s="1">
        <v>11</v>
      </c>
    </row>
    <row r="90" spans="1:12">
      <c r="A90" s="1" t="s">
        <v>215</v>
      </c>
      <c r="B90" s="1" t="s">
        <v>242</v>
      </c>
      <c r="C90" s="1">
        <v>2019</v>
      </c>
      <c r="D90" s="1">
        <v>1534</v>
      </c>
      <c r="E90" s="1">
        <v>36.200000000000003</v>
      </c>
      <c r="F90" s="1">
        <v>10</v>
      </c>
      <c r="G90" s="1" t="s">
        <v>31</v>
      </c>
      <c r="H90" s="1" t="s">
        <v>439</v>
      </c>
      <c r="I90" s="1">
        <v>1</v>
      </c>
      <c r="J90" s="1" t="str">
        <f t="shared" si="1"/>
        <v>January</v>
      </c>
      <c r="K90" s="1">
        <v>2</v>
      </c>
      <c r="L90" s="1">
        <v>9</v>
      </c>
    </row>
    <row r="91" spans="1:12">
      <c r="A91" s="1" t="s">
        <v>218</v>
      </c>
      <c r="B91" s="1" t="s">
        <v>219</v>
      </c>
      <c r="C91" s="1">
        <v>2019</v>
      </c>
      <c r="D91" s="1">
        <v>282413</v>
      </c>
      <c r="E91" s="1">
        <v>12.39</v>
      </c>
      <c r="F91" s="1">
        <v>2</v>
      </c>
      <c r="G91" s="1" t="s">
        <v>102</v>
      </c>
      <c r="H91" s="1" t="s">
        <v>73</v>
      </c>
      <c r="I91" s="1">
        <v>8</v>
      </c>
      <c r="J91" s="1" t="str">
        <f t="shared" si="1"/>
        <v>August</v>
      </c>
      <c r="K91" s="1">
        <v>25</v>
      </c>
      <c r="L91" s="1">
        <v>10</v>
      </c>
    </row>
    <row r="92" spans="1:12">
      <c r="A92" s="1" t="s">
        <v>233</v>
      </c>
      <c r="B92" s="1" t="s">
        <v>234</v>
      </c>
      <c r="C92" s="1">
        <v>2019</v>
      </c>
      <c r="D92" s="1">
        <v>39322</v>
      </c>
      <c r="E92" s="1">
        <v>50.91</v>
      </c>
      <c r="F92" s="1">
        <v>53</v>
      </c>
      <c r="G92" s="1" t="s">
        <v>5</v>
      </c>
      <c r="H92" s="1" t="s">
        <v>4</v>
      </c>
      <c r="I92" s="1">
        <v>11</v>
      </c>
      <c r="J92" s="1" t="str">
        <f t="shared" si="1"/>
        <v>November</v>
      </c>
      <c r="K92" s="1">
        <v>9</v>
      </c>
      <c r="L92" s="1">
        <v>16</v>
      </c>
    </row>
    <row r="93" spans="1:12">
      <c r="A93" s="1" t="s">
        <v>235</v>
      </c>
      <c r="B93" s="1" t="s">
        <v>236</v>
      </c>
      <c r="C93" s="1">
        <v>2019</v>
      </c>
      <c r="D93" s="1">
        <v>4555</v>
      </c>
      <c r="E93" s="1">
        <v>0</v>
      </c>
      <c r="F93" s="1">
        <v>0</v>
      </c>
      <c r="G93" s="1" t="s">
        <v>290</v>
      </c>
      <c r="H93" s="1" t="s">
        <v>437</v>
      </c>
      <c r="I93" s="1">
        <v>1</v>
      </c>
      <c r="J93" s="1" t="str">
        <f t="shared" si="1"/>
        <v>January</v>
      </c>
      <c r="K93" s="1">
        <v>4</v>
      </c>
      <c r="L93" s="1">
        <v>11</v>
      </c>
    </row>
    <row r="94" spans="1:12">
      <c r="A94" s="1" t="s">
        <v>247</v>
      </c>
      <c r="B94" s="1" t="s">
        <v>461</v>
      </c>
      <c r="C94" s="1">
        <v>2019</v>
      </c>
      <c r="D94" s="1">
        <v>1</v>
      </c>
      <c r="E94" s="1">
        <v>9.7899999999999991</v>
      </c>
      <c r="F94" s="1">
        <v>1</v>
      </c>
      <c r="G94" s="1" t="s">
        <v>399</v>
      </c>
      <c r="H94" s="1" t="s">
        <v>450</v>
      </c>
      <c r="I94" s="1">
        <v>1</v>
      </c>
      <c r="J94" s="1" t="str">
        <f t="shared" si="1"/>
        <v>January</v>
      </c>
      <c r="K94" s="1">
        <v>7</v>
      </c>
      <c r="L94" s="1">
        <v>12</v>
      </c>
    </row>
    <row r="95" spans="1:12">
      <c r="A95" s="1" t="s">
        <v>221</v>
      </c>
      <c r="B95" s="1" t="s">
        <v>222</v>
      </c>
      <c r="C95" s="1">
        <v>2019</v>
      </c>
      <c r="D95" s="1">
        <v>64521</v>
      </c>
      <c r="E95" s="1">
        <v>34.39</v>
      </c>
      <c r="F95" s="1">
        <v>14</v>
      </c>
      <c r="G95" s="1" t="s">
        <v>170</v>
      </c>
      <c r="H95" s="1" t="s">
        <v>171</v>
      </c>
      <c r="I95" s="1">
        <v>7</v>
      </c>
      <c r="J95" s="1" t="str">
        <f t="shared" si="1"/>
        <v>July</v>
      </c>
      <c r="K95" s="1">
        <v>11</v>
      </c>
      <c r="L95" s="1">
        <v>0</v>
      </c>
    </row>
    <row r="96" spans="1:12">
      <c r="A96" s="1" t="s">
        <v>227</v>
      </c>
      <c r="B96" s="1" t="s">
        <v>228</v>
      </c>
      <c r="C96" s="1">
        <v>2019</v>
      </c>
      <c r="D96" s="1">
        <v>466559</v>
      </c>
      <c r="E96" s="1">
        <v>10.26</v>
      </c>
      <c r="F96" s="1">
        <v>4</v>
      </c>
      <c r="G96" s="1" t="s">
        <v>324</v>
      </c>
      <c r="H96" s="1" t="s">
        <v>427</v>
      </c>
      <c r="I96" s="1">
        <v>1</v>
      </c>
      <c r="J96" s="1" t="str">
        <f t="shared" si="1"/>
        <v>January</v>
      </c>
      <c r="K96" s="1">
        <v>21</v>
      </c>
      <c r="L96" s="1">
        <v>10</v>
      </c>
    </row>
    <row r="97" spans="1:12">
      <c r="A97" s="1" t="s">
        <v>214</v>
      </c>
      <c r="B97" s="1" t="s">
        <v>453</v>
      </c>
      <c r="C97" s="1">
        <v>2019</v>
      </c>
      <c r="D97" s="1">
        <v>193</v>
      </c>
      <c r="E97" s="1">
        <v>9.7899999999999991</v>
      </c>
      <c r="F97" s="1">
        <v>1</v>
      </c>
      <c r="G97" s="1" t="s">
        <v>303</v>
      </c>
      <c r="H97" s="1" t="s">
        <v>446</v>
      </c>
      <c r="I97" s="1">
        <v>1</v>
      </c>
      <c r="J97" s="1" t="str">
        <f t="shared" si="1"/>
        <v>January</v>
      </c>
      <c r="K97" s="1">
        <v>26</v>
      </c>
      <c r="L97" s="1">
        <v>11</v>
      </c>
    </row>
    <row r="98" spans="1:12">
      <c r="A98" s="1" t="s">
        <v>204</v>
      </c>
      <c r="B98" s="1" t="s">
        <v>205</v>
      </c>
      <c r="C98" s="1">
        <v>2019</v>
      </c>
      <c r="D98" s="1">
        <v>474</v>
      </c>
      <c r="E98" s="1">
        <v>19.78</v>
      </c>
      <c r="F98" s="1">
        <v>16</v>
      </c>
      <c r="G98" s="1" t="s">
        <v>44</v>
      </c>
      <c r="H98" s="1" t="s">
        <v>45</v>
      </c>
      <c r="I98" s="1">
        <v>2</v>
      </c>
      <c r="J98" s="1" t="str">
        <f t="shared" si="1"/>
        <v>February</v>
      </c>
      <c r="K98" s="1">
        <v>10</v>
      </c>
      <c r="L98" s="1">
        <v>15</v>
      </c>
    </row>
    <row r="99" spans="1:12">
      <c r="A99" s="1" t="s">
        <v>216</v>
      </c>
      <c r="B99" s="1" t="s">
        <v>217</v>
      </c>
      <c r="C99" s="1">
        <v>2019</v>
      </c>
      <c r="D99" s="1">
        <v>841995</v>
      </c>
      <c r="E99" s="1">
        <v>0.44</v>
      </c>
      <c r="F99" s="1">
        <v>0</v>
      </c>
      <c r="G99" s="1" t="s">
        <v>163</v>
      </c>
      <c r="H99" s="1" t="s">
        <v>162</v>
      </c>
      <c r="I99" s="1">
        <v>6</v>
      </c>
      <c r="J99" s="1" t="str">
        <f t="shared" si="1"/>
        <v>June</v>
      </c>
      <c r="K99" s="1">
        <v>27</v>
      </c>
      <c r="L99" s="1">
        <v>22</v>
      </c>
    </row>
    <row r="100" spans="1:12">
      <c r="A100" s="1" t="s">
        <v>238</v>
      </c>
      <c r="B100" s="1" t="s">
        <v>454</v>
      </c>
      <c r="C100" s="1">
        <v>2019</v>
      </c>
      <c r="D100" s="1">
        <v>4</v>
      </c>
      <c r="E100" s="1">
        <v>9.7899999999999991</v>
      </c>
      <c r="F100" s="1">
        <v>1</v>
      </c>
      <c r="G100" s="1" t="s">
        <v>303</v>
      </c>
      <c r="H100" s="1" t="s">
        <v>455</v>
      </c>
      <c r="I100" s="1">
        <v>4</v>
      </c>
      <c r="J100" s="1" t="str">
        <f t="shared" si="1"/>
        <v>April</v>
      </c>
      <c r="K100" s="1">
        <v>1</v>
      </c>
      <c r="L100" s="1">
        <v>10</v>
      </c>
    </row>
    <row r="101" spans="1:12">
      <c r="A101" s="1" t="s">
        <v>248</v>
      </c>
      <c r="B101" s="1" t="s">
        <v>459</v>
      </c>
      <c r="C101" s="1">
        <v>2019</v>
      </c>
      <c r="D101" s="1">
        <v>123</v>
      </c>
      <c r="E101" s="1">
        <v>9.7899999999999991</v>
      </c>
      <c r="F101" s="1">
        <v>1</v>
      </c>
      <c r="G101" s="1" t="s">
        <v>460</v>
      </c>
      <c r="H101" s="1" t="s">
        <v>460</v>
      </c>
      <c r="I101" s="1">
        <v>6</v>
      </c>
      <c r="J101" s="1" t="str">
        <f t="shared" si="1"/>
        <v>June</v>
      </c>
      <c r="K101" s="1">
        <v>7</v>
      </c>
      <c r="L101" s="1">
        <v>21</v>
      </c>
    </row>
    <row r="102" spans="1:12">
      <c r="A102" s="1" t="s">
        <v>239</v>
      </c>
      <c r="B102" s="1" t="s">
        <v>464</v>
      </c>
      <c r="C102" s="1">
        <v>2019</v>
      </c>
      <c r="D102" s="1">
        <v>152</v>
      </c>
      <c r="E102" s="1">
        <v>9.7899999999999991</v>
      </c>
      <c r="F102" s="1">
        <v>1</v>
      </c>
      <c r="G102" s="1" t="s">
        <v>375</v>
      </c>
      <c r="H102" s="1" t="s">
        <v>465</v>
      </c>
      <c r="I102" s="1">
        <v>6</v>
      </c>
      <c r="J102" s="1" t="str">
        <f t="shared" si="1"/>
        <v>June</v>
      </c>
      <c r="K102" s="1">
        <v>26</v>
      </c>
      <c r="L102" s="1">
        <v>11</v>
      </c>
    </row>
    <row r="103" spans="1:12">
      <c r="A103" s="1" t="s">
        <v>202</v>
      </c>
      <c r="B103" s="1" t="s">
        <v>203</v>
      </c>
      <c r="C103" s="1">
        <v>2019</v>
      </c>
      <c r="D103" s="1">
        <v>44</v>
      </c>
      <c r="E103" s="1">
        <v>3.39</v>
      </c>
      <c r="F103" s="1">
        <v>3</v>
      </c>
      <c r="G103" s="1" t="s">
        <v>462</v>
      </c>
      <c r="H103" s="1" t="s">
        <v>447</v>
      </c>
      <c r="I103" s="1">
        <v>1</v>
      </c>
      <c r="J103" s="1" t="str">
        <f t="shared" si="1"/>
        <v>January</v>
      </c>
      <c r="K103" s="1">
        <v>11</v>
      </c>
      <c r="L103" s="1">
        <v>14</v>
      </c>
    </row>
    <row r="104" spans="1:12">
      <c r="A104" s="1" t="s">
        <v>207</v>
      </c>
      <c r="B104" s="1" t="s">
        <v>240</v>
      </c>
      <c r="C104" s="1">
        <v>2019</v>
      </c>
      <c r="D104" s="1">
        <v>283654</v>
      </c>
      <c r="E104" s="1">
        <v>10.43</v>
      </c>
      <c r="F104" s="1">
        <v>2</v>
      </c>
      <c r="G104" s="1" t="s">
        <v>270</v>
      </c>
      <c r="H104" s="1" t="s">
        <v>270</v>
      </c>
      <c r="I104" s="1">
        <v>6</v>
      </c>
      <c r="J104" s="1" t="str">
        <f t="shared" si="1"/>
        <v>June</v>
      </c>
      <c r="K104" s="1">
        <v>7</v>
      </c>
      <c r="L104" s="1">
        <v>9</v>
      </c>
    </row>
    <row r="105" spans="1:12">
      <c r="A105" s="1" t="s">
        <v>227</v>
      </c>
      <c r="B105" s="1" t="s">
        <v>228</v>
      </c>
      <c r="C105" s="1">
        <v>2020</v>
      </c>
      <c r="D105" s="1">
        <v>115522</v>
      </c>
      <c r="E105" s="1">
        <v>5.12</v>
      </c>
      <c r="F105" s="1">
        <v>2</v>
      </c>
      <c r="G105" s="1" t="s">
        <v>324</v>
      </c>
      <c r="H105" s="1" t="s">
        <v>427</v>
      </c>
      <c r="I105" s="1">
        <v>1</v>
      </c>
      <c r="J105" s="1" t="str">
        <f t="shared" si="1"/>
        <v>January</v>
      </c>
      <c r="K105" s="1">
        <v>21</v>
      </c>
      <c r="L105" s="1">
        <v>11</v>
      </c>
    </row>
    <row r="106" spans="1:12">
      <c r="A106" s="1" t="s">
        <v>206</v>
      </c>
      <c r="B106" s="1" t="s">
        <v>249</v>
      </c>
      <c r="C106" s="1">
        <v>2020</v>
      </c>
      <c r="D106" s="1">
        <v>5382</v>
      </c>
      <c r="E106" s="1">
        <v>0.15</v>
      </c>
      <c r="F106" s="1">
        <v>0</v>
      </c>
      <c r="G106" s="1" t="s">
        <v>169</v>
      </c>
      <c r="H106" s="1" t="s">
        <v>169</v>
      </c>
      <c r="I106" s="1">
        <v>3</v>
      </c>
      <c r="J106" s="1" t="str">
        <f t="shared" si="1"/>
        <v>March</v>
      </c>
      <c r="K106" s="1">
        <v>3</v>
      </c>
      <c r="L106" s="1">
        <v>8</v>
      </c>
    </row>
    <row r="107" spans="1:12">
      <c r="A107" s="1" t="s">
        <v>225</v>
      </c>
      <c r="B107" s="1" t="s">
        <v>226</v>
      </c>
      <c r="C107" s="1">
        <v>2020</v>
      </c>
      <c r="D107" s="1">
        <v>16159</v>
      </c>
      <c r="E107" s="1">
        <v>11.39</v>
      </c>
      <c r="F107" s="1">
        <v>3</v>
      </c>
      <c r="G107" s="1" t="s">
        <v>55</v>
      </c>
      <c r="H107" s="1" t="s">
        <v>83</v>
      </c>
      <c r="I107" s="1">
        <v>2</v>
      </c>
      <c r="J107" s="1" t="str">
        <f t="shared" si="1"/>
        <v>February</v>
      </c>
      <c r="K107" s="1">
        <v>13</v>
      </c>
      <c r="L107" s="1">
        <v>12</v>
      </c>
    </row>
    <row r="108" spans="1:12">
      <c r="A108" s="1" t="s">
        <v>207</v>
      </c>
      <c r="B108" s="1" t="s">
        <v>240</v>
      </c>
      <c r="C108" s="1">
        <v>2020</v>
      </c>
      <c r="D108" s="1">
        <v>30034</v>
      </c>
      <c r="E108" s="1">
        <v>2.2200000000000002</v>
      </c>
      <c r="F108" s="1">
        <v>1</v>
      </c>
      <c r="G108" s="1" t="s">
        <v>109</v>
      </c>
      <c r="H108" s="1" t="s">
        <v>133</v>
      </c>
      <c r="I108" s="1">
        <v>1</v>
      </c>
      <c r="J108" s="1" t="str">
        <f t="shared" si="1"/>
        <v>January</v>
      </c>
      <c r="K108" s="1">
        <v>6</v>
      </c>
      <c r="L108" s="1">
        <v>9</v>
      </c>
    </row>
    <row r="109" spans="1:12">
      <c r="A109" s="1" t="s">
        <v>223</v>
      </c>
      <c r="B109" s="1" t="s">
        <v>224</v>
      </c>
      <c r="C109" s="1">
        <v>2020</v>
      </c>
      <c r="D109" s="1">
        <v>36984</v>
      </c>
      <c r="E109" s="1">
        <v>2.52</v>
      </c>
      <c r="F109" s="1">
        <v>1</v>
      </c>
      <c r="G109" s="1" t="s">
        <v>94</v>
      </c>
      <c r="H109" s="1" t="s">
        <v>95</v>
      </c>
      <c r="I109" s="1">
        <v>1</v>
      </c>
      <c r="J109" s="1" t="str">
        <f t="shared" si="1"/>
        <v>January</v>
      </c>
      <c r="K109" s="1">
        <v>10</v>
      </c>
      <c r="L109" s="1">
        <v>9</v>
      </c>
    </row>
    <row r="110" spans="1:12">
      <c r="A110" s="1" t="s">
        <v>216</v>
      </c>
      <c r="B110" s="1" t="s">
        <v>217</v>
      </c>
      <c r="C110" s="1">
        <v>2020</v>
      </c>
      <c r="D110" s="1">
        <v>234603</v>
      </c>
      <c r="E110" s="1">
        <v>0.32</v>
      </c>
      <c r="F110" s="1">
        <v>0</v>
      </c>
      <c r="G110" s="1" t="s">
        <v>163</v>
      </c>
      <c r="H110" s="1" t="s">
        <v>162</v>
      </c>
      <c r="I110" s="1">
        <v>1</v>
      </c>
      <c r="J110" s="1" t="str">
        <f t="shared" si="1"/>
        <v>January</v>
      </c>
      <c r="K110" s="1">
        <v>12</v>
      </c>
      <c r="L110" s="1">
        <v>22</v>
      </c>
    </row>
    <row r="111" spans="1:12">
      <c r="A111" s="1" t="s">
        <v>215</v>
      </c>
      <c r="B111" s="1" t="s">
        <v>242</v>
      </c>
      <c r="C111" s="1">
        <v>2020</v>
      </c>
      <c r="D111" s="1">
        <v>509</v>
      </c>
      <c r="E111" s="1">
        <v>16.02</v>
      </c>
      <c r="F111" s="1">
        <v>5</v>
      </c>
      <c r="G111" s="1" t="s">
        <v>31</v>
      </c>
      <c r="H111" s="1" t="s">
        <v>32</v>
      </c>
      <c r="I111" s="1">
        <v>3</v>
      </c>
      <c r="J111" s="1" t="str">
        <f t="shared" si="1"/>
        <v>March</v>
      </c>
      <c r="K111" s="1">
        <v>12</v>
      </c>
      <c r="L111" s="1">
        <v>9</v>
      </c>
    </row>
    <row r="112" spans="1:12">
      <c r="A112" s="1" t="s">
        <v>218</v>
      </c>
      <c r="B112" s="1" t="s">
        <v>219</v>
      </c>
      <c r="C112" s="1">
        <v>2020</v>
      </c>
      <c r="D112" s="1">
        <v>69517</v>
      </c>
      <c r="E112" s="1">
        <v>3.54</v>
      </c>
      <c r="F112" s="1">
        <v>1</v>
      </c>
      <c r="G112" s="1" t="s">
        <v>102</v>
      </c>
      <c r="H112" s="1" t="s">
        <v>73</v>
      </c>
      <c r="I112" s="1">
        <v>1</v>
      </c>
      <c r="J112" s="1" t="str">
        <f t="shared" si="1"/>
        <v>January</v>
      </c>
      <c r="K112" s="1">
        <v>3</v>
      </c>
      <c r="L112" s="1">
        <v>9</v>
      </c>
    </row>
    <row r="113" spans="1:12">
      <c r="A113" s="1" t="s">
        <v>221</v>
      </c>
      <c r="B113" s="1" t="s">
        <v>222</v>
      </c>
      <c r="C113" s="1">
        <v>2020</v>
      </c>
      <c r="D113" s="1">
        <v>15560</v>
      </c>
      <c r="E113" s="1">
        <v>2.06</v>
      </c>
      <c r="F113" s="1">
        <v>0</v>
      </c>
      <c r="G113" s="1" t="s">
        <v>170</v>
      </c>
      <c r="H113" s="1" t="s">
        <v>171</v>
      </c>
      <c r="I113" s="1">
        <v>1</v>
      </c>
      <c r="J113" s="1" t="str">
        <f t="shared" si="1"/>
        <v>January</v>
      </c>
      <c r="K113" s="1">
        <v>10</v>
      </c>
      <c r="L113" s="1">
        <v>12</v>
      </c>
    </row>
    <row r="114" spans="1:12">
      <c r="A114" s="1" t="s">
        <v>204</v>
      </c>
      <c r="B114" s="1" t="s">
        <v>205</v>
      </c>
      <c r="C114" s="1">
        <v>2020</v>
      </c>
      <c r="D114" s="1">
        <v>102</v>
      </c>
      <c r="E114" s="1">
        <v>13.12</v>
      </c>
      <c r="F114" s="1">
        <v>13</v>
      </c>
      <c r="G114" s="1" t="s">
        <v>44</v>
      </c>
      <c r="H114" s="1" t="s">
        <v>45</v>
      </c>
      <c r="I114" s="1">
        <v>1</v>
      </c>
      <c r="J114" s="1" t="str">
        <f t="shared" si="1"/>
        <v>January</v>
      </c>
      <c r="K114" s="1">
        <v>3</v>
      </c>
      <c r="L114" s="1">
        <v>10</v>
      </c>
    </row>
    <row r="115" spans="1:12">
      <c r="A115" s="1" t="s">
        <v>229</v>
      </c>
      <c r="B115" s="1" t="s">
        <v>230</v>
      </c>
      <c r="C115" s="1">
        <v>2020</v>
      </c>
      <c r="D115" s="1">
        <v>18142</v>
      </c>
      <c r="E115" s="1">
        <v>2.17</v>
      </c>
      <c r="F115" s="1">
        <v>2</v>
      </c>
      <c r="G115" s="1" t="s">
        <v>122</v>
      </c>
      <c r="H115" s="1" t="s">
        <v>123</v>
      </c>
      <c r="I115" s="1">
        <v>3</v>
      </c>
      <c r="J115" s="1" t="str">
        <f t="shared" si="1"/>
        <v>March</v>
      </c>
      <c r="K115" s="1">
        <v>21</v>
      </c>
      <c r="L115" s="1">
        <v>14</v>
      </c>
    </row>
    <row r="116" spans="1:12">
      <c r="A116" s="1" t="s">
        <v>210</v>
      </c>
      <c r="B116" s="1" t="s">
        <v>211</v>
      </c>
      <c r="C116" s="1">
        <v>2020</v>
      </c>
      <c r="D116" s="1">
        <v>24557</v>
      </c>
      <c r="E116" s="1">
        <v>11.72</v>
      </c>
      <c r="F116" s="1">
        <v>3</v>
      </c>
      <c r="G116" s="1" t="s">
        <v>60</v>
      </c>
      <c r="H116" s="1" t="s">
        <v>61</v>
      </c>
      <c r="I116" s="1">
        <v>1</v>
      </c>
      <c r="J116" s="1" t="str">
        <f t="shared" si="1"/>
        <v>January</v>
      </c>
      <c r="K116" s="1">
        <v>6</v>
      </c>
      <c r="L116" s="1">
        <v>11</v>
      </c>
    </row>
    <row r="117" spans="1:12">
      <c r="A117" s="1" t="s">
        <v>231</v>
      </c>
      <c r="B117" s="1" t="s">
        <v>232</v>
      </c>
      <c r="C117" s="1">
        <v>2020</v>
      </c>
      <c r="D117" s="1">
        <v>2009</v>
      </c>
      <c r="E117" s="1">
        <v>0</v>
      </c>
      <c r="F117" s="1">
        <v>0</v>
      </c>
      <c r="G117" s="1" t="s">
        <v>191</v>
      </c>
      <c r="H117" s="1" t="s">
        <v>25</v>
      </c>
      <c r="I117" s="1">
        <v>1</v>
      </c>
      <c r="J117" s="1" t="str">
        <f t="shared" si="1"/>
        <v>January</v>
      </c>
      <c r="K117" s="1">
        <v>1</v>
      </c>
      <c r="L117" s="1">
        <v>17</v>
      </c>
    </row>
    <row r="118" spans="1:12">
      <c r="A118" s="1" t="s">
        <v>212</v>
      </c>
      <c r="B118" s="1" t="s">
        <v>213</v>
      </c>
      <c r="C118" s="1">
        <v>2020</v>
      </c>
      <c r="D118" s="1">
        <v>1536</v>
      </c>
      <c r="E118" s="1">
        <v>12.21</v>
      </c>
      <c r="F118" s="1">
        <v>12</v>
      </c>
      <c r="G118" s="1" t="s">
        <v>43</v>
      </c>
      <c r="H118" s="1" t="s">
        <v>43</v>
      </c>
      <c r="I118" s="1">
        <v>4</v>
      </c>
      <c r="J118" s="1" t="str">
        <f t="shared" si="1"/>
        <v>April</v>
      </c>
      <c r="K118" s="1">
        <v>14</v>
      </c>
      <c r="L118" s="1">
        <v>12</v>
      </c>
    </row>
    <row r="119" spans="1:12">
      <c r="A119" s="1" t="s">
        <v>233</v>
      </c>
      <c r="B119" s="1" t="s">
        <v>234</v>
      </c>
      <c r="C119" s="1">
        <v>2020</v>
      </c>
      <c r="D119" s="1">
        <v>8275</v>
      </c>
      <c r="E119" s="1">
        <v>23.13</v>
      </c>
      <c r="F119" s="1">
        <v>3</v>
      </c>
      <c r="G119" s="1" t="s">
        <v>5</v>
      </c>
      <c r="H119" s="1" t="s">
        <v>6</v>
      </c>
      <c r="I119" s="1">
        <v>2</v>
      </c>
      <c r="J119" s="1" t="str">
        <f t="shared" si="1"/>
        <v>February</v>
      </c>
      <c r="K119" s="1">
        <v>6</v>
      </c>
      <c r="L119" s="1">
        <v>18</v>
      </c>
    </row>
  </sheetData>
  <hyperlinks>
    <hyperlink ref="A1" location="Contents!A1" display="Back to Contents" xr:uid="{CED54C61-E09E-43FD-A768-96F95A12651D}"/>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4376-FB75-45B7-BC5B-6063F5764EC5}">
  <dimension ref="A1:G193"/>
  <sheetViews>
    <sheetView topLeftCell="H4" zoomScaleNormal="100" workbookViewId="0"/>
  </sheetViews>
  <sheetFormatPr defaultRowHeight="15"/>
  <cols>
    <col min="1" max="1" width="15.7109375" bestFit="1" customWidth="1"/>
    <col min="2" max="2" width="16.28515625" bestFit="1" customWidth="1"/>
    <col min="3" max="5" width="8" bestFit="1" customWidth="1"/>
    <col min="6" max="6" width="7" bestFit="1" customWidth="1"/>
    <col min="7" max="7" width="11.28515625" bestFit="1" customWidth="1"/>
  </cols>
  <sheetData>
    <row r="1" spans="1:7" ht="26.25" customHeight="1" thickBot="1">
      <c r="A1" s="16" t="s">
        <v>720</v>
      </c>
    </row>
    <row r="3" spans="1:7">
      <c r="A3" s="7" t="s">
        <v>624</v>
      </c>
      <c r="B3" s="7" t="s">
        <v>627</v>
      </c>
    </row>
    <row r="4" spans="1:7">
      <c r="A4" s="7" t="s">
        <v>622</v>
      </c>
      <c r="B4" s="1">
        <v>2016</v>
      </c>
      <c r="C4" s="1">
        <v>2017</v>
      </c>
      <c r="D4" s="1">
        <v>2018</v>
      </c>
      <c r="E4" s="1">
        <v>2019</v>
      </c>
      <c r="F4" s="1">
        <v>2020</v>
      </c>
      <c r="G4" s="1" t="s">
        <v>623</v>
      </c>
    </row>
    <row r="5" spans="1:7">
      <c r="A5" s="8" t="s">
        <v>220</v>
      </c>
      <c r="B5" s="9">
        <v>361</v>
      </c>
      <c r="C5" s="9">
        <v>87</v>
      </c>
      <c r="D5" s="9"/>
      <c r="E5" s="9"/>
      <c r="F5" s="9"/>
      <c r="G5" s="9">
        <v>448</v>
      </c>
    </row>
    <row r="6" spans="1:7">
      <c r="A6" s="8" t="s">
        <v>214</v>
      </c>
      <c r="B6" s="9">
        <v>222</v>
      </c>
      <c r="C6" s="9">
        <v>420</v>
      </c>
      <c r="D6" s="9">
        <v>384</v>
      </c>
      <c r="E6" s="9">
        <v>193</v>
      </c>
      <c r="F6" s="9"/>
      <c r="G6" s="9">
        <v>1219</v>
      </c>
    </row>
    <row r="7" spans="1:7">
      <c r="A7" s="8" t="s">
        <v>244</v>
      </c>
      <c r="B7" s="9"/>
      <c r="C7" s="9"/>
      <c r="D7" s="9">
        <v>5</v>
      </c>
      <c r="E7" s="9"/>
      <c r="F7" s="9"/>
      <c r="G7" s="9">
        <v>5</v>
      </c>
    </row>
    <row r="8" spans="1:7">
      <c r="A8" s="8" t="s">
        <v>238</v>
      </c>
      <c r="B8" s="9"/>
      <c r="C8" s="9">
        <v>7</v>
      </c>
      <c r="D8" s="9">
        <v>9</v>
      </c>
      <c r="E8" s="9">
        <v>4</v>
      </c>
      <c r="F8" s="9"/>
      <c r="G8" s="9">
        <v>20</v>
      </c>
    </row>
    <row r="9" spans="1:7">
      <c r="A9" s="8" t="s">
        <v>229</v>
      </c>
      <c r="B9" s="9">
        <v>18290</v>
      </c>
      <c r="C9" s="9">
        <v>18959</v>
      </c>
      <c r="D9" s="9">
        <v>17382</v>
      </c>
      <c r="E9" s="9">
        <v>14941</v>
      </c>
      <c r="F9" s="9">
        <v>18142</v>
      </c>
      <c r="G9" s="9">
        <v>87714</v>
      </c>
    </row>
    <row r="10" spans="1:7">
      <c r="A10" s="8" t="s">
        <v>237</v>
      </c>
      <c r="B10" s="9"/>
      <c r="C10" s="9">
        <v>264</v>
      </c>
      <c r="D10" s="9">
        <v>1168</v>
      </c>
      <c r="E10" s="9">
        <v>441</v>
      </c>
      <c r="F10" s="9"/>
      <c r="G10" s="9">
        <v>1873</v>
      </c>
    </row>
    <row r="11" spans="1:7">
      <c r="A11" s="8" t="s">
        <v>201</v>
      </c>
      <c r="B11" s="9">
        <v>29</v>
      </c>
      <c r="C11" s="9">
        <v>24</v>
      </c>
      <c r="D11" s="9">
        <v>22</v>
      </c>
      <c r="E11" s="9">
        <v>14</v>
      </c>
      <c r="F11" s="9"/>
      <c r="G11" s="9">
        <v>89</v>
      </c>
    </row>
    <row r="12" spans="1:7">
      <c r="A12" s="8" t="s">
        <v>223</v>
      </c>
      <c r="B12" s="9">
        <v>196777</v>
      </c>
      <c r="C12" s="9">
        <v>184084</v>
      </c>
      <c r="D12" s="9">
        <v>204664</v>
      </c>
      <c r="E12" s="9">
        <v>180537</v>
      </c>
      <c r="F12" s="9">
        <v>36984</v>
      </c>
      <c r="G12" s="9">
        <v>803046</v>
      </c>
    </row>
    <row r="13" spans="1:7">
      <c r="A13" s="8" t="s">
        <v>212</v>
      </c>
      <c r="B13" s="9">
        <v>9119</v>
      </c>
      <c r="C13" s="9">
        <v>9194</v>
      </c>
      <c r="D13" s="9">
        <v>8507</v>
      </c>
      <c r="E13" s="9">
        <v>3616</v>
      </c>
      <c r="F13" s="9">
        <v>1536</v>
      </c>
      <c r="G13" s="9">
        <v>31972</v>
      </c>
    </row>
    <row r="14" spans="1:7">
      <c r="A14" s="8" t="s">
        <v>206</v>
      </c>
      <c r="B14" s="9">
        <v>45607</v>
      </c>
      <c r="C14" s="9">
        <v>23377</v>
      </c>
      <c r="D14" s="9">
        <v>19795</v>
      </c>
      <c r="E14" s="9">
        <v>21097</v>
      </c>
      <c r="F14" s="9">
        <v>5382</v>
      </c>
      <c r="G14" s="9">
        <v>115258</v>
      </c>
    </row>
    <row r="15" spans="1:7">
      <c r="A15" s="8" t="s">
        <v>210</v>
      </c>
      <c r="B15" s="9">
        <v>127147</v>
      </c>
      <c r="C15" s="9">
        <v>134482</v>
      </c>
      <c r="D15" s="9">
        <v>137870</v>
      </c>
      <c r="E15" s="9">
        <v>125700</v>
      </c>
      <c r="F15" s="9">
        <v>24557</v>
      </c>
      <c r="G15" s="9">
        <v>549756</v>
      </c>
    </row>
    <row r="16" spans="1:7">
      <c r="A16" s="8" t="s">
        <v>215</v>
      </c>
      <c r="B16" s="9">
        <v>1748</v>
      </c>
      <c r="C16" s="9">
        <v>2191</v>
      </c>
      <c r="D16" s="9">
        <v>2642</v>
      </c>
      <c r="E16" s="9">
        <v>1534</v>
      </c>
      <c r="F16" s="9">
        <v>509</v>
      </c>
      <c r="G16" s="9">
        <v>8624</v>
      </c>
    </row>
    <row r="17" spans="1:7">
      <c r="A17" s="8" t="s">
        <v>200</v>
      </c>
      <c r="B17" s="9">
        <v>42542</v>
      </c>
      <c r="C17" s="9">
        <v>51200</v>
      </c>
      <c r="D17" s="9">
        <v>56068</v>
      </c>
      <c r="E17" s="9">
        <v>21936</v>
      </c>
      <c r="F17" s="9"/>
      <c r="G17" s="9">
        <v>171746</v>
      </c>
    </row>
    <row r="18" spans="1:7">
      <c r="A18" s="8" t="s">
        <v>221</v>
      </c>
      <c r="B18" s="9">
        <v>66473</v>
      </c>
      <c r="C18" s="9">
        <v>67627</v>
      </c>
      <c r="D18" s="9">
        <v>67186</v>
      </c>
      <c r="E18" s="9">
        <v>64521</v>
      </c>
      <c r="F18" s="9">
        <v>15560</v>
      </c>
      <c r="G18" s="9">
        <v>281367</v>
      </c>
    </row>
    <row r="19" spans="1:7">
      <c r="A19" s="8" t="s">
        <v>204</v>
      </c>
      <c r="B19" s="9">
        <v>352</v>
      </c>
      <c r="C19" s="9">
        <v>553</v>
      </c>
      <c r="D19" s="9">
        <v>553</v>
      </c>
      <c r="E19" s="9">
        <v>474</v>
      </c>
      <c r="F19" s="9">
        <v>102</v>
      </c>
      <c r="G19" s="9">
        <v>2034</v>
      </c>
    </row>
    <row r="20" spans="1:7">
      <c r="A20" s="8" t="s">
        <v>208</v>
      </c>
      <c r="B20" s="9">
        <v>67</v>
      </c>
      <c r="C20" s="9"/>
      <c r="D20" s="9"/>
      <c r="E20" s="9"/>
      <c r="F20" s="9"/>
      <c r="G20" s="9">
        <v>67</v>
      </c>
    </row>
    <row r="21" spans="1:7">
      <c r="A21" s="8" t="s">
        <v>218</v>
      </c>
      <c r="B21" s="9">
        <v>298092</v>
      </c>
      <c r="C21" s="9">
        <v>283938</v>
      </c>
      <c r="D21" s="9">
        <v>294919</v>
      </c>
      <c r="E21" s="9">
        <v>282413</v>
      </c>
      <c r="F21" s="9">
        <v>69517</v>
      </c>
      <c r="G21" s="9">
        <v>1228879</v>
      </c>
    </row>
    <row r="22" spans="1:7">
      <c r="A22" s="8" t="s">
        <v>225</v>
      </c>
      <c r="B22" s="9">
        <v>96804</v>
      </c>
      <c r="C22" s="9">
        <v>99699</v>
      </c>
      <c r="D22" s="9">
        <v>120280</v>
      </c>
      <c r="E22" s="9">
        <v>102992</v>
      </c>
      <c r="F22" s="9">
        <v>16159</v>
      </c>
      <c r="G22" s="9">
        <v>435934</v>
      </c>
    </row>
    <row r="23" spans="1:7">
      <c r="A23" s="8" t="s">
        <v>207</v>
      </c>
      <c r="B23" s="9">
        <v>165794</v>
      </c>
      <c r="C23" s="9">
        <v>255983</v>
      </c>
      <c r="D23" s="9">
        <v>409203</v>
      </c>
      <c r="E23" s="9">
        <v>283654</v>
      </c>
      <c r="F23" s="9">
        <v>30034</v>
      </c>
      <c r="G23" s="9">
        <v>1144668</v>
      </c>
    </row>
    <row r="24" spans="1:7">
      <c r="A24" s="8" t="s">
        <v>248</v>
      </c>
      <c r="B24" s="9"/>
      <c r="C24" s="9"/>
      <c r="D24" s="9"/>
      <c r="E24" s="9">
        <v>123</v>
      </c>
      <c r="F24" s="9"/>
      <c r="G24" s="9">
        <v>123</v>
      </c>
    </row>
    <row r="25" spans="1:7">
      <c r="A25" s="8" t="s">
        <v>231</v>
      </c>
      <c r="B25" s="9">
        <v>1013</v>
      </c>
      <c r="C25" s="9">
        <v>1063</v>
      </c>
      <c r="D25" s="9">
        <v>1039</v>
      </c>
      <c r="E25" s="9">
        <v>3337</v>
      </c>
      <c r="F25" s="9">
        <v>2009</v>
      </c>
      <c r="G25" s="9">
        <v>8461</v>
      </c>
    </row>
    <row r="26" spans="1:7">
      <c r="A26" s="8" t="s">
        <v>245</v>
      </c>
      <c r="B26" s="9"/>
      <c r="C26" s="9"/>
      <c r="D26" s="9">
        <v>60</v>
      </c>
      <c r="E26" s="9">
        <v>1</v>
      </c>
      <c r="F26" s="9"/>
      <c r="G26" s="9">
        <v>61</v>
      </c>
    </row>
    <row r="27" spans="1:7">
      <c r="A27" s="8" t="s">
        <v>227</v>
      </c>
      <c r="B27" s="9">
        <v>598748</v>
      </c>
      <c r="C27" s="9">
        <v>569510</v>
      </c>
      <c r="D27" s="9">
        <v>609893</v>
      </c>
      <c r="E27" s="9">
        <v>466559</v>
      </c>
      <c r="F27" s="9">
        <v>115522</v>
      </c>
      <c r="G27" s="9">
        <v>2360232</v>
      </c>
    </row>
    <row r="28" spans="1:7">
      <c r="A28" s="8" t="s">
        <v>235</v>
      </c>
      <c r="B28" s="9">
        <v>25059</v>
      </c>
      <c r="C28" s="9">
        <v>18326</v>
      </c>
      <c r="D28" s="9">
        <v>12362</v>
      </c>
      <c r="E28" s="9">
        <v>4555</v>
      </c>
      <c r="F28" s="9"/>
      <c r="G28" s="9">
        <v>60302</v>
      </c>
    </row>
    <row r="29" spans="1:7">
      <c r="A29" s="8" t="s">
        <v>247</v>
      </c>
      <c r="B29" s="9"/>
      <c r="C29" s="9"/>
      <c r="D29" s="9">
        <v>2</v>
      </c>
      <c r="E29" s="9">
        <v>1</v>
      </c>
      <c r="F29" s="9"/>
      <c r="G29" s="9">
        <v>3</v>
      </c>
    </row>
    <row r="30" spans="1:7">
      <c r="A30" s="8" t="s">
        <v>202</v>
      </c>
      <c r="B30" s="9">
        <v>463</v>
      </c>
      <c r="C30" s="9">
        <v>427</v>
      </c>
      <c r="D30" s="9">
        <v>254</v>
      </c>
      <c r="E30" s="9">
        <v>44</v>
      </c>
      <c r="F30" s="9"/>
      <c r="G30" s="9">
        <v>1188</v>
      </c>
    </row>
    <row r="31" spans="1:7">
      <c r="A31" s="8" t="s">
        <v>216</v>
      </c>
      <c r="B31" s="9">
        <v>671028</v>
      </c>
      <c r="C31" s="9">
        <v>744085</v>
      </c>
      <c r="D31" s="9">
        <v>752352</v>
      </c>
      <c r="E31" s="9">
        <v>841995</v>
      </c>
      <c r="F31" s="9">
        <v>234603</v>
      </c>
      <c r="G31" s="9">
        <v>3244063</v>
      </c>
    </row>
    <row r="32" spans="1:7">
      <c r="A32" s="8" t="s">
        <v>243</v>
      </c>
      <c r="B32" s="9"/>
      <c r="C32" s="9"/>
      <c r="D32" s="9">
        <v>2</v>
      </c>
      <c r="E32" s="9"/>
      <c r="F32" s="9"/>
      <c r="G32" s="9">
        <v>2</v>
      </c>
    </row>
    <row r="33" spans="1:7">
      <c r="A33" s="8" t="s">
        <v>241</v>
      </c>
      <c r="B33" s="9"/>
      <c r="C33" s="9">
        <v>4</v>
      </c>
      <c r="D33" s="9">
        <v>14</v>
      </c>
      <c r="E33" s="9">
        <v>4</v>
      </c>
      <c r="F33" s="9"/>
      <c r="G33" s="9">
        <v>22</v>
      </c>
    </row>
    <row r="34" spans="1:7">
      <c r="A34" s="8" t="s">
        <v>239</v>
      </c>
      <c r="B34" s="9"/>
      <c r="C34" s="9">
        <v>52</v>
      </c>
      <c r="D34" s="9">
        <v>257</v>
      </c>
      <c r="E34" s="9">
        <v>152</v>
      </c>
      <c r="F34" s="9"/>
      <c r="G34" s="9">
        <v>461</v>
      </c>
    </row>
    <row r="35" spans="1:7">
      <c r="A35" s="8" t="s">
        <v>233</v>
      </c>
      <c r="B35" s="9">
        <v>25619</v>
      </c>
      <c r="C35" s="9">
        <v>26435</v>
      </c>
      <c r="D35" s="9">
        <v>30759</v>
      </c>
      <c r="E35" s="9">
        <v>39322</v>
      </c>
      <c r="F35" s="9">
        <v>8275</v>
      </c>
      <c r="G35" s="9">
        <v>130410</v>
      </c>
    </row>
    <row r="36" spans="1:7">
      <c r="A36" s="8" t="s">
        <v>623</v>
      </c>
      <c r="B36" s="9">
        <v>2391354</v>
      </c>
      <c r="C36" s="9">
        <v>2491991</v>
      </c>
      <c r="D36" s="9">
        <v>2747651</v>
      </c>
      <c r="E36" s="9">
        <v>2460160</v>
      </c>
      <c r="F36" s="9">
        <v>578891</v>
      </c>
      <c r="G36" s="9">
        <v>10670047</v>
      </c>
    </row>
    <row r="38" spans="1:7">
      <c r="A38" s="7" t="s">
        <v>625</v>
      </c>
      <c r="B38" s="7" t="s">
        <v>627</v>
      </c>
    </row>
    <row r="39" spans="1:7">
      <c r="A39" s="7" t="s">
        <v>622</v>
      </c>
      <c r="B39" s="1">
        <v>2016</v>
      </c>
      <c r="C39" s="1">
        <v>2017</v>
      </c>
      <c r="D39" s="1">
        <v>2018</v>
      </c>
      <c r="E39" s="1">
        <v>2019</v>
      </c>
      <c r="F39" s="1">
        <v>2020</v>
      </c>
      <c r="G39" s="1" t="s">
        <v>623</v>
      </c>
    </row>
    <row r="40" spans="1:7">
      <c r="A40" s="8" t="s">
        <v>220</v>
      </c>
      <c r="B40" s="9">
        <v>0.01</v>
      </c>
      <c r="C40" s="9">
        <v>0</v>
      </c>
      <c r="D40" s="9"/>
      <c r="E40" s="9"/>
      <c r="F40" s="9"/>
      <c r="G40" s="9">
        <v>0.01</v>
      </c>
    </row>
    <row r="41" spans="1:7">
      <c r="A41" s="8" t="s">
        <v>214</v>
      </c>
      <c r="B41" s="9">
        <v>15.93</v>
      </c>
      <c r="C41" s="9">
        <v>10.62</v>
      </c>
      <c r="D41" s="9">
        <v>11.51</v>
      </c>
      <c r="E41" s="9">
        <v>9.7899999999999991</v>
      </c>
      <c r="F41" s="9"/>
      <c r="G41" s="9">
        <v>47.849999999999994</v>
      </c>
    </row>
    <row r="42" spans="1:7">
      <c r="A42" s="8" t="s">
        <v>244</v>
      </c>
      <c r="B42" s="9"/>
      <c r="C42" s="9"/>
      <c r="D42" s="9">
        <v>11.51</v>
      </c>
      <c r="E42" s="9"/>
      <c r="F42" s="9"/>
      <c r="G42" s="9">
        <v>11.51</v>
      </c>
    </row>
    <row r="43" spans="1:7">
      <c r="A43" s="8" t="s">
        <v>238</v>
      </c>
      <c r="B43" s="9"/>
      <c r="C43" s="9">
        <v>10.62</v>
      </c>
      <c r="D43" s="9">
        <v>11.51</v>
      </c>
      <c r="E43" s="9">
        <v>9.7899999999999991</v>
      </c>
      <c r="F43" s="9"/>
      <c r="G43" s="9">
        <v>31.919999999999998</v>
      </c>
    </row>
    <row r="44" spans="1:7">
      <c r="A44" s="8" t="s">
        <v>229</v>
      </c>
      <c r="B44" s="9">
        <v>9.07</v>
      </c>
      <c r="C44" s="9">
        <v>10.74</v>
      </c>
      <c r="D44" s="9">
        <v>8.84</v>
      </c>
      <c r="E44" s="9">
        <v>6.02</v>
      </c>
      <c r="F44" s="9">
        <v>2.17</v>
      </c>
      <c r="G44" s="9">
        <v>36.840000000000003</v>
      </c>
    </row>
    <row r="45" spans="1:7">
      <c r="A45" s="8" t="s">
        <v>237</v>
      </c>
      <c r="B45" s="9"/>
      <c r="C45" s="9">
        <v>10.62</v>
      </c>
      <c r="D45" s="9">
        <v>11.51</v>
      </c>
      <c r="E45" s="9">
        <v>9.7899999999999991</v>
      </c>
      <c r="F45" s="9"/>
      <c r="G45" s="9">
        <v>31.919999999999998</v>
      </c>
    </row>
    <row r="46" spans="1:7">
      <c r="A46" s="8" t="s">
        <v>201</v>
      </c>
      <c r="B46" s="9">
        <v>15.93</v>
      </c>
      <c r="C46" s="9">
        <v>10.62</v>
      </c>
      <c r="D46" s="9">
        <v>11.51</v>
      </c>
      <c r="E46" s="9">
        <v>9.7899999999999991</v>
      </c>
      <c r="F46" s="9"/>
      <c r="G46" s="9">
        <v>47.849999999999994</v>
      </c>
    </row>
    <row r="47" spans="1:7">
      <c r="A47" s="8" t="s">
        <v>223</v>
      </c>
      <c r="B47" s="9">
        <v>8.1999999999999993</v>
      </c>
      <c r="C47" s="9">
        <v>8.74</v>
      </c>
      <c r="D47" s="9">
        <v>8.35</v>
      </c>
      <c r="E47" s="9">
        <v>4.1500000000000004</v>
      </c>
      <c r="F47" s="9">
        <v>2.52</v>
      </c>
      <c r="G47" s="9">
        <v>31.959999999999997</v>
      </c>
    </row>
    <row r="48" spans="1:7">
      <c r="A48" s="8" t="s">
        <v>212</v>
      </c>
      <c r="B48" s="9">
        <v>4.7699999999999996</v>
      </c>
      <c r="C48" s="9">
        <v>7.51</v>
      </c>
      <c r="D48" s="9">
        <v>5.46</v>
      </c>
      <c r="E48" s="9">
        <v>10.23</v>
      </c>
      <c r="F48" s="9">
        <v>12.21</v>
      </c>
      <c r="G48" s="9">
        <v>40.18</v>
      </c>
    </row>
    <row r="49" spans="1:7">
      <c r="A49" s="8" t="s">
        <v>206</v>
      </c>
      <c r="B49" s="9">
        <v>0.59</v>
      </c>
      <c r="C49" s="9">
        <v>0</v>
      </c>
      <c r="D49" s="9">
        <v>2.14</v>
      </c>
      <c r="E49" s="9">
        <v>6.51</v>
      </c>
      <c r="F49" s="9">
        <v>0.15</v>
      </c>
      <c r="G49" s="9">
        <v>9.39</v>
      </c>
    </row>
    <row r="50" spans="1:7">
      <c r="A50" s="8" t="s">
        <v>210</v>
      </c>
      <c r="B50" s="9">
        <v>83.63</v>
      </c>
      <c r="C50" s="9">
        <v>54.94</v>
      </c>
      <c r="D50" s="9">
        <v>38.5</v>
      </c>
      <c r="E50" s="9">
        <v>34.64</v>
      </c>
      <c r="F50" s="9">
        <v>11.72</v>
      </c>
      <c r="G50" s="9">
        <v>223.42999999999998</v>
      </c>
    </row>
    <row r="51" spans="1:7">
      <c r="A51" s="8" t="s">
        <v>215</v>
      </c>
      <c r="B51" s="9">
        <v>80.09</v>
      </c>
      <c r="C51" s="9">
        <v>37.03</v>
      </c>
      <c r="D51" s="9">
        <v>70.78</v>
      </c>
      <c r="E51" s="9">
        <v>36.200000000000003</v>
      </c>
      <c r="F51" s="9">
        <v>16.02</v>
      </c>
      <c r="G51" s="9">
        <v>240.12000000000003</v>
      </c>
    </row>
    <row r="52" spans="1:7">
      <c r="A52" s="8" t="s">
        <v>200</v>
      </c>
      <c r="B52" s="9">
        <v>4.67</v>
      </c>
      <c r="C52" s="9">
        <v>10.14</v>
      </c>
      <c r="D52" s="9">
        <v>7.73</v>
      </c>
      <c r="E52" s="9">
        <v>9.9600000000000009</v>
      </c>
      <c r="F52" s="9"/>
      <c r="G52" s="9">
        <v>32.5</v>
      </c>
    </row>
    <row r="53" spans="1:7">
      <c r="A53" s="8" t="s">
        <v>221</v>
      </c>
      <c r="B53" s="9">
        <v>19.59</v>
      </c>
      <c r="C53" s="9">
        <v>6.54</v>
      </c>
      <c r="D53" s="9">
        <v>24.79</v>
      </c>
      <c r="E53" s="9">
        <v>34.39</v>
      </c>
      <c r="F53" s="9">
        <v>2.06</v>
      </c>
      <c r="G53" s="9">
        <v>87.37</v>
      </c>
    </row>
    <row r="54" spans="1:7">
      <c r="A54" s="8" t="s">
        <v>204</v>
      </c>
      <c r="B54" s="9">
        <v>18.45</v>
      </c>
      <c r="C54" s="9">
        <v>22.13</v>
      </c>
      <c r="D54" s="9">
        <v>18.48</v>
      </c>
      <c r="E54" s="9">
        <v>19.78</v>
      </c>
      <c r="F54" s="9">
        <v>13.12</v>
      </c>
      <c r="G54" s="9">
        <v>91.960000000000008</v>
      </c>
    </row>
    <row r="55" spans="1:7">
      <c r="A55" s="8" t="s">
        <v>208</v>
      </c>
      <c r="B55" s="9">
        <v>3.57</v>
      </c>
      <c r="C55" s="9"/>
      <c r="D55" s="9"/>
      <c r="E55" s="9"/>
      <c r="F55" s="9"/>
      <c r="G55" s="9">
        <v>3.57</v>
      </c>
    </row>
    <row r="56" spans="1:7">
      <c r="A56" s="8" t="s">
        <v>218</v>
      </c>
      <c r="B56" s="9">
        <v>12.59</v>
      </c>
      <c r="C56" s="9">
        <v>11.03</v>
      </c>
      <c r="D56" s="9">
        <v>10.220000000000001</v>
      </c>
      <c r="E56" s="9">
        <v>12.39</v>
      </c>
      <c r="F56" s="9">
        <v>3.54</v>
      </c>
      <c r="G56" s="9">
        <v>49.769999999999996</v>
      </c>
    </row>
    <row r="57" spans="1:7">
      <c r="A57" s="8" t="s">
        <v>225</v>
      </c>
      <c r="B57" s="9">
        <v>121.73</v>
      </c>
      <c r="C57" s="9">
        <v>27.05</v>
      </c>
      <c r="D57" s="9">
        <v>58.75</v>
      </c>
      <c r="E57" s="9">
        <v>42.25</v>
      </c>
      <c r="F57" s="9">
        <v>11.39</v>
      </c>
      <c r="G57" s="9">
        <v>261.17</v>
      </c>
    </row>
    <row r="58" spans="1:7">
      <c r="A58" s="8" t="s">
        <v>207</v>
      </c>
      <c r="B58" s="9">
        <v>11.35</v>
      </c>
      <c r="C58" s="9">
        <v>11.36</v>
      </c>
      <c r="D58" s="9">
        <v>7.9</v>
      </c>
      <c r="E58" s="9">
        <v>10.43</v>
      </c>
      <c r="F58" s="9">
        <v>2.2200000000000002</v>
      </c>
      <c r="G58" s="9">
        <v>43.26</v>
      </c>
    </row>
    <row r="59" spans="1:7">
      <c r="A59" s="8" t="s">
        <v>248</v>
      </c>
      <c r="B59" s="9"/>
      <c r="C59" s="9"/>
      <c r="D59" s="9"/>
      <c r="E59" s="9">
        <v>9.7899999999999991</v>
      </c>
      <c r="F59" s="9"/>
      <c r="G59" s="9">
        <v>9.7899999999999991</v>
      </c>
    </row>
    <row r="60" spans="1:7">
      <c r="A60" s="8" t="s">
        <v>231</v>
      </c>
      <c r="B60" s="9">
        <v>83.91</v>
      </c>
      <c r="C60" s="9">
        <v>32.83</v>
      </c>
      <c r="D60" s="9">
        <v>21.96</v>
      </c>
      <c r="E60" s="9">
        <v>2.0299999999999998</v>
      </c>
      <c r="F60" s="9">
        <v>0</v>
      </c>
      <c r="G60" s="9">
        <v>140.72999999999999</v>
      </c>
    </row>
    <row r="61" spans="1:7">
      <c r="A61" s="8" t="s">
        <v>245</v>
      </c>
      <c r="B61" s="9"/>
      <c r="C61" s="9"/>
      <c r="D61" s="9">
        <v>11.51</v>
      </c>
      <c r="E61" s="9">
        <v>9.7899999999999991</v>
      </c>
      <c r="F61" s="9"/>
      <c r="G61" s="9">
        <v>21.299999999999997</v>
      </c>
    </row>
    <row r="62" spans="1:7">
      <c r="A62" s="8" t="s">
        <v>227</v>
      </c>
      <c r="B62" s="9">
        <v>13.12</v>
      </c>
      <c r="C62" s="9">
        <v>12.8</v>
      </c>
      <c r="D62" s="9">
        <v>12.08</v>
      </c>
      <c r="E62" s="9">
        <v>10.26</v>
      </c>
      <c r="F62" s="9">
        <v>5.12</v>
      </c>
      <c r="G62" s="9">
        <v>53.379999999999995</v>
      </c>
    </row>
    <row r="63" spans="1:7">
      <c r="A63" s="8" t="s">
        <v>235</v>
      </c>
      <c r="B63" s="9">
        <v>0</v>
      </c>
      <c r="C63" s="9">
        <v>0</v>
      </c>
      <c r="D63" s="9">
        <v>0</v>
      </c>
      <c r="E63" s="9">
        <v>0</v>
      </c>
      <c r="F63" s="9"/>
      <c r="G63" s="9">
        <v>0</v>
      </c>
    </row>
    <row r="64" spans="1:7">
      <c r="A64" s="8" t="s">
        <v>247</v>
      </c>
      <c r="B64" s="9"/>
      <c r="C64" s="9"/>
      <c r="D64" s="9">
        <v>11.51</v>
      </c>
      <c r="E64" s="9">
        <v>9.7899999999999991</v>
      </c>
      <c r="F64" s="9"/>
      <c r="G64" s="9">
        <v>21.299999999999997</v>
      </c>
    </row>
    <row r="65" spans="1:7">
      <c r="A65" s="8" t="s">
        <v>202</v>
      </c>
      <c r="B65" s="9">
        <v>11.19</v>
      </c>
      <c r="C65" s="9">
        <v>13.36</v>
      </c>
      <c r="D65" s="9">
        <v>9.61</v>
      </c>
      <c r="E65" s="9">
        <v>3.39</v>
      </c>
      <c r="F65" s="9"/>
      <c r="G65" s="9">
        <v>37.549999999999997</v>
      </c>
    </row>
    <row r="66" spans="1:7">
      <c r="A66" s="8" t="s">
        <v>216</v>
      </c>
      <c r="B66" s="9">
        <v>0</v>
      </c>
      <c r="C66" s="9">
        <v>0.01</v>
      </c>
      <c r="D66" s="9">
        <v>0.47</v>
      </c>
      <c r="E66" s="9">
        <v>0.44</v>
      </c>
      <c r="F66" s="9">
        <v>0.32</v>
      </c>
      <c r="G66" s="9">
        <v>1.24</v>
      </c>
    </row>
    <row r="67" spans="1:7">
      <c r="A67" s="8" t="s">
        <v>243</v>
      </c>
      <c r="B67" s="9"/>
      <c r="C67" s="9"/>
      <c r="D67" s="9">
        <v>11.51</v>
      </c>
      <c r="E67" s="9"/>
      <c r="F67" s="9"/>
      <c r="G67" s="9">
        <v>11.51</v>
      </c>
    </row>
    <row r="68" spans="1:7">
      <c r="A68" s="8" t="s">
        <v>241</v>
      </c>
      <c r="B68" s="9"/>
      <c r="C68" s="9">
        <v>10.62</v>
      </c>
      <c r="D68" s="9">
        <v>11.51</v>
      </c>
      <c r="E68" s="9">
        <v>9.7899999999999991</v>
      </c>
      <c r="F68" s="9"/>
      <c r="G68" s="9">
        <v>31.919999999999998</v>
      </c>
    </row>
    <row r="69" spans="1:7">
      <c r="A69" s="8" t="s">
        <v>239</v>
      </c>
      <c r="B69" s="9"/>
      <c r="C69" s="9">
        <v>10.62</v>
      </c>
      <c r="D69" s="9">
        <v>11.51</v>
      </c>
      <c r="E69" s="9">
        <v>9.7899999999999991</v>
      </c>
      <c r="F69" s="9"/>
      <c r="G69" s="9">
        <v>31.919999999999998</v>
      </c>
    </row>
    <row r="70" spans="1:7">
      <c r="A70" s="8" t="s">
        <v>233</v>
      </c>
      <c r="B70" s="9">
        <v>44.86</v>
      </c>
      <c r="C70" s="9">
        <v>15.16</v>
      </c>
      <c r="D70" s="9">
        <v>77.62</v>
      </c>
      <c r="E70" s="9">
        <v>50.91</v>
      </c>
      <c r="F70" s="9">
        <v>23.13</v>
      </c>
      <c r="G70" s="9">
        <v>211.67999999999998</v>
      </c>
    </row>
    <row r="71" spans="1:7">
      <c r="A71" s="8" t="s">
        <v>623</v>
      </c>
      <c r="B71" s="9">
        <v>563.25000000000011</v>
      </c>
      <c r="C71" s="9">
        <v>345.09000000000003</v>
      </c>
      <c r="D71" s="9">
        <v>498.77999999999992</v>
      </c>
      <c r="E71" s="9">
        <v>382.09000000000015</v>
      </c>
      <c r="F71" s="9">
        <v>105.68999999999998</v>
      </c>
      <c r="G71" s="9">
        <v>1894.8999999999999</v>
      </c>
    </row>
    <row r="73" spans="1:7">
      <c r="A73" s="7" t="s">
        <v>624</v>
      </c>
      <c r="B73" s="7" t="s">
        <v>627</v>
      </c>
    </row>
    <row r="74" spans="1:7">
      <c r="A74" s="7" t="s">
        <v>622</v>
      </c>
      <c r="B74" s="1">
        <v>2016</v>
      </c>
      <c r="C74" s="1">
        <v>2017</v>
      </c>
      <c r="D74" s="1">
        <v>2018</v>
      </c>
      <c r="E74" s="1">
        <v>2019</v>
      </c>
      <c r="F74" s="1">
        <v>2020</v>
      </c>
      <c r="G74" s="1" t="s">
        <v>623</v>
      </c>
    </row>
    <row r="75" spans="1:7">
      <c r="A75" s="8" t="s">
        <v>220</v>
      </c>
      <c r="B75" s="9">
        <v>361</v>
      </c>
      <c r="C75" s="9">
        <v>87</v>
      </c>
      <c r="D75" s="9"/>
      <c r="E75" s="9"/>
      <c r="F75" s="9"/>
      <c r="G75" s="9">
        <v>448</v>
      </c>
    </row>
    <row r="76" spans="1:7">
      <c r="A76" s="10" t="s">
        <v>631</v>
      </c>
      <c r="B76" s="9"/>
      <c r="C76" s="9">
        <v>87</v>
      </c>
      <c r="D76" s="9"/>
      <c r="E76" s="9"/>
      <c r="F76" s="9"/>
      <c r="G76" s="9">
        <v>87</v>
      </c>
    </row>
    <row r="77" spans="1:7">
      <c r="A77" s="10" t="s">
        <v>632</v>
      </c>
      <c r="B77" s="9">
        <v>361</v>
      </c>
      <c r="C77" s="9"/>
      <c r="D77" s="9"/>
      <c r="E77" s="9"/>
      <c r="F77" s="9"/>
      <c r="G77" s="9">
        <v>361</v>
      </c>
    </row>
    <row r="78" spans="1:7">
      <c r="A78" s="8" t="s">
        <v>214</v>
      </c>
      <c r="B78" s="9">
        <v>222</v>
      </c>
      <c r="C78" s="9">
        <v>420</v>
      </c>
      <c r="D78" s="9">
        <v>384</v>
      </c>
      <c r="E78" s="9">
        <v>193</v>
      </c>
      <c r="F78" s="9"/>
      <c r="G78" s="9">
        <v>1219</v>
      </c>
    </row>
    <row r="79" spans="1:7">
      <c r="A79" s="10" t="s">
        <v>633</v>
      </c>
      <c r="B79" s="9"/>
      <c r="C79" s="9"/>
      <c r="D79" s="9"/>
      <c r="E79" s="9">
        <v>193</v>
      </c>
      <c r="F79" s="9"/>
      <c r="G79" s="9">
        <v>193</v>
      </c>
    </row>
    <row r="80" spans="1:7">
      <c r="A80" s="10" t="s">
        <v>634</v>
      </c>
      <c r="B80" s="9"/>
      <c r="C80" s="9">
        <v>420</v>
      </c>
      <c r="D80" s="9">
        <v>384</v>
      </c>
      <c r="E80" s="9"/>
      <c r="F80" s="9"/>
      <c r="G80" s="9">
        <v>804</v>
      </c>
    </row>
    <row r="81" spans="1:7">
      <c r="A81" s="10" t="s">
        <v>635</v>
      </c>
      <c r="B81" s="9">
        <v>222</v>
      </c>
      <c r="C81" s="9"/>
      <c r="D81" s="9"/>
      <c r="E81" s="9"/>
      <c r="F81" s="9"/>
      <c r="G81" s="9">
        <v>222</v>
      </c>
    </row>
    <row r="82" spans="1:7">
      <c r="A82" s="8" t="s">
        <v>244</v>
      </c>
      <c r="B82" s="9"/>
      <c r="C82" s="9"/>
      <c r="D82" s="9">
        <v>5</v>
      </c>
      <c r="E82" s="9"/>
      <c r="F82" s="9"/>
      <c r="G82" s="9">
        <v>5</v>
      </c>
    </row>
    <row r="83" spans="1:7">
      <c r="A83" s="10" t="s">
        <v>634</v>
      </c>
      <c r="B83" s="9"/>
      <c r="C83" s="9"/>
      <c r="D83" s="9">
        <v>5</v>
      </c>
      <c r="E83" s="9"/>
      <c r="F83" s="9"/>
      <c r="G83" s="9">
        <v>5</v>
      </c>
    </row>
    <row r="84" spans="1:7">
      <c r="A84" s="8" t="s">
        <v>238</v>
      </c>
      <c r="B84" s="9"/>
      <c r="C84" s="9">
        <v>7</v>
      </c>
      <c r="D84" s="9">
        <v>9</v>
      </c>
      <c r="E84" s="9">
        <v>4</v>
      </c>
      <c r="F84" s="9"/>
      <c r="G84" s="9">
        <v>20</v>
      </c>
    </row>
    <row r="85" spans="1:7">
      <c r="A85" s="10" t="s">
        <v>636</v>
      </c>
      <c r="B85" s="9"/>
      <c r="C85" s="9"/>
      <c r="D85" s="9"/>
      <c r="E85" s="9">
        <v>4</v>
      </c>
      <c r="F85" s="9"/>
      <c r="G85" s="9">
        <v>4</v>
      </c>
    </row>
    <row r="86" spans="1:7">
      <c r="A86" s="10" t="s">
        <v>637</v>
      </c>
      <c r="B86" s="9"/>
      <c r="C86" s="9"/>
      <c r="D86" s="9">
        <v>9</v>
      </c>
      <c r="E86" s="9"/>
      <c r="F86" s="9"/>
      <c r="G86" s="9">
        <v>9</v>
      </c>
    </row>
    <row r="87" spans="1:7">
      <c r="A87" s="10" t="s">
        <v>638</v>
      </c>
      <c r="B87" s="9"/>
      <c r="C87" s="9">
        <v>7</v>
      </c>
      <c r="D87" s="9"/>
      <c r="E87" s="9"/>
      <c r="F87" s="9"/>
      <c r="G87" s="9">
        <v>7</v>
      </c>
    </row>
    <row r="88" spans="1:7">
      <c r="A88" s="8" t="s">
        <v>229</v>
      </c>
      <c r="B88" s="9">
        <v>18290</v>
      </c>
      <c r="C88" s="9">
        <v>18959</v>
      </c>
      <c r="D88" s="9">
        <v>17382</v>
      </c>
      <c r="E88" s="9">
        <v>14941</v>
      </c>
      <c r="F88" s="9">
        <v>18142</v>
      </c>
      <c r="G88" s="9">
        <v>87714</v>
      </c>
    </row>
    <row r="89" spans="1:7">
      <c r="A89" s="10" t="s">
        <v>631</v>
      </c>
      <c r="B89" s="9"/>
      <c r="C89" s="9"/>
      <c r="D89" s="9"/>
      <c r="E89" s="9"/>
      <c r="F89" s="9">
        <v>18142</v>
      </c>
      <c r="G89" s="9">
        <v>18142</v>
      </c>
    </row>
    <row r="90" spans="1:7">
      <c r="A90" s="10" t="s">
        <v>632</v>
      </c>
      <c r="B90" s="9"/>
      <c r="C90" s="9">
        <v>18959</v>
      </c>
      <c r="D90" s="9"/>
      <c r="E90" s="9"/>
      <c r="F90" s="9"/>
      <c r="G90" s="9">
        <v>18959</v>
      </c>
    </row>
    <row r="91" spans="1:7">
      <c r="A91" s="10" t="s">
        <v>639</v>
      </c>
      <c r="B91" s="9"/>
      <c r="C91" s="9"/>
      <c r="D91" s="9">
        <v>17382</v>
      </c>
      <c r="E91" s="9">
        <v>14941</v>
      </c>
      <c r="F91" s="9"/>
      <c r="G91" s="9">
        <v>32323</v>
      </c>
    </row>
    <row r="92" spans="1:7">
      <c r="A92" s="10" t="s">
        <v>640</v>
      </c>
      <c r="B92" s="9">
        <v>18290</v>
      </c>
      <c r="C92" s="9"/>
      <c r="D92" s="9"/>
      <c r="E92" s="9"/>
      <c r="F92" s="9"/>
      <c r="G92" s="9">
        <v>18290</v>
      </c>
    </row>
    <row r="93" spans="1:7">
      <c r="A93" s="8" t="s">
        <v>237</v>
      </c>
      <c r="B93" s="9"/>
      <c r="C93" s="9">
        <v>264</v>
      </c>
      <c r="D93" s="9">
        <v>1168</v>
      </c>
      <c r="E93" s="9">
        <v>441</v>
      </c>
      <c r="F93" s="9"/>
      <c r="G93" s="9">
        <v>1873</v>
      </c>
    </row>
    <row r="94" spans="1:7">
      <c r="A94" s="10" t="s">
        <v>631</v>
      </c>
      <c r="B94" s="9"/>
      <c r="C94" s="9"/>
      <c r="D94" s="9"/>
      <c r="E94" s="9">
        <v>441</v>
      </c>
      <c r="F94" s="9"/>
      <c r="G94" s="9">
        <v>441</v>
      </c>
    </row>
    <row r="95" spans="1:7">
      <c r="A95" s="10" t="s">
        <v>632</v>
      </c>
      <c r="B95" s="9"/>
      <c r="C95" s="9"/>
      <c r="D95" s="9">
        <v>1168</v>
      </c>
      <c r="E95" s="9"/>
      <c r="F95" s="9"/>
      <c r="G95" s="9">
        <v>1168</v>
      </c>
    </row>
    <row r="96" spans="1:7">
      <c r="A96" s="10" t="s">
        <v>641</v>
      </c>
      <c r="B96" s="9"/>
      <c r="C96" s="9">
        <v>264</v>
      </c>
      <c r="D96" s="9"/>
      <c r="E96" s="9"/>
      <c r="F96" s="9"/>
      <c r="G96" s="9">
        <v>264</v>
      </c>
    </row>
    <row r="97" spans="1:7">
      <c r="A97" s="8" t="s">
        <v>201</v>
      </c>
      <c r="B97" s="9">
        <v>29</v>
      </c>
      <c r="C97" s="9">
        <v>24</v>
      </c>
      <c r="D97" s="9">
        <v>22</v>
      </c>
      <c r="E97" s="9">
        <v>14</v>
      </c>
      <c r="F97" s="9"/>
      <c r="G97" s="9">
        <v>89</v>
      </c>
    </row>
    <row r="98" spans="1:7">
      <c r="A98" s="10" t="s">
        <v>634</v>
      </c>
      <c r="B98" s="9"/>
      <c r="C98" s="9"/>
      <c r="D98" s="9"/>
      <c r="E98" s="9">
        <v>14</v>
      </c>
      <c r="F98" s="9"/>
      <c r="G98" s="9">
        <v>14</v>
      </c>
    </row>
    <row r="99" spans="1:7">
      <c r="A99" s="10" t="s">
        <v>640</v>
      </c>
      <c r="B99" s="9"/>
      <c r="C99" s="9">
        <v>24</v>
      </c>
      <c r="D99" s="9">
        <v>22</v>
      </c>
      <c r="E99" s="9"/>
      <c r="F99" s="9"/>
      <c r="G99" s="9">
        <v>46</v>
      </c>
    </row>
    <row r="100" spans="1:7">
      <c r="A100" s="10" t="s">
        <v>266</v>
      </c>
      <c r="B100" s="9">
        <v>29</v>
      </c>
      <c r="C100" s="9"/>
      <c r="D100" s="9"/>
      <c r="E100" s="9"/>
      <c r="F100" s="9"/>
      <c r="G100" s="9">
        <v>29</v>
      </c>
    </row>
    <row r="101" spans="1:7">
      <c r="A101" s="8" t="s">
        <v>223</v>
      </c>
      <c r="B101" s="9">
        <v>196777</v>
      </c>
      <c r="C101" s="9">
        <v>184084</v>
      </c>
      <c r="D101" s="9">
        <v>204664</v>
      </c>
      <c r="E101" s="9">
        <v>180537</v>
      </c>
      <c r="F101" s="9">
        <v>36984</v>
      </c>
      <c r="G101" s="9">
        <v>803046</v>
      </c>
    </row>
    <row r="102" spans="1:7">
      <c r="A102" s="10" t="s">
        <v>633</v>
      </c>
      <c r="B102" s="9"/>
      <c r="C102" s="9"/>
      <c r="D102" s="9">
        <v>204664</v>
      </c>
      <c r="E102" s="9"/>
      <c r="F102" s="9">
        <v>36984</v>
      </c>
      <c r="G102" s="9">
        <v>241648</v>
      </c>
    </row>
    <row r="103" spans="1:7">
      <c r="A103" s="10" t="s">
        <v>632</v>
      </c>
      <c r="B103" s="9"/>
      <c r="C103" s="9">
        <v>184084</v>
      </c>
      <c r="D103" s="9"/>
      <c r="E103" s="9"/>
      <c r="F103" s="9"/>
      <c r="G103" s="9">
        <v>184084</v>
      </c>
    </row>
    <row r="104" spans="1:7">
      <c r="A104" s="10" t="s">
        <v>639</v>
      </c>
      <c r="B104" s="9">
        <v>196777</v>
      </c>
      <c r="C104" s="9"/>
      <c r="D104" s="9"/>
      <c r="E104" s="9">
        <v>180537</v>
      </c>
      <c r="F104" s="9"/>
      <c r="G104" s="9">
        <v>377314</v>
      </c>
    </row>
    <row r="105" spans="1:7">
      <c r="A105" s="8" t="s">
        <v>212</v>
      </c>
      <c r="B105" s="9">
        <v>9119</v>
      </c>
      <c r="C105" s="9">
        <v>9194</v>
      </c>
      <c r="D105" s="9">
        <v>8507</v>
      </c>
      <c r="E105" s="9">
        <v>3616</v>
      </c>
      <c r="F105" s="9">
        <v>1536</v>
      </c>
      <c r="G105" s="9">
        <v>31972</v>
      </c>
    </row>
    <row r="106" spans="1:7">
      <c r="A106" s="10" t="s">
        <v>633</v>
      </c>
      <c r="B106" s="9"/>
      <c r="C106" s="9"/>
      <c r="D106" s="9">
        <v>8507</v>
      </c>
      <c r="E106" s="9">
        <v>3616</v>
      </c>
      <c r="F106" s="9"/>
      <c r="G106" s="9">
        <v>12123</v>
      </c>
    </row>
    <row r="107" spans="1:7">
      <c r="A107" s="10" t="s">
        <v>631</v>
      </c>
      <c r="B107" s="9"/>
      <c r="C107" s="9">
        <v>9194</v>
      </c>
      <c r="D107" s="9"/>
      <c r="E107" s="9"/>
      <c r="F107" s="9"/>
      <c r="G107" s="9">
        <v>9194</v>
      </c>
    </row>
    <row r="108" spans="1:7">
      <c r="A108" s="10" t="s">
        <v>636</v>
      </c>
      <c r="B108" s="9"/>
      <c r="C108" s="9"/>
      <c r="D108" s="9"/>
      <c r="E108" s="9"/>
      <c r="F108" s="9">
        <v>1536</v>
      </c>
      <c r="G108" s="9">
        <v>1536</v>
      </c>
    </row>
    <row r="109" spans="1:7">
      <c r="A109" s="10" t="s">
        <v>640</v>
      </c>
      <c r="B109" s="9">
        <v>9119</v>
      </c>
      <c r="C109" s="9"/>
      <c r="D109" s="9"/>
      <c r="E109" s="9"/>
      <c r="F109" s="9"/>
      <c r="G109" s="9">
        <v>9119</v>
      </c>
    </row>
    <row r="110" spans="1:7">
      <c r="A110" s="8" t="s">
        <v>206</v>
      </c>
      <c r="B110" s="9">
        <v>45607</v>
      </c>
      <c r="C110" s="9">
        <v>23377</v>
      </c>
      <c r="D110" s="9">
        <v>19795</v>
      </c>
      <c r="E110" s="9">
        <v>21097</v>
      </c>
      <c r="F110" s="9">
        <v>5382</v>
      </c>
      <c r="G110" s="9">
        <v>115258</v>
      </c>
    </row>
    <row r="111" spans="1:7">
      <c r="A111" s="10" t="s">
        <v>631</v>
      </c>
      <c r="B111" s="9"/>
      <c r="C111" s="9"/>
      <c r="D111" s="9"/>
      <c r="E111" s="9"/>
      <c r="F111" s="9">
        <v>5382</v>
      </c>
      <c r="G111" s="9">
        <v>5382</v>
      </c>
    </row>
    <row r="112" spans="1:7">
      <c r="A112" s="10" t="s">
        <v>636</v>
      </c>
      <c r="B112" s="9"/>
      <c r="C112" s="9">
        <v>23377</v>
      </c>
      <c r="D112" s="9"/>
      <c r="E112" s="9"/>
      <c r="F112" s="9"/>
      <c r="G112" s="9">
        <v>23377</v>
      </c>
    </row>
    <row r="113" spans="1:7">
      <c r="A113" s="10" t="s">
        <v>640</v>
      </c>
      <c r="B113" s="9">
        <v>45607</v>
      </c>
      <c r="C113" s="9"/>
      <c r="D113" s="9">
        <v>19795</v>
      </c>
      <c r="E113" s="9"/>
      <c r="F113" s="9"/>
      <c r="G113" s="9">
        <v>65402</v>
      </c>
    </row>
    <row r="114" spans="1:7">
      <c r="A114" s="10" t="s">
        <v>635</v>
      </c>
      <c r="B114" s="9"/>
      <c r="C114" s="9"/>
      <c r="D114" s="9"/>
      <c r="E114" s="9">
        <v>21097</v>
      </c>
      <c r="F114" s="9"/>
      <c r="G114" s="9">
        <v>21097</v>
      </c>
    </row>
    <row r="115" spans="1:7">
      <c r="A115" s="8" t="s">
        <v>210</v>
      </c>
      <c r="B115" s="9">
        <v>127147</v>
      </c>
      <c r="C115" s="9">
        <v>134482</v>
      </c>
      <c r="D115" s="9">
        <v>137870</v>
      </c>
      <c r="E115" s="9">
        <v>125700</v>
      </c>
      <c r="F115" s="9">
        <v>24557</v>
      </c>
      <c r="G115" s="9">
        <v>549756</v>
      </c>
    </row>
    <row r="116" spans="1:7">
      <c r="A116" s="10" t="s">
        <v>633</v>
      </c>
      <c r="B116" s="9"/>
      <c r="C116" s="9"/>
      <c r="D116" s="9"/>
      <c r="E116" s="9"/>
      <c r="F116" s="9">
        <v>24557</v>
      </c>
      <c r="G116" s="9">
        <v>24557</v>
      </c>
    </row>
    <row r="117" spans="1:7">
      <c r="A117" s="10" t="s">
        <v>636</v>
      </c>
      <c r="B117" s="9"/>
      <c r="C117" s="9"/>
      <c r="D117" s="9"/>
      <c r="E117" s="9">
        <v>125700</v>
      </c>
      <c r="F117" s="9"/>
      <c r="G117" s="9">
        <v>125700</v>
      </c>
    </row>
    <row r="118" spans="1:7">
      <c r="A118" s="10" t="s">
        <v>640</v>
      </c>
      <c r="B118" s="9">
        <v>127147</v>
      </c>
      <c r="C118" s="9">
        <v>134482</v>
      </c>
      <c r="D118" s="9">
        <v>137870</v>
      </c>
      <c r="E118" s="9"/>
      <c r="F118" s="9"/>
      <c r="G118" s="9">
        <v>399499</v>
      </c>
    </row>
    <row r="119" spans="1:7">
      <c r="A119" s="8" t="s">
        <v>215</v>
      </c>
      <c r="B119" s="9">
        <v>1748</v>
      </c>
      <c r="C119" s="9">
        <v>2191</v>
      </c>
      <c r="D119" s="9">
        <v>2642</v>
      </c>
      <c r="E119" s="9">
        <v>1534</v>
      </c>
      <c r="F119" s="9">
        <v>509</v>
      </c>
      <c r="G119" s="9">
        <v>8624</v>
      </c>
    </row>
    <row r="120" spans="1:7">
      <c r="A120" s="10" t="s">
        <v>633</v>
      </c>
      <c r="B120" s="9">
        <v>1748</v>
      </c>
      <c r="C120" s="9"/>
      <c r="D120" s="9"/>
      <c r="E120" s="9">
        <v>1534</v>
      </c>
      <c r="F120" s="9"/>
      <c r="G120" s="9">
        <v>3282</v>
      </c>
    </row>
    <row r="121" spans="1:7">
      <c r="A121" s="10" t="s">
        <v>631</v>
      </c>
      <c r="B121" s="9"/>
      <c r="C121" s="9"/>
      <c r="D121" s="9"/>
      <c r="E121" s="9"/>
      <c r="F121" s="9">
        <v>509</v>
      </c>
      <c r="G121" s="9">
        <v>509</v>
      </c>
    </row>
    <row r="122" spans="1:7">
      <c r="A122" s="10" t="s">
        <v>266</v>
      </c>
      <c r="B122" s="9"/>
      <c r="C122" s="9">
        <v>2191</v>
      </c>
      <c r="D122" s="9">
        <v>2642</v>
      </c>
      <c r="E122" s="9"/>
      <c r="F122" s="9"/>
      <c r="G122" s="9">
        <v>4833</v>
      </c>
    </row>
    <row r="123" spans="1:7">
      <c r="A123" s="8" t="s">
        <v>200</v>
      </c>
      <c r="B123" s="9">
        <v>42542</v>
      </c>
      <c r="C123" s="9">
        <v>51200</v>
      </c>
      <c r="D123" s="9">
        <v>56068</v>
      </c>
      <c r="E123" s="9">
        <v>21936</v>
      </c>
      <c r="F123" s="9"/>
      <c r="G123" s="9">
        <v>171746</v>
      </c>
    </row>
    <row r="124" spans="1:7">
      <c r="A124" s="10" t="s">
        <v>631</v>
      </c>
      <c r="B124" s="9"/>
      <c r="C124" s="9"/>
      <c r="D124" s="9">
        <v>56068</v>
      </c>
      <c r="E124" s="9">
        <v>21936</v>
      </c>
      <c r="F124" s="9"/>
      <c r="G124" s="9">
        <v>78004</v>
      </c>
    </row>
    <row r="125" spans="1:7">
      <c r="A125" s="10" t="s">
        <v>632</v>
      </c>
      <c r="B125" s="9">
        <v>42542</v>
      </c>
      <c r="C125" s="9">
        <v>51200</v>
      </c>
      <c r="D125" s="9"/>
      <c r="E125" s="9"/>
      <c r="F125" s="9"/>
      <c r="G125" s="9">
        <v>93742</v>
      </c>
    </row>
    <row r="126" spans="1:7">
      <c r="A126" s="8" t="s">
        <v>221</v>
      </c>
      <c r="B126" s="9">
        <v>66473</v>
      </c>
      <c r="C126" s="9">
        <v>67627</v>
      </c>
      <c r="D126" s="9">
        <v>67186</v>
      </c>
      <c r="E126" s="9">
        <v>64521</v>
      </c>
      <c r="F126" s="9">
        <v>15560</v>
      </c>
      <c r="G126" s="9">
        <v>281367</v>
      </c>
    </row>
    <row r="127" spans="1:7">
      <c r="A127" s="10" t="s">
        <v>633</v>
      </c>
      <c r="B127" s="9"/>
      <c r="C127" s="9"/>
      <c r="D127" s="9"/>
      <c r="E127" s="9"/>
      <c r="F127" s="9">
        <v>15560</v>
      </c>
      <c r="G127" s="9">
        <v>15560</v>
      </c>
    </row>
    <row r="128" spans="1:7">
      <c r="A128" s="10" t="s">
        <v>639</v>
      </c>
      <c r="B128" s="9"/>
      <c r="C128" s="9"/>
      <c r="D128" s="9"/>
      <c r="E128" s="9">
        <v>64521</v>
      </c>
      <c r="F128" s="9"/>
      <c r="G128" s="9">
        <v>64521</v>
      </c>
    </row>
    <row r="129" spans="1:7">
      <c r="A129" s="10" t="s">
        <v>640</v>
      </c>
      <c r="B129" s="9">
        <v>66473</v>
      </c>
      <c r="C129" s="9">
        <v>67627</v>
      </c>
      <c r="D129" s="9">
        <v>67186</v>
      </c>
      <c r="E129" s="9"/>
      <c r="F129" s="9"/>
      <c r="G129" s="9">
        <v>201286</v>
      </c>
    </row>
    <row r="130" spans="1:7">
      <c r="A130" s="8" t="s">
        <v>204</v>
      </c>
      <c r="B130" s="9">
        <v>352</v>
      </c>
      <c r="C130" s="9">
        <v>553</v>
      </c>
      <c r="D130" s="9">
        <v>553</v>
      </c>
      <c r="E130" s="9">
        <v>474</v>
      </c>
      <c r="F130" s="9">
        <v>102</v>
      </c>
      <c r="G130" s="9">
        <v>2034</v>
      </c>
    </row>
    <row r="131" spans="1:7">
      <c r="A131" s="10" t="s">
        <v>633</v>
      </c>
      <c r="B131" s="9"/>
      <c r="C131" s="9"/>
      <c r="D131" s="9"/>
      <c r="E131" s="9"/>
      <c r="F131" s="9">
        <v>102</v>
      </c>
      <c r="G131" s="9">
        <v>102</v>
      </c>
    </row>
    <row r="132" spans="1:7">
      <c r="A132" s="10" t="s">
        <v>634</v>
      </c>
      <c r="B132" s="9"/>
      <c r="C132" s="9"/>
      <c r="D132" s="9"/>
      <c r="E132" s="9">
        <v>474</v>
      </c>
      <c r="F132" s="9"/>
      <c r="G132" s="9">
        <v>474</v>
      </c>
    </row>
    <row r="133" spans="1:7">
      <c r="A133" s="10" t="s">
        <v>631</v>
      </c>
      <c r="B133" s="9">
        <v>352</v>
      </c>
      <c r="C133" s="9"/>
      <c r="D133" s="9"/>
      <c r="E133" s="9"/>
      <c r="F133" s="9"/>
      <c r="G133" s="9">
        <v>352</v>
      </c>
    </row>
    <row r="134" spans="1:7">
      <c r="A134" s="10" t="s">
        <v>632</v>
      </c>
      <c r="B134" s="9"/>
      <c r="C134" s="9">
        <v>553</v>
      </c>
      <c r="D134" s="9"/>
      <c r="E134" s="9"/>
      <c r="F134" s="9"/>
      <c r="G134" s="9">
        <v>553</v>
      </c>
    </row>
    <row r="135" spans="1:7">
      <c r="A135" s="10" t="s">
        <v>640</v>
      </c>
      <c r="B135" s="9"/>
      <c r="C135" s="9"/>
      <c r="D135" s="9">
        <v>553</v>
      </c>
      <c r="E135" s="9"/>
      <c r="F135" s="9"/>
      <c r="G135" s="9">
        <v>553</v>
      </c>
    </row>
    <row r="136" spans="1:7">
      <c r="A136" s="8" t="s">
        <v>208</v>
      </c>
      <c r="B136" s="9">
        <v>67</v>
      </c>
      <c r="C136" s="9"/>
      <c r="D136" s="9"/>
      <c r="E136" s="9"/>
      <c r="F136" s="9"/>
      <c r="G136" s="9">
        <v>67</v>
      </c>
    </row>
    <row r="137" spans="1:7">
      <c r="A137" s="10" t="s">
        <v>634</v>
      </c>
      <c r="B137" s="9">
        <v>67</v>
      </c>
      <c r="C137" s="9"/>
      <c r="D137" s="9"/>
      <c r="E137" s="9"/>
      <c r="F137" s="9"/>
      <c r="G137" s="9">
        <v>67</v>
      </c>
    </row>
    <row r="138" spans="1:7">
      <c r="A138" s="8" t="s">
        <v>218</v>
      </c>
      <c r="B138" s="9">
        <v>298092</v>
      </c>
      <c r="C138" s="9">
        <v>283938</v>
      </c>
      <c r="D138" s="9">
        <v>294919</v>
      </c>
      <c r="E138" s="9">
        <v>282413</v>
      </c>
      <c r="F138" s="9">
        <v>69517</v>
      </c>
      <c r="G138" s="9">
        <v>1228879</v>
      </c>
    </row>
    <row r="139" spans="1:7">
      <c r="A139" s="10" t="s">
        <v>633</v>
      </c>
      <c r="B139" s="9"/>
      <c r="C139" s="9"/>
      <c r="D139" s="9"/>
      <c r="E139" s="9"/>
      <c r="F139" s="9">
        <v>69517</v>
      </c>
      <c r="G139" s="9">
        <v>69517</v>
      </c>
    </row>
    <row r="140" spans="1:7">
      <c r="A140" s="10" t="s">
        <v>631</v>
      </c>
      <c r="B140" s="9">
        <v>298092</v>
      </c>
      <c r="C140" s="9"/>
      <c r="D140" s="9">
        <v>294919</v>
      </c>
      <c r="E140" s="9"/>
      <c r="F140" s="9"/>
      <c r="G140" s="9">
        <v>593011</v>
      </c>
    </row>
    <row r="141" spans="1:7">
      <c r="A141" s="10" t="s">
        <v>636</v>
      </c>
      <c r="B141" s="9"/>
      <c r="C141" s="9">
        <v>283938</v>
      </c>
      <c r="D141" s="9"/>
      <c r="E141" s="9"/>
      <c r="F141" s="9"/>
      <c r="G141" s="9">
        <v>283938</v>
      </c>
    </row>
    <row r="142" spans="1:7">
      <c r="A142" s="10" t="s">
        <v>640</v>
      </c>
      <c r="B142" s="9"/>
      <c r="C142" s="9"/>
      <c r="D142" s="9"/>
      <c r="E142" s="9">
        <v>282413</v>
      </c>
      <c r="F142" s="9"/>
      <c r="G142" s="9">
        <v>282413</v>
      </c>
    </row>
    <row r="143" spans="1:7">
      <c r="A143" s="8" t="s">
        <v>225</v>
      </c>
      <c r="B143" s="9">
        <v>96804</v>
      </c>
      <c r="C143" s="9">
        <v>99699</v>
      </c>
      <c r="D143" s="9">
        <v>120280</v>
      </c>
      <c r="E143" s="9">
        <v>102992</v>
      </c>
      <c r="F143" s="9">
        <v>16159</v>
      </c>
      <c r="G143" s="9">
        <v>435934</v>
      </c>
    </row>
    <row r="144" spans="1:7">
      <c r="A144" s="10" t="s">
        <v>634</v>
      </c>
      <c r="B144" s="9"/>
      <c r="C144" s="9"/>
      <c r="D144" s="9"/>
      <c r="E144" s="9"/>
      <c r="F144" s="9">
        <v>16159</v>
      </c>
      <c r="G144" s="9">
        <v>16159</v>
      </c>
    </row>
    <row r="145" spans="1:7">
      <c r="A145" s="10" t="s">
        <v>632</v>
      </c>
      <c r="B145" s="9"/>
      <c r="C145" s="9"/>
      <c r="D145" s="9"/>
      <c r="E145" s="9">
        <v>102992</v>
      </c>
      <c r="F145" s="9"/>
      <c r="G145" s="9">
        <v>102992</v>
      </c>
    </row>
    <row r="146" spans="1:7">
      <c r="A146" s="10" t="s">
        <v>639</v>
      </c>
      <c r="B146" s="9">
        <v>96804</v>
      </c>
      <c r="C146" s="9">
        <v>99699</v>
      </c>
      <c r="D146" s="9">
        <v>120280</v>
      </c>
      <c r="E146" s="9"/>
      <c r="F146" s="9"/>
      <c r="G146" s="9">
        <v>316783</v>
      </c>
    </row>
    <row r="147" spans="1:7">
      <c r="A147" s="8" t="s">
        <v>207</v>
      </c>
      <c r="B147" s="9">
        <v>165794</v>
      </c>
      <c r="C147" s="9">
        <v>255983</v>
      </c>
      <c r="D147" s="9">
        <v>409203</v>
      </c>
      <c r="E147" s="9">
        <v>283654</v>
      </c>
      <c r="F147" s="9">
        <v>30034</v>
      </c>
      <c r="G147" s="9">
        <v>1144668</v>
      </c>
    </row>
    <row r="148" spans="1:7">
      <c r="A148" s="10" t="s">
        <v>633</v>
      </c>
      <c r="B148" s="9"/>
      <c r="C148" s="9"/>
      <c r="D148" s="9"/>
      <c r="E148" s="9"/>
      <c r="F148" s="9">
        <v>30034</v>
      </c>
      <c r="G148" s="9">
        <v>30034</v>
      </c>
    </row>
    <row r="149" spans="1:7">
      <c r="A149" s="10" t="s">
        <v>632</v>
      </c>
      <c r="B149" s="9">
        <v>165794</v>
      </c>
      <c r="C149" s="9"/>
      <c r="D149" s="9"/>
      <c r="E149" s="9">
        <v>283654</v>
      </c>
      <c r="F149" s="9"/>
      <c r="G149" s="9">
        <v>449448</v>
      </c>
    </row>
    <row r="150" spans="1:7">
      <c r="A150" s="10" t="s">
        <v>640</v>
      </c>
      <c r="B150" s="9"/>
      <c r="C150" s="9"/>
      <c r="D150" s="9">
        <v>409203</v>
      </c>
      <c r="E150" s="9"/>
      <c r="F150" s="9"/>
      <c r="G150" s="9">
        <v>409203</v>
      </c>
    </row>
    <row r="151" spans="1:7">
      <c r="A151" s="10" t="s">
        <v>635</v>
      </c>
      <c r="B151" s="9"/>
      <c r="C151" s="9">
        <v>255983</v>
      </c>
      <c r="D151" s="9"/>
      <c r="E151" s="9"/>
      <c r="F151" s="9"/>
      <c r="G151" s="9">
        <v>255983</v>
      </c>
    </row>
    <row r="152" spans="1:7">
      <c r="A152" s="8" t="s">
        <v>248</v>
      </c>
      <c r="B152" s="9"/>
      <c r="C152" s="9"/>
      <c r="D152" s="9"/>
      <c r="E152" s="9">
        <v>123</v>
      </c>
      <c r="F152" s="9"/>
      <c r="G152" s="9">
        <v>123</v>
      </c>
    </row>
    <row r="153" spans="1:7">
      <c r="A153" s="10" t="s">
        <v>632</v>
      </c>
      <c r="B153" s="9"/>
      <c r="C153" s="9"/>
      <c r="D153" s="9"/>
      <c r="E153" s="9">
        <v>123</v>
      </c>
      <c r="F153" s="9"/>
      <c r="G153" s="9">
        <v>123</v>
      </c>
    </row>
    <row r="154" spans="1:7">
      <c r="A154" s="8" t="s">
        <v>231</v>
      </c>
      <c r="B154" s="9">
        <v>1013</v>
      </c>
      <c r="C154" s="9">
        <v>1063</v>
      </c>
      <c r="D154" s="9">
        <v>1039</v>
      </c>
      <c r="E154" s="9">
        <v>3337</v>
      </c>
      <c r="F154" s="9">
        <v>2009</v>
      </c>
      <c r="G154" s="9">
        <v>8461</v>
      </c>
    </row>
    <row r="155" spans="1:7">
      <c r="A155" s="10" t="s">
        <v>633</v>
      </c>
      <c r="B155" s="9"/>
      <c r="C155" s="9"/>
      <c r="D155" s="9"/>
      <c r="E155" s="9"/>
      <c r="F155" s="9">
        <v>2009</v>
      </c>
      <c r="G155" s="9">
        <v>2009</v>
      </c>
    </row>
    <row r="156" spans="1:7">
      <c r="A156" s="10" t="s">
        <v>636</v>
      </c>
      <c r="B156" s="9">
        <v>1013</v>
      </c>
      <c r="C156" s="9"/>
      <c r="D156" s="9"/>
      <c r="E156" s="9"/>
      <c r="F156" s="9"/>
      <c r="G156" s="9">
        <v>1013</v>
      </c>
    </row>
    <row r="157" spans="1:7">
      <c r="A157" s="10" t="s">
        <v>266</v>
      </c>
      <c r="B157" s="9"/>
      <c r="C157" s="9">
        <v>1063</v>
      </c>
      <c r="D157" s="9"/>
      <c r="E157" s="9"/>
      <c r="F157" s="9"/>
      <c r="G157" s="9">
        <v>1063</v>
      </c>
    </row>
    <row r="158" spans="1:7">
      <c r="A158" s="10" t="s">
        <v>635</v>
      </c>
      <c r="B158" s="9"/>
      <c r="C158" s="9"/>
      <c r="D158" s="9">
        <v>1039</v>
      </c>
      <c r="E158" s="9"/>
      <c r="F158" s="9"/>
      <c r="G158" s="9">
        <v>1039</v>
      </c>
    </row>
    <row r="159" spans="1:7">
      <c r="A159" s="10" t="s">
        <v>638</v>
      </c>
      <c r="B159" s="9"/>
      <c r="C159" s="9"/>
      <c r="D159" s="9"/>
      <c r="E159" s="9">
        <v>3337</v>
      </c>
      <c r="F159" s="9"/>
      <c r="G159" s="9">
        <v>3337</v>
      </c>
    </row>
    <row r="160" spans="1:7">
      <c r="A160" s="8" t="s">
        <v>245</v>
      </c>
      <c r="B160" s="9"/>
      <c r="C160" s="9"/>
      <c r="D160" s="9">
        <v>60</v>
      </c>
      <c r="E160" s="9">
        <v>1</v>
      </c>
      <c r="F160" s="9"/>
      <c r="G160" s="9">
        <v>61</v>
      </c>
    </row>
    <row r="161" spans="1:7">
      <c r="A161" s="10" t="s">
        <v>639</v>
      </c>
      <c r="B161" s="9"/>
      <c r="C161" s="9"/>
      <c r="D161" s="9">
        <v>60</v>
      </c>
      <c r="E161" s="9">
        <v>1</v>
      </c>
      <c r="F161" s="9"/>
      <c r="G161" s="9">
        <v>61</v>
      </c>
    </row>
    <row r="162" spans="1:7">
      <c r="A162" s="8" t="s">
        <v>227</v>
      </c>
      <c r="B162" s="9">
        <v>598748</v>
      </c>
      <c r="C162" s="9">
        <v>569510</v>
      </c>
      <c r="D162" s="9">
        <v>609893</v>
      </c>
      <c r="E162" s="9">
        <v>466559</v>
      </c>
      <c r="F162" s="9">
        <v>115522</v>
      </c>
      <c r="G162" s="9">
        <v>2360232</v>
      </c>
    </row>
    <row r="163" spans="1:7">
      <c r="A163" s="10" t="s">
        <v>633</v>
      </c>
      <c r="B163" s="9">
        <v>598748</v>
      </c>
      <c r="C163" s="9"/>
      <c r="D163" s="9">
        <v>609893</v>
      </c>
      <c r="E163" s="9">
        <v>466559</v>
      </c>
      <c r="F163" s="9">
        <v>115522</v>
      </c>
      <c r="G163" s="9">
        <v>1790722</v>
      </c>
    </row>
    <row r="164" spans="1:7">
      <c r="A164" s="10" t="s">
        <v>638</v>
      </c>
      <c r="B164" s="9"/>
      <c r="C164" s="9">
        <v>569510</v>
      </c>
      <c r="D164" s="9"/>
      <c r="E164" s="9"/>
      <c r="F164" s="9"/>
      <c r="G164" s="9">
        <v>569510</v>
      </c>
    </row>
    <row r="165" spans="1:7">
      <c r="A165" s="8" t="s">
        <v>235</v>
      </c>
      <c r="B165" s="9">
        <v>25059</v>
      </c>
      <c r="C165" s="9">
        <v>18326</v>
      </c>
      <c r="D165" s="9">
        <v>12362</v>
      </c>
      <c r="E165" s="9">
        <v>4555</v>
      </c>
      <c r="F165" s="9"/>
      <c r="G165" s="9">
        <v>60302</v>
      </c>
    </row>
    <row r="166" spans="1:7">
      <c r="A166" s="10" t="s">
        <v>633</v>
      </c>
      <c r="B166" s="9"/>
      <c r="C166" s="9">
        <v>18326</v>
      </c>
      <c r="D166" s="9"/>
      <c r="E166" s="9">
        <v>4555</v>
      </c>
      <c r="F166" s="9"/>
      <c r="G166" s="9">
        <v>22881</v>
      </c>
    </row>
    <row r="167" spans="1:7">
      <c r="A167" s="10" t="s">
        <v>637</v>
      </c>
      <c r="B167" s="9"/>
      <c r="C167" s="9"/>
      <c r="D167" s="9">
        <v>12362</v>
      </c>
      <c r="E167" s="9"/>
      <c r="F167" s="9"/>
      <c r="G167" s="9">
        <v>12362</v>
      </c>
    </row>
    <row r="168" spans="1:7">
      <c r="A168" s="10" t="s">
        <v>640</v>
      </c>
      <c r="B168" s="9">
        <v>25059</v>
      </c>
      <c r="C168" s="9"/>
      <c r="D168" s="9"/>
      <c r="E168" s="9"/>
      <c r="F168" s="9"/>
      <c r="G168" s="9">
        <v>25059</v>
      </c>
    </row>
    <row r="169" spans="1:7">
      <c r="A169" s="8" t="s">
        <v>247</v>
      </c>
      <c r="B169" s="9"/>
      <c r="C169" s="9"/>
      <c r="D169" s="9">
        <v>2</v>
      </c>
      <c r="E169" s="9">
        <v>1</v>
      </c>
      <c r="F169" s="9"/>
      <c r="G169" s="9">
        <v>3</v>
      </c>
    </row>
    <row r="170" spans="1:7">
      <c r="A170" s="10" t="s">
        <v>633</v>
      </c>
      <c r="B170" s="9"/>
      <c r="C170" s="9"/>
      <c r="D170" s="9"/>
      <c r="E170" s="9">
        <v>1</v>
      </c>
      <c r="F170" s="9"/>
      <c r="G170" s="9">
        <v>1</v>
      </c>
    </row>
    <row r="171" spans="1:7">
      <c r="A171" s="10" t="s">
        <v>639</v>
      </c>
      <c r="B171" s="9"/>
      <c r="C171" s="9"/>
      <c r="D171" s="9">
        <v>2</v>
      </c>
      <c r="E171" s="9"/>
      <c r="F171" s="9"/>
      <c r="G171" s="9">
        <v>2</v>
      </c>
    </row>
    <row r="172" spans="1:7">
      <c r="A172" s="8" t="s">
        <v>202</v>
      </c>
      <c r="B172" s="9">
        <v>463</v>
      </c>
      <c r="C172" s="9">
        <v>427</v>
      </c>
      <c r="D172" s="9">
        <v>254</v>
      </c>
      <c r="E172" s="9">
        <v>44</v>
      </c>
      <c r="F172" s="9"/>
      <c r="G172" s="9">
        <v>1188</v>
      </c>
    </row>
    <row r="173" spans="1:7">
      <c r="A173" s="10" t="s">
        <v>633</v>
      </c>
      <c r="B173" s="9">
        <v>463</v>
      </c>
      <c r="C173" s="9"/>
      <c r="D173" s="9">
        <v>254</v>
      </c>
      <c r="E173" s="9">
        <v>44</v>
      </c>
      <c r="F173" s="9"/>
      <c r="G173" s="9">
        <v>761</v>
      </c>
    </row>
    <row r="174" spans="1:7">
      <c r="A174" s="10" t="s">
        <v>266</v>
      </c>
      <c r="B174" s="9"/>
      <c r="C174" s="9">
        <v>427</v>
      </c>
      <c r="D174" s="9"/>
      <c r="E174" s="9"/>
      <c r="F174" s="9"/>
      <c r="G174" s="9">
        <v>427</v>
      </c>
    </row>
    <row r="175" spans="1:7">
      <c r="A175" s="8" t="s">
        <v>216</v>
      </c>
      <c r="B175" s="9">
        <v>671028</v>
      </c>
      <c r="C175" s="9">
        <v>744085</v>
      </c>
      <c r="D175" s="9">
        <v>752352</v>
      </c>
      <c r="E175" s="9">
        <v>841995</v>
      </c>
      <c r="F175" s="9">
        <v>234603</v>
      </c>
      <c r="G175" s="9">
        <v>3244063</v>
      </c>
    </row>
    <row r="176" spans="1:7">
      <c r="A176" s="10" t="s">
        <v>633</v>
      </c>
      <c r="B176" s="9"/>
      <c r="C176" s="9"/>
      <c r="D176" s="9"/>
      <c r="E176" s="9"/>
      <c r="F176" s="9">
        <v>234603</v>
      </c>
      <c r="G176" s="9">
        <v>234603</v>
      </c>
    </row>
    <row r="177" spans="1:7">
      <c r="A177" s="10" t="s">
        <v>632</v>
      </c>
      <c r="B177" s="9">
        <v>671028</v>
      </c>
      <c r="C177" s="9">
        <v>744085</v>
      </c>
      <c r="D177" s="9">
        <v>752352</v>
      </c>
      <c r="E177" s="9">
        <v>841995</v>
      </c>
      <c r="F177" s="9"/>
      <c r="G177" s="9">
        <v>3009460</v>
      </c>
    </row>
    <row r="178" spans="1:7">
      <c r="A178" s="8" t="s">
        <v>243</v>
      </c>
      <c r="B178" s="9"/>
      <c r="C178" s="9"/>
      <c r="D178" s="9">
        <v>2</v>
      </c>
      <c r="E178" s="9"/>
      <c r="F178" s="9"/>
      <c r="G178" s="9">
        <v>2</v>
      </c>
    </row>
    <row r="179" spans="1:7">
      <c r="A179" s="10" t="s">
        <v>633</v>
      </c>
      <c r="B179" s="9"/>
      <c r="C179" s="9"/>
      <c r="D179" s="9">
        <v>2</v>
      </c>
      <c r="E179" s="9"/>
      <c r="F179" s="9"/>
      <c r="G179" s="9">
        <v>2</v>
      </c>
    </row>
    <row r="180" spans="1:7">
      <c r="A180" s="8" t="s">
        <v>241</v>
      </c>
      <c r="B180" s="9"/>
      <c r="C180" s="9">
        <v>4</v>
      </c>
      <c r="D180" s="9">
        <v>14</v>
      </c>
      <c r="E180" s="9">
        <v>4</v>
      </c>
      <c r="F180" s="9"/>
      <c r="G180" s="9">
        <v>22</v>
      </c>
    </row>
    <row r="181" spans="1:7">
      <c r="A181" s="10" t="s">
        <v>633</v>
      </c>
      <c r="B181" s="9"/>
      <c r="C181" s="9"/>
      <c r="D181" s="9"/>
      <c r="E181" s="9">
        <v>4</v>
      </c>
      <c r="F181" s="9"/>
      <c r="G181" s="9">
        <v>4</v>
      </c>
    </row>
    <row r="182" spans="1:7">
      <c r="A182" s="10" t="s">
        <v>634</v>
      </c>
      <c r="B182" s="9"/>
      <c r="C182" s="9"/>
      <c r="D182" s="9">
        <v>14</v>
      </c>
      <c r="E182" s="9"/>
      <c r="F182" s="9"/>
      <c r="G182" s="9">
        <v>14</v>
      </c>
    </row>
    <row r="183" spans="1:7">
      <c r="A183" s="10" t="s">
        <v>640</v>
      </c>
      <c r="B183" s="9"/>
      <c r="C183" s="9">
        <v>4</v>
      </c>
      <c r="D183" s="9"/>
      <c r="E183" s="9"/>
      <c r="F183" s="9"/>
      <c r="G183" s="9">
        <v>4</v>
      </c>
    </row>
    <row r="184" spans="1:7">
      <c r="A184" s="8" t="s">
        <v>239</v>
      </c>
      <c r="B184" s="9"/>
      <c r="C184" s="9">
        <v>52</v>
      </c>
      <c r="D184" s="9">
        <v>257</v>
      </c>
      <c r="E184" s="9">
        <v>152</v>
      </c>
      <c r="F184" s="9"/>
      <c r="G184" s="9">
        <v>461</v>
      </c>
    </row>
    <row r="185" spans="1:7">
      <c r="A185" s="10" t="s">
        <v>634</v>
      </c>
      <c r="B185" s="9"/>
      <c r="C185" s="9"/>
      <c r="D185" s="9">
        <v>257</v>
      </c>
      <c r="E185" s="9"/>
      <c r="F185" s="9"/>
      <c r="G185" s="9">
        <v>257</v>
      </c>
    </row>
    <row r="186" spans="1:7">
      <c r="A186" s="10" t="s">
        <v>632</v>
      </c>
      <c r="B186" s="9"/>
      <c r="C186" s="9"/>
      <c r="D186" s="9"/>
      <c r="E186" s="9">
        <v>152</v>
      </c>
      <c r="F186" s="9"/>
      <c r="G186" s="9">
        <v>152</v>
      </c>
    </row>
    <row r="187" spans="1:7">
      <c r="A187" s="10" t="s">
        <v>266</v>
      </c>
      <c r="B187" s="9"/>
      <c r="C187" s="9">
        <v>52</v>
      </c>
      <c r="D187" s="9"/>
      <c r="E187" s="9"/>
      <c r="F187" s="9"/>
      <c r="G187" s="9">
        <v>52</v>
      </c>
    </row>
    <row r="188" spans="1:7">
      <c r="A188" s="8" t="s">
        <v>233</v>
      </c>
      <c r="B188" s="9">
        <v>25619</v>
      </c>
      <c r="C188" s="9">
        <v>26435</v>
      </c>
      <c r="D188" s="9">
        <v>30759</v>
      </c>
      <c r="E188" s="9">
        <v>39322</v>
      </c>
      <c r="F188" s="9">
        <v>8275</v>
      </c>
      <c r="G188" s="9">
        <v>130410</v>
      </c>
    </row>
    <row r="189" spans="1:7">
      <c r="A189" s="10" t="s">
        <v>634</v>
      </c>
      <c r="B189" s="9"/>
      <c r="C189" s="9"/>
      <c r="D189" s="9"/>
      <c r="E189" s="9"/>
      <c r="F189" s="9">
        <v>8275</v>
      </c>
      <c r="G189" s="9">
        <v>8275</v>
      </c>
    </row>
    <row r="190" spans="1:7">
      <c r="A190" s="10" t="s">
        <v>637</v>
      </c>
      <c r="B190" s="9">
        <v>25619</v>
      </c>
      <c r="C190" s="9"/>
      <c r="D190" s="9"/>
      <c r="E190" s="9"/>
      <c r="F190" s="9"/>
      <c r="G190" s="9">
        <v>25619</v>
      </c>
    </row>
    <row r="191" spans="1:7">
      <c r="A191" s="10" t="s">
        <v>635</v>
      </c>
      <c r="B191" s="9"/>
      <c r="C191" s="9">
        <v>26435</v>
      </c>
      <c r="D191" s="9">
        <v>30759</v>
      </c>
      <c r="E191" s="9"/>
      <c r="F191" s="9"/>
      <c r="G191" s="9">
        <v>57194</v>
      </c>
    </row>
    <row r="192" spans="1:7">
      <c r="A192" s="10" t="s">
        <v>641</v>
      </c>
      <c r="B192" s="9"/>
      <c r="C192" s="9"/>
      <c r="D192" s="9"/>
      <c r="E192" s="9">
        <v>39322</v>
      </c>
      <c r="F192" s="9"/>
      <c r="G192" s="9">
        <v>39322</v>
      </c>
    </row>
    <row r="193" spans="1:7">
      <c r="A193" s="8" t="s">
        <v>623</v>
      </c>
      <c r="B193" s="9">
        <v>2391354</v>
      </c>
      <c r="C193" s="9">
        <v>2491991</v>
      </c>
      <c r="D193" s="9">
        <v>2747651</v>
      </c>
      <c r="E193" s="9">
        <v>2460160</v>
      </c>
      <c r="F193" s="9">
        <v>578891</v>
      </c>
      <c r="G193" s="9">
        <v>10670047</v>
      </c>
    </row>
  </sheetData>
  <hyperlinks>
    <hyperlink ref="A1" location="Contents!A1" display="Back to Contents" xr:uid="{F59C9779-18BA-4803-BB75-9797746C34DC}"/>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42DC-EA4E-43C1-9BE2-77A378E24CBA}">
  <dimension ref="A1:G32"/>
  <sheetViews>
    <sheetView workbookViewId="0"/>
  </sheetViews>
  <sheetFormatPr defaultRowHeight="15"/>
  <cols>
    <col min="1" max="1" width="15.5703125" customWidth="1"/>
    <col min="4" max="4" width="19.7109375" customWidth="1"/>
    <col min="5" max="5" width="23.42578125" customWidth="1"/>
    <col min="6" max="6" width="21.7109375" customWidth="1"/>
    <col min="7" max="7" width="19.85546875" customWidth="1"/>
  </cols>
  <sheetData>
    <row r="1" spans="1:7" s="1" customFormat="1" ht="28.5" customHeight="1" thickBot="1">
      <c r="A1" s="16" t="s">
        <v>720</v>
      </c>
    </row>
    <row r="2" spans="1:7">
      <c r="A2" s="1" t="s">
        <v>479</v>
      </c>
      <c r="B2" s="1" t="s">
        <v>194</v>
      </c>
      <c r="C2" s="1" t="s">
        <v>0</v>
      </c>
      <c r="D2" s="1" t="s">
        <v>1</v>
      </c>
      <c r="E2" s="1" t="s">
        <v>252</v>
      </c>
      <c r="F2" s="1" t="s">
        <v>452</v>
      </c>
      <c r="G2" s="1" t="s">
        <v>423</v>
      </c>
    </row>
    <row r="3" spans="1:7">
      <c r="A3" s="1" t="s">
        <v>480</v>
      </c>
      <c r="B3" s="1">
        <v>2016</v>
      </c>
      <c r="C3" s="1">
        <v>46948</v>
      </c>
      <c r="D3" s="1">
        <v>-3.84</v>
      </c>
      <c r="E3" s="1">
        <v>0</v>
      </c>
      <c r="F3" s="1" t="s">
        <v>290</v>
      </c>
      <c r="G3" s="1" t="s">
        <v>437</v>
      </c>
    </row>
    <row r="4" spans="1:7">
      <c r="A4" s="1" t="s">
        <v>481</v>
      </c>
      <c r="B4" s="1">
        <v>2016</v>
      </c>
      <c r="C4" s="1">
        <v>112194</v>
      </c>
      <c r="D4" s="1">
        <v>13.16</v>
      </c>
      <c r="E4" s="1">
        <v>1</v>
      </c>
      <c r="F4" s="1" t="s">
        <v>102</v>
      </c>
      <c r="G4" s="1" t="s">
        <v>73</v>
      </c>
    </row>
    <row r="5" spans="1:7">
      <c r="A5" s="1" t="s">
        <v>482</v>
      </c>
      <c r="B5" s="1">
        <v>2016</v>
      </c>
      <c r="C5" s="1">
        <v>443396</v>
      </c>
      <c r="D5" s="1">
        <v>11.58</v>
      </c>
      <c r="E5" s="1">
        <v>2</v>
      </c>
      <c r="F5" s="1" t="s">
        <v>324</v>
      </c>
      <c r="G5" s="1" t="s">
        <v>427</v>
      </c>
    </row>
    <row r="6" spans="1:7">
      <c r="A6" s="1" t="s">
        <v>483</v>
      </c>
      <c r="B6" s="1">
        <v>2016</v>
      </c>
      <c r="C6" s="1">
        <v>524695</v>
      </c>
      <c r="D6" s="1">
        <v>13.83</v>
      </c>
      <c r="E6" s="1">
        <v>1</v>
      </c>
      <c r="F6" s="1" t="s">
        <v>324</v>
      </c>
      <c r="G6" s="1" t="s">
        <v>162</v>
      </c>
    </row>
    <row r="7" spans="1:7">
      <c r="A7" s="1" t="s">
        <v>484</v>
      </c>
      <c r="B7" s="1">
        <v>2016</v>
      </c>
      <c r="C7" s="1">
        <v>725580</v>
      </c>
      <c r="D7" s="1">
        <v>17.18</v>
      </c>
      <c r="E7" s="1">
        <v>1</v>
      </c>
      <c r="F7" s="1" t="s">
        <v>324</v>
      </c>
      <c r="G7" s="1" t="s">
        <v>162</v>
      </c>
    </row>
    <row r="8" spans="1:7">
      <c r="A8" s="1" t="s">
        <v>485</v>
      </c>
      <c r="B8" s="1">
        <v>2016</v>
      </c>
      <c r="C8" s="1">
        <v>538541</v>
      </c>
      <c r="D8" s="1">
        <v>22.15</v>
      </c>
      <c r="E8" s="1">
        <v>1</v>
      </c>
      <c r="F8" s="1" t="s">
        <v>151</v>
      </c>
      <c r="G8" s="1" t="s">
        <v>162</v>
      </c>
    </row>
    <row r="9" spans="1:7">
      <c r="A9" s="1" t="s">
        <v>485</v>
      </c>
      <c r="B9" s="1">
        <v>2017</v>
      </c>
      <c r="C9" s="1">
        <v>599294</v>
      </c>
      <c r="D9" s="1">
        <v>12.75</v>
      </c>
      <c r="E9" s="1">
        <v>1</v>
      </c>
      <c r="F9" s="1" t="s">
        <v>151</v>
      </c>
      <c r="G9" s="1" t="s">
        <v>162</v>
      </c>
    </row>
    <row r="10" spans="1:7">
      <c r="A10" s="1" t="s">
        <v>484</v>
      </c>
      <c r="B10" s="1">
        <v>2017</v>
      </c>
      <c r="C10" s="1">
        <v>778470</v>
      </c>
      <c r="D10" s="1">
        <v>10.78</v>
      </c>
      <c r="E10" s="1">
        <v>1</v>
      </c>
      <c r="F10" s="1" t="s">
        <v>163</v>
      </c>
      <c r="G10" s="1" t="s">
        <v>162</v>
      </c>
    </row>
    <row r="11" spans="1:7">
      <c r="A11" s="1" t="s">
        <v>482</v>
      </c>
      <c r="B11" s="1">
        <v>2017</v>
      </c>
      <c r="C11" s="1">
        <v>454851</v>
      </c>
      <c r="D11" s="1">
        <v>10.69</v>
      </c>
      <c r="E11" s="1">
        <v>2</v>
      </c>
      <c r="F11" s="1" t="s">
        <v>324</v>
      </c>
      <c r="G11" s="1" t="s">
        <v>162</v>
      </c>
    </row>
    <row r="12" spans="1:7">
      <c r="A12" s="1" t="s">
        <v>480</v>
      </c>
      <c r="B12" s="1">
        <v>2017</v>
      </c>
      <c r="C12" s="1">
        <v>38421</v>
      </c>
      <c r="D12" s="1">
        <v>-1.51</v>
      </c>
      <c r="E12" s="1">
        <v>0</v>
      </c>
      <c r="F12" s="1" t="s">
        <v>290</v>
      </c>
      <c r="G12" s="1" t="s">
        <v>437</v>
      </c>
    </row>
    <row r="13" spans="1:7">
      <c r="A13" s="1" t="s">
        <v>483</v>
      </c>
      <c r="B13" s="1">
        <v>2017</v>
      </c>
      <c r="C13" s="1">
        <v>489634</v>
      </c>
      <c r="D13" s="1">
        <v>9.77</v>
      </c>
      <c r="E13" s="1">
        <v>1</v>
      </c>
      <c r="F13" s="1" t="s">
        <v>163</v>
      </c>
      <c r="G13" s="1" t="s">
        <v>162</v>
      </c>
    </row>
    <row r="14" spans="1:7">
      <c r="A14" s="1" t="s">
        <v>481</v>
      </c>
      <c r="B14" s="1">
        <v>2017</v>
      </c>
      <c r="C14" s="1">
        <v>131321</v>
      </c>
      <c r="D14" s="1">
        <v>6.25</v>
      </c>
      <c r="E14" s="1">
        <v>1</v>
      </c>
      <c r="F14" s="1" t="s">
        <v>325</v>
      </c>
      <c r="G14" s="1" t="s">
        <v>486</v>
      </c>
    </row>
    <row r="15" spans="1:7">
      <c r="A15" s="1" t="s">
        <v>481</v>
      </c>
      <c r="B15" s="1">
        <v>2018</v>
      </c>
      <c r="C15" s="1">
        <v>154642</v>
      </c>
      <c r="D15" s="1">
        <v>11.21</v>
      </c>
      <c r="E15" s="1">
        <v>2</v>
      </c>
      <c r="F15" s="1" t="s">
        <v>270</v>
      </c>
      <c r="G15" s="1" t="s">
        <v>270</v>
      </c>
    </row>
    <row r="16" spans="1:7">
      <c r="A16" s="1" t="s">
        <v>482</v>
      </c>
      <c r="B16" s="1">
        <v>2018</v>
      </c>
      <c r="C16" s="1">
        <v>486731</v>
      </c>
      <c r="D16" s="1">
        <v>10.74</v>
      </c>
      <c r="E16" s="1">
        <v>2</v>
      </c>
      <c r="F16" s="1" t="s">
        <v>324</v>
      </c>
      <c r="G16" s="1" t="s">
        <v>162</v>
      </c>
    </row>
    <row r="17" spans="1:7">
      <c r="A17" s="1" t="s">
        <v>480</v>
      </c>
      <c r="B17" s="1">
        <v>2018</v>
      </c>
      <c r="C17" s="1">
        <v>40838</v>
      </c>
      <c r="D17" s="1">
        <v>12.35</v>
      </c>
      <c r="E17" s="1">
        <v>1</v>
      </c>
      <c r="F17" s="1" t="s">
        <v>290</v>
      </c>
      <c r="G17" s="1" t="s">
        <v>437</v>
      </c>
    </row>
    <row r="18" spans="1:7">
      <c r="A18" s="1" t="s">
        <v>485</v>
      </c>
      <c r="B18" s="1">
        <v>2018</v>
      </c>
      <c r="C18" s="1">
        <v>677051</v>
      </c>
      <c r="D18" s="1">
        <v>12.07</v>
      </c>
      <c r="E18" s="1">
        <v>1</v>
      </c>
      <c r="F18" s="1" t="s">
        <v>270</v>
      </c>
      <c r="G18" s="1" t="s">
        <v>270</v>
      </c>
    </row>
    <row r="19" spans="1:7">
      <c r="A19" s="1" t="s">
        <v>483</v>
      </c>
      <c r="B19" s="1">
        <v>2018</v>
      </c>
      <c r="C19" s="1">
        <v>518037</v>
      </c>
      <c r="D19" s="1">
        <v>11.64</v>
      </c>
      <c r="E19" s="1">
        <v>1</v>
      </c>
      <c r="F19" s="1" t="s">
        <v>324</v>
      </c>
      <c r="G19" s="1" t="s">
        <v>162</v>
      </c>
    </row>
    <row r="20" spans="1:7">
      <c r="A20" s="1" t="s">
        <v>484</v>
      </c>
      <c r="B20" s="1">
        <v>2018</v>
      </c>
      <c r="C20" s="1">
        <v>870352</v>
      </c>
      <c r="D20" s="1">
        <v>11.44</v>
      </c>
      <c r="E20" s="1">
        <v>2</v>
      </c>
      <c r="F20" s="1" t="s">
        <v>324</v>
      </c>
      <c r="G20" s="1" t="s">
        <v>162</v>
      </c>
    </row>
    <row r="21" spans="1:7">
      <c r="A21" s="1" t="s">
        <v>484</v>
      </c>
      <c r="B21" s="1">
        <v>2019</v>
      </c>
      <c r="C21" s="1">
        <v>773505</v>
      </c>
      <c r="D21" s="1">
        <v>10.64</v>
      </c>
      <c r="E21" s="1">
        <v>1</v>
      </c>
      <c r="F21" s="1" t="s">
        <v>156</v>
      </c>
      <c r="G21" s="1" t="s">
        <v>162</v>
      </c>
    </row>
    <row r="22" spans="1:7">
      <c r="A22" s="1" t="s">
        <v>480</v>
      </c>
      <c r="B22" s="1">
        <v>2019</v>
      </c>
      <c r="C22" s="1">
        <v>22396</v>
      </c>
      <c r="D22" s="1">
        <v>13.63</v>
      </c>
      <c r="E22" s="1">
        <v>1</v>
      </c>
      <c r="F22" s="1" t="s">
        <v>290</v>
      </c>
      <c r="G22" s="1" t="s">
        <v>437</v>
      </c>
    </row>
    <row r="23" spans="1:7">
      <c r="A23" s="1" t="s">
        <v>483</v>
      </c>
      <c r="B23" s="1">
        <v>2019</v>
      </c>
      <c r="C23" s="1">
        <v>487312</v>
      </c>
      <c r="D23" s="1">
        <v>10.24</v>
      </c>
      <c r="E23" s="1">
        <v>1</v>
      </c>
      <c r="F23" s="1" t="s">
        <v>163</v>
      </c>
      <c r="G23" s="1" t="s">
        <v>162</v>
      </c>
    </row>
    <row r="24" spans="1:7">
      <c r="A24" s="1" t="s">
        <v>481</v>
      </c>
      <c r="B24" s="1">
        <v>2019</v>
      </c>
      <c r="C24" s="1">
        <v>129354</v>
      </c>
      <c r="D24" s="1">
        <v>8.42</v>
      </c>
      <c r="E24" s="1">
        <v>1</v>
      </c>
      <c r="F24" s="1" t="s">
        <v>102</v>
      </c>
      <c r="G24" s="1" t="s">
        <v>270</v>
      </c>
    </row>
    <row r="25" spans="1:7">
      <c r="A25" s="1" t="s">
        <v>482</v>
      </c>
      <c r="B25" s="1">
        <v>2019</v>
      </c>
      <c r="C25" s="1">
        <v>441290</v>
      </c>
      <c r="D25" s="1">
        <v>8.7200000000000006</v>
      </c>
      <c r="E25" s="1">
        <v>1</v>
      </c>
      <c r="F25" s="1" t="s">
        <v>324</v>
      </c>
      <c r="G25" s="1" t="s">
        <v>162</v>
      </c>
    </row>
    <row r="26" spans="1:7">
      <c r="A26" s="1" t="s">
        <v>485</v>
      </c>
      <c r="B26" s="1">
        <v>2019</v>
      </c>
      <c r="C26" s="1">
        <v>606303</v>
      </c>
      <c r="D26" s="1">
        <v>9.32</v>
      </c>
      <c r="E26" s="1">
        <v>1</v>
      </c>
      <c r="F26" s="1" t="s">
        <v>156</v>
      </c>
      <c r="G26" s="1" t="s">
        <v>162</v>
      </c>
    </row>
    <row r="27" spans="1:7">
      <c r="A27" s="1" t="s">
        <v>482</v>
      </c>
      <c r="B27" s="1">
        <v>2020</v>
      </c>
      <c r="C27" s="1">
        <v>116969</v>
      </c>
      <c r="D27" s="1">
        <v>2.98</v>
      </c>
      <c r="E27" s="1">
        <v>1</v>
      </c>
      <c r="F27" s="1" t="s">
        <v>324</v>
      </c>
      <c r="G27" s="1" t="s">
        <v>427</v>
      </c>
    </row>
    <row r="28" spans="1:7">
      <c r="A28" s="1" t="s">
        <v>481</v>
      </c>
      <c r="B28" s="1">
        <v>2020</v>
      </c>
      <c r="C28" s="1">
        <v>25286</v>
      </c>
      <c r="D28" s="1">
        <v>2.74</v>
      </c>
      <c r="E28" s="1">
        <v>1</v>
      </c>
      <c r="F28" s="1" t="s">
        <v>156</v>
      </c>
      <c r="G28" s="1" t="s">
        <v>73</v>
      </c>
    </row>
    <row r="29" spans="1:7">
      <c r="A29" s="1" t="s">
        <v>483</v>
      </c>
      <c r="B29" s="1">
        <v>2020</v>
      </c>
      <c r="C29" s="1">
        <v>125224</v>
      </c>
      <c r="D29" s="1">
        <v>2.81</v>
      </c>
      <c r="E29" s="1">
        <v>0</v>
      </c>
      <c r="F29" s="1" t="s">
        <v>163</v>
      </c>
      <c r="G29" s="1" t="s">
        <v>162</v>
      </c>
    </row>
    <row r="30" spans="1:7">
      <c r="A30" s="1" t="s">
        <v>480</v>
      </c>
      <c r="B30" s="1">
        <v>2020</v>
      </c>
      <c r="C30" s="1">
        <v>3769</v>
      </c>
      <c r="D30" s="1">
        <v>7.37</v>
      </c>
      <c r="E30" s="1">
        <v>3</v>
      </c>
      <c r="F30" s="1" t="s">
        <v>43</v>
      </c>
      <c r="G30" s="1" t="s">
        <v>43</v>
      </c>
    </row>
    <row r="31" spans="1:7">
      <c r="A31" s="1" t="s">
        <v>485</v>
      </c>
      <c r="B31" s="1">
        <v>2020</v>
      </c>
      <c r="C31" s="1">
        <v>134680</v>
      </c>
      <c r="D31" s="1">
        <v>2.7</v>
      </c>
      <c r="E31" s="1">
        <v>1</v>
      </c>
      <c r="F31" s="1" t="s">
        <v>156</v>
      </c>
      <c r="G31" s="1" t="s">
        <v>162</v>
      </c>
    </row>
    <row r="32" spans="1:7">
      <c r="A32" s="1" t="s">
        <v>484</v>
      </c>
      <c r="B32" s="1">
        <v>2020</v>
      </c>
      <c r="C32" s="1">
        <v>172963</v>
      </c>
      <c r="D32" s="1">
        <v>2.92</v>
      </c>
      <c r="E32" s="1">
        <v>1</v>
      </c>
      <c r="F32" s="1" t="s">
        <v>163</v>
      </c>
      <c r="G32" s="1" t="s">
        <v>162</v>
      </c>
    </row>
  </sheetData>
  <hyperlinks>
    <hyperlink ref="A1" location="Contents!A1" display="Back to Contents" xr:uid="{94A0AFB7-B3BD-4602-B500-FDE86D8E32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B0950-F62E-45E1-9B3F-3B80482CADC7}">
  <dimension ref="A1:T34"/>
  <sheetViews>
    <sheetView topLeftCell="A12" workbookViewId="0"/>
  </sheetViews>
  <sheetFormatPr defaultRowHeight="15"/>
  <cols>
    <col min="1" max="1" width="18.85546875" customWidth="1"/>
    <col min="2" max="2" width="16.28515625" bestFit="1" customWidth="1"/>
    <col min="3" max="6" width="6" bestFit="1" customWidth="1"/>
    <col min="7" max="7" width="11.28515625" bestFit="1" customWidth="1"/>
  </cols>
  <sheetData>
    <row r="1" spans="1:20" ht="23.25" customHeight="1" thickBot="1">
      <c r="A1" s="16" t="s">
        <v>720</v>
      </c>
    </row>
    <row r="3" spans="1:20">
      <c r="A3" s="7" t="s">
        <v>624</v>
      </c>
      <c r="B3" s="7" t="s">
        <v>627</v>
      </c>
    </row>
    <row r="4" spans="1:20">
      <c r="A4" s="7" t="s">
        <v>622</v>
      </c>
      <c r="B4" s="1">
        <v>2016</v>
      </c>
      <c r="C4" s="1">
        <v>2017</v>
      </c>
      <c r="D4" s="1">
        <v>2018</v>
      </c>
      <c r="E4" s="1">
        <v>2019</v>
      </c>
      <c r="F4" s="1" t="s">
        <v>623</v>
      </c>
    </row>
    <row r="5" spans="1:20">
      <c r="A5" s="8" t="s">
        <v>482</v>
      </c>
      <c r="B5" s="9">
        <v>443396</v>
      </c>
      <c r="C5" s="9">
        <v>454851</v>
      </c>
      <c r="D5" s="9">
        <v>486731</v>
      </c>
      <c r="E5" s="9">
        <v>441290</v>
      </c>
      <c r="F5" s="9">
        <v>1826268</v>
      </c>
    </row>
    <row r="6" spans="1:20">
      <c r="A6" s="8" t="s">
        <v>484</v>
      </c>
      <c r="B6" s="9">
        <v>725580</v>
      </c>
      <c r="C6" s="9">
        <v>778470</v>
      </c>
      <c r="D6" s="9">
        <v>870352</v>
      </c>
      <c r="E6" s="9">
        <v>773505</v>
      </c>
      <c r="F6" s="9">
        <v>3147907</v>
      </c>
    </row>
    <row r="7" spans="1:20">
      <c r="A7" s="8" t="s">
        <v>483</v>
      </c>
      <c r="B7" s="9">
        <v>524695</v>
      </c>
      <c r="C7" s="9">
        <v>489634</v>
      </c>
      <c r="D7" s="9">
        <v>518037</v>
      </c>
      <c r="E7" s="9">
        <v>487312</v>
      </c>
      <c r="F7" s="9">
        <v>2019678</v>
      </c>
    </row>
    <row r="8" spans="1:20">
      <c r="A8" s="8" t="s">
        <v>485</v>
      </c>
      <c r="B8" s="9">
        <v>538541</v>
      </c>
      <c r="C8" s="9">
        <v>599294</v>
      </c>
      <c r="D8" s="9">
        <v>677051</v>
      </c>
      <c r="E8" s="9">
        <v>606303</v>
      </c>
      <c r="F8" s="9">
        <v>2421189</v>
      </c>
    </row>
    <row r="9" spans="1:20">
      <c r="A9" s="8" t="s">
        <v>481</v>
      </c>
      <c r="B9" s="9">
        <v>112194</v>
      </c>
      <c r="C9" s="9">
        <v>131321</v>
      </c>
      <c r="D9" s="9">
        <v>154642</v>
      </c>
      <c r="E9" s="9">
        <v>129354</v>
      </c>
      <c r="F9" s="9">
        <v>527511</v>
      </c>
    </row>
    <row r="10" spans="1:20">
      <c r="A10" s="8" t="s">
        <v>480</v>
      </c>
      <c r="B10" s="9">
        <v>46948</v>
      </c>
      <c r="C10" s="9">
        <v>38421</v>
      </c>
      <c r="D10" s="9">
        <v>40838</v>
      </c>
      <c r="E10" s="9">
        <v>22396</v>
      </c>
      <c r="F10" s="9">
        <v>148603</v>
      </c>
    </row>
    <row r="11" spans="1:20">
      <c r="A11" s="8" t="s">
        <v>623</v>
      </c>
      <c r="B11" s="9">
        <v>2391354</v>
      </c>
      <c r="C11" s="9">
        <v>2491991</v>
      </c>
      <c r="D11" s="9">
        <v>2747651</v>
      </c>
      <c r="E11" s="9">
        <v>2460160</v>
      </c>
      <c r="F11" s="9">
        <v>10091156</v>
      </c>
    </row>
    <row r="14" spans="1:20">
      <c r="T14" t="s">
        <v>722</v>
      </c>
    </row>
    <row r="27" spans="1:7">
      <c r="A27" s="7" t="s">
        <v>625</v>
      </c>
      <c r="B27" s="7" t="s">
        <v>627</v>
      </c>
    </row>
    <row r="28" spans="1:7">
      <c r="A28" s="7" t="s">
        <v>622</v>
      </c>
      <c r="B28" s="1">
        <v>2016</v>
      </c>
      <c r="C28" s="1">
        <v>2017</v>
      </c>
      <c r="D28" s="1">
        <v>2018</v>
      </c>
      <c r="E28" s="1">
        <v>2019</v>
      </c>
      <c r="F28" s="1">
        <v>2020</v>
      </c>
      <c r="G28" s="1" t="s">
        <v>623</v>
      </c>
    </row>
    <row r="29" spans="1:7">
      <c r="A29" s="8" t="s">
        <v>482</v>
      </c>
      <c r="B29" s="9">
        <v>11.58</v>
      </c>
      <c r="C29" s="9">
        <v>10.69</v>
      </c>
      <c r="D29" s="9">
        <v>10.74</v>
      </c>
      <c r="E29" s="9">
        <v>8.7200000000000006</v>
      </c>
      <c r="F29" s="9">
        <v>2.98</v>
      </c>
      <c r="G29" s="9">
        <v>44.709999999999994</v>
      </c>
    </row>
    <row r="30" spans="1:7">
      <c r="A30" s="8" t="s">
        <v>484</v>
      </c>
      <c r="B30" s="9">
        <v>17.18</v>
      </c>
      <c r="C30" s="9">
        <v>10.78</v>
      </c>
      <c r="D30" s="9">
        <v>11.44</v>
      </c>
      <c r="E30" s="9">
        <v>10.64</v>
      </c>
      <c r="F30" s="9">
        <v>2.92</v>
      </c>
      <c r="G30" s="9">
        <v>52.96</v>
      </c>
    </row>
    <row r="31" spans="1:7">
      <c r="A31" s="8" t="s">
        <v>483</v>
      </c>
      <c r="B31" s="9">
        <v>13.83</v>
      </c>
      <c r="C31" s="9">
        <v>9.77</v>
      </c>
      <c r="D31" s="9">
        <v>11.64</v>
      </c>
      <c r="E31" s="9">
        <v>10.24</v>
      </c>
      <c r="F31" s="9">
        <v>2.81</v>
      </c>
      <c r="G31" s="9">
        <v>48.290000000000006</v>
      </c>
    </row>
    <row r="32" spans="1:7">
      <c r="A32" s="8" t="s">
        <v>485</v>
      </c>
      <c r="B32" s="9">
        <v>22.15</v>
      </c>
      <c r="C32" s="9">
        <v>12.75</v>
      </c>
      <c r="D32" s="9">
        <v>12.07</v>
      </c>
      <c r="E32" s="9">
        <v>9.32</v>
      </c>
      <c r="F32" s="9">
        <v>2.7</v>
      </c>
      <c r="G32" s="9">
        <v>58.99</v>
      </c>
    </row>
    <row r="33" spans="1:7">
      <c r="A33" s="8" t="s">
        <v>481</v>
      </c>
      <c r="B33" s="9">
        <v>13.16</v>
      </c>
      <c r="C33" s="9">
        <v>6.25</v>
      </c>
      <c r="D33" s="9">
        <v>11.21</v>
      </c>
      <c r="E33" s="9">
        <v>8.42</v>
      </c>
      <c r="F33" s="9">
        <v>2.74</v>
      </c>
      <c r="G33" s="9">
        <v>41.78</v>
      </c>
    </row>
    <row r="34" spans="1:7">
      <c r="A34" s="8" t="s">
        <v>623</v>
      </c>
      <c r="B34" s="9">
        <v>77.899999999999991</v>
      </c>
      <c r="C34" s="9">
        <v>50.239999999999995</v>
      </c>
      <c r="D34" s="9">
        <v>57.1</v>
      </c>
      <c r="E34" s="9">
        <v>47.34</v>
      </c>
      <c r="F34" s="9">
        <v>14.15</v>
      </c>
      <c r="G34" s="9">
        <v>246.73</v>
      </c>
    </row>
  </sheetData>
  <hyperlinks>
    <hyperlink ref="A1" location="Contents!A1" display="Back to Contents" xr:uid="{6E1F570A-8930-42D7-A9E6-6B88E5310E6E}"/>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52A1A-F8AB-4462-8E49-7F5F7221DABD}">
  <dimension ref="A1:K2500"/>
  <sheetViews>
    <sheetView workbookViewId="0"/>
  </sheetViews>
  <sheetFormatPr defaultRowHeight="15"/>
  <cols>
    <col min="1" max="1" width="16.140625" customWidth="1"/>
    <col min="2" max="2" width="10.5703125" customWidth="1"/>
    <col min="5" max="5" width="19.7109375" customWidth="1"/>
    <col min="6" max="6" width="23.42578125" customWidth="1"/>
    <col min="7" max="7" width="20.140625" customWidth="1"/>
    <col min="8" max="8" width="16.85546875" customWidth="1"/>
    <col min="9" max="9" width="15.140625" customWidth="1"/>
    <col min="10" max="10" width="12.42578125" customWidth="1"/>
    <col min="11" max="11" width="13.42578125" customWidth="1"/>
  </cols>
  <sheetData>
    <row r="1" spans="1:11" s="1" customFormat="1" ht="27.75" customHeight="1" thickBot="1">
      <c r="A1" s="16" t="s">
        <v>720</v>
      </c>
    </row>
    <row r="2" spans="1:11">
      <c r="A2" s="1" t="s">
        <v>487</v>
      </c>
      <c r="B2" s="1" t="s">
        <v>479</v>
      </c>
      <c r="C2" s="1" t="s">
        <v>194</v>
      </c>
      <c r="D2" s="1" t="s">
        <v>0</v>
      </c>
      <c r="E2" s="1" t="s">
        <v>1</v>
      </c>
      <c r="F2" s="1" t="s">
        <v>252</v>
      </c>
      <c r="G2" s="1" t="s">
        <v>452</v>
      </c>
      <c r="H2" s="1" t="s">
        <v>423</v>
      </c>
      <c r="I2" s="1" t="s">
        <v>424</v>
      </c>
      <c r="J2" s="1" t="s">
        <v>425</v>
      </c>
      <c r="K2" s="1" t="s">
        <v>426</v>
      </c>
    </row>
    <row r="3" spans="1:11">
      <c r="A3" s="1">
        <v>0</v>
      </c>
      <c r="B3" s="1" t="s">
        <v>485</v>
      </c>
      <c r="C3" s="1">
        <v>2016</v>
      </c>
      <c r="D3" s="1">
        <v>1</v>
      </c>
      <c r="E3" s="1">
        <v>0</v>
      </c>
      <c r="F3" s="1">
        <v>0</v>
      </c>
      <c r="G3" s="1" t="s">
        <v>8</v>
      </c>
      <c r="H3" s="1" t="s">
        <v>440</v>
      </c>
      <c r="I3" s="1">
        <v>7</v>
      </c>
      <c r="J3" s="1">
        <v>23</v>
      </c>
      <c r="K3" s="1">
        <v>11</v>
      </c>
    </row>
    <row r="4" spans="1:11">
      <c r="A4" s="1">
        <v>0</v>
      </c>
      <c r="B4" s="1" t="s">
        <v>483</v>
      </c>
      <c r="C4" s="1">
        <v>2018</v>
      </c>
      <c r="D4" s="1">
        <v>1</v>
      </c>
      <c r="E4" s="1">
        <v>3</v>
      </c>
      <c r="F4" s="1">
        <v>3</v>
      </c>
      <c r="G4" s="1" t="s">
        <v>149</v>
      </c>
      <c r="H4" s="1" t="s">
        <v>553</v>
      </c>
      <c r="I4" s="1">
        <v>2</v>
      </c>
      <c r="J4" s="1">
        <v>3</v>
      </c>
      <c r="K4" s="1">
        <v>18</v>
      </c>
    </row>
    <row r="5" spans="1:11">
      <c r="A5" s="1">
        <v>0</v>
      </c>
      <c r="B5" s="1" t="s">
        <v>480</v>
      </c>
      <c r="C5" s="1">
        <v>2018</v>
      </c>
      <c r="D5" s="1">
        <v>1</v>
      </c>
      <c r="E5" s="1">
        <v>151</v>
      </c>
      <c r="F5" s="1">
        <v>151</v>
      </c>
      <c r="G5" s="1" t="s">
        <v>3</v>
      </c>
      <c r="H5" s="1" t="s">
        <v>448</v>
      </c>
      <c r="I5" s="1">
        <v>9</v>
      </c>
      <c r="J5" s="1">
        <v>30</v>
      </c>
      <c r="K5" s="1">
        <v>18</v>
      </c>
    </row>
    <row r="6" spans="1:11">
      <c r="A6" s="1">
        <v>701</v>
      </c>
      <c r="B6" s="1" t="s">
        <v>480</v>
      </c>
      <c r="C6" s="1">
        <v>2017</v>
      </c>
      <c r="D6" s="1">
        <v>1</v>
      </c>
      <c r="E6" s="1">
        <v>23</v>
      </c>
      <c r="F6" s="1">
        <v>23</v>
      </c>
      <c r="G6" s="1" t="s">
        <v>3</v>
      </c>
      <c r="H6" s="1" t="s">
        <v>448</v>
      </c>
      <c r="I6" s="1">
        <v>3</v>
      </c>
      <c r="J6" s="1">
        <v>12</v>
      </c>
      <c r="K6" s="1">
        <v>23</v>
      </c>
    </row>
    <row r="7" spans="1:11">
      <c r="A7" s="1">
        <v>5457</v>
      </c>
      <c r="B7" s="1" t="s">
        <v>483</v>
      </c>
      <c r="C7" s="1">
        <v>2017</v>
      </c>
      <c r="D7" s="1">
        <v>1</v>
      </c>
      <c r="E7" s="1">
        <v>10.62</v>
      </c>
      <c r="F7" s="1">
        <v>1</v>
      </c>
      <c r="G7" s="1" t="s">
        <v>107</v>
      </c>
      <c r="H7" s="1" t="s">
        <v>108</v>
      </c>
      <c r="I7" s="1">
        <v>1</v>
      </c>
      <c r="J7" s="1">
        <v>10</v>
      </c>
      <c r="K7" s="1">
        <v>9</v>
      </c>
    </row>
    <row r="8" spans="1:11">
      <c r="A8" s="1">
        <v>5550</v>
      </c>
      <c r="B8" s="1" t="s">
        <v>480</v>
      </c>
      <c r="C8" s="1">
        <v>2019</v>
      </c>
      <c r="D8" s="1">
        <v>1</v>
      </c>
      <c r="E8" s="1">
        <v>16</v>
      </c>
      <c r="F8" s="1">
        <v>16</v>
      </c>
      <c r="G8" s="1" t="s">
        <v>122</v>
      </c>
      <c r="H8" s="1" t="s">
        <v>507</v>
      </c>
      <c r="I8" s="1">
        <v>5</v>
      </c>
      <c r="J8" s="1">
        <v>13</v>
      </c>
      <c r="K8" s="1">
        <v>11</v>
      </c>
    </row>
    <row r="9" spans="1:11">
      <c r="A9" s="1">
        <v>7005</v>
      </c>
      <c r="B9" s="1" t="s">
        <v>480</v>
      </c>
      <c r="C9" s="1">
        <v>2018</v>
      </c>
      <c r="D9" s="1">
        <v>1</v>
      </c>
      <c r="E9" s="1">
        <v>2</v>
      </c>
      <c r="F9" s="1">
        <v>2</v>
      </c>
      <c r="G9" s="1" t="s">
        <v>3</v>
      </c>
      <c r="H9" s="1" t="s">
        <v>448</v>
      </c>
      <c r="I9" s="1">
        <v>2</v>
      </c>
      <c r="J9" s="1">
        <v>6</v>
      </c>
      <c r="K9" s="1">
        <v>21</v>
      </c>
    </row>
    <row r="10" spans="1:11">
      <c r="A10" s="1">
        <v>10000</v>
      </c>
      <c r="B10" s="1" t="s">
        <v>483</v>
      </c>
      <c r="C10" s="1">
        <v>2016</v>
      </c>
      <c r="D10" s="1">
        <v>31</v>
      </c>
      <c r="E10" s="1">
        <v>18.23</v>
      </c>
      <c r="F10" s="1">
        <v>2</v>
      </c>
      <c r="G10" s="1" t="s">
        <v>102</v>
      </c>
      <c r="H10" s="1" t="s">
        <v>594</v>
      </c>
      <c r="I10" s="1">
        <v>6</v>
      </c>
      <c r="J10" s="1">
        <v>29</v>
      </c>
      <c r="K10" s="1">
        <v>13</v>
      </c>
    </row>
    <row r="11" spans="1:11">
      <c r="A11" s="1">
        <v>10000</v>
      </c>
      <c r="B11" s="1" t="s">
        <v>483</v>
      </c>
      <c r="C11" s="1">
        <v>2017</v>
      </c>
      <c r="D11" s="1">
        <v>46</v>
      </c>
      <c r="E11" s="1">
        <v>18.27</v>
      </c>
      <c r="F11" s="1">
        <v>1</v>
      </c>
      <c r="G11" s="1" t="s">
        <v>102</v>
      </c>
      <c r="H11" s="1" t="s">
        <v>73</v>
      </c>
      <c r="I11" s="1">
        <v>5</v>
      </c>
      <c r="J11" s="1">
        <v>3</v>
      </c>
      <c r="K11" s="1">
        <v>14</v>
      </c>
    </row>
    <row r="12" spans="1:11">
      <c r="A12" s="1">
        <v>10000</v>
      </c>
      <c r="B12" s="1" t="s">
        <v>483</v>
      </c>
      <c r="C12" s="1">
        <v>2018</v>
      </c>
      <c r="D12" s="1">
        <v>65</v>
      </c>
      <c r="E12" s="1">
        <v>39.97</v>
      </c>
      <c r="F12" s="1">
        <v>1</v>
      </c>
      <c r="G12" s="1" t="s">
        <v>102</v>
      </c>
      <c r="H12" s="1" t="s">
        <v>73</v>
      </c>
      <c r="I12" s="1">
        <v>3</v>
      </c>
      <c r="J12" s="1">
        <v>14</v>
      </c>
      <c r="K12" s="1">
        <v>0</v>
      </c>
    </row>
    <row r="13" spans="1:11">
      <c r="A13" s="1">
        <v>10000</v>
      </c>
      <c r="B13" s="1" t="s">
        <v>483</v>
      </c>
      <c r="C13" s="1">
        <v>2019</v>
      </c>
      <c r="D13" s="1">
        <v>203</v>
      </c>
      <c r="E13" s="1">
        <v>9.59</v>
      </c>
      <c r="F13" s="1">
        <v>1</v>
      </c>
      <c r="G13" s="1" t="s">
        <v>100</v>
      </c>
      <c r="H13" s="1" t="s">
        <v>508</v>
      </c>
      <c r="I13" s="1">
        <v>8</v>
      </c>
      <c r="J13" s="1">
        <v>5</v>
      </c>
      <c r="K13" s="1">
        <v>14</v>
      </c>
    </row>
    <row r="14" spans="1:11">
      <c r="A14" s="1">
        <v>10000</v>
      </c>
      <c r="B14" s="1" t="s">
        <v>483</v>
      </c>
      <c r="C14" s="1">
        <v>2020</v>
      </c>
      <c r="D14" s="1">
        <v>82</v>
      </c>
      <c r="E14" s="1">
        <v>0.68</v>
      </c>
      <c r="F14" s="1">
        <v>0</v>
      </c>
      <c r="G14" s="1" t="s">
        <v>187</v>
      </c>
      <c r="H14" s="1" t="s">
        <v>188</v>
      </c>
      <c r="I14" s="1">
        <v>4</v>
      </c>
      <c r="J14" s="1">
        <v>19</v>
      </c>
      <c r="K14" s="1">
        <v>12</v>
      </c>
    </row>
    <row r="15" spans="1:11">
      <c r="A15" s="1">
        <v>10000</v>
      </c>
      <c r="B15" s="1" t="s">
        <v>480</v>
      </c>
      <c r="C15" s="1">
        <v>2016</v>
      </c>
      <c r="D15" s="1">
        <v>6</v>
      </c>
      <c r="E15" s="1">
        <v>6.8</v>
      </c>
      <c r="F15" s="1">
        <v>2</v>
      </c>
      <c r="G15" s="1" t="s">
        <v>122</v>
      </c>
      <c r="H15" s="1" t="s">
        <v>448</v>
      </c>
      <c r="I15" s="1">
        <v>8</v>
      </c>
      <c r="J15" s="1">
        <v>5</v>
      </c>
      <c r="K15" s="1">
        <v>9</v>
      </c>
    </row>
    <row r="16" spans="1:11">
      <c r="A16" s="1">
        <v>10000</v>
      </c>
      <c r="B16" s="1" t="s">
        <v>480</v>
      </c>
      <c r="C16" s="1">
        <v>2017</v>
      </c>
      <c r="D16" s="1">
        <v>3</v>
      </c>
      <c r="E16" s="1">
        <v>17.329999999999998</v>
      </c>
      <c r="F16" s="1">
        <v>16</v>
      </c>
      <c r="G16" s="1" t="s">
        <v>3</v>
      </c>
      <c r="H16" s="1" t="s">
        <v>448</v>
      </c>
      <c r="I16" s="1">
        <v>5</v>
      </c>
      <c r="J16" s="1">
        <v>17</v>
      </c>
      <c r="K16" s="1">
        <v>11</v>
      </c>
    </row>
    <row r="17" spans="1:11">
      <c r="A17" s="1">
        <v>10001</v>
      </c>
      <c r="B17" s="1" t="s">
        <v>483</v>
      </c>
      <c r="C17" s="1">
        <v>2016</v>
      </c>
      <c r="D17" s="1">
        <v>11803</v>
      </c>
      <c r="E17" s="1">
        <v>13.27</v>
      </c>
      <c r="F17" s="1">
        <v>1</v>
      </c>
      <c r="G17" s="1" t="s">
        <v>169</v>
      </c>
      <c r="H17" s="1" t="s">
        <v>169</v>
      </c>
      <c r="I17" s="1">
        <v>4</v>
      </c>
      <c r="J17" s="1">
        <v>9</v>
      </c>
      <c r="K17" s="1">
        <v>9</v>
      </c>
    </row>
    <row r="18" spans="1:11">
      <c r="A18" s="1">
        <v>10001</v>
      </c>
      <c r="B18" s="1" t="s">
        <v>483</v>
      </c>
      <c r="C18" s="1">
        <v>2017</v>
      </c>
      <c r="D18" s="1">
        <v>8889</v>
      </c>
      <c r="E18" s="1">
        <v>14.66</v>
      </c>
      <c r="F18" s="1">
        <v>1</v>
      </c>
      <c r="G18" s="1" t="s">
        <v>94</v>
      </c>
      <c r="H18" s="1" t="s">
        <v>169</v>
      </c>
      <c r="I18" s="1">
        <v>1</v>
      </c>
      <c r="J18" s="1">
        <v>20</v>
      </c>
      <c r="K18" s="1">
        <v>10</v>
      </c>
    </row>
    <row r="19" spans="1:11">
      <c r="A19" s="1">
        <v>10001</v>
      </c>
      <c r="B19" s="1" t="s">
        <v>483</v>
      </c>
      <c r="C19" s="1">
        <v>2018</v>
      </c>
      <c r="D19" s="1">
        <v>9288</v>
      </c>
      <c r="E19" s="1">
        <v>13.82</v>
      </c>
      <c r="F19" s="1">
        <v>1</v>
      </c>
      <c r="G19" s="1" t="s">
        <v>94</v>
      </c>
      <c r="H19" s="1" t="s">
        <v>95</v>
      </c>
      <c r="I19" s="1">
        <v>10</v>
      </c>
      <c r="J19" s="1">
        <v>20</v>
      </c>
      <c r="K19" s="1">
        <v>11</v>
      </c>
    </row>
    <row r="20" spans="1:11">
      <c r="A20" s="1">
        <v>10001</v>
      </c>
      <c r="B20" s="1" t="s">
        <v>483</v>
      </c>
      <c r="C20" s="1">
        <v>2019</v>
      </c>
      <c r="D20" s="1">
        <v>9466</v>
      </c>
      <c r="E20" s="1">
        <v>12.44</v>
      </c>
      <c r="F20" s="1">
        <v>1</v>
      </c>
      <c r="G20" s="1" t="s">
        <v>156</v>
      </c>
      <c r="H20" s="1" t="s">
        <v>169</v>
      </c>
      <c r="I20" s="1">
        <v>5</v>
      </c>
      <c r="J20" s="1">
        <v>11</v>
      </c>
      <c r="K20" s="1">
        <v>10</v>
      </c>
    </row>
    <row r="21" spans="1:11">
      <c r="A21" s="1">
        <v>10001</v>
      </c>
      <c r="B21" s="1" t="s">
        <v>483</v>
      </c>
      <c r="C21" s="1">
        <v>2020</v>
      </c>
      <c r="D21" s="1">
        <v>2599</v>
      </c>
      <c r="E21" s="1">
        <v>3.19</v>
      </c>
      <c r="F21" s="1">
        <v>0</v>
      </c>
      <c r="G21" s="1" t="s">
        <v>94</v>
      </c>
      <c r="H21" s="1" t="s">
        <v>162</v>
      </c>
      <c r="I21" s="1">
        <v>2</v>
      </c>
      <c r="J21" s="1">
        <v>6</v>
      </c>
      <c r="K21" s="1">
        <v>10</v>
      </c>
    </row>
    <row r="22" spans="1:11">
      <c r="A22" s="1">
        <v>10001</v>
      </c>
      <c r="B22" s="1" t="s">
        <v>480</v>
      </c>
      <c r="C22" s="1">
        <v>2016</v>
      </c>
      <c r="D22" s="1">
        <v>2</v>
      </c>
      <c r="E22" s="1">
        <v>32.5</v>
      </c>
      <c r="F22" s="1">
        <v>23</v>
      </c>
      <c r="G22" s="1" t="s">
        <v>3</v>
      </c>
      <c r="H22" s="1" t="s">
        <v>448</v>
      </c>
      <c r="I22" s="1">
        <v>3</v>
      </c>
      <c r="J22" s="1">
        <v>11</v>
      </c>
      <c r="K22" s="1">
        <v>0</v>
      </c>
    </row>
    <row r="23" spans="1:11">
      <c r="A23" s="1">
        <v>10001</v>
      </c>
      <c r="B23" s="1" t="s">
        <v>480</v>
      </c>
      <c r="C23" s="1">
        <v>2017</v>
      </c>
      <c r="D23" s="1">
        <v>2</v>
      </c>
      <c r="E23" s="1">
        <v>27</v>
      </c>
      <c r="F23" s="1">
        <v>25</v>
      </c>
      <c r="G23" s="1" t="s">
        <v>3</v>
      </c>
      <c r="H23" s="1" t="s">
        <v>448</v>
      </c>
      <c r="I23" s="1">
        <v>1</v>
      </c>
      <c r="J23" s="1">
        <v>10</v>
      </c>
      <c r="K23" s="1">
        <v>12</v>
      </c>
    </row>
    <row r="24" spans="1:11">
      <c r="A24" s="1">
        <v>10001</v>
      </c>
      <c r="B24" s="1" t="s">
        <v>480</v>
      </c>
      <c r="C24" s="1">
        <v>2018</v>
      </c>
      <c r="D24" s="1">
        <v>2</v>
      </c>
      <c r="E24" s="1">
        <v>16</v>
      </c>
      <c r="F24" s="1">
        <v>16</v>
      </c>
      <c r="G24" s="1" t="s">
        <v>122</v>
      </c>
      <c r="H24" s="1" t="s">
        <v>528</v>
      </c>
      <c r="I24" s="1">
        <v>7</v>
      </c>
      <c r="J24" s="1">
        <v>4</v>
      </c>
      <c r="K24" s="1">
        <v>9</v>
      </c>
    </row>
    <row r="25" spans="1:11">
      <c r="A25" s="1">
        <v>10002</v>
      </c>
      <c r="B25" s="1" t="s">
        <v>483</v>
      </c>
      <c r="C25" s="1">
        <v>2016</v>
      </c>
      <c r="D25" s="1">
        <v>16295</v>
      </c>
      <c r="E25" s="1">
        <v>17.52</v>
      </c>
      <c r="F25" s="1">
        <v>1</v>
      </c>
      <c r="G25" s="1" t="s">
        <v>163</v>
      </c>
      <c r="H25" s="1" t="s">
        <v>162</v>
      </c>
      <c r="I25" s="1">
        <v>3</v>
      </c>
      <c r="J25" s="1">
        <v>15</v>
      </c>
      <c r="K25" s="1">
        <v>0</v>
      </c>
    </row>
    <row r="26" spans="1:11">
      <c r="A26" s="1">
        <v>10002</v>
      </c>
      <c r="B26" s="1" t="s">
        <v>483</v>
      </c>
      <c r="C26" s="1">
        <v>2017</v>
      </c>
      <c r="D26" s="1">
        <v>16849</v>
      </c>
      <c r="E26" s="1">
        <v>13.71</v>
      </c>
      <c r="F26" s="1">
        <v>1</v>
      </c>
      <c r="G26" s="1" t="s">
        <v>163</v>
      </c>
      <c r="H26" s="1" t="s">
        <v>162</v>
      </c>
      <c r="I26" s="1">
        <v>10</v>
      </c>
      <c r="J26" s="1">
        <v>10</v>
      </c>
      <c r="K26" s="1">
        <v>0</v>
      </c>
    </row>
    <row r="27" spans="1:11">
      <c r="A27" s="1">
        <v>10002</v>
      </c>
      <c r="B27" s="1" t="s">
        <v>483</v>
      </c>
      <c r="C27" s="1">
        <v>2018</v>
      </c>
      <c r="D27" s="1">
        <v>17396</v>
      </c>
      <c r="E27" s="1">
        <v>13.84</v>
      </c>
      <c r="F27" s="1">
        <v>1</v>
      </c>
      <c r="G27" s="1" t="s">
        <v>163</v>
      </c>
      <c r="H27" s="1" t="s">
        <v>162</v>
      </c>
      <c r="I27" s="1">
        <v>10</v>
      </c>
      <c r="J27" s="1">
        <v>9</v>
      </c>
      <c r="K27" s="1">
        <v>0</v>
      </c>
    </row>
    <row r="28" spans="1:11">
      <c r="A28" s="1">
        <v>10002</v>
      </c>
      <c r="B28" s="1" t="s">
        <v>483</v>
      </c>
      <c r="C28" s="1">
        <v>2019</v>
      </c>
      <c r="D28" s="1">
        <v>17906</v>
      </c>
      <c r="E28" s="1">
        <v>14</v>
      </c>
      <c r="F28" s="1">
        <v>1</v>
      </c>
      <c r="G28" s="1" t="s">
        <v>163</v>
      </c>
      <c r="H28" s="1" t="s">
        <v>162</v>
      </c>
      <c r="I28" s="1">
        <v>1</v>
      </c>
      <c r="J28" s="1">
        <v>22</v>
      </c>
      <c r="K28" s="1">
        <v>9</v>
      </c>
    </row>
    <row r="29" spans="1:11">
      <c r="A29" s="1">
        <v>10002</v>
      </c>
      <c r="B29" s="1" t="s">
        <v>483</v>
      </c>
      <c r="C29" s="1">
        <v>2020</v>
      </c>
      <c r="D29" s="1">
        <v>4601</v>
      </c>
      <c r="E29" s="1">
        <v>2.5299999999999998</v>
      </c>
      <c r="F29" s="1">
        <v>0</v>
      </c>
      <c r="G29" s="1" t="s">
        <v>163</v>
      </c>
      <c r="H29" s="1" t="s">
        <v>162</v>
      </c>
      <c r="I29" s="1">
        <v>1</v>
      </c>
      <c r="J29" s="1">
        <v>10</v>
      </c>
      <c r="K29" s="1">
        <v>22</v>
      </c>
    </row>
    <row r="30" spans="1:11">
      <c r="A30" s="1">
        <v>10002</v>
      </c>
      <c r="B30" s="1" t="s">
        <v>480</v>
      </c>
      <c r="C30" s="1">
        <v>2017</v>
      </c>
      <c r="D30" s="1">
        <v>2</v>
      </c>
      <c r="E30" s="1">
        <v>26</v>
      </c>
      <c r="F30" s="1">
        <v>16</v>
      </c>
      <c r="G30" s="1" t="s">
        <v>122</v>
      </c>
      <c r="H30" s="1" t="s">
        <v>550</v>
      </c>
      <c r="I30" s="1">
        <v>3</v>
      </c>
      <c r="J30" s="1">
        <v>10</v>
      </c>
      <c r="K30" s="1">
        <v>7</v>
      </c>
    </row>
    <row r="31" spans="1:11">
      <c r="A31" s="1">
        <v>10002</v>
      </c>
      <c r="B31" s="1" t="s">
        <v>480</v>
      </c>
      <c r="C31" s="1">
        <v>2018</v>
      </c>
      <c r="D31" s="1">
        <v>3</v>
      </c>
      <c r="E31" s="1">
        <v>62.33</v>
      </c>
      <c r="F31" s="1">
        <v>87</v>
      </c>
      <c r="G31" s="1" t="s">
        <v>5</v>
      </c>
      <c r="H31" s="1" t="s">
        <v>448</v>
      </c>
      <c r="I31" s="1">
        <v>7</v>
      </c>
      <c r="J31" s="1">
        <v>7</v>
      </c>
      <c r="K31" s="1">
        <v>12</v>
      </c>
    </row>
    <row r="32" spans="1:11">
      <c r="A32" s="1">
        <v>10003</v>
      </c>
      <c r="B32" s="1" t="s">
        <v>483</v>
      </c>
      <c r="C32" s="1">
        <v>2016</v>
      </c>
      <c r="D32" s="1">
        <v>17050</v>
      </c>
      <c r="E32" s="1">
        <v>14.48</v>
      </c>
      <c r="F32" s="1">
        <v>1</v>
      </c>
      <c r="G32" s="1" t="s">
        <v>169</v>
      </c>
      <c r="H32" s="1" t="s">
        <v>169</v>
      </c>
      <c r="I32" s="1">
        <v>5</v>
      </c>
      <c r="J32" s="1">
        <v>11</v>
      </c>
      <c r="K32" s="1">
        <v>8</v>
      </c>
    </row>
    <row r="33" spans="1:11">
      <c r="A33" s="1">
        <v>10003</v>
      </c>
      <c r="B33" s="1" t="s">
        <v>483</v>
      </c>
      <c r="C33" s="1">
        <v>2017</v>
      </c>
      <c r="D33" s="1">
        <v>15112</v>
      </c>
      <c r="E33" s="1">
        <v>6.43</v>
      </c>
      <c r="F33" s="1">
        <v>2</v>
      </c>
      <c r="G33" s="1" t="s">
        <v>163</v>
      </c>
      <c r="H33" s="1" t="s">
        <v>162</v>
      </c>
      <c r="I33" s="1">
        <v>4</v>
      </c>
      <c r="J33" s="1">
        <v>6</v>
      </c>
      <c r="K33" s="1">
        <v>9</v>
      </c>
    </row>
    <row r="34" spans="1:11">
      <c r="A34" s="1">
        <v>10003</v>
      </c>
      <c r="B34" s="1" t="s">
        <v>483</v>
      </c>
      <c r="C34" s="1">
        <v>2018</v>
      </c>
      <c r="D34" s="1">
        <v>15164</v>
      </c>
      <c r="E34" s="1">
        <v>20.57</v>
      </c>
      <c r="F34" s="1">
        <v>2</v>
      </c>
      <c r="G34" s="1" t="s">
        <v>94</v>
      </c>
      <c r="H34" s="1" t="s">
        <v>162</v>
      </c>
      <c r="I34" s="1">
        <v>10</v>
      </c>
      <c r="J34" s="1">
        <v>16</v>
      </c>
      <c r="K34" s="1">
        <v>10</v>
      </c>
    </row>
    <row r="35" spans="1:11">
      <c r="A35" s="1">
        <v>10003</v>
      </c>
      <c r="B35" s="1" t="s">
        <v>483</v>
      </c>
      <c r="C35" s="1">
        <v>2019</v>
      </c>
      <c r="D35" s="1">
        <v>15498</v>
      </c>
      <c r="E35" s="1">
        <v>12</v>
      </c>
      <c r="F35" s="1">
        <v>1</v>
      </c>
      <c r="G35" s="1" t="s">
        <v>156</v>
      </c>
      <c r="H35" s="1" t="s">
        <v>162</v>
      </c>
      <c r="I35" s="1">
        <v>6</v>
      </c>
      <c r="J35" s="1">
        <v>12</v>
      </c>
      <c r="K35" s="1">
        <v>10</v>
      </c>
    </row>
    <row r="36" spans="1:11">
      <c r="A36" s="1">
        <v>10003</v>
      </c>
      <c r="B36" s="1" t="s">
        <v>483</v>
      </c>
      <c r="C36" s="1">
        <v>2020</v>
      </c>
      <c r="D36" s="1">
        <v>3866</v>
      </c>
      <c r="E36" s="1">
        <v>2.96</v>
      </c>
      <c r="F36" s="1">
        <v>1</v>
      </c>
      <c r="G36" s="1" t="s">
        <v>163</v>
      </c>
      <c r="H36" s="1" t="s">
        <v>162</v>
      </c>
      <c r="I36" s="1">
        <v>1</v>
      </c>
      <c r="J36" s="1">
        <v>10</v>
      </c>
      <c r="K36" s="1">
        <v>14</v>
      </c>
    </row>
    <row r="37" spans="1:11">
      <c r="A37" s="1">
        <v>10004</v>
      </c>
      <c r="B37" s="1" t="s">
        <v>483</v>
      </c>
      <c r="C37" s="1">
        <v>2016</v>
      </c>
      <c r="D37" s="1">
        <v>1431</v>
      </c>
      <c r="E37" s="1">
        <v>13.03</v>
      </c>
      <c r="F37" s="1">
        <v>1</v>
      </c>
      <c r="G37" s="1" t="s">
        <v>169</v>
      </c>
      <c r="H37" s="1" t="s">
        <v>169</v>
      </c>
      <c r="I37" s="1">
        <v>7</v>
      </c>
      <c r="J37" s="1">
        <v>15</v>
      </c>
      <c r="K37" s="1">
        <v>12</v>
      </c>
    </row>
    <row r="38" spans="1:11">
      <c r="A38" s="1">
        <v>10004</v>
      </c>
      <c r="B38" s="1" t="s">
        <v>483</v>
      </c>
      <c r="C38" s="1">
        <v>2017</v>
      </c>
      <c r="D38" s="1">
        <v>1402</v>
      </c>
      <c r="E38" s="1">
        <v>9.2899999999999991</v>
      </c>
      <c r="F38" s="1">
        <v>1</v>
      </c>
      <c r="G38" s="1" t="s">
        <v>156</v>
      </c>
      <c r="H38" s="1" t="s">
        <v>436</v>
      </c>
      <c r="I38" s="1">
        <v>7</v>
      </c>
      <c r="J38" s="1">
        <v>6</v>
      </c>
      <c r="K38" s="1">
        <v>14</v>
      </c>
    </row>
    <row r="39" spans="1:11">
      <c r="A39" s="1">
        <v>10004</v>
      </c>
      <c r="B39" s="1" t="s">
        <v>483</v>
      </c>
      <c r="C39" s="1">
        <v>2018</v>
      </c>
      <c r="D39" s="1">
        <v>1529</v>
      </c>
      <c r="E39" s="1">
        <v>12.61</v>
      </c>
      <c r="F39" s="1">
        <v>1</v>
      </c>
      <c r="G39" s="1" t="s">
        <v>94</v>
      </c>
      <c r="H39" s="1" t="s">
        <v>436</v>
      </c>
      <c r="I39" s="1">
        <v>10</v>
      </c>
      <c r="J39" s="1">
        <v>30</v>
      </c>
      <c r="K39" s="1">
        <v>14</v>
      </c>
    </row>
    <row r="40" spans="1:11">
      <c r="A40" s="1">
        <v>10004</v>
      </c>
      <c r="B40" s="1" t="s">
        <v>483</v>
      </c>
      <c r="C40" s="1">
        <v>2019</v>
      </c>
      <c r="D40" s="1">
        <v>2194</v>
      </c>
      <c r="E40" s="1">
        <v>8.35</v>
      </c>
      <c r="F40" s="1">
        <v>0</v>
      </c>
      <c r="G40" s="1" t="s">
        <v>156</v>
      </c>
      <c r="H40" s="1" t="s">
        <v>189</v>
      </c>
      <c r="I40" s="1">
        <v>11</v>
      </c>
      <c r="J40" s="1">
        <v>4</v>
      </c>
      <c r="K40" s="1">
        <v>14</v>
      </c>
    </row>
    <row r="41" spans="1:11">
      <c r="A41" s="1">
        <v>10004</v>
      </c>
      <c r="B41" s="1" t="s">
        <v>483</v>
      </c>
      <c r="C41" s="1">
        <v>2020</v>
      </c>
      <c r="D41" s="1">
        <v>694</v>
      </c>
      <c r="E41" s="1">
        <v>2.12</v>
      </c>
      <c r="F41" s="1">
        <v>0</v>
      </c>
      <c r="G41" s="1" t="s">
        <v>189</v>
      </c>
      <c r="H41" s="1" t="s">
        <v>189</v>
      </c>
      <c r="I41" s="1">
        <v>1</v>
      </c>
      <c r="J41" s="1">
        <v>3</v>
      </c>
      <c r="K41" s="1">
        <v>1</v>
      </c>
    </row>
    <row r="42" spans="1:11">
      <c r="A42" s="1">
        <v>10005</v>
      </c>
      <c r="B42" s="1" t="s">
        <v>483</v>
      </c>
      <c r="C42" s="1">
        <v>2016</v>
      </c>
      <c r="D42" s="1">
        <v>1540</v>
      </c>
      <c r="E42" s="1">
        <v>7.87</v>
      </c>
      <c r="F42" s="1">
        <v>1</v>
      </c>
      <c r="G42" s="1" t="s">
        <v>169</v>
      </c>
      <c r="H42" s="1" t="s">
        <v>162</v>
      </c>
      <c r="I42" s="1">
        <v>2</v>
      </c>
      <c r="J42" s="1">
        <v>15</v>
      </c>
      <c r="K42" s="1">
        <v>14</v>
      </c>
    </row>
    <row r="43" spans="1:11">
      <c r="A43" s="1">
        <v>10005</v>
      </c>
      <c r="B43" s="1" t="s">
        <v>483</v>
      </c>
      <c r="C43" s="1">
        <v>2017</v>
      </c>
      <c r="D43" s="1">
        <v>1208</v>
      </c>
      <c r="E43" s="1">
        <v>11.75</v>
      </c>
      <c r="F43" s="1">
        <v>1</v>
      </c>
      <c r="G43" s="1" t="s">
        <v>94</v>
      </c>
      <c r="H43" s="1" t="s">
        <v>95</v>
      </c>
      <c r="I43" s="1">
        <v>5</v>
      </c>
      <c r="J43" s="1">
        <v>27</v>
      </c>
      <c r="K43" s="1">
        <v>23</v>
      </c>
    </row>
    <row r="44" spans="1:11">
      <c r="A44" s="1">
        <v>10005</v>
      </c>
      <c r="B44" s="1" t="s">
        <v>483</v>
      </c>
      <c r="C44" s="1">
        <v>2018</v>
      </c>
      <c r="D44" s="1">
        <v>1457</v>
      </c>
      <c r="E44" s="1">
        <v>11.65</v>
      </c>
      <c r="F44" s="1">
        <v>1</v>
      </c>
      <c r="G44" s="1" t="s">
        <v>94</v>
      </c>
      <c r="H44" s="1" t="s">
        <v>95</v>
      </c>
      <c r="I44" s="1">
        <v>10</v>
      </c>
      <c r="J44" s="1">
        <v>19</v>
      </c>
      <c r="K44" s="1">
        <v>14</v>
      </c>
    </row>
    <row r="45" spans="1:11">
      <c r="A45" s="1">
        <v>10005</v>
      </c>
      <c r="B45" s="1" t="s">
        <v>483</v>
      </c>
      <c r="C45" s="1">
        <v>2019</v>
      </c>
      <c r="D45" s="1">
        <v>1971</v>
      </c>
      <c r="E45" s="1">
        <v>7.78</v>
      </c>
      <c r="F45" s="1">
        <v>0</v>
      </c>
      <c r="G45" s="1" t="s">
        <v>156</v>
      </c>
      <c r="H45" s="1" t="s">
        <v>189</v>
      </c>
      <c r="I45" s="1">
        <v>10</v>
      </c>
      <c r="J45" s="1">
        <v>22</v>
      </c>
      <c r="K45" s="1">
        <v>10</v>
      </c>
    </row>
    <row r="46" spans="1:11">
      <c r="A46" s="1">
        <v>10005</v>
      </c>
      <c r="B46" s="1" t="s">
        <v>483</v>
      </c>
      <c r="C46" s="1">
        <v>2020</v>
      </c>
      <c r="D46" s="1">
        <v>917</v>
      </c>
      <c r="E46" s="1">
        <v>1.67</v>
      </c>
      <c r="F46" s="1">
        <v>0</v>
      </c>
      <c r="G46" s="1" t="s">
        <v>173</v>
      </c>
      <c r="H46" s="1" t="s">
        <v>189</v>
      </c>
      <c r="I46" s="1">
        <v>1</v>
      </c>
      <c r="J46" s="1">
        <v>20</v>
      </c>
      <c r="K46" s="1">
        <v>9</v>
      </c>
    </row>
    <row r="47" spans="1:11">
      <c r="A47" s="1">
        <v>10005</v>
      </c>
      <c r="B47" s="1" t="s">
        <v>480</v>
      </c>
      <c r="C47" s="1">
        <v>2016</v>
      </c>
      <c r="D47" s="1">
        <v>1</v>
      </c>
      <c r="E47" s="1">
        <v>7</v>
      </c>
      <c r="F47" s="1">
        <v>7</v>
      </c>
      <c r="G47" s="1" t="s">
        <v>5</v>
      </c>
      <c r="H47" s="1" t="s">
        <v>448</v>
      </c>
      <c r="I47" s="1">
        <v>9</v>
      </c>
      <c r="J47" s="1">
        <v>22</v>
      </c>
      <c r="K47" s="1">
        <v>14</v>
      </c>
    </row>
    <row r="48" spans="1:11">
      <c r="A48" s="1">
        <v>10005</v>
      </c>
      <c r="B48" s="1" t="s">
        <v>480</v>
      </c>
      <c r="C48" s="1">
        <v>2018</v>
      </c>
      <c r="D48" s="1">
        <v>2</v>
      </c>
      <c r="E48" s="1">
        <v>8</v>
      </c>
      <c r="F48" s="1">
        <v>0</v>
      </c>
      <c r="G48" s="1" t="s">
        <v>122</v>
      </c>
      <c r="H48" s="1" t="s">
        <v>512</v>
      </c>
      <c r="I48" s="1">
        <v>4</v>
      </c>
      <c r="J48" s="1">
        <v>4</v>
      </c>
      <c r="K48" s="1">
        <v>10</v>
      </c>
    </row>
    <row r="49" spans="1:11">
      <c r="A49" s="1">
        <v>10006</v>
      </c>
      <c r="B49" s="1" t="s">
        <v>483</v>
      </c>
      <c r="C49" s="1">
        <v>2016</v>
      </c>
      <c r="D49" s="1">
        <v>1027</v>
      </c>
      <c r="E49" s="1">
        <v>9.7899999999999991</v>
      </c>
      <c r="F49" s="1">
        <v>1</v>
      </c>
      <c r="G49" s="1" t="s">
        <v>94</v>
      </c>
      <c r="H49" s="1" t="s">
        <v>95</v>
      </c>
      <c r="I49" s="1">
        <v>5</v>
      </c>
      <c r="J49" s="1">
        <v>7</v>
      </c>
      <c r="K49" s="1">
        <v>7</v>
      </c>
    </row>
    <row r="50" spans="1:11">
      <c r="A50" s="1">
        <v>10006</v>
      </c>
      <c r="B50" s="1" t="s">
        <v>483</v>
      </c>
      <c r="C50" s="1">
        <v>2017</v>
      </c>
      <c r="D50" s="1">
        <v>929</v>
      </c>
      <c r="E50" s="1">
        <v>11.47</v>
      </c>
      <c r="F50" s="1">
        <v>2</v>
      </c>
      <c r="G50" s="1" t="s">
        <v>94</v>
      </c>
      <c r="H50" s="1" t="s">
        <v>95</v>
      </c>
      <c r="I50" s="1">
        <v>10</v>
      </c>
      <c r="J50" s="1">
        <v>12</v>
      </c>
      <c r="K50" s="1">
        <v>22</v>
      </c>
    </row>
    <row r="51" spans="1:11">
      <c r="A51" s="1">
        <v>10006</v>
      </c>
      <c r="B51" s="1" t="s">
        <v>483</v>
      </c>
      <c r="C51" s="1">
        <v>2018</v>
      </c>
      <c r="D51" s="1">
        <v>1144</v>
      </c>
      <c r="E51" s="1">
        <v>11.43</v>
      </c>
      <c r="F51" s="1">
        <v>1</v>
      </c>
      <c r="G51" s="1" t="s">
        <v>94</v>
      </c>
      <c r="H51" s="1" t="s">
        <v>95</v>
      </c>
      <c r="I51" s="1">
        <v>1</v>
      </c>
      <c r="J51" s="1">
        <v>1</v>
      </c>
      <c r="K51" s="1">
        <v>10</v>
      </c>
    </row>
    <row r="52" spans="1:11">
      <c r="A52" s="1">
        <v>10006</v>
      </c>
      <c r="B52" s="1" t="s">
        <v>483</v>
      </c>
      <c r="C52" s="1">
        <v>2019</v>
      </c>
      <c r="D52" s="1">
        <v>1074</v>
      </c>
      <c r="E52" s="1">
        <v>7.53</v>
      </c>
      <c r="F52" s="1">
        <v>1</v>
      </c>
      <c r="G52" s="1" t="s">
        <v>94</v>
      </c>
      <c r="H52" s="1" t="s">
        <v>95</v>
      </c>
      <c r="I52" s="1">
        <v>2</v>
      </c>
      <c r="J52" s="1">
        <v>3</v>
      </c>
      <c r="K52" s="1">
        <v>13</v>
      </c>
    </row>
    <row r="53" spans="1:11">
      <c r="A53" s="1">
        <v>10006</v>
      </c>
      <c r="B53" s="1" t="s">
        <v>483</v>
      </c>
      <c r="C53" s="1">
        <v>2020</v>
      </c>
      <c r="D53" s="1">
        <v>218</v>
      </c>
      <c r="E53" s="1">
        <v>3.16</v>
      </c>
      <c r="F53" s="1">
        <v>0</v>
      </c>
      <c r="G53" s="1" t="s">
        <v>189</v>
      </c>
      <c r="H53" s="1" t="s">
        <v>189</v>
      </c>
      <c r="I53" s="1">
        <v>1</v>
      </c>
      <c r="J53" s="1">
        <v>14</v>
      </c>
      <c r="K53" s="1">
        <v>7</v>
      </c>
    </row>
    <row r="54" spans="1:11">
      <c r="A54" s="1">
        <v>10007</v>
      </c>
      <c r="B54" s="1" t="s">
        <v>483</v>
      </c>
      <c r="C54" s="1">
        <v>2016</v>
      </c>
      <c r="D54" s="1">
        <v>2436</v>
      </c>
      <c r="E54" s="1">
        <v>12.69</v>
      </c>
      <c r="F54" s="1">
        <v>0</v>
      </c>
      <c r="G54" s="1" t="s">
        <v>156</v>
      </c>
      <c r="H54" s="1" t="s">
        <v>162</v>
      </c>
      <c r="I54" s="1">
        <v>5</v>
      </c>
      <c r="J54" s="1">
        <v>19</v>
      </c>
      <c r="K54" s="1">
        <v>12</v>
      </c>
    </row>
    <row r="55" spans="1:11">
      <c r="A55" s="1">
        <v>10007</v>
      </c>
      <c r="B55" s="1" t="s">
        <v>483</v>
      </c>
      <c r="C55" s="1">
        <v>2017</v>
      </c>
      <c r="D55" s="1">
        <v>2327</v>
      </c>
      <c r="E55" s="1">
        <v>12.34</v>
      </c>
      <c r="F55" s="1">
        <v>1</v>
      </c>
      <c r="G55" s="1" t="s">
        <v>156</v>
      </c>
      <c r="H55" s="1" t="s">
        <v>162</v>
      </c>
      <c r="I55" s="1">
        <v>11</v>
      </c>
      <c r="J55" s="1">
        <v>16</v>
      </c>
      <c r="K55" s="1">
        <v>12</v>
      </c>
    </row>
    <row r="56" spans="1:11">
      <c r="A56" s="1">
        <v>10007</v>
      </c>
      <c r="B56" s="1" t="s">
        <v>483</v>
      </c>
      <c r="C56" s="1">
        <v>2018</v>
      </c>
      <c r="D56" s="1">
        <v>2419</v>
      </c>
      <c r="E56" s="1">
        <v>14.25</v>
      </c>
      <c r="F56" s="1">
        <v>1</v>
      </c>
      <c r="G56" s="1" t="s">
        <v>169</v>
      </c>
      <c r="H56" s="1" t="s">
        <v>162</v>
      </c>
      <c r="I56" s="1">
        <v>5</v>
      </c>
      <c r="J56" s="1">
        <v>19</v>
      </c>
      <c r="K56" s="1">
        <v>12</v>
      </c>
    </row>
    <row r="57" spans="1:11">
      <c r="A57" s="1">
        <v>10007</v>
      </c>
      <c r="B57" s="1" t="s">
        <v>483</v>
      </c>
      <c r="C57" s="1">
        <v>2019</v>
      </c>
      <c r="D57" s="1">
        <v>3216</v>
      </c>
      <c r="E57" s="1">
        <v>9.9600000000000009</v>
      </c>
      <c r="F57" s="1">
        <v>0</v>
      </c>
      <c r="G57" s="1" t="s">
        <v>156</v>
      </c>
      <c r="H57" s="1" t="s">
        <v>189</v>
      </c>
      <c r="I57" s="1">
        <v>10</v>
      </c>
      <c r="J57" s="1">
        <v>22</v>
      </c>
      <c r="K57" s="1">
        <v>13</v>
      </c>
    </row>
    <row r="58" spans="1:11">
      <c r="A58" s="1">
        <v>10007</v>
      </c>
      <c r="B58" s="1" t="s">
        <v>483</v>
      </c>
      <c r="C58" s="1">
        <v>2020</v>
      </c>
      <c r="D58" s="1">
        <v>1029</v>
      </c>
      <c r="E58" s="1">
        <v>2.2200000000000002</v>
      </c>
      <c r="F58" s="1">
        <v>0</v>
      </c>
      <c r="G58" s="1" t="s">
        <v>189</v>
      </c>
      <c r="H58" s="1" t="s">
        <v>189</v>
      </c>
      <c r="I58" s="1">
        <v>2</v>
      </c>
      <c r="J58" s="1">
        <v>21</v>
      </c>
      <c r="K58" s="1">
        <v>11</v>
      </c>
    </row>
    <row r="59" spans="1:11">
      <c r="A59" s="1">
        <v>10007</v>
      </c>
      <c r="B59" s="1" t="s">
        <v>480</v>
      </c>
      <c r="C59" s="1">
        <v>2017</v>
      </c>
      <c r="D59" s="1">
        <v>1</v>
      </c>
      <c r="E59" s="1">
        <v>553</v>
      </c>
      <c r="F59" s="1">
        <v>553</v>
      </c>
      <c r="G59" s="1" t="s">
        <v>285</v>
      </c>
      <c r="H59" s="1" t="s">
        <v>495</v>
      </c>
      <c r="I59" s="1">
        <v>7</v>
      </c>
      <c r="J59" s="1">
        <v>28</v>
      </c>
      <c r="K59" s="1">
        <v>11</v>
      </c>
    </row>
    <row r="60" spans="1:11">
      <c r="A60" s="1">
        <v>10007</v>
      </c>
      <c r="B60" s="1" t="s">
        <v>480</v>
      </c>
      <c r="C60" s="1">
        <v>2018</v>
      </c>
      <c r="D60" s="1">
        <v>1</v>
      </c>
      <c r="E60" s="1">
        <v>4</v>
      </c>
      <c r="F60" s="1">
        <v>4</v>
      </c>
      <c r="G60" s="1" t="s">
        <v>89</v>
      </c>
      <c r="H60" s="1" t="s">
        <v>90</v>
      </c>
      <c r="I60" s="1">
        <v>12</v>
      </c>
      <c r="J60" s="1">
        <v>6</v>
      </c>
      <c r="K60" s="1">
        <v>0</v>
      </c>
    </row>
    <row r="61" spans="1:11">
      <c r="A61" s="1">
        <v>10008</v>
      </c>
      <c r="B61" s="1" t="s">
        <v>483</v>
      </c>
      <c r="C61" s="1">
        <v>2017</v>
      </c>
      <c r="D61" s="1">
        <v>1</v>
      </c>
      <c r="E61" s="1">
        <v>3</v>
      </c>
      <c r="F61" s="1">
        <v>3</v>
      </c>
      <c r="G61" s="1" t="s">
        <v>122</v>
      </c>
      <c r="H61" s="1" t="s">
        <v>536</v>
      </c>
      <c r="I61" s="1">
        <v>9</v>
      </c>
      <c r="J61" s="1">
        <v>15</v>
      </c>
      <c r="K61" s="1">
        <v>12</v>
      </c>
    </row>
    <row r="62" spans="1:11">
      <c r="A62" s="1">
        <v>10009</v>
      </c>
      <c r="B62" s="1" t="s">
        <v>483</v>
      </c>
      <c r="C62" s="1">
        <v>2016</v>
      </c>
      <c r="D62" s="1">
        <v>15007</v>
      </c>
      <c r="E62" s="1">
        <v>14.19</v>
      </c>
      <c r="F62" s="1">
        <v>1</v>
      </c>
      <c r="G62" s="1" t="s">
        <v>163</v>
      </c>
      <c r="H62" s="1" t="s">
        <v>162</v>
      </c>
      <c r="I62" s="1">
        <v>5</v>
      </c>
      <c r="J62" s="1">
        <v>7</v>
      </c>
      <c r="K62" s="1">
        <v>0</v>
      </c>
    </row>
    <row r="63" spans="1:11">
      <c r="A63" s="1">
        <v>10009</v>
      </c>
      <c r="B63" s="1" t="s">
        <v>483</v>
      </c>
      <c r="C63" s="1">
        <v>2017</v>
      </c>
      <c r="D63" s="1">
        <v>13393</v>
      </c>
      <c r="E63" s="1">
        <v>4.13</v>
      </c>
      <c r="F63" s="1">
        <v>1</v>
      </c>
      <c r="G63" s="1" t="s">
        <v>163</v>
      </c>
      <c r="H63" s="1" t="s">
        <v>162</v>
      </c>
      <c r="I63" s="1">
        <v>4</v>
      </c>
      <c r="J63" s="1">
        <v>11</v>
      </c>
      <c r="K63" s="1">
        <v>0</v>
      </c>
    </row>
    <row r="64" spans="1:11">
      <c r="A64" s="1">
        <v>10009</v>
      </c>
      <c r="B64" s="1" t="s">
        <v>483</v>
      </c>
      <c r="C64" s="1">
        <v>2018</v>
      </c>
      <c r="D64" s="1">
        <v>14199</v>
      </c>
      <c r="E64" s="1">
        <v>11.08</v>
      </c>
      <c r="F64" s="1">
        <v>1</v>
      </c>
      <c r="G64" s="1" t="s">
        <v>163</v>
      </c>
      <c r="H64" s="1" t="s">
        <v>162</v>
      </c>
      <c r="I64" s="1">
        <v>10</v>
      </c>
      <c r="J64" s="1">
        <v>19</v>
      </c>
      <c r="K64" s="1">
        <v>0</v>
      </c>
    </row>
    <row r="65" spans="1:11">
      <c r="A65" s="1">
        <v>10009</v>
      </c>
      <c r="B65" s="1" t="s">
        <v>483</v>
      </c>
      <c r="C65" s="1">
        <v>2019</v>
      </c>
      <c r="D65" s="1">
        <v>14703</v>
      </c>
      <c r="E65" s="1">
        <v>11.93</v>
      </c>
      <c r="F65" s="1">
        <v>1</v>
      </c>
      <c r="G65" s="1" t="s">
        <v>163</v>
      </c>
      <c r="H65" s="1" t="s">
        <v>162</v>
      </c>
      <c r="I65" s="1">
        <v>1</v>
      </c>
      <c r="J65" s="1">
        <v>23</v>
      </c>
      <c r="K65" s="1">
        <v>23</v>
      </c>
    </row>
    <row r="66" spans="1:11">
      <c r="A66" s="1">
        <v>10009</v>
      </c>
      <c r="B66" s="1" t="s">
        <v>483</v>
      </c>
      <c r="C66" s="1">
        <v>2020</v>
      </c>
      <c r="D66" s="1">
        <v>4413</v>
      </c>
      <c r="E66" s="1">
        <v>2.2000000000000002</v>
      </c>
      <c r="F66" s="1">
        <v>0</v>
      </c>
      <c r="G66" s="1" t="s">
        <v>163</v>
      </c>
      <c r="H66" s="1" t="s">
        <v>162</v>
      </c>
      <c r="I66" s="1">
        <v>3</v>
      </c>
      <c r="J66" s="1">
        <v>9</v>
      </c>
      <c r="K66" s="1">
        <v>22</v>
      </c>
    </row>
    <row r="67" spans="1:11">
      <c r="A67" s="1">
        <v>10009</v>
      </c>
      <c r="B67" s="1" t="s">
        <v>480</v>
      </c>
      <c r="C67" s="1">
        <v>2016</v>
      </c>
      <c r="D67" s="1">
        <v>1</v>
      </c>
      <c r="E67" s="1">
        <v>0</v>
      </c>
      <c r="F67" s="1">
        <v>0</v>
      </c>
      <c r="G67" s="1" t="s">
        <v>11</v>
      </c>
      <c r="H67" s="1" t="s">
        <v>440</v>
      </c>
      <c r="I67" s="1">
        <v>12</v>
      </c>
      <c r="J67" s="1">
        <v>29</v>
      </c>
      <c r="K67" s="1">
        <v>3</v>
      </c>
    </row>
    <row r="68" spans="1:11">
      <c r="A68" s="1">
        <v>10009</v>
      </c>
      <c r="B68" s="1" t="s">
        <v>480</v>
      </c>
      <c r="C68" s="1">
        <v>2018</v>
      </c>
      <c r="D68" s="1">
        <v>1</v>
      </c>
      <c r="E68" s="1">
        <v>5</v>
      </c>
      <c r="F68" s="1">
        <v>5</v>
      </c>
      <c r="G68" s="1" t="s">
        <v>55</v>
      </c>
      <c r="H68" s="1" t="s">
        <v>56</v>
      </c>
      <c r="I68" s="1">
        <v>11</v>
      </c>
      <c r="J68" s="1">
        <v>19</v>
      </c>
      <c r="K68" s="1">
        <v>10</v>
      </c>
    </row>
    <row r="69" spans="1:11">
      <c r="A69" s="1">
        <v>10009</v>
      </c>
      <c r="B69" s="1" t="s">
        <v>480</v>
      </c>
      <c r="C69" s="1">
        <v>2019</v>
      </c>
      <c r="D69" s="1">
        <v>1</v>
      </c>
      <c r="E69" s="1">
        <v>9.7899999999999991</v>
      </c>
      <c r="F69" s="1">
        <v>1</v>
      </c>
      <c r="G69" s="1" t="s">
        <v>153</v>
      </c>
      <c r="H69" s="1" t="s">
        <v>509</v>
      </c>
      <c r="I69" s="1">
        <v>6</v>
      </c>
      <c r="J69" s="1">
        <v>5</v>
      </c>
      <c r="K69" s="1">
        <v>14</v>
      </c>
    </row>
    <row r="70" spans="1:11">
      <c r="A70" s="1">
        <v>10010</v>
      </c>
      <c r="B70" s="1" t="s">
        <v>483</v>
      </c>
      <c r="C70" s="1">
        <v>2016</v>
      </c>
      <c r="D70" s="1">
        <v>6118</v>
      </c>
      <c r="E70" s="1">
        <v>13</v>
      </c>
      <c r="F70" s="1">
        <v>1</v>
      </c>
      <c r="G70" s="1" t="s">
        <v>169</v>
      </c>
      <c r="H70" s="1" t="s">
        <v>169</v>
      </c>
      <c r="I70" s="1">
        <v>4</v>
      </c>
      <c r="J70" s="1">
        <v>22</v>
      </c>
      <c r="K70" s="1">
        <v>9</v>
      </c>
    </row>
    <row r="71" spans="1:11">
      <c r="A71" s="1">
        <v>10010</v>
      </c>
      <c r="B71" s="1" t="s">
        <v>483</v>
      </c>
      <c r="C71" s="1">
        <v>2017</v>
      </c>
      <c r="D71" s="1">
        <v>6179</v>
      </c>
      <c r="E71" s="1">
        <v>13.77</v>
      </c>
      <c r="F71" s="1">
        <v>1</v>
      </c>
      <c r="G71" s="1" t="s">
        <v>163</v>
      </c>
      <c r="H71" s="1" t="s">
        <v>488</v>
      </c>
      <c r="I71" s="1">
        <v>4</v>
      </c>
      <c r="J71" s="1">
        <v>5</v>
      </c>
      <c r="K71" s="1">
        <v>10</v>
      </c>
    </row>
    <row r="72" spans="1:11">
      <c r="A72" s="1">
        <v>10010</v>
      </c>
      <c r="B72" s="1" t="s">
        <v>483</v>
      </c>
      <c r="C72" s="1">
        <v>2018</v>
      </c>
      <c r="D72" s="1">
        <v>6160</v>
      </c>
      <c r="E72" s="1">
        <v>12.64</v>
      </c>
      <c r="F72" s="1">
        <v>1</v>
      </c>
      <c r="G72" s="1" t="s">
        <v>163</v>
      </c>
      <c r="H72" s="1" t="s">
        <v>162</v>
      </c>
      <c r="I72" s="1">
        <v>10</v>
      </c>
      <c r="J72" s="1">
        <v>16</v>
      </c>
      <c r="K72" s="1">
        <v>10</v>
      </c>
    </row>
    <row r="73" spans="1:11">
      <c r="A73" s="1">
        <v>10010</v>
      </c>
      <c r="B73" s="1" t="s">
        <v>483</v>
      </c>
      <c r="C73" s="1">
        <v>2019</v>
      </c>
      <c r="D73" s="1">
        <v>6688</v>
      </c>
      <c r="E73" s="1">
        <v>10.62</v>
      </c>
      <c r="F73" s="1">
        <v>1</v>
      </c>
      <c r="G73" s="1" t="s">
        <v>156</v>
      </c>
      <c r="H73" s="1" t="s">
        <v>162</v>
      </c>
      <c r="I73" s="1">
        <v>11</v>
      </c>
      <c r="J73" s="1">
        <v>4</v>
      </c>
      <c r="K73" s="1">
        <v>10</v>
      </c>
    </row>
    <row r="74" spans="1:11">
      <c r="A74" s="1">
        <v>10010</v>
      </c>
      <c r="B74" s="1" t="s">
        <v>483</v>
      </c>
      <c r="C74" s="1">
        <v>2020</v>
      </c>
      <c r="D74" s="1">
        <v>1824</v>
      </c>
      <c r="E74" s="1">
        <v>3.05</v>
      </c>
      <c r="F74" s="1">
        <v>1</v>
      </c>
      <c r="G74" s="1" t="s">
        <v>163</v>
      </c>
      <c r="H74" s="1" t="s">
        <v>162</v>
      </c>
      <c r="I74" s="1">
        <v>3</v>
      </c>
      <c r="J74" s="1">
        <v>2</v>
      </c>
      <c r="K74" s="1">
        <v>20</v>
      </c>
    </row>
    <row r="75" spans="1:11">
      <c r="A75" s="1">
        <v>10010</v>
      </c>
      <c r="B75" s="1" t="s">
        <v>480</v>
      </c>
      <c r="C75" s="1">
        <v>2016</v>
      </c>
      <c r="D75" s="1">
        <v>1</v>
      </c>
      <c r="E75" s="1">
        <v>5</v>
      </c>
      <c r="F75" s="1">
        <v>5</v>
      </c>
      <c r="G75" s="1" t="s">
        <v>3</v>
      </c>
      <c r="H75" s="1" t="s">
        <v>448</v>
      </c>
      <c r="I75" s="1">
        <v>7</v>
      </c>
      <c r="J75" s="1">
        <v>17</v>
      </c>
      <c r="K75" s="1">
        <v>23</v>
      </c>
    </row>
    <row r="76" spans="1:11">
      <c r="A76" s="1">
        <v>10010</v>
      </c>
      <c r="B76" s="1" t="s">
        <v>480</v>
      </c>
      <c r="C76" s="1">
        <v>2018</v>
      </c>
      <c r="D76" s="1">
        <v>1</v>
      </c>
      <c r="E76" s="1">
        <v>61</v>
      </c>
      <c r="F76" s="1">
        <v>61</v>
      </c>
      <c r="G76" s="1" t="s">
        <v>153</v>
      </c>
      <c r="H76" s="1" t="s">
        <v>554</v>
      </c>
      <c r="I76" s="1">
        <v>7</v>
      </c>
      <c r="J76" s="1">
        <v>24</v>
      </c>
      <c r="K76" s="1">
        <v>23</v>
      </c>
    </row>
    <row r="77" spans="1:11">
      <c r="A77" s="1">
        <v>10011</v>
      </c>
      <c r="B77" s="1" t="s">
        <v>483</v>
      </c>
      <c r="C77" s="1">
        <v>2016</v>
      </c>
      <c r="D77" s="1">
        <v>13195</v>
      </c>
      <c r="E77" s="1">
        <v>14.62</v>
      </c>
      <c r="F77" s="1">
        <v>1</v>
      </c>
      <c r="G77" s="1" t="s">
        <v>169</v>
      </c>
      <c r="H77" s="1" t="s">
        <v>169</v>
      </c>
      <c r="I77" s="1">
        <v>10</v>
      </c>
      <c r="J77" s="1">
        <v>7</v>
      </c>
      <c r="K77" s="1">
        <v>8</v>
      </c>
    </row>
    <row r="78" spans="1:11">
      <c r="A78" s="1">
        <v>10011</v>
      </c>
      <c r="B78" s="1" t="s">
        <v>483</v>
      </c>
      <c r="C78" s="1">
        <v>2017</v>
      </c>
      <c r="D78" s="1">
        <v>11792</v>
      </c>
      <c r="E78" s="1">
        <v>7.59</v>
      </c>
      <c r="F78" s="1">
        <v>2</v>
      </c>
      <c r="G78" s="1" t="s">
        <v>94</v>
      </c>
      <c r="H78" s="1" t="s">
        <v>162</v>
      </c>
      <c r="I78" s="1">
        <v>10</v>
      </c>
      <c r="J78" s="1">
        <v>11</v>
      </c>
      <c r="K78" s="1">
        <v>9</v>
      </c>
    </row>
    <row r="79" spans="1:11">
      <c r="A79" s="1">
        <v>10011</v>
      </c>
      <c r="B79" s="1" t="s">
        <v>483</v>
      </c>
      <c r="C79" s="1">
        <v>2018</v>
      </c>
      <c r="D79" s="1">
        <v>13869</v>
      </c>
      <c r="E79" s="1">
        <v>11.66</v>
      </c>
      <c r="F79" s="1">
        <v>2</v>
      </c>
      <c r="G79" s="1" t="s">
        <v>94</v>
      </c>
      <c r="H79" s="1" t="s">
        <v>162</v>
      </c>
      <c r="I79" s="1">
        <v>10</v>
      </c>
      <c r="J79" s="1">
        <v>8</v>
      </c>
      <c r="K79" s="1">
        <v>10</v>
      </c>
    </row>
    <row r="80" spans="1:11">
      <c r="A80" s="1">
        <v>10011</v>
      </c>
      <c r="B80" s="1" t="s">
        <v>483</v>
      </c>
      <c r="C80" s="1">
        <v>2019</v>
      </c>
      <c r="D80" s="1">
        <v>14017</v>
      </c>
      <c r="E80" s="1">
        <v>10.92</v>
      </c>
      <c r="F80" s="1">
        <v>1</v>
      </c>
      <c r="G80" s="1" t="s">
        <v>156</v>
      </c>
      <c r="H80" s="1" t="s">
        <v>162</v>
      </c>
      <c r="I80" s="1">
        <v>10</v>
      </c>
      <c r="J80" s="1">
        <v>11</v>
      </c>
      <c r="K80" s="1">
        <v>9</v>
      </c>
    </row>
    <row r="81" spans="1:11">
      <c r="A81" s="1">
        <v>10011</v>
      </c>
      <c r="B81" s="1" t="s">
        <v>483</v>
      </c>
      <c r="C81" s="1">
        <v>2020</v>
      </c>
      <c r="D81" s="1">
        <v>2956</v>
      </c>
      <c r="E81" s="1">
        <v>3.07</v>
      </c>
      <c r="F81" s="1">
        <v>1</v>
      </c>
      <c r="G81" s="1" t="s">
        <v>163</v>
      </c>
      <c r="H81" s="1" t="s">
        <v>162</v>
      </c>
      <c r="I81" s="1">
        <v>1</v>
      </c>
      <c r="J81" s="1">
        <v>6</v>
      </c>
      <c r="K81" s="1">
        <v>10</v>
      </c>
    </row>
    <row r="82" spans="1:11">
      <c r="A82" s="1">
        <v>10011</v>
      </c>
      <c r="B82" s="1" t="s">
        <v>480</v>
      </c>
      <c r="C82" s="1">
        <v>2017</v>
      </c>
      <c r="D82" s="1">
        <v>1</v>
      </c>
      <c r="E82" s="1">
        <v>352</v>
      </c>
      <c r="F82" s="1">
        <v>352</v>
      </c>
      <c r="G82" s="1" t="s">
        <v>5</v>
      </c>
      <c r="H82" s="1" t="s">
        <v>498</v>
      </c>
      <c r="I82" s="1">
        <v>2</v>
      </c>
      <c r="J82" s="1">
        <v>7</v>
      </c>
      <c r="K82" s="1">
        <v>9</v>
      </c>
    </row>
    <row r="83" spans="1:11">
      <c r="A83" s="1">
        <v>10011</v>
      </c>
      <c r="B83" s="1" t="s">
        <v>480</v>
      </c>
      <c r="C83" s="1">
        <v>2018</v>
      </c>
      <c r="D83" s="1">
        <v>1</v>
      </c>
      <c r="E83" s="1">
        <v>53</v>
      </c>
      <c r="F83" s="1">
        <v>53</v>
      </c>
      <c r="G83" s="1" t="s">
        <v>3</v>
      </c>
      <c r="H83" s="1" t="s">
        <v>448</v>
      </c>
      <c r="I83" s="1">
        <v>1</v>
      </c>
      <c r="J83" s="1">
        <v>12</v>
      </c>
      <c r="K83" s="1">
        <v>23</v>
      </c>
    </row>
    <row r="84" spans="1:11">
      <c r="A84" s="1">
        <v>10011</v>
      </c>
      <c r="B84" s="1" t="s">
        <v>480</v>
      </c>
      <c r="C84" s="1">
        <v>2019</v>
      </c>
      <c r="D84" s="1">
        <v>1</v>
      </c>
      <c r="E84" s="1">
        <v>14</v>
      </c>
      <c r="F84" s="1">
        <v>14</v>
      </c>
      <c r="G84" s="1" t="s">
        <v>48</v>
      </c>
      <c r="H84" s="1" t="s">
        <v>510</v>
      </c>
      <c r="I84" s="1">
        <v>2</v>
      </c>
      <c r="J84" s="1">
        <v>11</v>
      </c>
      <c r="K84" s="1">
        <v>15</v>
      </c>
    </row>
    <row r="85" spans="1:11">
      <c r="A85" s="1">
        <v>10012</v>
      </c>
      <c r="B85" s="1" t="s">
        <v>483</v>
      </c>
      <c r="C85" s="1">
        <v>2016</v>
      </c>
      <c r="D85" s="1">
        <v>9163</v>
      </c>
      <c r="E85" s="1">
        <v>17.37</v>
      </c>
      <c r="F85" s="1">
        <v>1</v>
      </c>
      <c r="G85" s="1" t="s">
        <v>169</v>
      </c>
      <c r="H85" s="1" t="s">
        <v>169</v>
      </c>
      <c r="I85" s="1">
        <v>1</v>
      </c>
      <c r="J85" s="1">
        <v>17</v>
      </c>
      <c r="K85" s="1">
        <v>9</v>
      </c>
    </row>
    <row r="86" spans="1:11">
      <c r="A86" s="1">
        <v>10012</v>
      </c>
      <c r="B86" s="1" t="s">
        <v>483</v>
      </c>
      <c r="C86" s="1">
        <v>2017</v>
      </c>
      <c r="D86" s="1">
        <v>8369</v>
      </c>
      <c r="E86" s="1">
        <v>60.5</v>
      </c>
      <c r="F86" s="1">
        <v>1</v>
      </c>
      <c r="G86" s="1" t="s">
        <v>164</v>
      </c>
      <c r="H86" s="1" t="s">
        <v>162</v>
      </c>
      <c r="I86" s="1">
        <v>11</v>
      </c>
      <c r="J86" s="1">
        <v>9</v>
      </c>
      <c r="K86" s="1">
        <v>0</v>
      </c>
    </row>
    <row r="87" spans="1:11">
      <c r="A87" s="1">
        <v>10012</v>
      </c>
      <c r="B87" s="1" t="s">
        <v>483</v>
      </c>
      <c r="C87" s="1">
        <v>2018</v>
      </c>
      <c r="D87" s="1">
        <v>9365</v>
      </c>
      <c r="E87" s="1">
        <v>13.42</v>
      </c>
      <c r="F87" s="1">
        <v>2</v>
      </c>
      <c r="G87" s="1" t="s">
        <v>270</v>
      </c>
      <c r="H87" s="1" t="s">
        <v>162</v>
      </c>
      <c r="I87" s="1">
        <v>10</v>
      </c>
      <c r="J87" s="1">
        <v>28</v>
      </c>
      <c r="K87" s="1">
        <v>14</v>
      </c>
    </row>
    <row r="88" spans="1:11">
      <c r="A88" s="1">
        <v>10012</v>
      </c>
      <c r="B88" s="1" t="s">
        <v>483</v>
      </c>
      <c r="C88" s="1">
        <v>2019</v>
      </c>
      <c r="D88" s="1">
        <v>8852</v>
      </c>
      <c r="E88" s="1">
        <v>12.19</v>
      </c>
      <c r="F88" s="1">
        <v>1</v>
      </c>
      <c r="G88" s="1" t="s">
        <v>156</v>
      </c>
      <c r="H88" s="1" t="s">
        <v>162</v>
      </c>
      <c r="I88" s="1">
        <v>6</v>
      </c>
      <c r="J88" s="1">
        <v>5</v>
      </c>
      <c r="K88" s="1">
        <v>14</v>
      </c>
    </row>
    <row r="89" spans="1:11">
      <c r="A89" s="1">
        <v>10012</v>
      </c>
      <c r="B89" s="1" t="s">
        <v>483</v>
      </c>
      <c r="C89" s="1">
        <v>2020</v>
      </c>
      <c r="D89" s="1">
        <v>1902</v>
      </c>
      <c r="E89" s="1">
        <v>3.24</v>
      </c>
      <c r="F89" s="1">
        <v>1</v>
      </c>
      <c r="G89" s="1" t="s">
        <v>163</v>
      </c>
      <c r="H89" s="1" t="s">
        <v>162</v>
      </c>
      <c r="I89" s="1">
        <v>1</v>
      </c>
      <c r="J89" s="1">
        <v>11</v>
      </c>
      <c r="K89" s="1">
        <v>22</v>
      </c>
    </row>
    <row r="90" spans="1:11">
      <c r="A90" s="1">
        <v>10012</v>
      </c>
      <c r="B90" s="1" t="s">
        <v>480</v>
      </c>
      <c r="C90" s="1">
        <v>2018</v>
      </c>
      <c r="D90" s="1">
        <v>2</v>
      </c>
      <c r="E90" s="1">
        <v>15</v>
      </c>
      <c r="F90" s="1">
        <v>1</v>
      </c>
      <c r="G90" s="1" t="s">
        <v>122</v>
      </c>
      <c r="H90" s="1" t="s">
        <v>51</v>
      </c>
      <c r="I90" s="1">
        <v>7</v>
      </c>
      <c r="J90" s="1">
        <v>23</v>
      </c>
      <c r="K90" s="1">
        <v>10</v>
      </c>
    </row>
    <row r="91" spans="1:11">
      <c r="A91" s="1">
        <v>10013</v>
      </c>
      <c r="B91" s="1" t="s">
        <v>483</v>
      </c>
      <c r="C91" s="1">
        <v>2016</v>
      </c>
      <c r="D91" s="1">
        <v>8263</v>
      </c>
      <c r="E91" s="1">
        <v>17.28</v>
      </c>
      <c r="F91" s="1">
        <v>2</v>
      </c>
      <c r="G91" s="1" t="s">
        <v>94</v>
      </c>
      <c r="H91" s="1" t="s">
        <v>162</v>
      </c>
      <c r="I91" s="1">
        <v>3</v>
      </c>
      <c r="J91" s="1">
        <v>14</v>
      </c>
      <c r="K91" s="1">
        <v>13</v>
      </c>
    </row>
    <row r="92" spans="1:11">
      <c r="A92" s="1">
        <v>10013</v>
      </c>
      <c r="B92" s="1" t="s">
        <v>483</v>
      </c>
      <c r="C92" s="1">
        <v>2017</v>
      </c>
      <c r="D92" s="1">
        <v>7900</v>
      </c>
      <c r="E92" s="1">
        <v>9.31</v>
      </c>
      <c r="F92" s="1">
        <v>1</v>
      </c>
      <c r="G92" s="1" t="s">
        <v>94</v>
      </c>
      <c r="H92" s="1" t="s">
        <v>162</v>
      </c>
      <c r="I92" s="1">
        <v>5</v>
      </c>
      <c r="J92" s="1">
        <v>17</v>
      </c>
      <c r="K92" s="1">
        <v>10</v>
      </c>
    </row>
    <row r="93" spans="1:11">
      <c r="A93" s="1">
        <v>10013</v>
      </c>
      <c r="B93" s="1" t="s">
        <v>483</v>
      </c>
      <c r="C93" s="1">
        <v>2018</v>
      </c>
      <c r="D93" s="1">
        <v>9159</v>
      </c>
      <c r="E93" s="1">
        <v>13.27</v>
      </c>
      <c r="F93" s="1">
        <v>1</v>
      </c>
      <c r="G93" s="1" t="s">
        <v>94</v>
      </c>
      <c r="H93" s="1" t="s">
        <v>162</v>
      </c>
      <c r="I93" s="1">
        <v>10</v>
      </c>
      <c r="J93" s="1">
        <v>16</v>
      </c>
      <c r="K93" s="1">
        <v>14</v>
      </c>
    </row>
    <row r="94" spans="1:11">
      <c r="A94" s="1">
        <v>10013</v>
      </c>
      <c r="B94" s="1" t="s">
        <v>483</v>
      </c>
      <c r="C94" s="1">
        <v>2019</v>
      </c>
      <c r="D94" s="1">
        <v>9293</v>
      </c>
      <c r="E94" s="1">
        <v>12.52</v>
      </c>
      <c r="F94" s="1">
        <v>1</v>
      </c>
      <c r="G94" s="1" t="s">
        <v>156</v>
      </c>
      <c r="H94" s="1" t="s">
        <v>162</v>
      </c>
      <c r="I94" s="1">
        <v>5</v>
      </c>
      <c r="J94" s="1">
        <v>12</v>
      </c>
      <c r="K94" s="1">
        <v>10</v>
      </c>
    </row>
    <row r="95" spans="1:11">
      <c r="A95" s="1">
        <v>10013</v>
      </c>
      <c r="B95" s="1" t="s">
        <v>483</v>
      </c>
      <c r="C95" s="1">
        <v>2020</v>
      </c>
      <c r="D95" s="1">
        <v>2113</v>
      </c>
      <c r="E95" s="1">
        <v>3.34</v>
      </c>
      <c r="F95" s="1">
        <v>1</v>
      </c>
      <c r="G95" s="1" t="s">
        <v>122</v>
      </c>
      <c r="H95" s="1" t="s">
        <v>162</v>
      </c>
      <c r="I95" s="1">
        <v>1</v>
      </c>
      <c r="J95" s="1">
        <v>14</v>
      </c>
      <c r="K95" s="1">
        <v>13</v>
      </c>
    </row>
    <row r="96" spans="1:11">
      <c r="A96" s="1">
        <v>10014</v>
      </c>
      <c r="B96" s="1" t="s">
        <v>483</v>
      </c>
      <c r="C96" s="1">
        <v>2016</v>
      </c>
      <c r="D96" s="1">
        <v>9353</v>
      </c>
      <c r="E96" s="1">
        <v>15.6</v>
      </c>
      <c r="F96" s="1">
        <v>1</v>
      </c>
      <c r="G96" s="1" t="s">
        <v>163</v>
      </c>
      <c r="H96" s="1" t="s">
        <v>162</v>
      </c>
      <c r="I96" s="1">
        <v>10</v>
      </c>
      <c r="J96" s="1">
        <v>13</v>
      </c>
      <c r="K96" s="1">
        <v>0</v>
      </c>
    </row>
    <row r="97" spans="1:11">
      <c r="A97" s="1">
        <v>10014</v>
      </c>
      <c r="B97" s="1" t="s">
        <v>483</v>
      </c>
      <c r="C97" s="1">
        <v>2017</v>
      </c>
      <c r="D97" s="1">
        <v>8232</v>
      </c>
      <c r="E97" s="1">
        <v>2.64</v>
      </c>
      <c r="F97" s="1">
        <v>1</v>
      </c>
      <c r="G97" s="1" t="s">
        <v>163</v>
      </c>
      <c r="H97" s="1" t="s">
        <v>162</v>
      </c>
      <c r="I97" s="1">
        <v>10</v>
      </c>
      <c r="J97" s="1">
        <v>11</v>
      </c>
      <c r="K97" s="1">
        <v>11</v>
      </c>
    </row>
    <row r="98" spans="1:11">
      <c r="A98" s="1">
        <v>10014</v>
      </c>
      <c r="B98" s="1" t="s">
        <v>483</v>
      </c>
      <c r="C98" s="1">
        <v>2018</v>
      </c>
      <c r="D98" s="1">
        <v>9784</v>
      </c>
      <c r="E98" s="1">
        <v>12.26</v>
      </c>
      <c r="F98" s="1">
        <v>2</v>
      </c>
      <c r="G98" s="1" t="s">
        <v>270</v>
      </c>
      <c r="H98" s="1" t="s">
        <v>162</v>
      </c>
      <c r="I98" s="1">
        <v>1</v>
      </c>
      <c r="J98" s="1">
        <v>16</v>
      </c>
      <c r="K98" s="1">
        <v>11</v>
      </c>
    </row>
    <row r="99" spans="1:11">
      <c r="A99" s="1">
        <v>10014</v>
      </c>
      <c r="B99" s="1" t="s">
        <v>483</v>
      </c>
      <c r="C99" s="1">
        <v>2019</v>
      </c>
      <c r="D99" s="1">
        <v>9352</v>
      </c>
      <c r="E99" s="1">
        <v>12.42</v>
      </c>
      <c r="F99" s="1">
        <v>1</v>
      </c>
      <c r="G99" s="1" t="s">
        <v>163</v>
      </c>
      <c r="H99" s="1" t="s">
        <v>162</v>
      </c>
      <c r="I99" s="1">
        <v>5</v>
      </c>
      <c r="J99" s="1">
        <v>17</v>
      </c>
      <c r="K99" s="1">
        <v>9</v>
      </c>
    </row>
    <row r="100" spans="1:11">
      <c r="A100" s="1">
        <v>10014</v>
      </c>
      <c r="B100" s="1" t="s">
        <v>483</v>
      </c>
      <c r="C100" s="1">
        <v>2020</v>
      </c>
      <c r="D100" s="1">
        <v>2132</v>
      </c>
      <c r="E100" s="1">
        <v>3.46</v>
      </c>
      <c r="F100" s="1">
        <v>1</v>
      </c>
      <c r="G100" s="1" t="s">
        <v>163</v>
      </c>
      <c r="H100" s="1" t="s">
        <v>162</v>
      </c>
      <c r="I100" s="1">
        <v>1</v>
      </c>
      <c r="J100" s="1">
        <v>21</v>
      </c>
      <c r="K100" s="1">
        <v>11</v>
      </c>
    </row>
    <row r="101" spans="1:11">
      <c r="A101" s="1">
        <v>10014</v>
      </c>
      <c r="B101" s="1" t="s">
        <v>480</v>
      </c>
      <c r="C101" s="1">
        <v>2017</v>
      </c>
      <c r="D101" s="1">
        <v>1</v>
      </c>
      <c r="E101" s="1">
        <v>21</v>
      </c>
      <c r="F101" s="1">
        <v>21</v>
      </c>
      <c r="G101" s="1" t="s">
        <v>3</v>
      </c>
      <c r="H101" s="1" t="s">
        <v>448</v>
      </c>
      <c r="I101" s="1">
        <v>8</v>
      </c>
      <c r="J101" s="1">
        <v>24</v>
      </c>
      <c r="K101" s="1">
        <v>7</v>
      </c>
    </row>
    <row r="102" spans="1:11">
      <c r="A102" s="1">
        <v>10014</v>
      </c>
      <c r="B102" s="1" t="s">
        <v>480</v>
      </c>
      <c r="C102" s="1">
        <v>2018</v>
      </c>
      <c r="D102" s="1">
        <v>1</v>
      </c>
      <c r="E102" s="1">
        <v>11.51</v>
      </c>
      <c r="F102" s="1">
        <v>2</v>
      </c>
      <c r="G102" s="1" t="s">
        <v>98</v>
      </c>
      <c r="H102" s="1" t="s">
        <v>99</v>
      </c>
      <c r="I102" s="1">
        <v>12</v>
      </c>
      <c r="J102" s="1">
        <v>2</v>
      </c>
      <c r="K102" s="1">
        <v>17</v>
      </c>
    </row>
    <row r="103" spans="1:11">
      <c r="A103" s="1">
        <v>10016</v>
      </c>
      <c r="B103" s="1" t="s">
        <v>483</v>
      </c>
      <c r="C103" s="1">
        <v>2016</v>
      </c>
      <c r="D103" s="1">
        <v>11632</v>
      </c>
      <c r="E103" s="1">
        <v>14.4</v>
      </c>
      <c r="F103" s="1">
        <v>1</v>
      </c>
      <c r="G103" s="1" t="s">
        <v>169</v>
      </c>
      <c r="H103" s="1" t="s">
        <v>169</v>
      </c>
      <c r="I103" s="1">
        <v>5</v>
      </c>
      <c r="J103" s="1">
        <v>15</v>
      </c>
      <c r="K103" s="1">
        <v>9</v>
      </c>
    </row>
    <row r="104" spans="1:11">
      <c r="A104" s="1">
        <v>10016</v>
      </c>
      <c r="B104" s="1" t="s">
        <v>483</v>
      </c>
      <c r="C104" s="1">
        <v>2017</v>
      </c>
      <c r="D104" s="1">
        <v>10975</v>
      </c>
      <c r="E104" s="1">
        <v>2.83</v>
      </c>
      <c r="F104" s="1">
        <v>1</v>
      </c>
      <c r="G104" s="1" t="s">
        <v>94</v>
      </c>
      <c r="H104" s="1" t="s">
        <v>162</v>
      </c>
      <c r="I104" s="1">
        <v>1</v>
      </c>
      <c r="J104" s="1">
        <v>4</v>
      </c>
      <c r="K104" s="1">
        <v>10</v>
      </c>
    </row>
    <row r="105" spans="1:11">
      <c r="A105" s="1">
        <v>10016</v>
      </c>
      <c r="B105" s="1" t="s">
        <v>483</v>
      </c>
      <c r="C105" s="1">
        <v>2018</v>
      </c>
      <c r="D105" s="1">
        <v>11637</v>
      </c>
      <c r="E105" s="1">
        <v>12.6</v>
      </c>
      <c r="F105" s="1">
        <v>2</v>
      </c>
      <c r="G105" s="1" t="s">
        <v>324</v>
      </c>
      <c r="H105" s="1" t="s">
        <v>162</v>
      </c>
      <c r="I105" s="1">
        <v>10</v>
      </c>
      <c r="J105" s="1">
        <v>29</v>
      </c>
      <c r="K105" s="1">
        <v>10</v>
      </c>
    </row>
    <row r="106" spans="1:11">
      <c r="A106" s="1">
        <v>10016</v>
      </c>
      <c r="B106" s="1" t="s">
        <v>483</v>
      </c>
      <c r="C106" s="1">
        <v>2019</v>
      </c>
      <c r="D106" s="1">
        <v>13138</v>
      </c>
      <c r="E106" s="1">
        <v>9.8699999999999992</v>
      </c>
      <c r="F106" s="1">
        <v>1</v>
      </c>
      <c r="G106" s="1" t="s">
        <v>156</v>
      </c>
      <c r="H106" s="1" t="s">
        <v>162</v>
      </c>
      <c r="I106" s="1">
        <v>5</v>
      </c>
      <c r="J106" s="1">
        <v>9</v>
      </c>
      <c r="K106" s="1">
        <v>10</v>
      </c>
    </row>
    <row r="107" spans="1:11">
      <c r="A107" s="1">
        <v>10016</v>
      </c>
      <c r="B107" s="1" t="s">
        <v>483</v>
      </c>
      <c r="C107" s="1">
        <v>2020</v>
      </c>
      <c r="D107" s="1">
        <v>3486</v>
      </c>
      <c r="E107" s="1">
        <v>2.27</v>
      </c>
      <c r="F107" s="1">
        <v>0</v>
      </c>
      <c r="G107" s="1" t="s">
        <v>191</v>
      </c>
      <c r="H107" s="1" t="s">
        <v>25</v>
      </c>
      <c r="I107" s="1">
        <v>2</v>
      </c>
      <c r="J107" s="1">
        <v>1</v>
      </c>
      <c r="K107" s="1">
        <v>17</v>
      </c>
    </row>
    <row r="108" spans="1:11">
      <c r="A108" s="1">
        <v>10016</v>
      </c>
      <c r="B108" s="1" t="s">
        <v>480</v>
      </c>
      <c r="C108" s="1">
        <v>2016</v>
      </c>
      <c r="D108" s="1">
        <v>1</v>
      </c>
      <c r="E108" s="1">
        <v>18</v>
      </c>
      <c r="F108" s="1">
        <v>18</v>
      </c>
      <c r="G108" s="1" t="s">
        <v>3</v>
      </c>
      <c r="H108" s="1" t="s">
        <v>448</v>
      </c>
      <c r="I108" s="1">
        <v>9</v>
      </c>
      <c r="J108" s="1">
        <v>5</v>
      </c>
      <c r="K108" s="1">
        <v>5</v>
      </c>
    </row>
    <row r="109" spans="1:11">
      <c r="A109" s="1">
        <v>10017</v>
      </c>
      <c r="B109" s="1" t="s">
        <v>483</v>
      </c>
      <c r="C109" s="1">
        <v>2016</v>
      </c>
      <c r="D109" s="1">
        <v>4887</v>
      </c>
      <c r="E109" s="1">
        <v>13.49</v>
      </c>
      <c r="F109" s="1">
        <v>1</v>
      </c>
      <c r="G109" s="1" t="s">
        <v>169</v>
      </c>
      <c r="H109" s="1" t="s">
        <v>169</v>
      </c>
      <c r="I109" s="1">
        <v>8</v>
      </c>
      <c r="J109" s="1">
        <v>6</v>
      </c>
      <c r="K109" s="1">
        <v>8</v>
      </c>
    </row>
    <row r="110" spans="1:11">
      <c r="A110" s="1">
        <v>10017</v>
      </c>
      <c r="B110" s="1" t="s">
        <v>483</v>
      </c>
      <c r="C110" s="1">
        <v>2017</v>
      </c>
      <c r="D110" s="1">
        <v>4322</v>
      </c>
      <c r="E110" s="1">
        <v>9.01</v>
      </c>
      <c r="F110" s="1">
        <v>1</v>
      </c>
      <c r="G110" s="1" t="s">
        <v>169</v>
      </c>
      <c r="H110" s="1" t="s">
        <v>169</v>
      </c>
      <c r="I110" s="1">
        <v>4</v>
      </c>
      <c r="J110" s="1">
        <v>6</v>
      </c>
      <c r="K110" s="1">
        <v>9</v>
      </c>
    </row>
    <row r="111" spans="1:11">
      <c r="A111" s="1">
        <v>10017</v>
      </c>
      <c r="B111" s="1" t="s">
        <v>483</v>
      </c>
      <c r="C111" s="1">
        <v>2018</v>
      </c>
      <c r="D111" s="1">
        <v>4015</v>
      </c>
      <c r="E111" s="1">
        <v>16.72</v>
      </c>
      <c r="F111" s="1">
        <v>2</v>
      </c>
      <c r="G111" s="1" t="s">
        <v>94</v>
      </c>
      <c r="H111" s="1" t="s">
        <v>448</v>
      </c>
      <c r="I111" s="1">
        <v>10</v>
      </c>
      <c r="J111" s="1">
        <v>6</v>
      </c>
      <c r="K111" s="1">
        <v>9</v>
      </c>
    </row>
    <row r="112" spans="1:11">
      <c r="A112" s="1">
        <v>10017</v>
      </c>
      <c r="B112" s="1" t="s">
        <v>483</v>
      </c>
      <c r="C112" s="1">
        <v>2019</v>
      </c>
      <c r="D112" s="1">
        <v>4787</v>
      </c>
      <c r="E112" s="1">
        <v>13.75</v>
      </c>
      <c r="F112" s="1">
        <v>1</v>
      </c>
      <c r="G112" s="1" t="s">
        <v>156</v>
      </c>
      <c r="H112" s="1" t="s">
        <v>493</v>
      </c>
      <c r="I112" s="1">
        <v>11</v>
      </c>
      <c r="J112" s="1">
        <v>16</v>
      </c>
      <c r="K112" s="1">
        <v>10</v>
      </c>
    </row>
    <row r="113" spans="1:11">
      <c r="A113" s="1">
        <v>10017</v>
      </c>
      <c r="B113" s="1" t="s">
        <v>483</v>
      </c>
      <c r="C113" s="1">
        <v>2020</v>
      </c>
      <c r="D113" s="1">
        <v>1118</v>
      </c>
      <c r="E113" s="1">
        <v>3.85</v>
      </c>
      <c r="F113" s="1">
        <v>1</v>
      </c>
      <c r="G113" s="1" t="s">
        <v>156</v>
      </c>
      <c r="H113" s="1" t="s">
        <v>6</v>
      </c>
      <c r="I113" s="1">
        <v>1</v>
      </c>
      <c r="J113" s="1">
        <v>4</v>
      </c>
      <c r="K113" s="1">
        <v>9</v>
      </c>
    </row>
    <row r="114" spans="1:11">
      <c r="A114" s="1">
        <v>10017</v>
      </c>
      <c r="B114" s="1" t="s">
        <v>480</v>
      </c>
      <c r="C114" s="1">
        <v>2018</v>
      </c>
      <c r="D114" s="1">
        <v>1</v>
      </c>
      <c r="E114" s="1">
        <v>0</v>
      </c>
      <c r="F114" s="1">
        <v>0</v>
      </c>
      <c r="G114" s="1" t="s">
        <v>11</v>
      </c>
      <c r="H114" s="1" t="s">
        <v>440</v>
      </c>
      <c r="I114" s="1">
        <v>6</v>
      </c>
      <c r="J114" s="1">
        <v>29</v>
      </c>
      <c r="K114" s="1">
        <v>10</v>
      </c>
    </row>
    <row r="115" spans="1:11">
      <c r="A115" s="1">
        <v>10017</v>
      </c>
      <c r="B115" s="1" t="s">
        <v>480</v>
      </c>
      <c r="C115" s="1">
        <v>2019</v>
      </c>
      <c r="D115" s="1">
        <v>1</v>
      </c>
      <c r="E115" s="1">
        <v>16</v>
      </c>
      <c r="F115" s="1">
        <v>16</v>
      </c>
      <c r="G115" s="1" t="s">
        <v>122</v>
      </c>
      <c r="H115" s="1" t="s">
        <v>511</v>
      </c>
      <c r="I115" s="1">
        <v>3</v>
      </c>
      <c r="J115" s="1">
        <v>8</v>
      </c>
      <c r="K115" s="1">
        <v>15</v>
      </c>
    </row>
    <row r="116" spans="1:11">
      <c r="A116" s="1">
        <v>10018</v>
      </c>
      <c r="B116" s="1" t="s">
        <v>483</v>
      </c>
      <c r="C116" s="1">
        <v>2016</v>
      </c>
      <c r="D116" s="1">
        <v>5353</v>
      </c>
      <c r="E116" s="1">
        <v>14.37</v>
      </c>
      <c r="F116" s="1">
        <v>1</v>
      </c>
      <c r="G116" s="1" t="s">
        <v>169</v>
      </c>
      <c r="H116" s="1" t="s">
        <v>169</v>
      </c>
      <c r="I116" s="1">
        <v>3</v>
      </c>
      <c r="J116" s="1">
        <v>18</v>
      </c>
      <c r="K116" s="1">
        <v>9</v>
      </c>
    </row>
    <row r="117" spans="1:11">
      <c r="A117" s="1">
        <v>10018</v>
      </c>
      <c r="B117" s="1" t="s">
        <v>483</v>
      </c>
      <c r="C117" s="1">
        <v>2017</v>
      </c>
      <c r="D117" s="1">
        <v>4557</v>
      </c>
      <c r="E117" s="1">
        <v>13.71</v>
      </c>
      <c r="F117" s="1">
        <v>1</v>
      </c>
      <c r="G117" s="1" t="s">
        <v>169</v>
      </c>
      <c r="H117" s="1" t="s">
        <v>169</v>
      </c>
      <c r="I117" s="1">
        <v>10</v>
      </c>
      <c r="J117" s="1">
        <v>24</v>
      </c>
      <c r="K117" s="1">
        <v>9</v>
      </c>
    </row>
    <row r="118" spans="1:11">
      <c r="A118" s="1">
        <v>10018</v>
      </c>
      <c r="B118" s="1" t="s">
        <v>483</v>
      </c>
      <c r="C118" s="1">
        <v>2018</v>
      </c>
      <c r="D118" s="1">
        <v>4381</v>
      </c>
      <c r="E118" s="1">
        <v>15.55</v>
      </c>
      <c r="F118" s="1">
        <v>2</v>
      </c>
      <c r="G118" s="1" t="s">
        <v>169</v>
      </c>
      <c r="H118" s="1" t="s">
        <v>169</v>
      </c>
      <c r="I118" s="1">
        <v>8</v>
      </c>
      <c r="J118" s="1">
        <v>24</v>
      </c>
      <c r="K118" s="1">
        <v>14</v>
      </c>
    </row>
    <row r="119" spans="1:11">
      <c r="A119" s="1">
        <v>10018</v>
      </c>
      <c r="B119" s="1" t="s">
        <v>483</v>
      </c>
      <c r="C119" s="1">
        <v>2019</v>
      </c>
      <c r="D119" s="1">
        <v>4778</v>
      </c>
      <c r="E119" s="1">
        <v>13.92</v>
      </c>
      <c r="F119" s="1">
        <v>1</v>
      </c>
      <c r="G119" s="1" t="s">
        <v>156</v>
      </c>
      <c r="H119" s="1" t="s">
        <v>169</v>
      </c>
      <c r="I119" s="1">
        <v>10</v>
      </c>
      <c r="J119" s="1">
        <v>13</v>
      </c>
      <c r="K119" s="1">
        <v>9</v>
      </c>
    </row>
    <row r="120" spans="1:11">
      <c r="A120" s="1">
        <v>10018</v>
      </c>
      <c r="B120" s="1" t="s">
        <v>483</v>
      </c>
      <c r="C120" s="1">
        <v>2020</v>
      </c>
      <c r="D120" s="1">
        <v>1127</v>
      </c>
      <c r="E120" s="1">
        <v>3.26</v>
      </c>
      <c r="F120" s="1">
        <v>0</v>
      </c>
      <c r="G120" s="1" t="s">
        <v>5</v>
      </c>
      <c r="H120" s="1" t="s">
        <v>6</v>
      </c>
      <c r="I120" s="1">
        <v>1</v>
      </c>
      <c r="J120" s="1">
        <v>14</v>
      </c>
      <c r="K120" s="1">
        <v>14</v>
      </c>
    </row>
    <row r="121" spans="1:11">
      <c r="A121" s="1">
        <v>10018</v>
      </c>
      <c r="B121" s="1" t="s">
        <v>480</v>
      </c>
      <c r="C121" s="1">
        <v>2016</v>
      </c>
      <c r="D121" s="1">
        <v>1</v>
      </c>
      <c r="E121" s="1">
        <v>27</v>
      </c>
      <c r="F121" s="1">
        <v>27</v>
      </c>
      <c r="G121" s="1" t="s">
        <v>3</v>
      </c>
      <c r="H121" s="1" t="s">
        <v>448</v>
      </c>
      <c r="I121" s="1">
        <v>9</v>
      </c>
      <c r="J121" s="1">
        <v>17</v>
      </c>
      <c r="K121" s="1">
        <v>17</v>
      </c>
    </row>
    <row r="122" spans="1:11">
      <c r="A122" s="1">
        <v>10018</v>
      </c>
      <c r="B122" s="1" t="s">
        <v>480</v>
      </c>
      <c r="C122" s="1">
        <v>2018</v>
      </c>
      <c r="D122" s="1">
        <v>1</v>
      </c>
      <c r="E122" s="1">
        <v>0</v>
      </c>
      <c r="F122" s="1">
        <v>0</v>
      </c>
      <c r="G122" s="1" t="s">
        <v>8</v>
      </c>
      <c r="H122" s="1" t="s">
        <v>9</v>
      </c>
      <c r="I122" s="1">
        <v>9</v>
      </c>
      <c r="J122" s="1">
        <v>8</v>
      </c>
      <c r="K122" s="1">
        <v>6</v>
      </c>
    </row>
    <row r="123" spans="1:11">
      <c r="A123" s="1">
        <v>10018</v>
      </c>
      <c r="B123" s="1" t="s">
        <v>480</v>
      </c>
      <c r="C123" s="1">
        <v>2019</v>
      </c>
      <c r="D123" s="1">
        <v>1</v>
      </c>
      <c r="E123" s="1">
        <v>16</v>
      </c>
      <c r="F123" s="1">
        <v>16</v>
      </c>
      <c r="G123" s="1" t="s">
        <v>122</v>
      </c>
      <c r="H123" s="1" t="s">
        <v>512</v>
      </c>
      <c r="I123" s="1">
        <v>3</v>
      </c>
      <c r="J123" s="1">
        <v>13</v>
      </c>
      <c r="K123" s="1">
        <v>16</v>
      </c>
    </row>
    <row r="124" spans="1:11">
      <c r="A124" s="1">
        <v>10019</v>
      </c>
      <c r="B124" s="1" t="s">
        <v>483</v>
      </c>
      <c r="C124" s="1">
        <v>2016</v>
      </c>
      <c r="D124" s="1">
        <v>14678</v>
      </c>
      <c r="E124" s="1">
        <v>14.92</v>
      </c>
      <c r="F124" s="1">
        <v>2</v>
      </c>
      <c r="G124" s="1" t="s">
        <v>169</v>
      </c>
      <c r="H124" s="1" t="s">
        <v>169</v>
      </c>
      <c r="I124" s="1">
        <v>4</v>
      </c>
      <c r="J124" s="1">
        <v>12</v>
      </c>
      <c r="K124" s="1">
        <v>9</v>
      </c>
    </row>
    <row r="125" spans="1:11">
      <c r="A125" s="1">
        <v>10019</v>
      </c>
      <c r="B125" s="1" t="s">
        <v>483</v>
      </c>
      <c r="C125" s="1">
        <v>2017</v>
      </c>
      <c r="D125" s="1">
        <v>12177</v>
      </c>
      <c r="E125" s="1">
        <v>1.39</v>
      </c>
      <c r="F125" s="1">
        <v>2</v>
      </c>
      <c r="G125" s="1" t="s">
        <v>94</v>
      </c>
      <c r="H125" s="1" t="s">
        <v>169</v>
      </c>
      <c r="I125" s="1">
        <v>2</v>
      </c>
      <c r="J125" s="1">
        <v>21</v>
      </c>
      <c r="K125" s="1">
        <v>12</v>
      </c>
    </row>
    <row r="126" spans="1:11">
      <c r="A126" s="1">
        <v>10019</v>
      </c>
      <c r="B126" s="1" t="s">
        <v>483</v>
      </c>
      <c r="C126" s="1">
        <v>2018</v>
      </c>
      <c r="D126" s="1">
        <v>15144</v>
      </c>
      <c r="E126" s="1">
        <v>12.61</v>
      </c>
      <c r="F126" s="1">
        <v>2</v>
      </c>
      <c r="G126" s="1" t="s">
        <v>94</v>
      </c>
      <c r="H126" s="1" t="s">
        <v>162</v>
      </c>
      <c r="I126" s="1">
        <v>10</v>
      </c>
      <c r="J126" s="1">
        <v>31</v>
      </c>
      <c r="K126" s="1">
        <v>14</v>
      </c>
    </row>
    <row r="127" spans="1:11">
      <c r="A127" s="1">
        <v>10019</v>
      </c>
      <c r="B127" s="1" t="s">
        <v>483</v>
      </c>
      <c r="C127" s="1">
        <v>2019</v>
      </c>
      <c r="D127" s="1">
        <v>12900</v>
      </c>
      <c r="E127" s="1">
        <v>9.4</v>
      </c>
      <c r="F127" s="1">
        <v>1</v>
      </c>
      <c r="G127" s="1" t="s">
        <v>156</v>
      </c>
      <c r="H127" s="1" t="s">
        <v>162</v>
      </c>
      <c r="I127" s="1">
        <v>5</v>
      </c>
      <c r="J127" s="1">
        <v>26</v>
      </c>
      <c r="K127" s="1">
        <v>12</v>
      </c>
    </row>
    <row r="128" spans="1:11">
      <c r="A128" s="1">
        <v>10019</v>
      </c>
      <c r="B128" s="1" t="s">
        <v>483</v>
      </c>
      <c r="C128" s="1">
        <v>2020</v>
      </c>
      <c r="D128" s="1">
        <v>3684</v>
      </c>
      <c r="E128" s="1">
        <v>3.16</v>
      </c>
      <c r="F128" s="1">
        <v>0</v>
      </c>
      <c r="G128" s="1" t="s">
        <v>324</v>
      </c>
      <c r="H128" s="1" t="s">
        <v>427</v>
      </c>
      <c r="I128" s="1">
        <v>3</v>
      </c>
      <c r="J128" s="1">
        <v>3</v>
      </c>
      <c r="K128" s="1">
        <v>12</v>
      </c>
    </row>
    <row r="129" spans="1:11">
      <c r="A129" s="1">
        <v>10019</v>
      </c>
      <c r="B129" s="1" t="s">
        <v>480</v>
      </c>
      <c r="C129" s="1">
        <v>2017</v>
      </c>
      <c r="D129" s="1">
        <v>1</v>
      </c>
      <c r="E129" s="1">
        <v>29</v>
      </c>
      <c r="F129" s="1">
        <v>29</v>
      </c>
      <c r="G129" s="1" t="s">
        <v>3</v>
      </c>
      <c r="H129" s="1" t="s">
        <v>448</v>
      </c>
      <c r="I129" s="1">
        <v>11</v>
      </c>
      <c r="J129" s="1">
        <v>30</v>
      </c>
      <c r="K129" s="1">
        <v>11</v>
      </c>
    </row>
    <row r="130" spans="1:11">
      <c r="A130" s="1">
        <v>10019</v>
      </c>
      <c r="B130" s="1" t="s">
        <v>480</v>
      </c>
      <c r="C130" s="1">
        <v>2019</v>
      </c>
      <c r="D130" s="1">
        <v>1</v>
      </c>
      <c r="E130" s="1">
        <v>124</v>
      </c>
      <c r="F130" s="1">
        <v>124</v>
      </c>
      <c r="G130" s="1" t="s">
        <v>34</v>
      </c>
      <c r="H130" s="1" t="s">
        <v>34</v>
      </c>
      <c r="I130" s="1">
        <v>4</v>
      </c>
      <c r="J130" s="1">
        <v>18</v>
      </c>
      <c r="K130" s="1">
        <v>19</v>
      </c>
    </row>
    <row r="131" spans="1:11">
      <c r="A131" s="1">
        <v>10020</v>
      </c>
      <c r="B131" s="1" t="s">
        <v>483</v>
      </c>
      <c r="C131" s="1">
        <v>2016</v>
      </c>
      <c r="D131" s="1">
        <v>240</v>
      </c>
      <c r="E131" s="1">
        <v>5.26</v>
      </c>
      <c r="F131" s="1">
        <v>0</v>
      </c>
      <c r="G131" s="1" t="s">
        <v>166</v>
      </c>
      <c r="H131" s="1" t="s">
        <v>436</v>
      </c>
      <c r="I131" s="1">
        <v>11</v>
      </c>
      <c r="J131" s="1">
        <v>28</v>
      </c>
      <c r="K131" s="1">
        <v>20</v>
      </c>
    </row>
    <row r="132" spans="1:11">
      <c r="A132" s="1">
        <v>10020</v>
      </c>
      <c r="B132" s="1" t="s">
        <v>483</v>
      </c>
      <c r="C132" s="1">
        <v>2017</v>
      </c>
      <c r="D132" s="1">
        <v>252</v>
      </c>
      <c r="E132" s="1">
        <v>11.84</v>
      </c>
      <c r="F132" s="1">
        <v>0</v>
      </c>
      <c r="G132" s="1" t="s">
        <v>166</v>
      </c>
      <c r="H132" s="1" t="s">
        <v>436</v>
      </c>
      <c r="I132" s="1">
        <v>4</v>
      </c>
      <c r="J132" s="1">
        <v>4</v>
      </c>
      <c r="K132" s="1">
        <v>16</v>
      </c>
    </row>
    <row r="133" spans="1:11">
      <c r="A133" s="1">
        <v>10020</v>
      </c>
      <c r="B133" s="1" t="s">
        <v>483</v>
      </c>
      <c r="C133" s="1">
        <v>2018</v>
      </c>
      <c r="D133" s="1">
        <v>251</v>
      </c>
      <c r="E133" s="1">
        <v>12.6</v>
      </c>
      <c r="F133" s="1">
        <v>0</v>
      </c>
      <c r="G133" s="1" t="s">
        <v>402</v>
      </c>
      <c r="H133" s="1" t="s">
        <v>555</v>
      </c>
      <c r="I133" s="1">
        <v>12</v>
      </c>
      <c r="J133" s="1">
        <v>1</v>
      </c>
      <c r="K133" s="1">
        <v>13</v>
      </c>
    </row>
    <row r="134" spans="1:11">
      <c r="A134" s="1">
        <v>10020</v>
      </c>
      <c r="B134" s="1" t="s">
        <v>483</v>
      </c>
      <c r="C134" s="1">
        <v>2019</v>
      </c>
      <c r="D134" s="1">
        <v>312</v>
      </c>
      <c r="E134" s="1">
        <v>8.6300000000000008</v>
      </c>
      <c r="F134" s="1">
        <v>0</v>
      </c>
      <c r="G134" s="1" t="s">
        <v>156</v>
      </c>
      <c r="H134" s="1" t="s">
        <v>169</v>
      </c>
      <c r="I134" s="1">
        <v>11</v>
      </c>
      <c r="J134" s="1">
        <v>30</v>
      </c>
      <c r="K134" s="1">
        <v>13</v>
      </c>
    </row>
    <row r="135" spans="1:11">
      <c r="A135" s="1">
        <v>10020</v>
      </c>
      <c r="B135" s="1" t="s">
        <v>483</v>
      </c>
      <c r="C135" s="1">
        <v>2020</v>
      </c>
      <c r="D135" s="1">
        <v>55</v>
      </c>
      <c r="E135" s="1">
        <v>3</v>
      </c>
      <c r="F135" s="1">
        <v>1</v>
      </c>
      <c r="G135" s="1" t="s">
        <v>156</v>
      </c>
      <c r="H135" s="1" t="s">
        <v>6</v>
      </c>
      <c r="I135" s="1">
        <v>3</v>
      </c>
      <c r="J135" s="1">
        <v>12</v>
      </c>
      <c r="K135" s="1">
        <v>15</v>
      </c>
    </row>
    <row r="136" spans="1:11">
      <c r="A136" s="1">
        <v>10021</v>
      </c>
      <c r="B136" s="1" t="s">
        <v>483</v>
      </c>
      <c r="C136" s="1">
        <v>2016</v>
      </c>
      <c r="D136" s="1">
        <v>6351</v>
      </c>
      <c r="E136" s="1">
        <v>39.75</v>
      </c>
      <c r="F136" s="1">
        <v>2</v>
      </c>
      <c r="G136" s="1" t="s">
        <v>324</v>
      </c>
      <c r="H136" s="1" t="s">
        <v>427</v>
      </c>
      <c r="I136" s="1">
        <v>3</v>
      </c>
      <c r="J136" s="1">
        <v>22</v>
      </c>
      <c r="K136" s="1">
        <v>12</v>
      </c>
    </row>
    <row r="137" spans="1:11">
      <c r="A137" s="1">
        <v>10021</v>
      </c>
      <c r="B137" s="1" t="s">
        <v>483</v>
      </c>
      <c r="C137" s="1">
        <v>2017</v>
      </c>
      <c r="D137" s="1">
        <v>5845</v>
      </c>
      <c r="E137" s="1">
        <v>18.71</v>
      </c>
      <c r="F137" s="1">
        <v>3</v>
      </c>
      <c r="G137" s="1" t="s">
        <v>324</v>
      </c>
      <c r="H137" s="1" t="s">
        <v>427</v>
      </c>
      <c r="I137" s="1">
        <v>1</v>
      </c>
      <c r="J137" s="1">
        <v>6</v>
      </c>
      <c r="K137" s="1">
        <v>12</v>
      </c>
    </row>
    <row r="138" spans="1:11">
      <c r="A138" s="1">
        <v>10021</v>
      </c>
      <c r="B138" s="1" t="s">
        <v>483</v>
      </c>
      <c r="C138" s="1">
        <v>2018</v>
      </c>
      <c r="D138" s="1">
        <v>6103</v>
      </c>
      <c r="E138" s="1">
        <v>12.32</v>
      </c>
      <c r="F138" s="1">
        <v>2</v>
      </c>
      <c r="G138" s="1" t="s">
        <v>324</v>
      </c>
      <c r="H138" s="1" t="s">
        <v>427</v>
      </c>
      <c r="I138" s="1">
        <v>6</v>
      </c>
      <c r="J138" s="1">
        <v>16</v>
      </c>
      <c r="K138" s="1">
        <v>10</v>
      </c>
    </row>
    <row r="139" spans="1:11">
      <c r="A139" s="1">
        <v>10021</v>
      </c>
      <c r="B139" s="1" t="s">
        <v>483</v>
      </c>
      <c r="C139" s="1">
        <v>2019</v>
      </c>
      <c r="D139" s="1">
        <v>5509</v>
      </c>
      <c r="E139" s="1">
        <v>11.37</v>
      </c>
      <c r="F139" s="1">
        <v>1</v>
      </c>
      <c r="G139" s="1" t="s">
        <v>156</v>
      </c>
      <c r="H139" s="1" t="s">
        <v>427</v>
      </c>
      <c r="I139" s="1">
        <v>5</v>
      </c>
      <c r="J139" s="1">
        <v>19</v>
      </c>
      <c r="K139" s="1">
        <v>9</v>
      </c>
    </row>
    <row r="140" spans="1:11">
      <c r="A140" s="1">
        <v>10021</v>
      </c>
      <c r="B140" s="1" t="s">
        <v>483</v>
      </c>
      <c r="C140" s="1">
        <v>2020</v>
      </c>
      <c r="D140" s="1">
        <v>1250</v>
      </c>
      <c r="E140" s="1">
        <v>3.36</v>
      </c>
      <c r="F140" s="1">
        <v>1</v>
      </c>
      <c r="G140" s="1" t="s">
        <v>163</v>
      </c>
      <c r="H140" s="1" t="s">
        <v>162</v>
      </c>
      <c r="I140" s="1">
        <v>1</v>
      </c>
      <c r="J140" s="1">
        <v>2</v>
      </c>
      <c r="K140" s="1">
        <v>9</v>
      </c>
    </row>
    <row r="141" spans="1:11">
      <c r="A141" s="1">
        <v>10022</v>
      </c>
      <c r="B141" s="1" t="s">
        <v>483</v>
      </c>
      <c r="C141" s="1">
        <v>2016</v>
      </c>
      <c r="D141" s="1">
        <v>6791</v>
      </c>
      <c r="E141" s="1">
        <v>15.93</v>
      </c>
      <c r="F141" s="1">
        <v>2</v>
      </c>
      <c r="G141" s="1" t="s">
        <v>169</v>
      </c>
      <c r="H141" s="1" t="s">
        <v>169</v>
      </c>
      <c r="I141" s="1">
        <v>5</v>
      </c>
      <c r="J141" s="1">
        <v>11</v>
      </c>
      <c r="K141" s="1">
        <v>10</v>
      </c>
    </row>
    <row r="142" spans="1:11">
      <c r="A142" s="1">
        <v>10022</v>
      </c>
      <c r="B142" s="1" t="s">
        <v>483</v>
      </c>
      <c r="C142" s="1">
        <v>2017</v>
      </c>
      <c r="D142" s="1">
        <v>6566</v>
      </c>
      <c r="E142" s="1">
        <v>6.18</v>
      </c>
      <c r="F142" s="1">
        <v>2</v>
      </c>
      <c r="G142" s="1" t="s">
        <v>324</v>
      </c>
      <c r="H142" s="1" t="s">
        <v>169</v>
      </c>
      <c r="I142" s="1">
        <v>4</v>
      </c>
      <c r="J142" s="1">
        <v>11</v>
      </c>
      <c r="K142" s="1">
        <v>10</v>
      </c>
    </row>
    <row r="143" spans="1:11">
      <c r="A143" s="1">
        <v>10022</v>
      </c>
      <c r="B143" s="1" t="s">
        <v>483</v>
      </c>
      <c r="C143" s="1">
        <v>2018</v>
      </c>
      <c r="D143" s="1">
        <v>7626</v>
      </c>
      <c r="E143" s="1">
        <v>12.97</v>
      </c>
      <c r="F143" s="1">
        <v>2</v>
      </c>
      <c r="G143" s="1" t="s">
        <v>94</v>
      </c>
      <c r="H143" s="1" t="s">
        <v>169</v>
      </c>
      <c r="I143" s="1">
        <v>11</v>
      </c>
      <c r="J143" s="1">
        <v>1</v>
      </c>
      <c r="K143" s="1">
        <v>10</v>
      </c>
    </row>
    <row r="144" spans="1:11">
      <c r="A144" s="1">
        <v>10022</v>
      </c>
      <c r="B144" s="1" t="s">
        <v>483</v>
      </c>
      <c r="C144" s="1">
        <v>2019</v>
      </c>
      <c r="D144" s="1">
        <v>8406</v>
      </c>
      <c r="E144" s="1">
        <v>10.48</v>
      </c>
      <c r="F144" s="1">
        <v>1</v>
      </c>
      <c r="G144" s="1" t="s">
        <v>163</v>
      </c>
      <c r="H144" s="1" t="s">
        <v>488</v>
      </c>
      <c r="I144" s="1">
        <v>9</v>
      </c>
      <c r="J144" s="1">
        <v>7</v>
      </c>
      <c r="K144" s="1">
        <v>10</v>
      </c>
    </row>
    <row r="145" spans="1:11">
      <c r="A145" s="1">
        <v>10022</v>
      </c>
      <c r="B145" s="1" t="s">
        <v>483</v>
      </c>
      <c r="C145" s="1">
        <v>2020</v>
      </c>
      <c r="D145" s="1">
        <v>1762</v>
      </c>
      <c r="E145" s="1">
        <v>3.46</v>
      </c>
      <c r="F145" s="1">
        <v>1</v>
      </c>
      <c r="G145" s="1" t="s">
        <v>156</v>
      </c>
      <c r="H145" s="1" t="s">
        <v>95</v>
      </c>
      <c r="I145" s="1">
        <v>1</v>
      </c>
      <c r="J145" s="1">
        <v>13</v>
      </c>
      <c r="K145" s="1">
        <v>9</v>
      </c>
    </row>
    <row r="146" spans="1:11">
      <c r="A146" s="1">
        <v>10023</v>
      </c>
      <c r="B146" s="1" t="s">
        <v>483</v>
      </c>
      <c r="C146" s="1">
        <v>2016</v>
      </c>
      <c r="D146" s="1">
        <v>10292</v>
      </c>
      <c r="E146" s="1">
        <v>11.7</v>
      </c>
      <c r="F146" s="1">
        <v>1</v>
      </c>
      <c r="G146" s="1" t="s">
        <v>169</v>
      </c>
      <c r="H146" s="1" t="s">
        <v>169</v>
      </c>
      <c r="I146" s="1">
        <v>5</v>
      </c>
      <c r="J146" s="1">
        <v>7</v>
      </c>
      <c r="K146" s="1">
        <v>9</v>
      </c>
    </row>
    <row r="147" spans="1:11">
      <c r="A147" s="1">
        <v>10023</v>
      </c>
      <c r="B147" s="1" t="s">
        <v>483</v>
      </c>
      <c r="C147" s="1">
        <v>2017</v>
      </c>
      <c r="D147" s="1">
        <v>10362</v>
      </c>
      <c r="E147" s="1">
        <v>9.99</v>
      </c>
      <c r="F147" s="1">
        <v>1</v>
      </c>
      <c r="G147" s="1" t="s">
        <v>169</v>
      </c>
      <c r="H147" s="1" t="s">
        <v>169</v>
      </c>
      <c r="I147" s="1">
        <v>9</v>
      </c>
      <c r="J147" s="1">
        <v>26</v>
      </c>
      <c r="K147" s="1">
        <v>10</v>
      </c>
    </row>
    <row r="148" spans="1:11">
      <c r="A148" s="1">
        <v>10023</v>
      </c>
      <c r="B148" s="1" t="s">
        <v>483</v>
      </c>
      <c r="C148" s="1">
        <v>2018</v>
      </c>
      <c r="D148" s="1">
        <v>11206</v>
      </c>
      <c r="E148" s="1">
        <v>10.33</v>
      </c>
      <c r="F148" s="1">
        <v>1</v>
      </c>
      <c r="G148" s="1" t="s">
        <v>169</v>
      </c>
      <c r="H148" s="1" t="s">
        <v>169</v>
      </c>
      <c r="I148" s="1">
        <v>10</v>
      </c>
      <c r="J148" s="1">
        <v>16</v>
      </c>
      <c r="K148" s="1">
        <v>11</v>
      </c>
    </row>
    <row r="149" spans="1:11">
      <c r="A149" s="1">
        <v>10023</v>
      </c>
      <c r="B149" s="1" t="s">
        <v>483</v>
      </c>
      <c r="C149" s="1">
        <v>2019</v>
      </c>
      <c r="D149" s="1">
        <v>11264</v>
      </c>
      <c r="E149" s="1">
        <v>10.029999999999999</v>
      </c>
      <c r="F149" s="1">
        <v>1</v>
      </c>
      <c r="G149" s="1" t="s">
        <v>156</v>
      </c>
      <c r="H149" s="1" t="s">
        <v>169</v>
      </c>
      <c r="I149" s="1">
        <v>4</v>
      </c>
      <c r="J149" s="1">
        <v>9</v>
      </c>
      <c r="K149" s="1">
        <v>11</v>
      </c>
    </row>
    <row r="150" spans="1:11">
      <c r="A150" s="1">
        <v>10023</v>
      </c>
      <c r="B150" s="1" t="s">
        <v>483</v>
      </c>
      <c r="C150" s="1">
        <v>2020</v>
      </c>
      <c r="D150" s="1">
        <v>2622</v>
      </c>
      <c r="E150" s="1">
        <v>3</v>
      </c>
      <c r="F150" s="1">
        <v>0</v>
      </c>
      <c r="G150" s="1" t="s">
        <v>169</v>
      </c>
      <c r="H150" s="1" t="s">
        <v>169</v>
      </c>
      <c r="I150" s="1">
        <v>1</v>
      </c>
      <c r="J150" s="1">
        <v>4</v>
      </c>
      <c r="K150" s="1">
        <v>16</v>
      </c>
    </row>
    <row r="151" spans="1:11">
      <c r="A151" s="1">
        <v>10023</v>
      </c>
      <c r="B151" s="1" t="s">
        <v>480</v>
      </c>
      <c r="C151" s="1">
        <v>2017</v>
      </c>
      <c r="D151" s="1">
        <v>1</v>
      </c>
      <c r="E151" s="1">
        <v>16</v>
      </c>
      <c r="F151" s="1">
        <v>16</v>
      </c>
      <c r="G151" s="1" t="s">
        <v>5</v>
      </c>
      <c r="H151" s="1" t="s">
        <v>448</v>
      </c>
      <c r="I151" s="1">
        <v>9</v>
      </c>
      <c r="J151" s="1">
        <v>25</v>
      </c>
      <c r="K151" s="1">
        <v>14</v>
      </c>
    </row>
    <row r="152" spans="1:11">
      <c r="A152" s="1">
        <v>10024</v>
      </c>
      <c r="B152" s="1" t="s">
        <v>483</v>
      </c>
      <c r="C152" s="1">
        <v>2016</v>
      </c>
      <c r="D152" s="1">
        <v>10868</v>
      </c>
      <c r="E152" s="1">
        <v>11.92</v>
      </c>
      <c r="F152" s="1">
        <v>2</v>
      </c>
      <c r="G152" s="1" t="s">
        <v>324</v>
      </c>
      <c r="H152" s="1" t="s">
        <v>427</v>
      </c>
      <c r="I152" s="1">
        <v>12</v>
      </c>
      <c r="J152" s="1">
        <v>7</v>
      </c>
      <c r="K152" s="1">
        <v>10</v>
      </c>
    </row>
    <row r="153" spans="1:11">
      <c r="A153" s="1">
        <v>10024</v>
      </c>
      <c r="B153" s="1" t="s">
        <v>483</v>
      </c>
      <c r="C153" s="1">
        <v>2017</v>
      </c>
      <c r="D153" s="1">
        <v>9949</v>
      </c>
      <c r="E153" s="1">
        <v>6.59</v>
      </c>
      <c r="F153" s="1">
        <v>2</v>
      </c>
      <c r="G153" s="1" t="s">
        <v>163</v>
      </c>
      <c r="H153" s="1" t="s">
        <v>427</v>
      </c>
      <c r="I153" s="1">
        <v>1</v>
      </c>
      <c r="J153" s="1">
        <v>10</v>
      </c>
      <c r="K153" s="1">
        <v>11</v>
      </c>
    </row>
    <row r="154" spans="1:11">
      <c r="A154" s="1">
        <v>10024</v>
      </c>
      <c r="B154" s="1" t="s">
        <v>483</v>
      </c>
      <c r="C154" s="1">
        <v>2018</v>
      </c>
      <c r="D154" s="1">
        <v>10673</v>
      </c>
      <c r="E154" s="1">
        <v>11.55</v>
      </c>
      <c r="F154" s="1">
        <v>2</v>
      </c>
      <c r="G154" s="1" t="s">
        <v>163</v>
      </c>
      <c r="H154" s="1" t="s">
        <v>427</v>
      </c>
      <c r="I154" s="1">
        <v>1</v>
      </c>
      <c r="J154" s="1">
        <v>6</v>
      </c>
      <c r="K154" s="1">
        <v>10</v>
      </c>
    </row>
    <row r="155" spans="1:11">
      <c r="A155" s="1">
        <v>10024</v>
      </c>
      <c r="B155" s="1" t="s">
        <v>483</v>
      </c>
      <c r="C155" s="1">
        <v>2019</v>
      </c>
      <c r="D155" s="1">
        <v>10811</v>
      </c>
      <c r="E155" s="1">
        <v>10.19</v>
      </c>
      <c r="F155" s="1">
        <v>1</v>
      </c>
      <c r="G155" s="1" t="s">
        <v>163</v>
      </c>
      <c r="H155" s="1" t="s">
        <v>488</v>
      </c>
      <c r="I155" s="1">
        <v>5</v>
      </c>
      <c r="J155" s="1">
        <v>9</v>
      </c>
      <c r="K155" s="1">
        <v>10</v>
      </c>
    </row>
    <row r="156" spans="1:11">
      <c r="A156" s="1">
        <v>10024</v>
      </c>
      <c r="B156" s="1" t="s">
        <v>483</v>
      </c>
      <c r="C156" s="1">
        <v>2020</v>
      </c>
      <c r="D156" s="1">
        <v>2818</v>
      </c>
      <c r="E156" s="1">
        <v>3.07</v>
      </c>
      <c r="F156" s="1">
        <v>1</v>
      </c>
      <c r="G156" s="1" t="s">
        <v>163</v>
      </c>
      <c r="H156" s="1" t="s">
        <v>488</v>
      </c>
      <c r="I156" s="1">
        <v>1</v>
      </c>
      <c r="J156" s="1">
        <v>13</v>
      </c>
      <c r="K156" s="1">
        <v>10</v>
      </c>
    </row>
    <row r="157" spans="1:11">
      <c r="A157" s="1">
        <v>10025</v>
      </c>
      <c r="B157" s="1" t="s">
        <v>483</v>
      </c>
      <c r="C157" s="1">
        <v>2016</v>
      </c>
      <c r="D157" s="1">
        <v>17679</v>
      </c>
      <c r="E157" s="1">
        <v>13.57</v>
      </c>
      <c r="F157" s="1">
        <v>2</v>
      </c>
      <c r="G157" s="1" t="s">
        <v>324</v>
      </c>
      <c r="H157" s="1" t="s">
        <v>427</v>
      </c>
      <c r="I157" s="1">
        <v>2</v>
      </c>
      <c r="J157" s="1">
        <v>22</v>
      </c>
      <c r="K157" s="1">
        <v>10</v>
      </c>
    </row>
    <row r="158" spans="1:11">
      <c r="A158" s="1">
        <v>10025</v>
      </c>
      <c r="B158" s="1" t="s">
        <v>483</v>
      </c>
      <c r="C158" s="1">
        <v>2017</v>
      </c>
      <c r="D158" s="1">
        <v>17768</v>
      </c>
      <c r="E158" s="1">
        <v>5.83</v>
      </c>
      <c r="F158" s="1">
        <v>2</v>
      </c>
      <c r="G158" s="1" t="s">
        <v>324</v>
      </c>
      <c r="H158" s="1" t="s">
        <v>162</v>
      </c>
      <c r="I158" s="1">
        <v>10</v>
      </c>
      <c r="J158" s="1">
        <v>18</v>
      </c>
      <c r="K158" s="1">
        <v>0</v>
      </c>
    </row>
    <row r="159" spans="1:11">
      <c r="A159" s="1">
        <v>10025</v>
      </c>
      <c r="B159" s="1" t="s">
        <v>483</v>
      </c>
      <c r="C159" s="1">
        <v>2018</v>
      </c>
      <c r="D159" s="1">
        <v>17947</v>
      </c>
      <c r="E159" s="1">
        <v>11.14</v>
      </c>
      <c r="F159" s="1">
        <v>2</v>
      </c>
      <c r="G159" s="1" t="s">
        <v>324</v>
      </c>
      <c r="H159" s="1" t="s">
        <v>427</v>
      </c>
      <c r="I159" s="1">
        <v>10</v>
      </c>
      <c r="J159" s="1">
        <v>2</v>
      </c>
      <c r="K159" s="1">
        <v>0</v>
      </c>
    </row>
    <row r="160" spans="1:11">
      <c r="A160" s="1">
        <v>10025</v>
      </c>
      <c r="B160" s="1" t="s">
        <v>483</v>
      </c>
      <c r="C160" s="1">
        <v>2019</v>
      </c>
      <c r="D160" s="1">
        <v>16171</v>
      </c>
      <c r="E160" s="1">
        <v>11.81</v>
      </c>
      <c r="F160" s="1">
        <v>2</v>
      </c>
      <c r="G160" s="1" t="s">
        <v>324</v>
      </c>
      <c r="H160" s="1" t="s">
        <v>427</v>
      </c>
      <c r="I160" s="1">
        <v>1</v>
      </c>
      <c r="J160" s="1">
        <v>22</v>
      </c>
      <c r="K160" s="1">
        <v>12</v>
      </c>
    </row>
    <row r="161" spans="1:11">
      <c r="A161" s="1">
        <v>10025</v>
      </c>
      <c r="B161" s="1" t="s">
        <v>483</v>
      </c>
      <c r="C161" s="1">
        <v>2020</v>
      </c>
      <c r="D161" s="1">
        <v>4614</v>
      </c>
      <c r="E161" s="1">
        <v>3.11</v>
      </c>
      <c r="F161" s="1">
        <v>1</v>
      </c>
      <c r="G161" s="1" t="s">
        <v>324</v>
      </c>
      <c r="H161" s="1" t="s">
        <v>427</v>
      </c>
      <c r="I161" s="1">
        <v>3</v>
      </c>
      <c r="J161" s="1">
        <v>9</v>
      </c>
      <c r="K161" s="1">
        <v>14</v>
      </c>
    </row>
    <row r="162" spans="1:11">
      <c r="A162" s="1">
        <v>10025</v>
      </c>
      <c r="B162" s="1" t="s">
        <v>480</v>
      </c>
      <c r="C162" s="1">
        <v>2018</v>
      </c>
      <c r="D162" s="1">
        <v>4</v>
      </c>
      <c r="E162" s="1">
        <v>6.33</v>
      </c>
      <c r="F162" s="1">
        <v>5</v>
      </c>
      <c r="G162" s="1" t="s">
        <v>17</v>
      </c>
      <c r="H162" s="1" t="s">
        <v>51</v>
      </c>
      <c r="I162" s="1">
        <v>4</v>
      </c>
      <c r="J162" s="1">
        <v>28</v>
      </c>
      <c r="K162" s="1">
        <v>18</v>
      </c>
    </row>
    <row r="163" spans="1:11">
      <c r="A163" s="1">
        <v>10025</v>
      </c>
      <c r="B163" s="1" t="s">
        <v>480</v>
      </c>
      <c r="C163" s="1">
        <v>2019</v>
      </c>
      <c r="D163" s="1">
        <v>1</v>
      </c>
      <c r="E163" s="1">
        <v>9.7899999999999991</v>
      </c>
      <c r="F163" s="1">
        <v>1</v>
      </c>
      <c r="G163" s="1" t="s">
        <v>153</v>
      </c>
      <c r="H163" s="1" t="s">
        <v>513</v>
      </c>
      <c r="I163" s="1">
        <v>5</v>
      </c>
      <c r="J163" s="1">
        <v>14</v>
      </c>
      <c r="K163" s="1">
        <v>9</v>
      </c>
    </row>
    <row r="164" spans="1:11">
      <c r="A164" s="1">
        <v>10026</v>
      </c>
      <c r="B164" s="1" t="s">
        <v>483</v>
      </c>
      <c r="C164" s="1">
        <v>2016</v>
      </c>
      <c r="D164" s="1">
        <v>9705</v>
      </c>
      <c r="E164" s="1">
        <v>12.18</v>
      </c>
      <c r="F164" s="1">
        <v>1</v>
      </c>
      <c r="G164" s="1" t="s">
        <v>163</v>
      </c>
      <c r="H164" s="1" t="s">
        <v>162</v>
      </c>
      <c r="I164" s="1">
        <v>1</v>
      </c>
      <c r="J164" s="1">
        <v>19</v>
      </c>
      <c r="K164" s="1">
        <v>0</v>
      </c>
    </row>
    <row r="165" spans="1:11">
      <c r="A165" s="1">
        <v>10026</v>
      </c>
      <c r="B165" s="1" t="s">
        <v>483</v>
      </c>
      <c r="C165" s="1">
        <v>2017</v>
      </c>
      <c r="D165" s="1">
        <v>10299</v>
      </c>
      <c r="E165" s="1">
        <v>10.039999999999999</v>
      </c>
      <c r="F165" s="1">
        <v>1</v>
      </c>
      <c r="G165" s="1" t="s">
        <v>163</v>
      </c>
      <c r="H165" s="1" t="s">
        <v>162</v>
      </c>
      <c r="I165" s="1">
        <v>12</v>
      </c>
      <c r="J165" s="1">
        <v>11</v>
      </c>
      <c r="K165" s="1">
        <v>0</v>
      </c>
    </row>
    <row r="166" spans="1:11">
      <c r="A166" s="1">
        <v>10026</v>
      </c>
      <c r="B166" s="1" t="s">
        <v>483</v>
      </c>
      <c r="C166" s="1">
        <v>2018</v>
      </c>
      <c r="D166" s="1">
        <v>12621</v>
      </c>
      <c r="E166" s="1">
        <v>8.85</v>
      </c>
      <c r="F166" s="1">
        <v>1</v>
      </c>
      <c r="G166" s="1" t="s">
        <v>163</v>
      </c>
      <c r="H166" s="1" t="s">
        <v>162</v>
      </c>
      <c r="I166" s="1">
        <v>5</v>
      </c>
      <c r="J166" s="1">
        <v>3</v>
      </c>
      <c r="K166" s="1">
        <v>0</v>
      </c>
    </row>
    <row r="167" spans="1:11">
      <c r="A167" s="1">
        <v>10026</v>
      </c>
      <c r="B167" s="1" t="s">
        <v>483</v>
      </c>
      <c r="C167" s="1">
        <v>2019</v>
      </c>
      <c r="D167" s="1">
        <v>12806</v>
      </c>
      <c r="E167" s="1">
        <v>8.61</v>
      </c>
      <c r="F167" s="1">
        <v>1</v>
      </c>
      <c r="G167" s="1" t="s">
        <v>173</v>
      </c>
      <c r="H167" s="1" t="s">
        <v>162</v>
      </c>
      <c r="I167" s="1">
        <v>5</v>
      </c>
      <c r="J167" s="1">
        <v>25</v>
      </c>
      <c r="K167" s="1">
        <v>22</v>
      </c>
    </row>
    <row r="168" spans="1:11">
      <c r="A168" s="1">
        <v>10026</v>
      </c>
      <c r="B168" s="1" t="s">
        <v>483</v>
      </c>
      <c r="C168" s="1">
        <v>2020</v>
      </c>
      <c r="D168" s="1">
        <v>3172</v>
      </c>
      <c r="E168" s="1">
        <v>2.64</v>
      </c>
      <c r="F168" s="1">
        <v>0</v>
      </c>
      <c r="G168" s="1" t="s">
        <v>163</v>
      </c>
      <c r="H168" s="1" t="s">
        <v>162</v>
      </c>
      <c r="I168" s="1">
        <v>3</v>
      </c>
      <c r="J168" s="1">
        <v>21</v>
      </c>
      <c r="K168" s="1">
        <v>23</v>
      </c>
    </row>
    <row r="169" spans="1:11">
      <c r="A169" s="1">
        <v>10026</v>
      </c>
      <c r="B169" s="1" t="s">
        <v>480</v>
      </c>
      <c r="C169" s="1">
        <v>2018</v>
      </c>
      <c r="D169" s="1">
        <v>4</v>
      </c>
      <c r="E169" s="1">
        <v>0</v>
      </c>
      <c r="F169" s="1">
        <v>0</v>
      </c>
      <c r="G169" s="1" t="s">
        <v>100</v>
      </c>
      <c r="H169" s="1" t="s">
        <v>556</v>
      </c>
      <c r="I169" s="1">
        <v>4</v>
      </c>
      <c r="J169" s="1">
        <v>3</v>
      </c>
      <c r="K169" s="1">
        <v>16</v>
      </c>
    </row>
    <row r="170" spans="1:11">
      <c r="A170" s="1">
        <v>10027</v>
      </c>
      <c r="B170" s="1" t="s">
        <v>483</v>
      </c>
      <c r="C170" s="1">
        <v>2016</v>
      </c>
      <c r="D170" s="1">
        <v>17531</v>
      </c>
      <c r="E170" s="1">
        <v>13.33</v>
      </c>
      <c r="F170" s="1">
        <v>1</v>
      </c>
      <c r="G170" s="1" t="s">
        <v>324</v>
      </c>
      <c r="H170" s="1" t="s">
        <v>162</v>
      </c>
      <c r="I170" s="1">
        <v>1</v>
      </c>
      <c r="J170" s="1">
        <v>12</v>
      </c>
      <c r="K170" s="1">
        <v>9</v>
      </c>
    </row>
    <row r="171" spans="1:11">
      <c r="A171" s="1">
        <v>10027</v>
      </c>
      <c r="B171" s="1" t="s">
        <v>483</v>
      </c>
      <c r="C171" s="1">
        <v>2017</v>
      </c>
      <c r="D171" s="1">
        <v>15447</v>
      </c>
      <c r="E171" s="1">
        <v>10.48</v>
      </c>
      <c r="F171" s="1">
        <v>2</v>
      </c>
      <c r="G171" s="1" t="s">
        <v>163</v>
      </c>
      <c r="H171" s="1" t="s">
        <v>162</v>
      </c>
      <c r="I171" s="1">
        <v>12</v>
      </c>
      <c r="J171" s="1">
        <v>28</v>
      </c>
      <c r="K171" s="1">
        <v>0</v>
      </c>
    </row>
    <row r="172" spans="1:11">
      <c r="A172" s="1">
        <v>10027</v>
      </c>
      <c r="B172" s="1" t="s">
        <v>483</v>
      </c>
      <c r="C172" s="1">
        <v>2018</v>
      </c>
      <c r="D172" s="1">
        <v>16856</v>
      </c>
      <c r="E172" s="1">
        <v>9.82</v>
      </c>
      <c r="F172" s="1">
        <v>2</v>
      </c>
      <c r="G172" s="1" t="s">
        <v>324</v>
      </c>
      <c r="H172" s="1" t="s">
        <v>162</v>
      </c>
      <c r="I172" s="1">
        <v>10</v>
      </c>
      <c r="J172" s="1">
        <v>5</v>
      </c>
      <c r="K172" s="1">
        <v>11</v>
      </c>
    </row>
    <row r="173" spans="1:11">
      <c r="A173" s="1">
        <v>10027</v>
      </c>
      <c r="B173" s="1" t="s">
        <v>483</v>
      </c>
      <c r="C173" s="1">
        <v>2019</v>
      </c>
      <c r="D173" s="1">
        <v>16596</v>
      </c>
      <c r="E173" s="1">
        <v>10.17</v>
      </c>
      <c r="F173" s="1">
        <v>1</v>
      </c>
      <c r="G173" s="1" t="s">
        <v>163</v>
      </c>
      <c r="H173" s="1" t="s">
        <v>162</v>
      </c>
      <c r="I173" s="1">
        <v>1</v>
      </c>
      <c r="J173" s="1">
        <v>21</v>
      </c>
      <c r="K173" s="1">
        <v>23</v>
      </c>
    </row>
    <row r="174" spans="1:11">
      <c r="A174" s="1">
        <v>10027</v>
      </c>
      <c r="B174" s="1" t="s">
        <v>483</v>
      </c>
      <c r="C174" s="1">
        <v>2020</v>
      </c>
      <c r="D174" s="1">
        <v>4591</v>
      </c>
      <c r="E174" s="1">
        <v>2.68</v>
      </c>
      <c r="F174" s="1">
        <v>1</v>
      </c>
      <c r="G174" s="1" t="s">
        <v>163</v>
      </c>
      <c r="H174" s="1" t="s">
        <v>427</v>
      </c>
      <c r="I174" s="1">
        <v>3</v>
      </c>
      <c r="J174" s="1">
        <v>20</v>
      </c>
      <c r="K174" s="1">
        <v>12</v>
      </c>
    </row>
    <row r="175" spans="1:11">
      <c r="A175" s="1">
        <v>10027</v>
      </c>
      <c r="B175" s="1" t="s">
        <v>480</v>
      </c>
      <c r="C175" s="1">
        <v>2019</v>
      </c>
      <c r="D175" s="1">
        <v>1</v>
      </c>
      <c r="E175" s="1">
        <v>16</v>
      </c>
      <c r="F175" s="1">
        <v>16</v>
      </c>
      <c r="G175" s="1" t="s">
        <v>122</v>
      </c>
      <c r="H175" s="1" t="s">
        <v>468</v>
      </c>
      <c r="I175" s="1">
        <v>3</v>
      </c>
      <c r="J175" s="1">
        <v>4</v>
      </c>
      <c r="K175" s="1">
        <v>19</v>
      </c>
    </row>
    <row r="176" spans="1:11">
      <c r="A176" s="1">
        <v>10028</v>
      </c>
      <c r="B176" s="1" t="s">
        <v>483</v>
      </c>
      <c r="C176" s="1">
        <v>2016</v>
      </c>
      <c r="D176" s="1">
        <v>7111</v>
      </c>
      <c r="E176" s="1">
        <v>16.309999999999999</v>
      </c>
      <c r="F176" s="1">
        <v>2</v>
      </c>
      <c r="G176" s="1" t="s">
        <v>324</v>
      </c>
      <c r="H176" s="1" t="s">
        <v>162</v>
      </c>
      <c r="I176" s="1">
        <v>3</v>
      </c>
      <c r="J176" s="1">
        <v>28</v>
      </c>
      <c r="K176" s="1">
        <v>0</v>
      </c>
    </row>
    <row r="177" spans="1:11">
      <c r="A177" s="1">
        <v>10028</v>
      </c>
      <c r="B177" s="1" t="s">
        <v>483</v>
      </c>
      <c r="C177" s="1">
        <v>2017</v>
      </c>
      <c r="D177" s="1">
        <v>6790</v>
      </c>
      <c r="E177" s="1">
        <v>11.54</v>
      </c>
      <c r="F177" s="1">
        <v>2</v>
      </c>
      <c r="G177" s="1" t="s">
        <v>94</v>
      </c>
      <c r="H177" s="1" t="s">
        <v>162</v>
      </c>
      <c r="I177" s="1">
        <v>11</v>
      </c>
      <c r="J177" s="1">
        <v>27</v>
      </c>
      <c r="K177" s="1">
        <v>11</v>
      </c>
    </row>
    <row r="178" spans="1:11">
      <c r="A178" s="1">
        <v>10028</v>
      </c>
      <c r="B178" s="1" t="s">
        <v>483</v>
      </c>
      <c r="C178" s="1">
        <v>2018</v>
      </c>
      <c r="D178" s="1">
        <v>7556</v>
      </c>
      <c r="E178" s="1">
        <v>9.92</v>
      </c>
      <c r="F178" s="1">
        <v>2</v>
      </c>
      <c r="G178" s="1" t="s">
        <v>324</v>
      </c>
      <c r="H178" s="1" t="s">
        <v>270</v>
      </c>
      <c r="I178" s="1">
        <v>10</v>
      </c>
      <c r="J178" s="1">
        <v>8</v>
      </c>
      <c r="K178" s="1">
        <v>9</v>
      </c>
    </row>
    <row r="179" spans="1:11">
      <c r="A179" s="1">
        <v>10028</v>
      </c>
      <c r="B179" s="1" t="s">
        <v>483</v>
      </c>
      <c r="C179" s="1">
        <v>2019</v>
      </c>
      <c r="D179" s="1">
        <v>7218</v>
      </c>
      <c r="E179" s="1">
        <v>11.8</v>
      </c>
      <c r="F179" s="1">
        <v>2</v>
      </c>
      <c r="G179" s="1" t="s">
        <v>324</v>
      </c>
      <c r="H179" s="1" t="s">
        <v>162</v>
      </c>
      <c r="I179" s="1">
        <v>10</v>
      </c>
      <c r="J179" s="1">
        <v>26</v>
      </c>
      <c r="K179" s="1">
        <v>15</v>
      </c>
    </row>
    <row r="180" spans="1:11">
      <c r="A180" s="1">
        <v>10028</v>
      </c>
      <c r="B180" s="1" t="s">
        <v>483</v>
      </c>
      <c r="C180" s="1">
        <v>2020</v>
      </c>
      <c r="D180" s="1">
        <v>1776</v>
      </c>
      <c r="E180" s="1">
        <v>3.73</v>
      </c>
      <c r="F180" s="1">
        <v>1</v>
      </c>
      <c r="G180" s="1" t="s">
        <v>163</v>
      </c>
      <c r="H180" s="1" t="s">
        <v>162</v>
      </c>
      <c r="I180" s="1">
        <v>1</v>
      </c>
      <c r="J180" s="1">
        <v>20</v>
      </c>
      <c r="K180" s="1">
        <v>15</v>
      </c>
    </row>
    <row r="181" spans="1:11">
      <c r="A181" s="1">
        <v>10029</v>
      </c>
      <c r="B181" s="1" t="s">
        <v>482</v>
      </c>
      <c r="C181" s="1">
        <v>2017</v>
      </c>
      <c r="D181" s="1">
        <v>1</v>
      </c>
      <c r="E181" s="1">
        <v>16</v>
      </c>
      <c r="F181" s="1">
        <v>16</v>
      </c>
      <c r="G181" s="1" t="s">
        <v>122</v>
      </c>
      <c r="H181" s="1" t="s">
        <v>468</v>
      </c>
      <c r="I181" s="1">
        <v>5</v>
      </c>
      <c r="J181" s="1">
        <v>6</v>
      </c>
      <c r="K181" s="1">
        <v>16</v>
      </c>
    </row>
    <row r="182" spans="1:11">
      <c r="A182" s="1">
        <v>10029</v>
      </c>
      <c r="B182" s="1" t="s">
        <v>483</v>
      </c>
      <c r="C182" s="1">
        <v>2016</v>
      </c>
      <c r="D182" s="1">
        <v>15671</v>
      </c>
      <c r="E182" s="1">
        <v>11.69</v>
      </c>
      <c r="F182" s="1">
        <v>1</v>
      </c>
      <c r="G182" s="1" t="s">
        <v>163</v>
      </c>
      <c r="H182" s="1" t="s">
        <v>162</v>
      </c>
      <c r="I182" s="1">
        <v>1</v>
      </c>
      <c r="J182" s="1">
        <v>12</v>
      </c>
      <c r="K182" s="1">
        <v>0</v>
      </c>
    </row>
    <row r="183" spans="1:11">
      <c r="A183" s="1">
        <v>10029</v>
      </c>
      <c r="B183" s="1" t="s">
        <v>483</v>
      </c>
      <c r="C183" s="1">
        <v>2017</v>
      </c>
      <c r="D183" s="1">
        <v>15556</v>
      </c>
      <c r="E183" s="1">
        <v>5.03</v>
      </c>
      <c r="F183" s="1">
        <v>1</v>
      </c>
      <c r="G183" s="1" t="s">
        <v>163</v>
      </c>
      <c r="H183" s="1" t="s">
        <v>162</v>
      </c>
      <c r="I183" s="1">
        <v>12</v>
      </c>
      <c r="J183" s="1">
        <v>1</v>
      </c>
      <c r="K183" s="1">
        <v>0</v>
      </c>
    </row>
    <row r="184" spans="1:11">
      <c r="A184" s="1">
        <v>10029</v>
      </c>
      <c r="B184" s="1" t="s">
        <v>483</v>
      </c>
      <c r="C184" s="1">
        <v>2018</v>
      </c>
      <c r="D184" s="1">
        <v>16538</v>
      </c>
      <c r="E184" s="1">
        <v>8.85</v>
      </c>
      <c r="F184" s="1">
        <v>1</v>
      </c>
      <c r="G184" s="1" t="s">
        <v>163</v>
      </c>
      <c r="H184" s="1" t="s">
        <v>162</v>
      </c>
      <c r="I184" s="1">
        <v>1</v>
      </c>
      <c r="J184" s="1">
        <v>3</v>
      </c>
      <c r="K184" s="1">
        <v>12</v>
      </c>
    </row>
    <row r="185" spans="1:11">
      <c r="A185" s="1">
        <v>10029</v>
      </c>
      <c r="B185" s="1" t="s">
        <v>483</v>
      </c>
      <c r="C185" s="1">
        <v>2019</v>
      </c>
      <c r="D185" s="1">
        <v>15081</v>
      </c>
      <c r="E185" s="1">
        <v>8.35</v>
      </c>
      <c r="F185" s="1">
        <v>1</v>
      </c>
      <c r="G185" s="1" t="s">
        <v>163</v>
      </c>
      <c r="H185" s="1" t="s">
        <v>162</v>
      </c>
      <c r="I185" s="1">
        <v>1</v>
      </c>
      <c r="J185" s="1">
        <v>12</v>
      </c>
      <c r="K185" s="1">
        <v>22</v>
      </c>
    </row>
    <row r="186" spans="1:11">
      <c r="A186" s="1">
        <v>10029</v>
      </c>
      <c r="B186" s="1" t="s">
        <v>483</v>
      </c>
      <c r="C186" s="1">
        <v>2020</v>
      </c>
      <c r="D186" s="1">
        <v>4376</v>
      </c>
      <c r="E186" s="1">
        <v>2.4500000000000002</v>
      </c>
      <c r="F186" s="1">
        <v>0</v>
      </c>
      <c r="G186" s="1" t="s">
        <v>163</v>
      </c>
      <c r="H186" s="1" t="s">
        <v>162</v>
      </c>
      <c r="I186" s="1">
        <v>3</v>
      </c>
      <c r="J186" s="1">
        <v>9</v>
      </c>
      <c r="K186" s="1">
        <v>16</v>
      </c>
    </row>
    <row r="187" spans="1:11">
      <c r="A187" s="1">
        <v>10029</v>
      </c>
      <c r="B187" s="1" t="s">
        <v>480</v>
      </c>
      <c r="C187" s="1">
        <v>2017</v>
      </c>
      <c r="D187" s="1">
        <v>1</v>
      </c>
      <c r="E187" s="1">
        <v>0</v>
      </c>
      <c r="F187" s="1">
        <v>0</v>
      </c>
      <c r="G187" s="1" t="s">
        <v>11</v>
      </c>
      <c r="H187" s="1" t="s">
        <v>440</v>
      </c>
      <c r="I187" s="1">
        <v>12</v>
      </c>
      <c r="J187" s="1">
        <v>5</v>
      </c>
      <c r="K187" s="1">
        <v>2</v>
      </c>
    </row>
    <row r="188" spans="1:11">
      <c r="A188" s="1">
        <v>10029</v>
      </c>
      <c r="B188" s="1" t="s">
        <v>480</v>
      </c>
      <c r="C188" s="1">
        <v>2018</v>
      </c>
      <c r="D188" s="1">
        <v>3</v>
      </c>
      <c r="E188" s="1">
        <v>30</v>
      </c>
      <c r="F188" s="1">
        <v>30</v>
      </c>
      <c r="G188" s="1" t="s">
        <v>339</v>
      </c>
      <c r="H188" s="1" t="s">
        <v>339</v>
      </c>
      <c r="I188" s="1">
        <v>11</v>
      </c>
      <c r="J188" s="1">
        <v>8</v>
      </c>
      <c r="K188" s="1">
        <v>9</v>
      </c>
    </row>
    <row r="189" spans="1:11">
      <c r="A189" s="1">
        <v>10030</v>
      </c>
      <c r="B189" s="1" t="s">
        <v>483</v>
      </c>
      <c r="C189" s="1">
        <v>2016</v>
      </c>
      <c r="D189" s="1">
        <v>10077</v>
      </c>
      <c r="E189" s="1">
        <v>11.14</v>
      </c>
      <c r="F189" s="1">
        <v>2</v>
      </c>
      <c r="G189" s="1" t="s">
        <v>163</v>
      </c>
      <c r="H189" s="1" t="s">
        <v>162</v>
      </c>
      <c r="I189" s="1">
        <v>1</v>
      </c>
      <c r="J189" s="1">
        <v>11</v>
      </c>
      <c r="K189" s="1">
        <v>0</v>
      </c>
    </row>
    <row r="190" spans="1:11">
      <c r="A190" s="1">
        <v>10030</v>
      </c>
      <c r="B190" s="1" t="s">
        <v>483</v>
      </c>
      <c r="C190" s="1">
        <v>2017</v>
      </c>
      <c r="D190" s="1">
        <v>10173</v>
      </c>
      <c r="E190" s="1">
        <v>10.130000000000001</v>
      </c>
      <c r="F190" s="1">
        <v>2</v>
      </c>
      <c r="G190" s="1" t="s">
        <v>324</v>
      </c>
      <c r="H190" s="1" t="s">
        <v>162</v>
      </c>
      <c r="I190" s="1">
        <v>12</v>
      </c>
      <c r="J190" s="1">
        <v>28</v>
      </c>
      <c r="K190" s="1">
        <v>11</v>
      </c>
    </row>
    <row r="191" spans="1:11">
      <c r="A191" s="1">
        <v>10030</v>
      </c>
      <c r="B191" s="1" t="s">
        <v>483</v>
      </c>
      <c r="C191" s="1">
        <v>2018</v>
      </c>
      <c r="D191" s="1">
        <v>10372</v>
      </c>
      <c r="E191" s="1">
        <v>8.6999999999999993</v>
      </c>
      <c r="F191" s="1">
        <v>2</v>
      </c>
      <c r="G191" s="1" t="s">
        <v>324</v>
      </c>
      <c r="H191" s="1" t="s">
        <v>162</v>
      </c>
      <c r="I191" s="1">
        <v>1</v>
      </c>
      <c r="J191" s="1">
        <v>16</v>
      </c>
      <c r="K191" s="1">
        <v>0</v>
      </c>
    </row>
    <row r="192" spans="1:11">
      <c r="A192" s="1">
        <v>10030</v>
      </c>
      <c r="B192" s="1" t="s">
        <v>483</v>
      </c>
      <c r="C192" s="1">
        <v>2019</v>
      </c>
      <c r="D192" s="1">
        <v>9876</v>
      </c>
      <c r="E192" s="1">
        <v>9</v>
      </c>
      <c r="F192" s="1">
        <v>1</v>
      </c>
      <c r="G192" s="1" t="s">
        <v>163</v>
      </c>
      <c r="H192" s="1" t="s">
        <v>162</v>
      </c>
      <c r="I192" s="1">
        <v>1</v>
      </c>
      <c r="J192" s="1">
        <v>1</v>
      </c>
      <c r="K192" s="1">
        <v>22</v>
      </c>
    </row>
    <row r="193" spans="1:11">
      <c r="A193" s="1">
        <v>10030</v>
      </c>
      <c r="B193" s="1" t="s">
        <v>483</v>
      </c>
      <c r="C193" s="1">
        <v>2020</v>
      </c>
      <c r="D193" s="1">
        <v>2630</v>
      </c>
      <c r="E193" s="1">
        <v>2.59</v>
      </c>
      <c r="F193" s="1">
        <v>0</v>
      </c>
      <c r="G193" s="1" t="s">
        <v>163</v>
      </c>
      <c r="H193" s="1" t="s">
        <v>162</v>
      </c>
      <c r="I193" s="1">
        <v>1</v>
      </c>
      <c r="J193" s="1">
        <v>14</v>
      </c>
      <c r="K193" s="1">
        <v>23</v>
      </c>
    </row>
    <row r="194" spans="1:11">
      <c r="A194" s="1">
        <v>10030</v>
      </c>
      <c r="B194" s="1" t="s">
        <v>480</v>
      </c>
      <c r="C194" s="1">
        <v>2018</v>
      </c>
      <c r="D194" s="1">
        <v>2</v>
      </c>
      <c r="E194" s="1">
        <v>11</v>
      </c>
      <c r="F194" s="1">
        <v>11</v>
      </c>
      <c r="G194" s="1" t="s">
        <v>50</v>
      </c>
      <c r="H194" s="1" t="s">
        <v>51</v>
      </c>
      <c r="I194" s="1">
        <v>2</v>
      </c>
      <c r="J194" s="1">
        <v>17</v>
      </c>
      <c r="K194" s="1">
        <v>12</v>
      </c>
    </row>
    <row r="195" spans="1:11">
      <c r="A195" s="1">
        <v>10030</v>
      </c>
      <c r="B195" s="1" t="s">
        <v>480</v>
      </c>
      <c r="C195" s="1">
        <v>2019</v>
      </c>
      <c r="D195" s="1">
        <v>4</v>
      </c>
      <c r="E195" s="1">
        <v>9.7899999999999991</v>
      </c>
      <c r="F195" s="1">
        <v>1</v>
      </c>
      <c r="G195" s="1" t="s">
        <v>34</v>
      </c>
      <c r="H195" s="1" t="s">
        <v>34</v>
      </c>
      <c r="I195" s="1">
        <v>4</v>
      </c>
      <c r="J195" s="1">
        <v>18</v>
      </c>
      <c r="K195" s="1">
        <v>10</v>
      </c>
    </row>
    <row r="196" spans="1:11">
      <c r="A196" s="1">
        <v>10031</v>
      </c>
      <c r="B196" s="1" t="s">
        <v>483</v>
      </c>
      <c r="C196" s="1">
        <v>2016</v>
      </c>
      <c r="D196" s="1">
        <v>25712</v>
      </c>
      <c r="E196" s="1">
        <v>11.82</v>
      </c>
      <c r="F196" s="1">
        <v>3</v>
      </c>
      <c r="G196" s="1" t="s">
        <v>324</v>
      </c>
      <c r="H196" s="1" t="s">
        <v>162</v>
      </c>
      <c r="I196" s="1">
        <v>1</v>
      </c>
      <c r="J196" s="1">
        <v>29</v>
      </c>
      <c r="K196" s="1">
        <v>0</v>
      </c>
    </row>
    <row r="197" spans="1:11">
      <c r="A197" s="1">
        <v>10031</v>
      </c>
      <c r="B197" s="1" t="s">
        <v>483</v>
      </c>
      <c r="C197" s="1">
        <v>2017</v>
      </c>
      <c r="D197" s="1">
        <v>24333</v>
      </c>
      <c r="E197" s="1">
        <v>8.01</v>
      </c>
      <c r="F197" s="1">
        <v>2</v>
      </c>
      <c r="G197" s="1" t="s">
        <v>324</v>
      </c>
      <c r="H197" s="1" t="s">
        <v>162</v>
      </c>
      <c r="I197" s="1">
        <v>12</v>
      </c>
      <c r="J197" s="1">
        <v>28</v>
      </c>
      <c r="K197" s="1">
        <v>0</v>
      </c>
    </row>
    <row r="198" spans="1:11">
      <c r="A198" s="1">
        <v>10031</v>
      </c>
      <c r="B198" s="1" t="s">
        <v>483</v>
      </c>
      <c r="C198" s="1">
        <v>2018</v>
      </c>
      <c r="D198" s="1">
        <v>26423</v>
      </c>
      <c r="E198" s="1">
        <v>8.2899999999999991</v>
      </c>
      <c r="F198" s="1">
        <v>2</v>
      </c>
      <c r="G198" s="1" t="s">
        <v>324</v>
      </c>
      <c r="H198" s="1" t="s">
        <v>162</v>
      </c>
      <c r="I198" s="1">
        <v>1</v>
      </c>
      <c r="J198" s="1">
        <v>8</v>
      </c>
      <c r="K198" s="1">
        <v>0</v>
      </c>
    </row>
    <row r="199" spans="1:11">
      <c r="A199" s="1">
        <v>10031</v>
      </c>
      <c r="B199" s="1" t="s">
        <v>483</v>
      </c>
      <c r="C199" s="1">
        <v>2019</v>
      </c>
      <c r="D199" s="1">
        <v>22742</v>
      </c>
      <c r="E199" s="1">
        <v>8.3000000000000007</v>
      </c>
      <c r="F199" s="1">
        <v>1</v>
      </c>
      <c r="G199" s="1" t="s">
        <v>324</v>
      </c>
      <c r="H199" s="1" t="s">
        <v>162</v>
      </c>
      <c r="I199" s="1">
        <v>6</v>
      </c>
      <c r="J199" s="1">
        <v>21</v>
      </c>
      <c r="K199" s="1">
        <v>22</v>
      </c>
    </row>
    <row r="200" spans="1:11">
      <c r="A200" s="1">
        <v>10031</v>
      </c>
      <c r="B200" s="1" t="s">
        <v>483</v>
      </c>
      <c r="C200" s="1">
        <v>2020</v>
      </c>
      <c r="D200" s="1">
        <v>5500</v>
      </c>
      <c r="E200" s="1">
        <v>2.4900000000000002</v>
      </c>
      <c r="F200" s="1">
        <v>0</v>
      </c>
      <c r="G200" s="1" t="s">
        <v>163</v>
      </c>
      <c r="H200" s="1" t="s">
        <v>162</v>
      </c>
      <c r="I200" s="1">
        <v>3</v>
      </c>
      <c r="J200" s="1">
        <v>10</v>
      </c>
      <c r="K200" s="1">
        <v>23</v>
      </c>
    </row>
    <row r="201" spans="1:11">
      <c r="A201" s="1">
        <v>10031</v>
      </c>
      <c r="B201" s="1" t="s">
        <v>480</v>
      </c>
      <c r="C201" s="1">
        <v>2018</v>
      </c>
      <c r="D201" s="1">
        <v>1</v>
      </c>
      <c r="E201" s="1">
        <v>1</v>
      </c>
      <c r="F201" s="1">
        <v>1</v>
      </c>
      <c r="G201" s="1" t="s">
        <v>122</v>
      </c>
      <c r="H201" s="1" t="s">
        <v>522</v>
      </c>
      <c r="I201" s="1">
        <v>12</v>
      </c>
      <c r="J201" s="1">
        <v>19</v>
      </c>
      <c r="K201" s="1">
        <v>9</v>
      </c>
    </row>
    <row r="202" spans="1:11">
      <c r="A202" s="1">
        <v>10032</v>
      </c>
      <c r="B202" s="1" t="s">
        <v>484</v>
      </c>
      <c r="C202" s="1">
        <v>2018</v>
      </c>
      <c r="D202" s="1">
        <v>1</v>
      </c>
      <c r="E202" s="1">
        <v>5</v>
      </c>
      <c r="F202" s="1">
        <v>5</v>
      </c>
      <c r="G202" s="1" t="s">
        <v>180</v>
      </c>
      <c r="H202" s="1" t="s">
        <v>181</v>
      </c>
      <c r="I202" s="1">
        <v>6</v>
      </c>
      <c r="J202" s="1">
        <v>14</v>
      </c>
      <c r="K202" s="1">
        <v>0</v>
      </c>
    </row>
    <row r="203" spans="1:11">
      <c r="A203" s="1">
        <v>10032</v>
      </c>
      <c r="B203" s="1" t="s">
        <v>483</v>
      </c>
      <c r="C203" s="1">
        <v>2016</v>
      </c>
      <c r="D203" s="1">
        <v>20232</v>
      </c>
      <c r="E203" s="1">
        <v>14.07</v>
      </c>
      <c r="F203" s="1">
        <v>3</v>
      </c>
      <c r="G203" s="1" t="s">
        <v>324</v>
      </c>
      <c r="H203" s="1" t="s">
        <v>162</v>
      </c>
      <c r="I203" s="1">
        <v>1</v>
      </c>
      <c r="J203" s="1">
        <v>22</v>
      </c>
      <c r="K203" s="1">
        <v>15</v>
      </c>
    </row>
    <row r="204" spans="1:11">
      <c r="A204" s="1">
        <v>10032</v>
      </c>
      <c r="B204" s="1" t="s">
        <v>483</v>
      </c>
      <c r="C204" s="1">
        <v>2017</v>
      </c>
      <c r="D204" s="1">
        <v>19602</v>
      </c>
      <c r="E204" s="1">
        <v>9.66</v>
      </c>
      <c r="F204" s="1">
        <v>2</v>
      </c>
      <c r="G204" s="1" t="s">
        <v>324</v>
      </c>
      <c r="H204" s="1" t="s">
        <v>162</v>
      </c>
      <c r="I204" s="1">
        <v>12</v>
      </c>
      <c r="J204" s="1">
        <v>4</v>
      </c>
      <c r="K204" s="1">
        <v>0</v>
      </c>
    </row>
    <row r="205" spans="1:11">
      <c r="A205" s="1">
        <v>10032</v>
      </c>
      <c r="B205" s="1" t="s">
        <v>483</v>
      </c>
      <c r="C205" s="1">
        <v>2018</v>
      </c>
      <c r="D205" s="1">
        <v>19311</v>
      </c>
      <c r="E205" s="1">
        <v>11.34</v>
      </c>
      <c r="F205" s="1">
        <v>2</v>
      </c>
      <c r="G205" s="1" t="s">
        <v>324</v>
      </c>
      <c r="H205" s="1" t="s">
        <v>162</v>
      </c>
      <c r="I205" s="1">
        <v>1</v>
      </c>
      <c r="J205" s="1">
        <v>21</v>
      </c>
      <c r="K205" s="1">
        <v>10</v>
      </c>
    </row>
    <row r="206" spans="1:11">
      <c r="A206" s="1">
        <v>10032</v>
      </c>
      <c r="B206" s="1" t="s">
        <v>483</v>
      </c>
      <c r="C206" s="1">
        <v>2019</v>
      </c>
      <c r="D206" s="1">
        <v>20061</v>
      </c>
      <c r="E206" s="1">
        <v>8.98</v>
      </c>
      <c r="F206" s="1">
        <v>1</v>
      </c>
      <c r="G206" s="1" t="s">
        <v>324</v>
      </c>
      <c r="H206" s="1" t="s">
        <v>162</v>
      </c>
      <c r="I206" s="1">
        <v>6</v>
      </c>
      <c r="J206" s="1">
        <v>17</v>
      </c>
      <c r="K206" s="1">
        <v>23</v>
      </c>
    </row>
    <row r="207" spans="1:11">
      <c r="A207" s="1">
        <v>10032</v>
      </c>
      <c r="B207" s="1" t="s">
        <v>483</v>
      </c>
      <c r="C207" s="1">
        <v>2020</v>
      </c>
      <c r="D207" s="1">
        <v>5607</v>
      </c>
      <c r="E207" s="1">
        <v>2.44</v>
      </c>
      <c r="F207" s="1">
        <v>0</v>
      </c>
      <c r="G207" s="1" t="s">
        <v>324</v>
      </c>
      <c r="H207" s="1" t="s">
        <v>162</v>
      </c>
      <c r="I207" s="1">
        <v>3</v>
      </c>
      <c r="J207" s="1">
        <v>17</v>
      </c>
      <c r="K207" s="1">
        <v>23</v>
      </c>
    </row>
    <row r="208" spans="1:11">
      <c r="A208" s="1">
        <v>10032</v>
      </c>
      <c r="B208" s="1" t="s">
        <v>480</v>
      </c>
      <c r="C208" s="1">
        <v>2018</v>
      </c>
      <c r="D208" s="1">
        <v>1</v>
      </c>
      <c r="E208" s="1">
        <v>28</v>
      </c>
      <c r="F208" s="1">
        <v>28</v>
      </c>
      <c r="G208" s="1" t="s">
        <v>50</v>
      </c>
      <c r="H208" s="1" t="s">
        <v>51</v>
      </c>
      <c r="I208" s="1">
        <v>6</v>
      </c>
      <c r="J208" s="1">
        <v>29</v>
      </c>
      <c r="K208" s="1">
        <v>14</v>
      </c>
    </row>
    <row r="209" spans="1:11">
      <c r="A209" s="1">
        <v>10033</v>
      </c>
      <c r="B209" s="1" t="s">
        <v>483</v>
      </c>
      <c r="C209" s="1">
        <v>2016</v>
      </c>
      <c r="D209" s="1">
        <v>18214</v>
      </c>
      <c r="E209" s="1">
        <v>12.94</v>
      </c>
      <c r="F209" s="1">
        <v>2</v>
      </c>
      <c r="G209" s="1" t="s">
        <v>324</v>
      </c>
      <c r="H209" s="1" t="s">
        <v>162</v>
      </c>
      <c r="I209" s="1">
        <v>1</v>
      </c>
      <c r="J209" s="1">
        <v>22</v>
      </c>
      <c r="K209" s="1">
        <v>11</v>
      </c>
    </row>
    <row r="210" spans="1:11">
      <c r="A210" s="1">
        <v>10033</v>
      </c>
      <c r="B210" s="1" t="s">
        <v>483</v>
      </c>
      <c r="C210" s="1">
        <v>2017</v>
      </c>
      <c r="D210" s="1">
        <v>17828</v>
      </c>
      <c r="E210" s="1">
        <v>7.14</v>
      </c>
      <c r="F210" s="1">
        <v>2</v>
      </c>
      <c r="G210" s="1" t="s">
        <v>163</v>
      </c>
      <c r="H210" s="1" t="s">
        <v>162</v>
      </c>
      <c r="I210" s="1">
        <v>12</v>
      </c>
      <c r="J210" s="1">
        <v>15</v>
      </c>
      <c r="K210" s="1">
        <v>0</v>
      </c>
    </row>
    <row r="211" spans="1:11">
      <c r="A211" s="1">
        <v>10033</v>
      </c>
      <c r="B211" s="1" t="s">
        <v>483</v>
      </c>
      <c r="C211" s="1">
        <v>2018</v>
      </c>
      <c r="D211" s="1">
        <v>19801</v>
      </c>
      <c r="E211" s="1">
        <v>9.02</v>
      </c>
      <c r="F211" s="1">
        <v>2</v>
      </c>
      <c r="G211" s="1" t="s">
        <v>324</v>
      </c>
      <c r="H211" s="1" t="s">
        <v>162</v>
      </c>
      <c r="I211" s="1">
        <v>1</v>
      </c>
      <c r="J211" s="1">
        <v>6</v>
      </c>
      <c r="K211" s="1">
        <v>22</v>
      </c>
    </row>
    <row r="212" spans="1:11">
      <c r="A212" s="1">
        <v>10033</v>
      </c>
      <c r="B212" s="1" t="s">
        <v>483</v>
      </c>
      <c r="C212" s="1">
        <v>2019</v>
      </c>
      <c r="D212" s="1">
        <v>18278</v>
      </c>
      <c r="E212" s="1">
        <v>8.2799999999999994</v>
      </c>
      <c r="F212" s="1">
        <v>1</v>
      </c>
      <c r="G212" s="1" t="s">
        <v>324</v>
      </c>
      <c r="H212" s="1" t="s">
        <v>162</v>
      </c>
      <c r="I212" s="1">
        <v>1</v>
      </c>
      <c r="J212" s="1">
        <v>19</v>
      </c>
      <c r="K212" s="1">
        <v>22</v>
      </c>
    </row>
    <row r="213" spans="1:11">
      <c r="A213" s="1">
        <v>10033</v>
      </c>
      <c r="B213" s="1" t="s">
        <v>483</v>
      </c>
      <c r="C213" s="1">
        <v>2020</v>
      </c>
      <c r="D213" s="1">
        <v>4863</v>
      </c>
      <c r="E213" s="1">
        <v>2.75</v>
      </c>
      <c r="F213" s="1">
        <v>1</v>
      </c>
      <c r="G213" s="1" t="s">
        <v>324</v>
      </c>
      <c r="H213" s="1" t="s">
        <v>427</v>
      </c>
      <c r="I213" s="1">
        <v>3</v>
      </c>
      <c r="J213" s="1">
        <v>23</v>
      </c>
      <c r="K213" s="1">
        <v>23</v>
      </c>
    </row>
    <row r="214" spans="1:11">
      <c r="A214" s="1">
        <v>10033</v>
      </c>
      <c r="B214" s="1" t="s">
        <v>480</v>
      </c>
      <c r="C214" s="1">
        <v>2018</v>
      </c>
      <c r="D214" s="1">
        <v>1</v>
      </c>
      <c r="E214" s="1">
        <v>4</v>
      </c>
      <c r="F214" s="1">
        <v>4</v>
      </c>
      <c r="G214" s="1" t="s">
        <v>122</v>
      </c>
      <c r="H214" s="1" t="s">
        <v>167</v>
      </c>
      <c r="I214" s="1">
        <v>10</v>
      </c>
      <c r="J214" s="1">
        <v>5</v>
      </c>
      <c r="K214" s="1">
        <v>16</v>
      </c>
    </row>
    <row r="215" spans="1:11">
      <c r="A215" s="1">
        <v>10034</v>
      </c>
      <c r="B215" s="1" t="s">
        <v>483</v>
      </c>
      <c r="C215" s="1">
        <v>2016</v>
      </c>
      <c r="D215" s="1">
        <v>17148</v>
      </c>
      <c r="E215" s="1">
        <v>13.56</v>
      </c>
      <c r="F215" s="1">
        <v>2</v>
      </c>
      <c r="G215" s="1" t="s">
        <v>163</v>
      </c>
      <c r="H215" s="1" t="s">
        <v>162</v>
      </c>
      <c r="I215" s="1">
        <v>1</v>
      </c>
      <c r="J215" s="1">
        <v>22</v>
      </c>
      <c r="K215" s="1">
        <v>0</v>
      </c>
    </row>
    <row r="216" spans="1:11">
      <c r="A216" s="1">
        <v>10034</v>
      </c>
      <c r="B216" s="1" t="s">
        <v>483</v>
      </c>
      <c r="C216" s="1">
        <v>2017</v>
      </c>
      <c r="D216" s="1">
        <v>16094</v>
      </c>
      <c r="E216" s="1">
        <v>5.18</v>
      </c>
      <c r="F216" s="1">
        <v>2</v>
      </c>
      <c r="G216" s="1" t="s">
        <v>163</v>
      </c>
      <c r="H216" s="1" t="s">
        <v>162</v>
      </c>
      <c r="I216" s="1">
        <v>1</v>
      </c>
      <c r="J216" s="1">
        <v>9</v>
      </c>
      <c r="K216" s="1">
        <v>22</v>
      </c>
    </row>
    <row r="217" spans="1:11">
      <c r="A217" s="1">
        <v>10034</v>
      </c>
      <c r="B217" s="1" t="s">
        <v>483</v>
      </c>
      <c r="C217" s="1">
        <v>2018</v>
      </c>
      <c r="D217" s="1">
        <v>17936</v>
      </c>
      <c r="E217" s="1">
        <v>9.41</v>
      </c>
      <c r="F217" s="1">
        <v>2</v>
      </c>
      <c r="G217" s="1" t="s">
        <v>324</v>
      </c>
      <c r="H217" s="1" t="s">
        <v>162</v>
      </c>
      <c r="I217" s="1">
        <v>1</v>
      </c>
      <c r="J217" s="1">
        <v>15</v>
      </c>
      <c r="K217" s="1">
        <v>23</v>
      </c>
    </row>
    <row r="218" spans="1:11">
      <c r="A218" s="1">
        <v>10034</v>
      </c>
      <c r="B218" s="1" t="s">
        <v>483</v>
      </c>
      <c r="C218" s="1">
        <v>2019</v>
      </c>
      <c r="D218" s="1">
        <v>16336</v>
      </c>
      <c r="E218" s="1">
        <v>7.79</v>
      </c>
      <c r="F218" s="1">
        <v>1</v>
      </c>
      <c r="G218" s="1" t="s">
        <v>324</v>
      </c>
      <c r="H218" s="1" t="s">
        <v>162</v>
      </c>
      <c r="I218" s="1">
        <v>12</v>
      </c>
      <c r="J218" s="1">
        <v>21</v>
      </c>
      <c r="K218" s="1">
        <v>22</v>
      </c>
    </row>
    <row r="219" spans="1:11">
      <c r="A219" s="1">
        <v>10034</v>
      </c>
      <c r="B219" s="1" t="s">
        <v>483</v>
      </c>
      <c r="C219" s="1">
        <v>2020</v>
      </c>
      <c r="D219" s="1">
        <v>5070</v>
      </c>
      <c r="E219" s="1">
        <v>2.5499999999999998</v>
      </c>
      <c r="F219" s="1">
        <v>0</v>
      </c>
      <c r="G219" s="1" t="s">
        <v>163</v>
      </c>
      <c r="H219" s="1" t="s">
        <v>427</v>
      </c>
      <c r="I219" s="1">
        <v>1</v>
      </c>
      <c r="J219" s="1">
        <v>15</v>
      </c>
      <c r="K219" s="1">
        <v>16</v>
      </c>
    </row>
    <row r="220" spans="1:11">
      <c r="A220" s="1">
        <v>10034</v>
      </c>
      <c r="B220" s="1" t="s">
        <v>480</v>
      </c>
      <c r="C220" s="1">
        <v>2018</v>
      </c>
      <c r="D220" s="1">
        <v>2</v>
      </c>
      <c r="E220" s="1">
        <v>1.5</v>
      </c>
      <c r="F220" s="1">
        <v>1</v>
      </c>
      <c r="G220" s="1" t="s">
        <v>122</v>
      </c>
      <c r="H220" s="1" t="s">
        <v>522</v>
      </c>
      <c r="I220" s="1">
        <v>1</v>
      </c>
      <c r="J220" s="1">
        <v>11</v>
      </c>
      <c r="K220" s="1">
        <v>10</v>
      </c>
    </row>
    <row r="221" spans="1:11">
      <c r="A221" s="1">
        <v>10035</v>
      </c>
      <c r="B221" s="1" t="s">
        <v>483</v>
      </c>
      <c r="C221" s="1">
        <v>2016</v>
      </c>
      <c r="D221" s="1">
        <v>10599</v>
      </c>
      <c r="E221" s="1">
        <v>10.16</v>
      </c>
      <c r="F221" s="1">
        <v>1</v>
      </c>
      <c r="G221" s="1" t="s">
        <v>163</v>
      </c>
      <c r="H221" s="1" t="s">
        <v>162</v>
      </c>
      <c r="I221" s="1">
        <v>8</v>
      </c>
      <c r="J221" s="1">
        <v>28</v>
      </c>
      <c r="K221" s="1">
        <v>10</v>
      </c>
    </row>
    <row r="222" spans="1:11">
      <c r="A222" s="1">
        <v>10035</v>
      </c>
      <c r="B222" s="1" t="s">
        <v>483</v>
      </c>
      <c r="C222" s="1">
        <v>2017</v>
      </c>
      <c r="D222" s="1">
        <v>9931</v>
      </c>
      <c r="E222" s="1">
        <v>10.94</v>
      </c>
      <c r="F222" s="1">
        <v>2</v>
      </c>
      <c r="G222" s="1" t="s">
        <v>163</v>
      </c>
      <c r="H222" s="1" t="s">
        <v>162</v>
      </c>
      <c r="I222" s="1">
        <v>12</v>
      </c>
      <c r="J222" s="1">
        <v>10</v>
      </c>
      <c r="K222" s="1">
        <v>11</v>
      </c>
    </row>
    <row r="223" spans="1:11">
      <c r="A223" s="1">
        <v>10035</v>
      </c>
      <c r="B223" s="1" t="s">
        <v>483</v>
      </c>
      <c r="C223" s="1">
        <v>2018</v>
      </c>
      <c r="D223" s="1">
        <v>10056</v>
      </c>
      <c r="E223" s="1">
        <v>9.0500000000000007</v>
      </c>
      <c r="F223" s="1">
        <v>2</v>
      </c>
      <c r="G223" s="1" t="s">
        <v>163</v>
      </c>
      <c r="H223" s="1" t="s">
        <v>162</v>
      </c>
      <c r="I223" s="1">
        <v>10</v>
      </c>
      <c r="J223" s="1">
        <v>5</v>
      </c>
      <c r="K223" s="1">
        <v>11</v>
      </c>
    </row>
    <row r="224" spans="1:11">
      <c r="A224" s="1">
        <v>10035</v>
      </c>
      <c r="B224" s="1" t="s">
        <v>483</v>
      </c>
      <c r="C224" s="1">
        <v>2019</v>
      </c>
      <c r="D224" s="1">
        <v>9767</v>
      </c>
      <c r="E224" s="1">
        <v>8.84</v>
      </c>
      <c r="F224" s="1">
        <v>1</v>
      </c>
      <c r="G224" s="1" t="s">
        <v>163</v>
      </c>
      <c r="H224" s="1" t="s">
        <v>162</v>
      </c>
      <c r="I224" s="1">
        <v>1</v>
      </c>
      <c r="J224" s="1">
        <v>21</v>
      </c>
      <c r="K224" s="1">
        <v>11</v>
      </c>
    </row>
    <row r="225" spans="1:11">
      <c r="A225" s="1">
        <v>10035</v>
      </c>
      <c r="B225" s="1" t="s">
        <v>483</v>
      </c>
      <c r="C225" s="1">
        <v>2020</v>
      </c>
      <c r="D225" s="1">
        <v>2739</v>
      </c>
      <c r="E225" s="1">
        <v>2.97</v>
      </c>
      <c r="F225" s="1">
        <v>1</v>
      </c>
      <c r="G225" s="1" t="s">
        <v>163</v>
      </c>
      <c r="H225" s="1" t="s">
        <v>488</v>
      </c>
      <c r="I225" s="1">
        <v>3</v>
      </c>
      <c r="J225" s="1">
        <v>6</v>
      </c>
      <c r="K225" s="1">
        <v>11</v>
      </c>
    </row>
    <row r="226" spans="1:11">
      <c r="A226" s="1">
        <v>10035</v>
      </c>
      <c r="B226" s="1" t="s">
        <v>480</v>
      </c>
      <c r="C226" s="1">
        <v>2017</v>
      </c>
      <c r="D226" s="1">
        <v>1</v>
      </c>
      <c r="E226" s="1">
        <v>15</v>
      </c>
      <c r="F226" s="1">
        <v>15</v>
      </c>
      <c r="G226" s="1" t="s">
        <v>76</v>
      </c>
      <c r="H226" s="1" t="s">
        <v>581</v>
      </c>
      <c r="I226" s="1">
        <v>12</v>
      </c>
      <c r="J226" s="1">
        <v>21</v>
      </c>
      <c r="K226" s="1">
        <v>12</v>
      </c>
    </row>
    <row r="227" spans="1:11">
      <c r="A227" s="1">
        <v>10035</v>
      </c>
      <c r="B227" s="1" t="s">
        <v>480</v>
      </c>
      <c r="C227" s="1">
        <v>2018</v>
      </c>
      <c r="D227" s="1">
        <v>1</v>
      </c>
      <c r="E227" s="1">
        <v>528</v>
      </c>
      <c r="F227" s="1">
        <v>528</v>
      </c>
      <c r="G227" s="1" t="s">
        <v>24</v>
      </c>
      <c r="H227" s="1" t="s">
        <v>25</v>
      </c>
      <c r="I227" s="1">
        <v>8</v>
      </c>
      <c r="J227" s="1">
        <v>3</v>
      </c>
      <c r="K227" s="1">
        <v>8</v>
      </c>
    </row>
    <row r="228" spans="1:11">
      <c r="A228" s="1">
        <v>10036</v>
      </c>
      <c r="B228" s="1" t="s">
        <v>483</v>
      </c>
      <c r="C228" s="1">
        <v>2016</v>
      </c>
      <c r="D228" s="1">
        <v>13670</v>
      </c>
      <c r="E228" s="1">
        <v>9.26</v>
      </c>
      <c r="F228" s="1">
        <v>1</v>
      </c>
      <c r="G228" s="1" t="s">
        <v>169</v>
      </c>
      <c r="H228" s="1" t="s">
        <v>169</v>
      </c>
      <c r="I228" s="1">
        <v>5</v>
      </c>
      <c r="J228" s="1">
        <v>22</v>
      </c>
      <c r="K228" s="1">
        <v>9</v>
      </c>
    </row>
    <row r="229" spans="1:11">
      <c r="A229" s="1">
        <v>10036</v>
      </c>
      <c r="B229" s="1" t="s">
        <v>483</v>
      </c>
      <c r="C229" s="1">
        <v>2017</v>
      </c>
      <c r="D229" s="1">
        <v>10118</v>
      </c>
      <c r="E229" s="1">
        <v>6.28</v>
      </c>
      <c r="F229" s="1">
        <v>1</v>
      </c>
      <c r="G229" s="1" t="s">
        <v>169</v>
      </c>
      <c r="H229" s="1" t="s">
        <v>162</v>
      </c>
      <c r="I229" s="1">
        <v>10</v>
      </c>
      <c r="J229" s="1">
        <v>10</v>
      </c>
      <c r="K229" s="1">
        <v>10</v>
      </c>
    </row>
    <row r="230" spans="1:11">
      <c r="A230" s="1">
        <v>10036</v>
      </c>
      <c r="B230" s="1" t="s">
        <v>483</v>
      </c>
      <c r="C230" s="1">
        <v>2018</v>
      </c>
      <c r="D230" s="1">
        <v>9659</v>
      </c>
      <c r="E230" s="1">
        <v>13.34</v>
      </c>
      <c r="F230" s="1">
        <v>2</v>
      </c>
      <c r="G230" s="1" t="s">
        <v>324</v>
      </c>
      <c r="H230" s="1" t="s">
        <v>162</v>
      </c>
      <c r="I230" s="1">
        <v>5</v>
      </c>
      <c r="J230" s="1">
        <v>17</v>
      </c>
      <c r="K230" s="1">
        <v>10</v>
      </c>
    </row>
    <row r="231" spans="1:11">
      <c r="A231" s="1">
        <v>10036</v>
      </c>
      <c r="B231" s="1" t="s">
        <v>483</v>
      </c>
      <c r="C231" s="1">
        <v>2019</v>
      </c>
      <c r="D231" s="1">
        <v>9112</v>
      </c>
      <c r="E231" s="1">
        <v>11.73</v>
      </c>
      <c r="F231" s="1">
        <v>1</v>
      </c>
      <c r="G231" s="1" t="s">
        <v>324</v>
      </c>
      <c r="H231" s="1" t="s">
        <v>162</v>
      </c>
      <c r="I231" s="1">
        <v>4</v>
      </c>
      <c r="J231" s="1">
        <v>8</v>
      </c>
      <c r="K231" s="1">
        <v>10</v>
      </c>
    </row>
    <row r="232" spans="1:11">
      <c r="A232" s="1">
        <v>10036</v>
      </c>
      <c r="B232" s="1" t="s">
        <v>483</v>
      </c>
      <c r="C232" s="1">
        <v>2020</v>
      </c>
      <c r="D232" s="1">
        <v>2137</v>
      </c>
      <c r="E232" s="1">
        <v>4</v>
      </c>
      <c r="F232" s="1">
        <v>0</v>
      </c>
      <c r="G232" s="1" t="s">
        <v>163</v>
      </c>
      <c r="H232" s="1" t="s">
        <v>162</v>
      </c>
      <c r="I232" s="1">
        <v>1</v>
      </c>
      <c r="J232" s="1">
        <v>2</v>
      </c>
      <c r="K232" s="1">
        <v>15</v>
      </c>
    </row>
    <row r="233" spans="1:11">
      <c r="A233" s="1">
        <v>10036</v>
      </c>
      <c r="B233" s="1" t="s">
        <v>480</v>
      </c>
      <c r="C233" s="1">
        <v>2017</v>
      </c>
      <c r="D233" s="1">
        <v>2</v>
      </c>
      <c r="E233" s="1">
        <v>0</v>
      </c>
      <c r="F233" s="1">
        <v>0</v>
      </c>
      <c r="G233" s="1" t="s">
        <v>11</v>
      </c>
      <c r="H233" s="1" t="s">
        <v>440</v>
      </c>
      <c r="I233" s="1">
        <v>7</v>
      </c>
      <c r="J233" s="1">
        <v>9</v>
      </c>
      <c r="K233" s="1">
        <v>10</v>
      </c>
    </row>
    <row r="234" spans="1:11">
      <c r="A234" s="1">
        <v>10037</v>
      </c>
      <c r="B234" s="1" t="s">
        <v>483</v>
      </c>
      <c r="C234" s="1">
        <v>2016</v>
      </c>
      <c r="D234" s="1">
        <v>4819</v>
      </c>
      <c r="E234" s="1">
        <v>11.61</v>
      </c>
      <c r="F234" s="1">
        <v>2</v>
      </c>
      <c r="G234" s="1" t="s">
        <v>324</v>
      </c>
      <c r="H234" s="1" t="s">
        <v>162</v>
      </c>
      <c r="I234" s="1">
        <v>2</v>
      </c>
      <c r="J234" s="1">
        <v>17</v>
      </c>
      <c r="K234" s="1">
        <v>10</v>
      </c>
    </row>
    <row r="235" spans="1:11">
      <c r="A235" s="1">
        <v>10037</v>
      </c>
      <c r="B235" s="1" t="s">
        <v>483</v>
      </c>
      <c r="C235" s="1">
        <v>2017</v>
      </c>
      <c r="D235" s="1">
        <v>4864</v>
      </c>
      <c r="E235" s="1">
        <v>11.95</v>
      </c>
      <c r="F235" s="1">
        <v>2</v>
      </c>
      <c r="G235" s="1" t="s">
        <v>324</v>
      </c>
      <c r="H235" s="1" t="s">
        <v>162</v>
      </c>
      <c r="I235" s="1">
        <v>3</v>
      </c>
      <c r="J235" s="1">
        <v>14</v>
      </c>
      <c r="K235" s="1">
        <v>11</v>
      </c>
    </row>
    <row r="236" spans="1:11">
      <c r="A236" s="1">
        <v>10037</v>
      </c>
      <c r="B236" s="1" t="s">
        <v>483</v>
      </c>
      <c r="C236" s="1">
        <v>2018</v>
      </c>
      <c r="D236" s="1">
        <v>5593</v>
      </c>
      <c r="E236" s="1">
        <v>9.3000000000000007</v>
      </c>
      <c r="F236" s="1">
        <v>2</v>
      </c>
      <c r="G236" s="1" t="s">
        <v>324</v>
      </c>
      <c r="H236" s="1" t="s">
        <v>502</v>
      </c>
      <c r="I236" s="1">
        <v>3</v>
      </c>
      <c r="J236" s="1">
        <v>16</v>
      </c>
      <c r="K236" s="1">
        <v>0</v>
      </c>
    </row>
    <row r="237" spans="1:11">
      <c r="A237" s="1">
        <v>10037</v>
      </c>
      <c r="B237" s="1" t="s">
        <v>483</v>
      </c>
      <c r="C237" s="1">
        <v>2019</v>
      </c>
      <c r="D237" s="1">
        <v>5053</v>
      </c>
      <c r="E237" s="1">
        <v>10.84</v>
      </c>
      <c r="F237" s="1">
        <v>1</v>
      </c>
      <c r="G237" s="1" t="s">
        <v>324</v>
      </c>
      <c r="H237" s="1" t="s">
        <v>162</v>
      </c>
      <c r="I237" s="1">
        <v>1</v>
      </c>
      <c r="J237" s="1">
        <v>12</v>
      </c>
      <c r="K237" s="1">
        <v>21</v>
      </c>
    </row>
    <row r="238" spans="1:11">
      <c r="A238" s="1">
        <v>10037</v>
      </c>
      <c r="B238" s="1" t="s">
        <v>483</v>
      </c>
      <c r="C238" s="1">
        <v>2020</v>
      </c>
      <c r="D238" s="1">
        <v>1353</v>
      </c>
      <c r="E238" s="1">
        <v>2.4</v>
      </c>
      <c r="F238" s="1">
        <v>0</v>
      </c>
      <c r="G238" s="1" t="s">
        <v>163</v>
      </c>
      <c r="H238" s="1" t="s">
        <v>162</v>
      </c>
      <c r="I238" s="1">
        <v>3</v>
      </c>
      <c r="J238" s="1">
        <v>17</v>
      </c>
      <c r="K238" s="1">
        <v>16</v>
      </c>
    </row>
    <row r="239" spans="1:11">
      <c r="A239" s="1">
        <v>10038</v>
      </c>
      <c r="B239" s="1" t="s">
        <v>483</v>
      </c>
      <c r="C239" s="1">
        <v>2016</v>
      </c>
      <c r="D239" s="1">
        <v>4939</v>
      </c>
      <c r="E239" s="1">
        <v>9.34</v>
      </c>
      <c r="F239" s="1">
        <v>0</v>
      </c>
      <c r="G239" s="1" t="s">
        <v>156</v>
      </c>
      <c r="H239" s="1" t="s">
        <v>428</v>
      </c>
      <c r="I239" s="1">
        <v>4</v>
      </c>
      <c r="J239" s="1">
        <v>9</v>
      </c>
      <c r="K239" s="1">
        <v>12</v>
      </c>
    </row>
    <row r="240" spans="1:11">
      <c r="A240" s="1">
        <v>10038</v>
      </c>
      <c r="B240" s="1" t="s">
        <v>483</v>
      </c>
      <c r="C240" s="1">
        <v>2017</v>
      </c>
      <c r="D240" s="1">
        <v>4108</v>
      </c>
      <c r="E240" s="1">
        <v>8.8699999999999992</v>
      </c>
      <c r="F240" s="1">
        <v>1</v>
      </c>
      <c r="G240" s="1" t="s">
        <v>156</v>
      </c>
      <c r="H240" s="1" t="s">
        <v>95</v>
      </c>
      <c r="I240" s="1">
        <v>5</v>
      </c>
      <c r="J240" s="1">
        <v>5</v>
      </c>
      <c r="K240" s="1">
        <v>9</v>
      </c>
    </row>
    <row r="241" spans="1:11">
      <c r="A241" s="1">
        <v>10038</v>
      </c>
      <c r="B241" s="1" t="s">
        <v>483</v>
      </c>
      <c r="C241" s="1">
        <v>2018</v>
      </c>
      <c r="D241" s="1">
        <v>4437</v>
      </c>
      <c r="E241" s="1">
        <v>9.58</v>
      </c>
      <c r="F241" s="1">
        <v>1</v>
      </c>
      <c r="G241" s="1" t="s">
        <v>94</v>
      </c>
      <c r="H241" s="1" t="s">
        <v>95</v>
      </c>
      <c r="I241" s="1">
        <v>6</v>
      </c>
      <c r="J241" s="1">
        <v>6</v>
      </c>
      <c r="K241" s="1">
        <v>22</v>
      </c>
    </row>
    <row r="242" spans="1:11">
      <c r="A242" s="1">
        <v>10038</v>
      </c>
      <c r="B242" s="1" t="s">
        <v>483</v>
      </c>
      <c r="C242" s="1">
        <v>2019</v>
      </c>
      <c r="D242" s="1">
        <v>5106</v>
      </c>
      <c r="E242" s="1">
        <v>8.67</v>
      </c>
      <c r="F242" s="1">
        <v>0</v>
      </c>
      <c r="G242" s="1" t="s">
        <v>94</v>
      </c>
      <c r="H242" s="1" t="s">
        <v>189</v>
      </c>
      <c r="I242" s="1">
        <v>11</v>
      </c>
      <c r="J242" s="1">
        <v>4</v>
      </c>
      <c r="K242" s="1">
        <v>0</v>
      </c>
    </row>
    <row r="243" spans="1:11">
      <c r="A243" s="1">
        <v>10038</v>
      </c>
      <c r="B243" s="1" t="s">
        <v>483</v>
      </c>
      <c r="C243" s="1">
        <v>2020</v>
      </c>
      <c r="D243" s="1">
        <v>1775</v>
      </c>
      <c r="E243" s="1">
        <v>1.76</v>
      </c>
      <c r="F243" s="1">
        <v>0</v>
      </c>
      <c r="G243" s="1" t="s">
        <v>189</v>
      </c>
      <c r="H243" s="1" t="s">
        <v>189</v>
      </c>
      <c r="I243" s="1">
        <v>1</v>
      </c>
      <c r="J243" s="1">
        <v>10</v>
      </c>
      <c r="K243" s="1">
        <v>7</v>
      </c>
    </row>
    <row r="244" spans="1:11">
      <c r="A244" s="1">
        <v>10038</v>
      </c>
      <c r="B244" s="1" t="s">
        <v>480</v>
      </c>
      <c r="C244" s="1">
        <v>2017</v>
      </c>
      <c r="D244" s="1">
        <v>2</v>
      </c>
      <c r="E244" s="1">
        <v>60.5</v>
      </c>
      <c r="F244" s="1">
        <v>21</v>
      </c>
      <c r="G244" s="1" t="s">
        <v>3</v>
      </c>
      <c r="H244" s="1" t="s">
        <v>448</v>
      </c>
      <c r="I244" s="1">
        <v>1</v>
      </c>
      <c r="J244" s="1">
        <v>20</v>
      </c>
      <c r="K244" s="1">
        <v>4</v>
      </c>
    </row>
    <row r="245" spans="1:11">
      <c r="A245" s="1">
        <v>10038</v>
      </c>
      <c r="B245" s="1" t="s">
        <v>480</v>
      </c>
      <c r="C245" s="1">
        <v>2018</v>
      </c>
      <c r="D245" s="1">
        <v>1</v>
      </c>
      <c r="E245" s="1">
        <v>1</v>
      </c>
      <c r="F245" s="1">
        <v>1</v>
      </c>
      <c r="G245" s="1" t="s">
        <v>122</v>
      </c>
      <c r="H245" s="1" t="s">
        <v>468</v>
      </c>
      <c r="I245" s="1">
        <v>10</v>
      </c>
      <c r="J245" s="1">
        <v>31</v>
      </c>
      <c r="K245" s="1">
        <v>16</v>
      </c>
    </row>
    <row r="246" spans="1:11">
      <c r="A246" s="1">
        <v>10038</v>
      </c>
      <c r="B246" s="1" t="s">
        <v>480</v>
      </c>
      <c r="C246" s="1">
        <v>2019</v>
      </c>
      <c r="D246" s="1">
        <v>1</v>
      </c>
      <c r="E246" s="1">
        <v>2</v>
      </c>
      <c r="F246" s="1">
        <v>2</v>
      </c>
      <c r="G246" s="1" t="s">
        <v>76</v>
      </c>
      <c r="H246" s="1" t="s">
        <v>431</v>
      </c>
      <c r="I246" s="1">
        <v>6</v>
      </c>
      <c r="J246" s="1">
        <v>15</v>
      </c>
      <c r="K246" s="1">
        <v>20</v>
      </c>
    </row>
    <row r="247" spans="1:11">
      <c r="A247" s="1">
        <v>10039</v>
      </c>
      <c r="B247" s="1" t="s">
        <v>482</v>
      </c>
      <c r="C247" s="1">
        <v>2016</v>
      </c>
      <c r="D247" s="1">
        <v>1</v>
      </c>
      <c r="E247" s="1">
        <v>15.93</v>
      </c>
      <c r="F247" s="1">
        <v>1</v>
      </c>
      <c r="G247" s="1" t="s">
        <v>180</v>
      </c>
      <c r="H247" s="1" t="s">
        <v>181</v>
      </c>
      <c r="I247" s="1">
        <v>8</v>
      </c>
      <c r="J247" s="1">
        <v>5</v>
      </c>
      <c r="K247" s="1">
        <v>8</v>
      </c>
    </row>
    <row r="248" spans="1:11">
      <c r="A248" s="1">
        <v>10039</v>
      </c>
      <c r="B248" s="1" t="s">
        <v>483</v>
      </c>
      <c r="C248" s="1">
        <v>2016</v>
      </c>
      <c r="D248" s="1">
        <v>7014</v>
      </c>
      <c r="E248" s="1">
        <v>10.24</v>
      </c>
      <c r="F248" s="1">
        <v>1</v>
      </c>
      <c r="G248" s="1" t="s">
        <v>163</v>
      </c>
      <c r="H248" s="1" t="s">
        <v>162</v>
      </c>
      <c r="I248" s="1">
        <v>12</v>
      </c>
      <c r="J248" s="1">
        <v>10</v>
      </c>
      <c r="K248" s="1">
        <v>21</v>
      </c>
    </row>
    <row r="249" spans="1:11">
      <c r="A249" s="1">
        <v>10039</v>
      </c>
      <c r="B249" s="1" t="s">
        <v>483</v>
      </c>
      <c r="C249" s="1">
        <v>2017</v>
      </c>
      <c r="D249" s="1">
        <v>7672</v>
      </c>
      <c r="E249" s="1">
        <v>9.61</v>
      </c>
      <c r="F249" s="1">
        <v>2</v>
      </c>
      <c r="G249" s="1" t="s">
        <v>163</v>
      </c>
      <c r="H249" s="1" t="s">
        <v>162</v>
      </c>
      <c r="I249" s="1">
        <v>12</v>
      </c>
      <c r="J249" s="1">
        <v>27</v>
      </c>
      <c r="K249" s="1">
        <v>0</v>
      </c>
    </row>
    <row r="250" spans="1:11">
      <c r="A250" s="1">
        <v>10039</v>
      </c>
      <c r="B250" s="1" t="s">
        <v>483</v>
      </c>
      <c r="C250" s="1">
        <v>2018</v>
      </c>
      <c r="D250" s="1">
        <v>8096</v>
      </c>
      <c r="E250" s="1">
        <v>9.08</v>
      </c>
      <c r="F250" s="1">
        <v>1</v>
      </c>
      <c r="G250" s="1" t="s">
        <v>163</v>
      </c>
      <c r="H250" s="1" t="s">
        <v>162</v>
      </c>
      <c r="I250" s="1">
        <v>1</v>
      </c>
      <c r="J250" s="1">
        <v>1</v>
      </c>
      <c r="K250" s="1">
        <v>23</v>
      </c>
    </row>
    <row r="251" spans="1:11">
      <c r="A251" s="1">
        <v>10039</v>
      </c>
      <c r="B251" s="1" t="s">
        <v>483</v>
      </c>
      <c r="C251" s="1">
        <v>2019</v>
      </c>
      <c r="D251" s="1">
        <v>7972</v>
      </c>
      <c r="E251" s="1">
        <v>9.0299999999999994</v>
      </c>
      <c r="F251" s="1">
        <v>1</v>
      </c>
      <c r="G251" s="1" t="s">
        <v>163</v>
      </c>
      <c r="H251" s="1" t="s">
        <v>162</v>
      </c>
      <c r="I251" s="1">
        <v>1</v>
      </c>
      <c r="J251" s="1">
        <v>11</v>
      </c>
      <c r="K251" s="1">
        <v>22</v>
      </c>
    </row>
    <row r="252" spans="1:11">
      <c r="A252" s="1">
        <v>10039</v>
      </c>
      <c r="B252" s="1" t="s">
        <v>483</v>
      </c>
      <c r="C252" s="1">
        <v>2020</v>
      </c>
      <c r="D252" s="1">
        <v>2559</v>
      </c>
      <c r="E252" s="1">
        <v>3.18</v>
      </c>
      <c r="F252" s="1">
        <v>1</v>
      </c>
      <c r="G252" s="1" t="s">
        <v>163</v>
      </c>
      <c r="H252" s="1" t="s">
        <v>162</v>
      </c>
      <c r="I252" s="1">
        <v>3</v>
      </c>
      <c r="J252" s="1">
        <v>21</v>
      </c>
      <c r="K252" s="1">
        <v>21</v>
      </c>
    </row>
    <row r="253" spans="1:11">
      <c r="A253" s="1">
        <v>10039</v>
      </c>
      <c r="B253" s="1" t="s">
        <v>480</v>
      </c>
      <c r="C253" s="1">
        <v>2019</v>
      </c>
      <c r="D253" s="1">
        <v>1</v>
      </c>
      <c r="E253" s="1">
        <v>2</v>
      </c>
      <c r="F253" s="1">
        <v>2</v>
      </c>
      <c r="G253" s="1" t="s">
        <v>122</v>
      </c>
      <c r="H253" s="1" t="s">
        <v>512</v>
      </c>
      <c r="I253" s="1">
        <v>1</v>
      </c>
      <c r="J253" s="1">
        <v>12</v>
      </c>
      <c r="K253" s="1">
        <v>17</v>
      </c>
    </row>
    <row r="254" spans="1:11">
      <c r="A254" s="1">
        <v>10040</v>
      </c>
      <c r="B254" s="1" t="s">
        <v>483</v>
      </c>
      <c r="C254" s="1">
        <v>2016</v>
      </c>
      <c r="D254" s="1">
        <v>18604</v>
      </c>
      <c r="E254" s="1">
        <v>10.92</v>
      </c>
      <c r="F254" s="1">
        <v>1</v>
      </c>
      <c r="G254" s="1" t="s">
        <v>324</v>
      </c>
      <c r="H254" s="1" t="s">
        <v>162</v>
      </c>
      <c r="I254" s="1">
        <v>1</v>
      </c>
      <c r="J254" s="1">
        <v>22</v>
      </c>
      <c r="K254" s="1">
        <v>22</v>
      </c>
    </row>
    <row r="255" spans="1:11">
      <c r="A255" s="1">
        <v>10040</v>
      </c>
      <c r="B255" s="1" t="s">
        <v>483</v>
      </c>
      <c r="C255" s="1">
        <v>2017</v>
      </c>
      <c r="D255" s="1">
        <v>15942</v>
      </c>
      <c r="E255" s="1">
        <v>8.4700000000000006</v>
      </c>
      <c r="F255" s="1">
        <v>2</v>
      </c>
      <c r="G255" s="1" t="s">
        <v>163</v>
      </c>
      <c r="H255" s="1" t="s">
        <v>162</v>
      </c>
      <c r="I255" s="1">
        <v>12</v>
      </c>
      <c r="J255" s="1">
        <v>10</v>
      </c>
      <c r="K255" s="1">
        <v>23</v>
      </c>
    </row>
    <row r="256" spans="1:11">
      <c r="A256" s="1">
        <v>10040</v>
      </c>
      <c r="B256" s="1" t="s">
        <v>483</v>
      </c>
      <c r="C256" s="1">
        <v>2018</v>
      </c>
      <c r="D256" s="1">
        <v>17888</v>
      </c>
      <c r="E256" s="1">
        <v>9.0399999999999991</v>
      </c>
      <c r="F256" s="1">
        <v>1</v>
      </c>
      <c r="G256" s="1" t="s">
        <v>163</v>
      </c>
      <c r="H256" s="1" t="s">
        <v>162</v>
      </c>
      <c r="I256" s="1">
        <v>7</v>
      </c>
      <c r="J256" s="1">
        <v>7</v>
      </c>
      <c r="K256" s="1">
        <v>23</v>
      </c>
    </row>
    <row r="257" spans="1:11">
      <c r="A257" s="1">
        <v>10040</v>
      </c>
      <c r="B257" s="1" t="s">
        <v>483</v>
      </c>
      <c r="C257" s="1">
        <v>2019</v>
      </c>
      <c r="D257" s="1">
        <v>13620</v>
      </c>
      <c r="E257" s="1">
        <v>7.02</v>
      </c>
      <c r="F257" s="1">
        <v>1</v>
      </c>
      <c r="G257" s="1" t="s">
        <v>163</v>
      </c>
      <c r="H257" s="1" t="s">
        <v>162</v>
      </c>
      <c r="I257" s="1">
        <v>1</v>
      </c>
      <c r="J257" s="1">
        <v>21</v>
      </c>
      <c r="K257" s="1">
        <v>22</v>
      </c>
    </row>
    <row r="258" spans="1:11">
      <c r="A258" s="1">
        <v>10040</v>
      </c>
      <c r="B258" s="1" t="s">
        <v>483</v>
      </c>
      <c r="C258" s="1">
        <v>2020</v>
      </c>
      <c r="D258" s="1">
        <v>4108</v>
      </c>
      <c r="E258" s="1">
        <v>1.95</v>
      </c>
      <c r="F258" s="1">
        <v>0</v>
      </c>
      <c r="G258" s="1" t="s">
        <v>163</v>
      </c>
      <c r="H258" s="1" t="s">
        <v>162</v>
      </c>
      <c r="I258" s="1">
        <v>3</v>
      </c>
      <c r="J258" s="1">
        <v>8</v>
      </c>
      <c r="K258" s="1">
        <v>22</v>
      </c>
    </row>
    <row r="259" spans="1:11">
      <c r="A259" s="1">
        <v>10040</v>
      </c>
      <c r="B259" s="1" t="s">
        <v>480</v>
      </c>
      <c r="C259" s="1">
        <v>2018</v>
      </c>
      <c r="D259" s="1">
        <v>13</v>
      </c>
      <c r="E259" s="1">
        <v>485.62</v>
      </c>
      <c r="F259" s="1">
        <v>525</v>
      </c>
      <c r="G259" s="1" t="s">
        <v>339</v>
      </c>
      <c r="H259" s="1" t="s">
        <v>339</v>
      </c>
      <c r="I259" s="1">
        <v>11</v>
      </c>
      <c r="J259" s="1">
        <v>7</v>
      </c>
      <c r="K259" s="1">
        <v>20</v>
      </c>
    </row>
    <row r="260" spans="1:11">
      <c r="A260" s="1">
        <v>10040</v>
      </c>
      <c r="B260" s="1" t="s">
        <v>480</v>
      </c>
      <c r="C260" s="1">
        <v>2019</v>
      </c>
      <c r="D260" s="1">
        <v>1</v>
      </c>
      <c r="E260" s="1">
        <v>4</v>
      </c>
      <c r="F260" s="1">
        <v>4</v>
      </c>
      <c r="G260" s="1" t="s">
        <v>29</v>
      </c>
      <c r="H260" s="1" t="s">
        <v>30</v>
      </c>
      <c r="I260" s="1">
        <v>5</v>
      </c>
      <c r="J260" s="1">
        <v>10</v>
      </c>
      <c r="K260" s="1">
        <v>9</v>
      </c>
    </row>
    <row r="261" spans="1:11">
      <c r="A261" s="1">
        <v>10041</v>
      </c>
      <c r="B261" s="1" t="s">
        <v>483</v>
      </c>
      <c r="C261" s="1">
        <v>2016</v>
      </c>
      <c r="D261" s="1">
        <v>46</v>
      </c>
      <c r="E261" s="1">
        <v>23.18</v>
      </c>
      <c r="F261" s="1">
        <v>1</v>
      </c>
      <c r="G261" s="1" t="s">
        <v>102</v>
      </c>
      <c r="H261" s="1" t="s">
        <v>73</v>
      </c>
      <c r="I261" s="1">
        <v>7</v>
      </c>
      <c r="J261" s="1">
        <v>7</v>
      </c>
      <c r="K261" s="1">
        <v>16</v>
      </c>
    </row>
    <row r="262" spans="1:11">
      <c r="A262" s="1">
        <v>10041</v>
      </c>
      <c r="B262" s="1" t="s">
        <v>483</v>
      </c>
      <c r="C262" s="1">
        <v>2017</v>
      </c>
      <c r="D262" s="1">
        <v>47</v>
      </c>
      <c r="E262" s="1">
        <v>7.41</v>
      </c>
      <c r="F262" s="1">
        <v>1</v>
      </c>
      <c r="G262" s="1" t="s">
        <v>173</v>
      </c>
      <c r="H262" s="1" t="s">
        <v>73</v>
      </c>
      <c r="I262" s="1">
        <v>9</v>
      </c>
      <c r="J262" s="1">
        <v>24</v>
      </c>
      <c r="K262" s="1">
        <v>16</v>
      </c>
    </row>
    <row r="263" spans="1:11">
      <c r="A263" s="1">
        <v>10041</v>
      </c>
      <c r="B263" s="1" t="s">
        <v>483</v>
      </c>
      <c r="C263" s="1">
        <v>2018</v>
      </c>
      <c r="D263" s="1">
        <v>45</v>
      </c>
      <c r="E263" s="1">
        <v>18.66</v>
      </c>
      <c r="F263" s="1">
        <v>2</v>
      </c>
      <c r="G263" s="1" t="s">
        <v>102</v>
      </c>
      <c r="H263" s="1" t="s">
        <v>73</v>
      </c>
      <c r="I263" s="1">
        <v>4</v>
      </c>
      <c r="J263" s="1">
        <v>27</v>
      </c>
      <c r="K263" s="1">
        <v>9</v>
      </c>
    </row>
    <row r="264" spans="1:11">
      <c r="A264" s="1">
        <v>10041</v>
      </c>
      <c r="B264" s="1" t="s">
        <v>483</v>
      </c>
      <c r="C264" s="1">
        <v>2019</v>
      </c>
      <c r="D264" s="1">
        <v>53</v>
      </c>
      <c r="E264" s="1">
        <v>16.45</v>
      </c>
      <c r="F264" s="1">
        <v>1</v>
      </c>
      <c r="G264" s="1" t="s">
        <v>102</v>
      </c>
      <c r="H264" s="1" t="s">
        <v>51</v>
      </c>
      <c r="I264" s="1">
        <v>10</v>
      </c>
      <c r="J264" s="1">
        <v>30</v>
      </c>
      <c r="K264" s="1">
        <v>12</v>
      </c>
    </row>
    <row r="265" spans="1:11">
      <c r="A265" s="1">
        <v>10041</v>
      </c>
      <c r="B265" s="1" t="s">
        <v>483</v>
      </c>
      <c r="C265" s="1">
        <v>2020</v>
      </c>
      <c r="D265" s="1">
        <v>8</v>
      </c>
      <c r="E265" s="1">
        <v>6.14</v>
      </c>
      <c r="F265" s="1">
        <v>0</v>
      </c>
      <c r="G265" s="1" t="s">
        <v>189</v>
      </c>
      <c r="H265" s="1" t="s">
        <v>189</v>
      </c>
      <c r="I265" s="1">
        <v>1</v>
      </c>
      <c r="J265" s="1">
        <v>9</v>
      </c>
      <c r="K265" s="1">
        <v>11</v>
      </c>
    </row>
    <row r="266" spans="1:11">
      <c r="A266" s="1">
        <v>10044</v>
      </c>
      <c r="B266" s="1" t="s">
        <v>483</v>
      </c>
      <c r="C266" s="1">
        <v>2016</v>
      </c>
      <c r="D266" s="1">
        <v>355</v>
      </c>
      <c r="E266" s="1">
        <v>21.28</v>
      </c>
      <c r="F266" s="1">
        <v>5</v>
      </c>
      <c r="G266" s="1" t="s">
        <v>324</v>
      </c>
      <c r="H266" s="1" t="s">
        <v>502</v>
      </c>
      <c r="I266" s="1">
        <v>10</v>
      </c>
      <c r="J266" s="1">
        <v>14</v>
      </c>
      <c r="K266" s="1">
        <v>11</v>
      </c>
    </row>
    <row r="267" spans="1:11">
      <c r="A267" s="1">
        <v>10044</v>
      </c>
      <c r="B267" s="1" t="s">
        <v>483</v>
      </c>
      <c r="C267" s="1">
        <v>2017</v>
      </c>
      <c r="D267" s="1">
        <v>400</v>
      </c>
      <c r="E267" s="1">
        <v>12.87</v>
      </c>
      <c r="F267" s="1">
        <v>3</v>
      </c>
      <c r="G267" s="1" t="s">
        <v>137</v>
      </c>
      <c r="H267" s="1" t="s">
        <v>138</v>
      </c>
      <c r="I267" s="1">
        <v>2</v>
      </c>
      <c r="J267" s="1">
        <v>3</v>
      </c>
      <c r="K267" s="1">
        <v>10</v>
      </c>
    </row>
    <row r="268" spans="1:11">
      <c r="A268" s="1">
        <v>10044</v>
      </c>
      <c r="B268" s="1" t="s">
        <v>483</v>
      </c>
      <c r="C268" s="1">
        <v>2018</v>
      </c>
      <c r="D268" s="1">
        <v>392</v>
      </c>
      <c r="E268" s="1">
        <v>13.35</v>
      </c>
      <c r="F268" s="1">
        <v>5</v>
      </c>
      <c r="G268" s="1" t="s">
        <v>94</v>
      </c>
      <c r="H268" s="1" t="s">
        <v>502</v>
      </c>
      <c r="I268" s="1">
        <v>4</v>
      </c>
      <c r="J268" s="1">
        <v>16</v>
      </c>
      <c r="K268" s="1">
        <v>10</v>
      </c>
    </row>
    <row r="269" spans="1:11">
      <c r="A269" s="1">
        <v>10044</v>
      </c>
      <c r="B269" s="1" t="s">
        <v>483</v>
      </c>
      <c r="C269" s="1">
        <v>2019</v>
      </c>
      <c r="D269" s="1">
        <v>314</v>
      </c>
      <c r="E269" s="1">
        <v>18.670000000000002</v>
      </c>
      <c r="F269" s="1">
        <v>3</v>
      </c>
      <c r="G269" s="1" t="s">
        <v>94</v>
      </c>
      <c r="H269" s="1" t="s">
        <v>95</v>
      </c>
      <c r="I269" s="1">
        <v>1</v>
      </c>
      <c r="J269" s="1">
        <v>2</v>
      </c>
      <c r="K269" s="1">
        <v>11</v>
      </c>
    </row>
    <row r="270" spans="1:11">
      <c r="A270" s="1">
        <v>10044</v>
      </c>
      <c r="B270" s="1" t="s">
        <v>483</v>
      </c>
      <c r="C270" s="1">
        <v>2020</v>
      </c>
      <c r="D270" s="1">
        <v>90</v>
      </c>
      <c r="E270" s="1">
        <v>2.0299999999999998</v>
      </c>
      <c r="F270" s="1">
        <v>1</v>
      </c>
      <c r="G270" s="1" t="s">
        <v>122</v>
      </c>
      <c r="H270" s="1" t="s">
        <v>123</v>
      </c>
      <c r="I270" s="1">
        <v>4</v>
      </c>
      <c r="J270" s="1">
        <v>9</v>
      </c>
      <c r="K270" s="1">
        <v>14</v>
      </c>
    </row>
    <row r="271" spans="1:11">
      <c r="A271" s="1">
        <v>10044</v>
      </c>
      <c r="B271" s="1" t="s">
        <v>485</v>
      </c>
      <c r="C271" s="1">
        <v>2017</v>
      </c>
      <c r="D271" s="1">
        <v>1</v>
      </c>
      <c r="E271" s="1">
        <v>84</v>
      </c>
      <c r="F271" s="1">
        <v>84</v>
      </c>
      <c r="G271" s="1" t="s">
        <v>113</v>
      </c>
      <c r="H271" s="1" t="s">
        <v>114</v>
      </c>
      <c r="I271" s="1">
        <v>4</v>
      </c>
      <c r="J271" s="1">
        <v>5</v>
      </c>
      <c r="K271" s="1">
        <v>13</v>
      </c>
    </row>
    <row r="272" spans="1:11">
      <c r="A272" s="1">
        <v>10044</v>
      </c>
      <c r="B272" s="1" t="s">
        <v>485</v>
      </c>
      <c r="C272" s="1">
        <v>2018</v>
      </c>
      <c r="D272" s="1">
        <v>1</v>
      </c>
      <c r="E272" s="1">
        <v>4</v>
      </c>
      <c r="F272" s="1">
        <v>4</v>
      </c>
      <c r="G272" s="1" t="s">
        <v>105</v>
      </c>
      <c r="H272" s="1" t="s">
        <v>106</v>
      </c>
      <c r="I272" s="1">
        <v>4</v>
      </c>
      <c r="J272" s="1">
        <v>13</v>
      </c>
      <c r="K272" s="1">
        <v>16</v>
      </c>
    </row>
    <row r="273" spans="1:11">
      <c r="A273" s="1">
        <v>10044</v>
      </c>
      <c r="B273" s="1" t="s">
        <v>485</v>
      </c>
      <c r="C273" s="1">
        <v>2019</v>
      </c>
      <c r="D273" s="1">
        <v>2</v>
      </c>
      <c r="E273" s="1">
        <v>5.5</v>
      </c>
      <c r="F273" s="1">
        <v>3</v>
      </c>
      <c r="G273" s="1" t="s">
        <v>137</v>
      </c>
      <c r="H273" s="1" t="s">
        <v>514</v>
      </c>
      <c r="I273" s="1">
        <v>3</v>
      </c>
      <c r="J273" s="1">
        <v>7</v>
      </c>
      <c r="K273" s="1">
        <v>6</v>
      </c>
    </row>
    <row r="274" spans="1:11">
      <c r="A274" s="1">
        <v>10045</v>
      </c>
      <c r="B274" s="1" t="s">
        <v>483</v>
      </c>
      <c r="C274" s="1">
        <v>2016</v>
      </c>
      <c r="D274" s="1">
        <v>4</v>
      </c>
      <c r="E274" s="1">
        <v>3.5</v>
      </c>
      <c r="F274" s="1">
        <v>0</v>
      </c>
      <c r="G274" s="1" t="s">
        <v>156</v>
      </c>
      <c r="H274" s="1" t="s">
        <v>428</v>
      </c>
      <c r="I274" s="1">
        <v>7</v>
      </c>
      <c r="J274" s="1">
        <v>5</v>
      </c>
      <c r="K274" s="1">
        <v>20</v>
      </c>
    </row>
    <row r="275" spans="1:11">
      <c r="A275" s="1">
        <v>10045</v>
      </c>
      <c r="B275" s="1" t="s">
        <v>483</v>
      </c>
      <c r="C275" s="1">
        <v>2017</v>
      </c>
      <c r="D275" s="1">
        <v>5</v>
      </c>
      <c r="E275" s="1">
        <v>9.5</v>
      </c>
      <c r="F275" s="1">
        <v>5</v>
      </c>
      <c r="G275" s="1" t="s">
        <v>94</v>
      </c>
      <c r="H275" s="1" t="s">
        <v>95</v>
      </c>
      <c r="I275" s="1">
        <v>3</v>
      </c>
      <c r="J275" s="1">
        <v>30</v>
      </c>
      <c r="K275" s="1">
        <v>20</v>
      </c>
    </row>
    <row r="276" spans="1:11">
      <c r="A276" s="1">
        <v>10045</v>
      </c>
      <c r="B276" s="1" t="s">
        <v>483</v>
      </c>
      <c r="C276" s="1">
        <v>2018</v>
      </c>
      <c r="D276" s="1">
        <v>4</v>
      </c>
      <c r="E276" s="1">
        <v>3</v>
      </c>
      <c r="F276" s="1">
        <v>0</v>
      </c>
      <c r="G276" s="1" t="s">
        <v>156</v>
      </c>
      <c r="H276" s="1" t="s">
        <v>502</v>
      </c>
      <c r="I276" s="1">
        <v>2</v>
      </c>
      <c r="J276" s="1">
        <v>8</v>
      </c>
      <c r="K276" s="1">
        <v>14</v>
      </c>
    </row>
    <row r="277" spans="1:11">
      <c r="A277" s="1">
        <v>10045</v>
      </c>
      <c r="B277" s="1" t="s">
        <v>483</v>
      </c>
      <c r="C277" s="1">
        <v>2019</v>
      </c>
      <c r="D277" s="1">
        <v>8</v>
      </c>
      <c r="E277" s="1">
        <v>23.71</v>
      </c>
      <c r="F277" s="1">
        <v>1</v>
      </c>
      <c r="G277" s="1" t="s">
        <v>8</v>
      </c>
      <c r="H277" s="1" t="s">
        <v>157</v>
      </c>
      <c r="I277" s="1">
        <v>10</v>
      </c>
      <c r="J277" s="1">
        <v>19</v>
      </c>
      <c r="K277" s="1">
        <v>23</v>
      </c>
    </row>
    <row r="278" spans="1:11">
      <c r="A278" s="1">
        <v>10045</v>
      </c>
      <c r="B278" s="1" t="s">
        <v>483</v>
      </c>
      <c r="C278" s="1">
        <v>2020</v>
      </c>
      <c r="D278" s="1">
        <v>3</v>
      </c>
      <c r="E278" s="1">
        <v>4.67</v>
      </c>
      <c r="F278" s="1">
        <v>2</v>
      </c>
      <c r="G278" s="1" t="s">
        <v>89</v>
      </c>
      <c r="H278" s="1" t="s">
        <v>489</v>
      </c>
      <c r="I278" s="1">
        <v>2</v>
      </c>
      <c r="J278" s="1">
        <v>12</v>
      </c>
      <c r="K278" s="1">
        <v>0</v>
      </c>
    </row>
    <row r="279" spans="1:11">
      <c r="A279" s="1">
        <v>10048</v>
      </c>
      <c r="B279" s="1" t="s">
        <v>483</v>
      </c>
      <c r="C279" s="1">
        <v>2016</v>
      </c>
      <c r="D279" s="1">
        <v>2</v>
      </c>
      <c r="E279" s="1">
        <v>3.5</v>
      </c>
      <c r="F279" s="1">
        <v>2</v>
      </c>
      <c r="G279" s="1" t="s">
        <v>102</v>
      </c>
      <c r="H279" s="1" t="s">
        <v>73</v>
      </c>
      <c r="I279" s="1">
        <v>3</v>
      </c>
      <c r="J279" s="1">
        <v>2</v>
      </c>
      <c r="K279" s="1">
        <v>8</v>
      </c>
    </row>
    <row r="280" spans="1:11">
      <c r="A280" s="1">
        <v>10048</v>
      </c>
      <c r="B280" s="1" t="s">
        <v>483</v>
      </c>
      <c r="C280" s="1">
        <v>2017</v>
      </c>
      <c r="D280" s="1">
        <v>3</v>
      </c>
      <c r="E280" s="1">
        <v>0.33</v>
      </c>
      <c r="F280" s="1">
        <v>0</v>
      </c>
      <c r="G280" s="1" t="s">
        <v>102</v>
      </c>
      <c r="H280" s="1" t="s">
        <v>73</v>
      </c>
      <c r="I280" s="1">
        <v>4</v>
      </c>
      <c r="J280" s="1">
        <v>10</v>
      </c>
      <c r="K280" s="1">
        <v>1</v>
      </c>
    </row>
    <row r="281" spans="1:11">
      <c r="A281" s="1">
        <v>10048</v>
      </c>
      <c r="B281" s="1" t="s">
        <v>483</v>
      </c>
      <c r="C281" s="1">
        <v>2018</v>
      </c>
      <c r="D281" s="1">
        <v>6</v>
      </c>
      <c r="E281" s="1">
        <v>3</v>
      </c>
      <c r="F281" s="1">
        <v>0</v>
      </c>
      <c r="G281" s="1" t="s">
        <v>169</v>
      </c>
      <c r="H281" s="1" t="s">
        <v>169</v>
      </c>
      <c r="I281" s="1">
        <v>4</v>
      </c>
      <c r="J281" s="1">
        <v>3</v>
      </c>
      <c r="K281" s="1">
        <v>13</v>
      </c>
    </row>
    <row r="282" spans="1:11">
      <c r="A282" s="1">
        <v>10048</v>
      </c>
      <c r="B282" s="1" t="s">
        <v>483</v>
      </c>
      <c r="C282" s="1">
        <v>2019</v>
      </c>
      <c r="D282" s="1">
        <v>5</v>
      </c>
      <c r="E282" s="1">
        <v>16.399999999999999</v>
      </c>
      <c r="F282" s="1">
        <v>1</v>
      </c>
      <c r="G282" s="1" t="s">
        <v>142</v>
      </c>
      <c r="H282" s="1" t="s">
        <v>495</v>
      </c>
      <c r="I282" s="1">
        <v>1</v>
      </c>
      <c r="J282" s="1">
        <v>2</v>
      </c>
      <c r="K282" s="1">
        <v>12</v>
      </c>
    </row>
    <row r="283" spans="1:11">
      <c r="A283" s="1">
        <v>10055</v>
      </c>
      <c r="B283" s="1" t="s">
        <v>483</v>
      </c>
      <c r="C283" s="1">
        <v>2016</v>
      </c>
      <c r="D283" s="1">
        <v>2</v>
      </c>
      <c r="E283" s="1">
        <v>212</v>
      </c>
      <c r="F283" s="1">
        <v>11</v>
      </c>
      <c r="G283" s="1" t="s">
        <v>26</v>
      </c>
      <c r="H283" s="1" t="s">
        <v>595</v>
      </c>
      <c r="I283" s="1">
        <v>8</v>
      </c>
      <c r="J283" s="1">
        <v>5</v>
      </c>
      <c r="K283" s="1">
        <v>2</v>
      </c>
    </row>
    <row r="284" spans="1:11">
      <c r="A284" s="1">
        <v>10055</v>
      </c>
      <c r="B284" s="1" t="s">
        <v>483</v>
      </c>
      <c r="C284" s="1">
        <v>2017</v>
      </c>
      <c r="D284" s="1">
        <v>1</v>
      </c>
      <c r="E284" s="1">
        <v>6</v>
      </c>
      <c r="F284" s="1">
        <v>6</v>
      </c>
      <c r="G284" s="1" t="s">
        <v>3</v>
      </c>
      <c r="H284" s="1" t="s">
        <v>582</v>
      </c>
      <c r="I284" s="1">
        <v>3</v>
      </c>
      <c r="J284" s="1">
        <v>7</v>
      </c>
      <c r="K284" s="1">
        <v>11</v>
      </c>
    </row>
    <row r="285" spans="1:11">
      <c r="A285" s="1">
        <v>10055</v>
      </c>
      <c r="B285" s="1" t="s">
        <v>483</v>
      </c>
      <c r="C285" s="1">
        <v>2018</v>
      </c>
      <c r="D285" s="1">
        <v>4</v>
      </c>
      <c r="E285" s="1">
        <v>103.25</v>
      </c>
      <c r="F285" s="1">
        <v>40</v>
      </c>
      <c r="G285" s="1" t="s">
        <v>62</v>
      </c>
      <c r="H285" s="1" t="s">
        <v>557</v>
      </c>
      <c r="I285" s="1">
        <v>1</v>
      </c>
      <c r="J285" s="1">
        <v>3</v>
      </c>
      <c r="K285" s="1">
        <v>8</v>
      </c>
    </row>
    <row r="286" spans="1:11">
      <c r="A286" s="1">
        <v>10055</v>
      </c>
      <c r="B286" s="1" t="s">
        <v>483</v>
      </c>
      <c r="C286" s="1">
        <v>2019</v>
      </c>
      <c r="D286" s="1">
        <v>8</v>
      </c>
      <c r="E286" s="1">
        <v>9</v>
      </c>
      <c r="F286" s="1">
        <v>1</v>
      </c>
      <c r="G286" s="1" t="s">
        <v>76</v>
      </c>
      <c r="H286" s="1" t="s">
        <v>106</v>
      </c>
      <c r="I286" s="1">
        <v>3</v>
      </c>
      <c r="J286" s="1">
        <v>7</v>
      </c>
      <c r="K286" s="1">
        <v>10</v>
      </c>
    </row>
    <row r="287" spans="1:11">
      <c r="A287" s="1">
        <v>10055</v>
      </c>
      <c r="B287" s="1" t="s">
        <v>483</v>
      </c>
      <c r="C287" s="1">
        <v>2020</v>
      </c>
      <c r="D287" s="1">
        <v>1</v>
      </c>
      <c r="E287" s="1">
        <v>7</v>
      </c>
      <c r="F287" s="1">
        <v>7</v>
      </c>
      <c r="G287" s="1" t="s">
        <v>102</v>
      </c>
      <c r="H287" s="1" t="s">
        <v>490</v>
      </c>
      <c r="I287" s="1">
        <v>2</v>
      </c>
      <c r="J287" s="1">
        <v>25</v>
      </c>
      <c r="K287" s="1">
        <v>8</v>
      </c>
    </row>
    <row r="288" spans="1:11">
      <c r="A288" s="1">
        <v>10065</v>
      </c>
      <c r="B288" s="1" t="s">
        <v>483</v>
      </c>
      <c r="C288" s="1">
        <v>2016</v>
      </c>
      <c r="D288" s="1">
        <v>5315</v>
      </c>
      <c r="E288" s="1">
        <v>19.57</v>
      </c>
      <c r="F288" s="1">
        <v>1</v>
      </c>
      <c r="G288" s="1" t="s">
        <v>164</v>
      </c>
      <c r="H288" s="1" t="s">
        <v>162</v>
      </c>
      <c r="I288" s="1">
        <v>3</v>
      </c>
      <c r="J288" s="1">
        <v>7</v>
      </c>
      <c r="K288" s="1">
        <v>10</v>
      </c>
    </row>
    <row r="289" spans="1:11">
      <c r="A289" s="1">
        <v>10065</v>
      </c>
      <c r="B289" s="1" t="s">
        <v>483</v>
      </c>
      <c r="C289" s="1">
        <v>2017</v>
      </c>
      <c r="D289" s="1">
        <v>4432</v>
      </c>
      <c r="E289" s="1">
        <v>14.55</v>
      </c>
      <c r="F289" s="1">
        <v>2</v>
      </c>
      <c r="G289" s="1" t="s">
        <v>324</v>
      </c>
      <c r="H289" s="1" t="s">
        <v>427</v>
      </c>
      <c r="I289" s="1">
        <v>5</v>
      </c>
      <c r="J289" s="1">
        <v>5</v>
      </c>
      <c r="K289" s="1">
        <v>11</v>
      </c>
    </row>
    <row r="290" spans="1:11">
      <c r="A290" s="1">
        <v>10065</v>
      </c>
      <c r="B290" s="1" t="s">
        <v>483</v>
      </c>
      <c r="C290" s="1">
        <v>2018</v>
      </c>
      <c r="D290" s="1">
        <v>4744</v>
      </c>
      <c r="E290" s="1">
        <v>14.1</v>
      </c>
      <c r="F290" s="1">
        <v>2</v>
      </c>
      <c r="G290" s="1" t="s">
        <v>324</v>
      </c>
      <c r="H290" s="1" t="s">
        <v>427</v>
      </c>
      <c r="I290" s="1">
        <v>1</v>
      </c>
      <c r="J290" s="1">
        <v>24</v>
      </c>
      <c r="K290" s="1">
        <v>10</v>
      </c>
    </row>
    <row r="291" spans="1:11">
      <c r="A291" s="1">
        <v>10065</v>
      </c>
      <c r="B291" s="1" t="s">
        <v>483</v>
      </c>
      <c r="C291" s="1">
        <v>2019</v>
      </c>
      <c r="D291" s="1">
        <v>4823</v>
      </c>
      <c r="E291" s="1">
        <v>13.18</v>
      </c>
      <c r="F291" s="1">
        <v>1</v>
      </c>
      <c r="G291" s="1" t="s">
        <v>156</v>
      </c>
      <c r="H291" s="1" t="s">
        <v>427</v>
      </c>
      <c r="I291" s="1">
        <v>5</v>
      </c>
      <c r="J291" s="1">
        <v>4</v>
      </c>
      <c r="K291" s="1">
        <v>10</v>
      </c>
    </row>
    <row r="292" spans="1:11">
      <c r="A292" s="1">
        <v>10065</v>
      </c>
      <c r="B292" s="1" t="s">
        <v>483</v>
      </c>
      <c r="C292" s="1">
        <v>2020</v>
      </c>
      <c r="D292" s="1">
        <v>1181</v>
      </c>
      <c r="E292" s="1">
        <v>3.45</v>
      </c>
      <c r="F292" s="1">
        <v>1</v>
      </c>
      <c r="G292" s="1" t="s">
        <v>324</v>
      </c>
      <c r="H292" s="1" t="s">
        <v>427</v>
      </c>
      <c r="I292" s="1">
        <v>2</v>
      </c>
      <c r="J292" s="1">
        <v>10</v>
      </c>
      <c r="K292" s="1">
        <v>11</v>
      </c>
    </row>
    <row r="293" spans="1:11">
      <c r="A293" s="1">
        <v>10069</v>
      </c>
      <c r="B293" s="1" t="s">
        <v>483</v>
      </c>
      <c r="C293" s="1">
        <v>2016</v>
      </c>
      <c r="D293" s="1">
        <v>203</v>
      </c>
      <c r="E293" s="1">
        <v>24.55</v>
      </c>
      <c r="F293" s="1">
        <v>3</v>
      </c>
      <c r="G293" s="1" t="s">
        <v>94</v>
      </c>
      <c r="H293" s="1" t="s">
        <v>95</v>
      </c>
      <c r="I293" s="1">
        <v>9</v>
      </c>
      <c r="J293" s="1">
        <v>10</v>
      </c>
      <c r="K293" s="1">
        <v>16</v>
      </c>
    </row>
    <row r="294" spans="1:11">
      <c r="A294" s="1">
        <v>10069</v>
      </c>
      <c r="B294" s="1" t="s">
        <v>483</v>
      </c>
      <c r="C294" s="1">
        <v>2017</v>
      </c>
      <c r="D294" s="1">
        <v>230</v>
      </c>
      <c r="E294" s="1">
        <v>15.05</v>
      </c>
      <c r="F294" s="1">
        <v>2</v>
      </c>
      <c r="G294" s="1" t="s">
        <v>94</v>
      </c>
      <c r="H294" s="1" t="s">
        <v>95</v>
      </c>
      <c r="I294" s="1">
        <v>10</v>
      </c>
      <c r="J294" s="1">
        <v>16</v>
      </c>
      <c r="K294" s="1">
        <v>10</v>
      </c>
    </row>
    <row r="295" spans="1:11">
      <c r="A295" s="1">
        <v>10069</v>
      </c>
      <c r="B295" s="1" t="s">
        <v>483</v>
      </c>
      <c r="C295" s="1">
        <v>2018</v>
      </c>
      <c r="D295" s="1">
        <v>277</v>
      </c>
      <c r="E295" s="1">
        <v>22.6</v>
      </c>
      <c r="F295" s="1">
        <v>2</v>
      </c>
      <c r="G295" s="1" t="s">
        <v>558</v>
      </c>
      <c r="H295" s="1" t="s">
        <v>428</v>
      </c>
      <c r="I295" s="1">
        <v>7</v>
      </c>
      <c r="J295" s="1">
        <v>30</v>
      </c>
      <c r="K295" s="1">
        <v>12</v>
      </c>
    </row>
    <row r="296" spans="1:11">
      <c r="A296" s="1">
        <v>10069</v>
      </c>
      <c r="B296" s="1" t="s">
        <v>483</v>
      </c>
      <c r="C296" s="1">
        <v>2019</v>
      </c>
      <c r="D296" s="1">
        <v>392</v>
      </c>
      <c r="E296" s="1">
        <v>15.69</v>
      </c>
      <c r="F296" s="1">
        <v>2</v>
      </c>
      <c r="G296" s="1" t="s">
        <v>94</v>
      </c>
      <c r="H296" s="1" t="s">
        <v>95</v>
      </c>
      <c r="I296" s="1">
        <v>8</v>
      </c>
      <c r="J296" s="1">
        <v>11</v>
      </c>
      <c r="K296" s="1">
        <v>10</v>
      </c>
    </row>
    <row r="297" spans="1:11">
      <c r="A297" s="1">
        <v>10069</v>
      </c>
      <c r="B297" s="1" t="s">
        <v>483</v>
      </c>
      <c r="C297" s="1">
        <v>2020</v>
      </c>
      <c r="D297" s="1">
        <v>83</v>
      </c>
      <c r="E297" s="1">
        <v>3.78</v>
      </c>
      <c r="F297" s="1">
        <v>1</v>
      </c>
      <c r="G297" s="1" t="s">
        <v>94</v>
      </c>
      <c r="H297" s="1" t="s">
        <v>491</v>
      </c>
      <c r="I297" s="1">
        <v>3</v>
      </c>
      <c r="J297" s="1">
        <v>16</v>
      </c>
      <c r="K297" s="1">
        <v>15</v>
      </c>
    </row>
    <row r="298" spans="1:11">
      <c r="A298" s="1">
        <v>10075</v>
      </c>
      <c r="B298" s="1" t="s">
        <v>483</v>
      </c>
      <c r="C298" s="1">
        <v>2016</v>
      </c>
      <c r="D298" s="1">
        <v>3441</v>
      </c>
      <c r="E298" s="1">
        <v>32.21</v>
      </c>
      <c r="F298" s="1">
        <v>2</v>
      </c>
      <c r="G298" s="1" t="s">
        <v>324</v>
      </c>
      <c r="H298" s="1" t="s">
        <v>162</v>
      </c>
      <c r="I298" s="1">
        <v>5</v>
      </c>
      <c r="J298" s="1">
        <v>9</v>
      </c>
      <c r="K298" s="1">
        <v>14</v>
      </c>
    </row>
    <row r="299" spans="1:11">
      <c r="A299" s="1">
        <v>10075</v>
      </c>
      <c r="B299" s="1" t="s">
        <v>483</v>
      </c>
      <c r="C299" s="1">
        <v>2017</v>
      </c>
      <c r="D299" s="1">
        <v>3844</v>
      </c>
      <c r="E299" s="1">
        <v>-11.47</v>
      </c>
      <c r="F299" s="1">
        <v>2</v>
      </c>
      <c r="G299" s="1" t="s">
        <v>163</v>
      </c>
      <c r="H299" s="1" t="s">
        <v>162</v>
      </c>
      <c r="I299" s="1">
        <v>4</v>
      </c>
      <c r="J299" s="1">
        <v>3</v>
      </c>
      <c r="K299" s="1">
        <v>13</v>
      </c>
    </row>
    <row r="300" spans="1:11">
      <c r="A300" s="1">
        <v>10075</v>
      </c>
      <c r="B300" s="1" t="s">
        <v>483</v>
      </c>
      <c r="C300" s="1">
        <v>2018</v>
      </c>
      <c r="D300" s="1">
        <v>3964</v>
      </c>
      <c r="E300" s="1">
        <v>11.4</v>
      </c>
      <c r="F300" s="1">
        <v>2</v>
      </c>
      <c r="G300" s="1" t="s">
        <v>163</v>
      </c>
      <c r="H300" s="1" t="s">
        <v>270</v>
      </c>
      <c r="I300" s="1">
        <v>11</v>
      </c>
      <c r="J300" s="1">
        <v>13</v>
      </c>
      <c r="K300" s="1">
        <v>15</v>
      </c>
    </row>
    <row r="301" spans="1:11">
      <c r="A301" s="1">
        <v>10075</v>
      </c>
      <c r="B301" s="1" t="s">
        <v>483</v>
      </c>
      <c r="C301" s="1">
        <v>2019</v>
      </c>
      <c r="D301" s="1">
        <v>3718</v>
      </c>
      <c r="E301" s="1">
        <v>10.81</v>
      </c>
      <c r="F301" s="1">
        <v>2</v>
      </c>
      <c r="G301" s="1" t="s">
        <v>324</v>
      </c>
      <c r="H301" s="1" t="s">
        <v>427</v>
      </c>
      <c r="I301" s="1">
        <v>5</v>
      </c>
      <c r="J301" s="1">
        <v>14</v>
      </c>
      <c r="K301" s="1">
        <v>11</v>
      </c>
    </row>
    <row r="302" spans="1:11">
      <c r="A302" s="1">
        <v>10075</v>
      </c>
      <c r="B302" s="1" t="s">
        <v>483</v>
      </c>
      <c r="C302" s="1">
        <v>2020</v>
      </c>
      <c r="D302" s="1">
        <v>1035</v>
      </c>
      <c r="E302" s="1">
        <v>4.33</v>
      </c>
      <c r="F302" s="1">
        <v>1</v>
      </c>
      <c r="G302" s="1" t="s">
        <v>339</v>
      </c>
      <c r="H302" s="1" t="s">
        <v>430</v>
      </c>
      <c r="I302" s="1">
        <v>3</v>
      </c>
      <c r="J302" s="1">
        <v>10</v>
      </c>
      <c r="K302" s="1">
        <v>9</v>
      </c>
    </row>
    <row r="303" spans="1:11">
      <c r="A303" s="1">
        <v>10080</v>
      </c>
      <c r="B303" s="1" t="s">
        <v>483</v>
      </c>
      <c r="C303" s="1">
        <v>2019</v>
      </c>
      <c r="D303" s="1">
        <v>1</v>
      </c>
      <c r="E303" s="1">
        <v>0</v>
      </c>
      <c r="F303" s="1">
        <v>0</v>
      </c>
      <c r="G303" s="1" t="s">
        <v>187</v>
      </c>
      <c r="H303" s="1" t="s">
        <v>432</v>
      </c>
      <c r="I303" s="1">
        <v>8</v>
      </c>
      <c r="J303" s="1">
        <v>10</v>
      </c>
      <c r="K303" s="1">
        <v>16</v>
      </c>
    </row>
    <row r="304" spans="1:11">
      <c r="A304" s="1">
        <v>10096</v>
      </c>
      <c r="B304" s="1" t="s">
        <v>483</v>
      </c>
      <c r="C304" s="1">
        <v>2018</v>
      </c>
      <c r="D304" s="1">
        <v>1</v>
      </c>
      <c r="E304" s="1">
        <v>61</v>
      </c>
      <c r="F304" s="1">
        <v>61</v>
      </c>
      <c r="G304" s="1" t="s">
        <v>153</v>
      </c>
      <c r="H304" s="1" t="s">
        <v>559</v>
      </c>
      <c r="I304" s="1">
        <v>11</v>
      </c>
      <c r="J304" s="1">
        <v>7</v>
      </c>
      <c r="K304" s="1">
        <v>13</v>
      </c>
    </row>
    <row r="305" spans="1:11">
      <c r="A305" s="1">
        <v>10096</v>
      </c>
      <c r="B305" s="1" t="s">
        <v>483</v>
      </c>
      <c r="C305" s="1">
        <v>2019</v>
      </c>
      <c r="D305" s="1">
        <v>1</v>
      </c>
      <c r="E305" s="1">
        <v>9.7899999999999991</v>
      </c>
      <c r="F305" s="1">
        <v>1</v>
      </c>
      <c r="G305" s="1" t="s">
        <v>153</v>
      </c>
      <c r="H305" s="1" t="s">
        <v>154</v>
      </c>
      <c r="I305" s="1">
        <v>6</v>
      </c>
      <c r="J305" s="1">
        <v>24</v>
      </c>
      <c r="K305" s="1">
        <v>15</v>
      </c>
    </row>
    <row r="306" spans="1:11">
      <c r="A306" s="1">
        <v>10101</v>
      </c>
      <c r="B306" s="1" t="s">
        <v>483</v>
      </c>
      <c r="C306" s="1">
        <v>2017</v>
      </c>
      <c r="D306" s="1">
        <v>1</v>
      </c>
      <c r="E306" s="1">
        <v>16</v>
      </c>
      <c r="F306" s="1">
        <v>16</v>
      </c>
      <c r="G306" s="1" t="s">
        <v>122</v>
      </c>
      <c r="H306" s="1" t="s">
        <v>550</v>
      </c>
      <c r="I306" s="1">
        <v>2</v>
      </c>
      <c r="J306" s="1">
        <v>17</v>
      </c>
      <c r="K306" s="1">
        <v>13</v>
      </c>
    </row>
    <row r="307" spans="1:11">
      <c r="A307" s="1">
        <v>10103</v>
      </c>
      <c r="B307" s="1" t="s">
        <v>483</v>
      </c>
      <c r="C307" s="1">
        <v>2016</v>
      </c>
      <c r="D307" s="1">
        <v>35</v>
      </c>
      <c r="E307" s="1">
        <v>13.18</v>
      </c>
      <c r="F307" s="1">
        <v>1</v>
      </c>
      <c r="G307" s="1" t="s">
        <v>169</v>
      </c>
      <c r="H307" s="1" t="s">
        <v>169</v>
      </c>
      <c r="I307" s="1">
        <v>5</v>
      </c>
      <c r="J307" s="1">
        <v>19</v>
      </c>
      <c r="K307" s="1">
        <v>18</v>
      </c>
    </row>
    <row r="308" spans="1:11">
      <c r="A308" s="1">
        <v>10103</v>
      </c>
      <c r="B308" s="1" t="s">
        <v>483</v>
      </c>
      <c r="C308" s="1">
        <v>2017</v>
      </c>
      <c r="D308" s="1">
        <v>25</v>
      </c>
      <c r="E308" s="1">
        <v>9.4600000000000009</v>
      </c>
      <c r="F308" s="1">
        <v>1</v>
      </c>
      <c r="G308" s="1" t="s">
        <v>156</v>
      </c>
      <c r="H308" s="1" t="s">
        <v>519</v>
      </c>
      <c r="I308" s="1">
        <v>1</v>
      </c>
      <c r="J308" s="1">
        <v>27</v>
      </c>
      <c r="K308" s="1">
        <v>20</v>
      </c>
    </row>
    <row r="309" spans="1:11">
      <c r="A309" s="1">
        <v>10103</v>
      </c>
      <c r="B309" s="1" t="s">
        <v>483</v>
      </c>
      <c r="C309" s="1">
        <v>2018</v>
      </c>
      <c r="D309" s="1">
        <v>45</v>
      </c>
      <c r="E309" s="1">
        <v>3.07</v>
      </c>
      <c r="F309" s="1">
        <v>0</v>
      </c>
      <c r="G309" s="1" t="s">
        <v>169</v>
      </c>
      <c r="H309" s="1" t="s">
        <v>169</v>
      </c>
      <c r="I309" s="1">
        <v>8</v>
      </c>
      <c r="J309" s="1">
        <v>16</v>
      </c>
      <c r="K309" s="1">
        <v>13</v>
      </c>
    </row>
    <row r="310" spans="1:11">
      <c r="A310" s="1">
        <v>10103</v>
      </c>
      <c r="B310" s="1" t="s">
        <v>483</v>
      </c>
      <c r="C310" s="1">
        <v>2019</v>
      </c>
      <c r="D310" s="1">
        <v>43</v>
      </c>
      <c r="E310" s="1">
        <v>3.22</v>
      </c>
      <c r="F310" s="1">
        <v>0</v>
      </c>
      <c r="G310" s="1" t="s">
        <v>169</v>
      </c>
      <c r="H310" s="1" t="s">
        <v>169</v>
      </c>
      <c r="I310" s="1">
        <v>5</v>
      </c>
      <c r="J310" s="1">
        <v>1</v>
      </c>
      <c r="K310" s="1">
        <v>11</v>
      </c>
    </row>
    <row r="311" spans="1:11">
      <c r="A311" s="1">
        <v>10103</v>
      </c>
      <c r="B311" s="1" t="s">
        <v>483</v>
      </c>
      <c r="C311" s="1">
        <v>2020</v>
      </c>
      <c r="D311" s="1">
        <v>14</v>
      </c>
      <c r="E311" s="1">
        <v>7.18</v>
      </c>
      <c r="F311" s="1">
        <v>0</v>
      </c>
      <c r="G311" s="1" t="s">
        <v>156</v>
      </c>
      <c r="H311" s="1" t="s">
        <v>492</v>
      </c>
      <c r="I311" s="1">
        <v>2</v>
      </c>
      <c r="J311" s="1">
        <v>12</v>
      </c>
      <c r="K311" s="1">
        <v>11</v>
      </c>
    </row>
    <row r="312" spans="1:11">
      <c r="A312" s="1">
        <v>10104</v>
      </c>
      <c r="B312" s="1" t="s">
        <v>483</v>
      </c>
      <c r="C312" s="1">
        <v>2017</v>
      </c>
      <c r="D312" s="1">
        <v>1</v>
      </c>
      <c r="E312" s="1">
        <v>20</v>
      </c>
      <c r="F312" s="1">
        <v>20</v>
      </c>
      <c r="G312" s="1" t="s">
        <v>3</v>
      </c>
      <c r="H312" s="1" t="s">
        <v>448</v>
      </c>
      <c r="I312" s="1">
        <v>4</v>
      </c>
      <c r="J312" s="1">
        <v>28</v>
      </c>
      <c r="K312" s="1">
        <v>15</v>
      </c>
    </row>
    <row r="313" spans="1:11">
      <c r="A313" s="1">
        <v>10105</v>
      </c>
      <c r="B313" s="1" t="s">
        <v>483</v>
      </c>
      <c r="C313" s="1">
        <v>2016</v>
      </c>
      <c r="D313" s="1">
        <v>6</v>
      </c>
      <c r="E313" s="1">
        <v>24.33</v>
      </c>
      <c r="F313" s="1">
        <v>6</v>
      </c>
      <c r="G313" s="1" t="s">
        <v>3</v>
      </c>
      <c r="H313" s="1" t="s">
        <v>448</v>
      </c>
      <c r="I313" s="1">
        <v>10</v>
      </c>
      <c r="J313" s="1">
        <v>20</v>
      </c>
      <c r="K313" s="1">
        <v>15</v>
      </c>
    </row>
    <row r="314" spans="1:11">
      <c r="A314" s="1">
        <v>10105</v>
      </c>
      <c r="B314" s="1" t="s">
        <v>483</v>
      </c>
      <c r="C314" s="1">
        <v>2017</v>
      </c>
      <c r="D314" s="1">
        <v>37</v>
      </c>
      <c r="E314" s="1">
        <v>18.75</v>
      </c>
      <c r="F314" s="1">
        <v>1</v>
      </c>
      <c r="G314" s="1" t="s">
        <v>169</v>
      </c>
      <c r="H314" s="1" t="s">
        <v>169</v>
      </c>
      <c r="I314" s="1">
        <v>8</v>
      </c>
      <c r="J314" s="1">
        <v>7</v>
      </c>
      <c r="K314" s="1">
        <v>9</v>
      </c>
    </row>
    <row r="315" spans="1:11">
      <c r="A315" s="1">
        <v>10105</v>
      </c>
      <c r="B315" s="1" t="s">
        <v>483</v>
      </c>
      <c r="C315" s="1">
        <v>2018</v>
      </c>
      <c r="D315" s="1">
        <v>25</v>
      </c>
      <c r="E315" s="1">
        <v>17.239999999999998</v>
      </c>
      <c r="F315" s="1">
        <v>1</v>
      </c>
      <c r="G315" s="1" t="s">
        <v>102</v>
      </c>
      <c r="H315" s="1" t="s">
        <v>448</v>
      </c>
      <c r="I315" s="1">
        <v>12</v>
      </c>
      <c r="J315" s="1">
        <v>18</v>
      </c>
      <c r="K315" s="1">
        <v>14</v>
      </c>
    </row>
    <row r="316" spans="1:11">
      <c r="A316" s="1">
        <v>10105</v>
      </c>
      <c r="B316" s="1" t="s">
        <v>483</v>
      </c>
      <c r="C316" s="1">
        <v>2019</v>
      </c>
      <c r="D316" s="1">
        <v>49</v>
      </c>
      <c r="E316" s="1">
        <v>15.67</v>
      </c>
      <c r="F316" s="1">
        <v>4</v>
      </c>
      <c r="G316" s="1" t="s">
        <v>94</v>
      </c>
      <c r="H316" s="1" t="s">
        <v>95</v>
      </c>
      <c r="I316" s="1">
        <v>4</v>
      </c>
      <c r="J316" s="1">
        <v>15</v>
      </c>
      <c r="K316" s="1">
        <v>22</v>
      </c>
    </row>
    <row r="317" spans="1:11">
      <c r="A317" s="1">
        <v>10105</v>
      </c>
      <c r="B317" s="1" t="s">
        <v>483</v>
      </c>
      <c r="C317" s="1">
        <v>2020</v>
      </c>
      <c r="D317" s="1">
        <v>8</v>
      </c>
      <c r="E317" s="1">
        <v>2.86</v>
      </c>
      <c r="F317" s="1">
        <v>1</v>
      </c>
      <c r="G317" s="1" t="s">
        <v>76</v>
      </c>
      <c r="H317" s="1" t="s">
        <v>61</v>
      </c>
      <c r="I317" s="1">
        <v>3</v>
      </c>
      <c r="J317" s="1">
        <v>11</v>
      </c>
      <c r="K317" s="1">
        <v>11</v>
      </c>
    </row>
    <row r="318" spans="1:11">
      <c r="A318" s="1">
        <v>10106</v>
      </c>
      <c r="B318" s="1" t="s">
        <v>483</v>
      </c>
      <c r="C318" s="1">
        <v>2016</v>
      </c>
      <c r="D318" s="1">
        <v>10</v>
      </c>
      <c r="E318" s="1">
        <v>5.2</v>
      </c>
      <c r="F318" s="1">
        <v>6</v>
      </c>
      <c r="G318" s="1" t="s">
        <v>94</v>
      </c>
      <c r="H318" s="1" t="s">
        <v>95</v>
      </c>
      <c r="I318" s="1">
        <v>9</v>
      </c>
      <c r="J318" s="1">
        <v>5</v>
      </c>
      <c r="K318" s="1">
        <v>22</v>
      </c>
    </row>
    <row r="319" spans="1:11">
      <c r="A319" s="1">
        <v>10106</v>
      </c>
      <c r="B319" s="1" t="s">
        <v>483</v>
      </c>
      <c r="C319" s="1">
        <v>2017</v>
      </c>
      <c r="D319" s="1">
        <v>22</v>
      </c>
      <c r="E319" s="1">
        <v>12.05</v>
      </c>
      <c r="F319" s="1">
        <v>1</v>
      </c>
      <c r="G319" s="1" t="s">
        <v>122</v>
      </c>
      <c r="H319" s="1" t="s">
        <v>169</v>
      </c>
      <c r="I319" s="1">
        <v>6</v>
      </c>
      <c r="J319" s="1">
        <v>22</v>
      </c>
      <c r="K319" s="1">
        <v>11</v>
      </c>
    </row>
    <row r="320" spans="1:11">
      <c r="A320" s="1">
        <v>10106</v>
      </c>
      <c r="B320" s="1" t="s">
        <v>483</v>
      </c>
      <c r="C320" s="1">
        <v>2018</v>
      </c>
      <c r="D320" s="1">
        <v>11</v>
      </c>
      <c r="E320" s="1">
        <v>22.56</v>
      </c>
      <c r="F320" s="1">
        <v>2</v>
      </c>
      <c r="G320" s="1" t="s">
        <v>98</v>
      </c>
      <c r="H320" s="1" t="s">
        <v>99</v>
      </c>
      <c r="I320" s="1">
        <v>8</v>
      </c>
      <c r="J320" s="1">
        <v>2</v>
      </c>
      <c r="K320" s="1">
        <v>10</v>
      </c>
    </row>
    <row r="321" spans="1:11">
      <c r="A321" s="1">
        <v>10106</v>
      </c>
      <c r="B321" s="1" t="s">
        <v>483</v>
      </c>
      <c r="C321" s="1">
        <v>2019</v>
      </c>
      <c r="D321" s="1">
        <v>35</v>
      </c>
      <c r="E321" s="1">
        <v>10.79</v>
      </c>
      <c r="F321" s="1">
        <v>1</v>
      </c>
      <c r="G321" s="1" t="s">
        <v>94</v>
      </c>
      <c r="H321" s="1" t="s">
        <v>95</v>
      </c>
      <c r="I321" s="1">
        <v>4</v>
      </c>
      <c r="J321" s="1">
        <v>7</v>
      </c>
      <c r="K321" s="1">
        <v>19</v>
      </c>
    </row>
    <row r="322" spans="1:11">
      <c r="A322" s="1">
        <v>10106</v>
      </c>
      <c r="B322" s="1" t="s">
        <v>483</v>
      </c>
      <c r="C322" s="1">
        <v>2020</v>
      </c>
      <c r="D322" s="1">
        <v>7</v>
      </c>
      <c r="E322" s="1">
        <v>2.4300000000000002</v>
      </c>
      <c r="F322" s="1">
        <v>2</v>
      </c>
      <c r="G322" s="1" t="s">
        <v>94</v>
      </c>
      <c r="H322" s="1" t="s">
        <v>95</v>
      </c>
      <c r="I322" s="1">
        <v>3</v>
      </c>
      <c r="J322" s="1">
        <v>11</v>
      </c>
      <c r="K322" s="1">
        <v>19</v>
      </c>
    </row>
    <row r="323" spans="1:11">
      <c r="A323" s="1">
        <v>10107</v>
      </c>
      <c r="B323" s="1" t="s">
        <v>483</v>
      </c>
      <c r="C323" s="1">
        <v>2016</v>
      </c>
      <c r="D323" s="1">
        <v>16</v>
      </c>
      <c r="E323" s="1">
        <v>3.87</v>
      </c>
      <c r="F323" s="1">
        <v>1</v>
      </c>
      <c r="G323" s="1" t="s">
        <v>169</v>
      </c>
      <c r="H323" s="1" t="s">
        <v>169</v>
      </c>
      <c r="I323" s="1">
        <v>9</v>
      </c>
      <c r="J323" s="1">
        <v>5</v>
      </c>
      <c r="K323" s="1">
        <v>15</v>
      </c>
    </row>
    <row r="324" spans="1:11">
      <c r="A324" s="1">
        <v>10107</v>
      </c>
      <c r="B324" s="1" t="s">
        <v>483</v>
      </c>
      <c r="C324" s="1">
        <v>2017</v>
      </c>
      <c r="D324" s="1">
        <v>16</v>
      </c>
      <c r="E324" s="1">
        <v>1.63</v>
      </c>
      <c r="F324" s="1">
        <v>0</v>
      </c>
      <c r="G324" s="1" t="s">
        <v>173</v>
      </c>
      <c r="H324" s="1" t="s">
        <v>494</v>
      </c>
      <c r="I324" s="1">
        <v>5</v>
      </c>
      <c r="J324" s="1">
        <v>28</v>
      </c>
      <c r="K324" s="1">
        <v>10</v>
      </c>
    </row>
    <row r="325" spans="1:11">
      <c r="A325" s="1">
        <v>10107</v>
      </c>
      <c r="B325" s="1" t="s">
        <v>483</v>
      </c>
      <c r="C325" s="1">
        <v>2018</v>
      </c>
      <c r="D325" s="1">
        <v>31</v>
      </c>
      <c r="E325" s="1">
        <v>20.079999999999998</v>
      </c>
      <c r="F325" s="1">
        <v>2</v>
      </c>
      <c r="G325" s="1" t="s">
        <v>94</v>
      </c>
      <c r="H325" s="1" t="s">
        <v>95</v>
      </c>
      <c r="I325" s="1">
        <v>8</v>
      </c>
      <c r="J325" s="1">
        <v>20</v>
      </c>
      <c r="K325" s="1">
        <v>11</v>
      </c>
    </row>
    <row r="326" spans="1:11">
      <c r="A326" s="1">
        <v>10107</v>
      </c>
      <c r="B326" s="1" t="s">
        <v>483</v>
      </c>
      <c r="C326" s="1">
        <v>2019</v>
      </c>
      <c r="D326" s="1">
        <v>19</v>
      </c>
      <c r="E326" s="1">
        <v>1.84</v>
      </c>
      <c r="F326" s="1">
        <v>2</v>
      </c>
      <c r="G326" s="1" t="s">
        <v>22</v>
      </c>
      <c r="H326" s="1" t="s">
        <v>515</v>
      </c>
      <c r="I326" s="1">
        <v>12</v>
      </c>
      <c r="J326" s="1">
        <v>8</v>
      </c>
      <c r="K326" s="1">
        <v>11</v>
      </c>
    </row>
    <row r="327" spans="1:11">
      <c r="A327" s="1">
        <v>10107</v>
      </c>
      <c r="B327" s="1" t="s">
        <v>483</v>
      </c>
      <c r="C327" s="1">
        <v>2020</v>
      </c>
      <c r="D327" s="1">
        <v>44</v>
      </c>
      <c r="E327" s="1">
        <v>0.68</v>
      </c>
      <c r="F327" s="1">
        <v>0</v>
      </c>
      <c r="G327" s="1" t="s">
        <v>122</v>
      </c>
      <c r="H327" s="1" t="s">
        <v>123</v>
      </c>
      <c r="I327" s="1">
        <v>3</v>
      </c>
      <c r="J327" s="1">
        <v>4</v>
      </c>
      <c r="K327" s="1">
        <v>7</v>
      </c>
    </row>
    <row r="328" spans="1:11">
      <c r="A328" s="1">
        <v>10108</v>
      </c>
      <c r="B328" s="1" t="s">
        <v>480</v>
      </c>
      <c r="C328" s="1">
        <v>2019</v>
      </c>
      <c r="D328" s="1">
        <v>1</v>
      </c>
      <c r="E328" s="1">
        <v>4</v>
      </c>
      <c r="F328" s="1">
        <v>4</v>
      </c>
      <c r="G328" s="1" t="s">
        <v>122</v>
      </c>
      <c r="H328" s="1" t="s">
        <v>516</v>
      </c>
      <c r="I328" s="1">
        <v>4</v>
      </c>
      <c r="J328" s="1">
        <v>25</v>
      </c>
      <c r="K328" s="1">
        <v>20</v>
      </c>
    </row>
    <row r="329" spans="1:11">
      <c r="A329" s="1">
        <v>10110</v>
      </c>
      <c r="B329" s="1" t="s">
        <v>483</v>
      </c>
      <c r="C329" s="1">
        <v>2016</v>
      </c>
      <c r="D329" s="1">
        <v>19</v>
      </c>
      <c r="E329" s="1">
        <v>14.26</v>
      </c>
      <c r="F329" s="1">
        <v>0</v>
      </c>
      <c r="G329" s="1" t="s">
        <v>169</v>
      </c>
      <c r="H329" s="1" t="s">
        <v>169</v>
      </c>
      <c r="I329" s="1">
        <v>8</v>
      </c>
      <c r="J329" s="1">
        <v>4</v>
      </c>
      <c r="K329" s="1">
        <v>10</v>
      </c>
    </row>
    <row r="330" spans="1:11">
      <c r="A330" s="1">
        <v>10110</v>
      </c>
      <c r="B330" s="1" t="s">
        <v>483</v>
      </c>
      <c r="C330" s="1">
        <v>2017</v>
      </c>
      <c r="D330" s="1">
        <v>17</v>
      </c>
      <c r="E330" s="1">
        <v>14.18</v>
      </c>
      <c r="F330" s="1">
        <v>0</v>
      </c>
      <c r="G330" s="1" t="s">
        <v>102</v>
      </c>
      <c r="H330" s="1" t="s">
        <v>73</v>
      </c>
      <c r="I330" s="1">
        <v>5</v>
      </c>
      <c r="J330" s="1">
        <v>11</v>
      </c>
      <c r="K330" s="1">
        <v>10</v>
      </c>
    </row>
    <row r="331" spans="1:11">
      <c r="A331" s="1">
        <v>10110</v>
      </c>
      <c r="B331" s="1" t="s">
        <v>483</v>
      </c>
      <c r="C331" s="1">
        <v>2018</v>
      </c>
      <c r="D331" s="1">
        <v>18</v>
      </c>
      <c r="E331" s="1">
        <v>13.22</v>
      </c>
      <c r="F331" s="1">
        <v>0</v>
      </c>
      <c r="G331" s="1" t="s">
        <v>60</v>
      </c>
      <c r="H331" s="1" t="s">
        <v>73</v>
      </c>
      <c r="I331" s="1">
        <v>5</v>
      </c>
      <c r="J331" s="1">
        <v>8</v>
      </c>
      <c r="K331" s="1">
        <v>14</v>
      </c>
    </row>
    <row r="332" spans="1:11">
      <c r="A332" s="1">
        <v>10110</v>
      </c>
      <c r="B332" s="1" t="s">
        <v>483</v>
      </c>
      <c r="C332" s="1">
        <v>2019</v>
      </c>
      <c r="D332" s="1">
        <v>11</v>
      </c>
      <c r="E332" s="1">
        <v>25.38</v>
      </c>
      <c r="F332" s="1">
        <v>1</v>
      </c>
      <c r="G332" s="1" t="s">
        <v>5</v>
      </c>
      <c r="H332" s="1" t="s">
        <v>6</v>
      </c>
      <c r="I332" s="1">
        <v>4</v>
      </c>
      <c r="J332" s="1">
        <v>15</v>
      </c>
      <c r="K332" s="1">
        <v>5</v>
      </c>
    </row>
    <row r="333" spans="1:11">
      <c r="A333" s="1">
        <v>10110</v>
      </c>
      <c r="B333" s="1" t="s">
        <v>483</v>
      </c>
      <c r="C333" s="1">
        <v>2020</v>
      </c>
      <c r="D333" s="1">
        <v>4</v>
      </c>
      <c r="E333" s="1">
        <v>15.25</v>
      </c>
      <c r="F333" s="1">
        <v>1</v>
      </c>
      <c r="G333" s="1" t="s">
        <v>142</v>
      </c>
      <c r="H333" s="1" t="s">
        <v>4</v>
      </c>
      <c r="I333" s="1">
        <v>2</v>
      </c>
      <c r="J333" s="1">
        <v>11</v>
      </c>
      <c r="K333" s="1">
        <v>15</v>
      </c>
    </row>
    <row r="334" spans="1:11">
      <c r="A334" s="1">
        <v>10111</v>
      </c>
      <c r="B334" s="1" t="s">
        <v>483</v>
      </c>
      <c r="C334" s="1">
        <v>2016</v>
      </c>
      <c r="D334" s="1">
        <v>9</v>
      </c>
      <c r="E334" s="1">
        <v>6.44</v>
      </c>
      <c r="F334" s="1">
        <v>1</v>
      </c>
      <c r="G334" s="1" t="s">
        <v>102</v>
      </c>
      <c r="H334" s="1" t="s">
        <v>73</v>
      </c>
      <c r="I334" s="1">
        <v>2</v>
      </c>
      <c r="J334" s="1">
        <v>15</v>
      </c>
      <c r="K334" s="1">
        <v>12</v>
      </c>
    </row>
    <row r="335" spans="1:11">
      <c r="A335" s="1">
        <v>10111</v>
      </c>
      <c r="B335" s="1" t="s">
        <v>483</v>
      </c>
      <c r="C335" s="1">
        <v>2017</v>
      </c>
      <c r="D335" s="1">
        <v>19</v>
      </c>
      <c r="E335" s="1">
        <v>14.53</v>
      </c>
      <c r="F335" s="1">
        <v>1</v>
      </c>
      <c r="G335" s="1" t="s">
        <v>166</v>
      </c>
      <c r="H335" s="1" t="s">
        <v>436</v>
      </c>
      <c r="I335" s="1">
        <v>10</v>
      </c>
      <c r="J335" s="1">
        <v>23</v>
      </c>
      <c r="K335" s="1">
        <v>8</v>
      </c>
    </row>
    <row r="336" spans="1:11">
      <c r="A336" s="1">
        <v>10111</v>
      </c>
      <c r="B336" s="1" t="s">
        <v>483</v>
      </c>
      <c r="C336" s="1">
        <v>2018</v>
      </c>
      <c r="D336" s="1">
        <v>22</v>
      </c>
      <c r="E336" s="1">
        <v>44.56</v>
      </c>
      <c r="F336" s="1">
        <v>36</v>
      </c>
      <c r="G336" s="1" t="s">
        <v>153</v>
      </c>
      <c r="H336" s="1" t="s">
        <v>555</v>
      </c>
      <c r="I336" s="1">
        <v>11</v>
      </c>
      <c r="J336" s="1">
        <v>27</v>
      </c>
      <c r="K336" s="1">
        <v>16</v>
      </c>
    </row>
    <row r="337" spans="1:11">
      <c r="A337" s="1">
        <v>10111</v>
      </c>
      <c r="B337" s="1" t="s">
        <v>483</v>
      </c>
      <c r="C337" s="1">
        <v>2019</v>
      </c>
      <c r="D337" s="1">
        <v>25</v>
      </c>
      <c r="E337" s="1">
        <v>32.479999999999997</v>
      </c>
      <c r="F337" s="1">
        <v>1</v>
      </c>
      <c r="G337" s="1" t="s">
        <v>142</v>
      </c>
      <c r="H337" s="1" t="s">
        <v>143</v>
      </c>
      <c r="I337" s="1">
        <v>7</v>
      </c>
      <c r="J337" s="1">
        <v>18</v>
      </c>
      <c r="K337" s="1">
        <v>18</v>
      </c>
    </row>
    <row r="338" spans="1:11">
      <c r="A338" s="1">
        <v>10111</v>
      </c>
      <c r="B338" s="1" t="s">
        <v>483</v>
      </c>
      <c r="C338" s="1">
        <v>2020</v>
      </c>
      <c r="D338" s="1">
        <v>6</v>
      </c>
      <c r="E338" s="1">
        <v>12</v>
      </c>
      <c r="F338" s="1">
        <v>0</v>
      </c>
      <c r="G338" s="1" t="s">
        <v>187</v>
      </c>
      <c r="H338" s="1" t="s">
        <v>188</v>
      </c>
      <c r="I338" s="1">
        <v>4</v>
      </c>
      <c r="J338" s="1">
        <v>13</v>
      </c>
      <c r="K338" s="1">
        <v>10</v>
      </c>
    </row>
    <row r="339" spans="1:11">
      <c r="A339" s="1">
        <v>10112</v>
      </c>
      <c r="B339" s="1" t="s">
        <v>483</v>
      </c>
      <c r="C339" s="1">
        <v>2016</v>
      </c>
      <c r="D339" s="1">
        <v>51</v>
      </c>
      <c r="E339" s="1">
        <v>9.51</v>
      </c>
      <c r="F339" s="1">
        <v>0</v>
      </c>
      <c r="G339" s="1" t="s">
        <v>166</v>
      </c>
      <c r="H339" s="1" t="s">
        <v>436</v>
      </c>
      <c r="I339" s="1">
        <v>11</v>
      </c>
      <c r="J339" s="1">
        <v>4</v>
      </c>
      <c r="K339" s="1">
        <v>19</v>
      </c>
    </row>
    <row r="340" spans="1:11">
      <c r="A340" s="1">
        <v>10112</v>
      </c>
      <c r="B340" s="1" t="s">
        <v>483</v>
      </c>
      <c r="C340" s="1">
        <v>2017</v>
      </c>
      <c r="D340" s="1">
        <v>114</v>
      </c>
      <c r="E340" s="1">
        <v>3.78</v>
      </c>
      <c r="F340" s="1">
        <v>0</v>
      </c>
      <c r="G340" s="1" t="s">
        <v>166</v>
      </c>
      <c r="H340" s="1" t="s">
        <v>436</v>
      </c>
      <c r="I340" s="1">
        <v>10</v>
      </c>
      <c r="J340" s="1">
        <v>1</v>
      </c>
      <c r="K340" s="1">
        <v>17</v>
      </c>
    </row>
    <row r="341" spans="1:11">
      <c r="A341" s="1">
        <v>10112</v>
      </c>
      <c r="B341" s="1" t="s">
        <v>483</v>
      </c>
      <c r="C341" s="1">
        <v>2018</v>
      </c>
      <c r="D341" s="1">
        <v>39</v>
      </c>
      <c r="E341" s="1">
        <v>23.38</v>
      </c>
      <c r="F341" s="1">
        <v>7</v>
      </c>
      <c r="G341" s="1" t="s">
        <v>122</v>
      </c>
      <c r="H341" s="1" t="s">
        <v>448</v>
      </c>
      <c r="I341" s="1">
        <v>3</v>
      </c>
      <c r="J341" s="1">
        <v>6</v>
      </c>
      <c r="K341" s="1">
        <v>11</v>
      </c>
    </row>
    <row r="342" spans="1:11">
      <c r="A342" s="1">
        <v>10112</v>
      </c>
      <c r="B342" s="1" t="s">
        <v>483</v>
      </c>
      <c r="C342" s="1">
        <v>2019</v>
      </c>
      <c r="D342" s="1">
        <v>38</v>
      </c>
      <c r="E342" s="1">
        <v>14.67</v>
      </c>
      <c r="F342" s="1">
        <v>1</v>
      </c>
      <c r="G342" s="1" t="s">
        <v>22</v>
      </c>
      <c r="H342" s="1" t="s">
        <v>515</v>
      </c>
      <c r="I342" s="1">
        <v>4</v>
      </c>
      <c r="J342" s="1">
        <v>10</v>
      </c>
      <c r="K342" s="1">
        <v>14</v>
      </c>
    </row>
    <row r="343" spans="1:11">
      <c r="A343" s="1">
        <v>10112</v>
      </c>
      <c r="B343" s="1" t="s">
        <v>483</v>
      </c>
      <c r="C343" s="1">
        <v>2020</v>
      </c>
      <c r="D343" s="1">
        <v>7</v>
      </c>
      <c r="E343" s="1">
        <v>7.8</v>
      </c>
      <c r="F343" s="1">
        <v>0</v>
      </c>
      <c r="G343" s="1" t="s">
        <v>31</v>
      </c>
      <c r="H343" s="1" t="s">
        <v>32</v>
      </c>
      <c r="I343" s="1">
        <v>2</v>
      </c>
      <c r="J343" s="1">
        <v>4</v>
      </c>
      <c r="K343" s="1">
        <v>9</v>
      </c>
    </row>
    <row r="344" spans="1:11">
      <c r="A344" s="1">
        <v>10115</v>
      </c>
      <c r="B344" s="1" t="s">
        <v>483</v>
      </c>
      <c r="C344" s="1">
        <v>2016</v>
      </c>
      <c r="D344" s="1">
        <v>4</v>
      </c>
      <c r="E344" s="1">
        <v>0.33</v>
      </c>
      <c r="F344" s="1">
        <v>0</v>
      </c>
      <c r="G344" s="1" t="s">
        <v>120</v>
      </c>
      <c r="H344" s="1" t="s">
        <v>121</v>
      </c>
      <c r="I344" s="1">
        <v>8</v>
      </c>
      <c r="J344" s="1">
        <v>26</v>
      </c>
      <c r="K344" s="1">
        <v>0</v>
      </c>
    </row>
    <row r="345" spans="1:11">
      <c r="A345" s="1">
        <v>10115</v>
      </c>
      <c r="B345" s="1" t="s">
        <v>483</v>
      </c>
      <c r="C345" s="1">
        <v>2017</v>
      </c>
      <c r="D345" s="1">
        <v>6</v>
      </c>
      <c r="E345" s="1">
        <v>6.33</v>
      </c>
      <c r="F345" s="1">
        <v>1</v>
      </c>
      <c r="G345" s="1" t="s">
        <v>169</v>
      </c>
      <c r="H345" s="1" t="s">
        <v>169</v>
      </c>
      <c r="I345" s="1">
        <v>7</v>
      </c>
      <c r="J345" s="1">
        <v>4</v>
      </c>
      <c r="K345" s="1">
        <v>18</v>
      </c>
    </row>
    <row r="346" spans="1:11">
      <c r="A346" s="1">
        <v>10115</v>
      </c>
      <c r="B346" s="1" t="s">
        <v>483</v>
      </c>
      <c r="C346" s="1">
        <v>2018</v>
      </c>
      <c r="D346" s="1">
        <v>10</v>
      </c>
      <c r="E346" s="1">
        <v>41.5</v>
      </c>
      <c r="F346" s="1">
        <v>2</v>
      </c>
      <c r="G346" s="1" t="s">
        <v>113</v>
      </c>
      <c r="H346" s="1" t="s">
        <v>114</v>
      </c>
      <c r="I346" s="1">
        <v>4</v>
      </c>
      <c r="J346" s="1">
        <v>30</v>
      </c>
      <c r="K346" s="1">
        <v>12</v>
      </c>
    </row>
    <row r="347" spans="1:11">
      <c r="A347" s="1">
        <v>10115</v>
      </c>
      <c r="B347" s="1" t="s">
        <v>483</v>
      </c>
      <c r="C347" s="1">
        <v>2019</v>
      </c>
      <c r="D347" s="1">
        <v>7</v>
      </c>
      <c r="E347" s="1">
        <v>2.57</v>
      </c>
      <c r="F347" s="1">
        <v>1</v>
      </c>
      <c r="G347" s="1" t="s">
        <v>94</v>
      </c>
      <c r="H347" s="1" t="s">
        <v>491</v>
      </c>
      <c r="I347" s="1">
        <v>4</v>
      </c>
      <c r="J347" s="1">
        <v>25</v>
      </c>
      <c r="K347" s="1">
        <v>10</v>
      </c>
    </row>
    <row r="348" spans="1:11">
      <c r="A348" s="1">
        <v>10115</v>
      </c>
      <c r="B348" s="1" t="s">
        <v>483</v>
      </c>
      <c r="C348" s="1">
        <v>2020</v>
      </c>
      <c r="D348" s="1">
        <v>4</v>
      </c>
      <c r="E348" s="1">
        <v>7</v>
      </c>
      <c r="F348" s="1">
        <v>7</v>
      </c>
      <c r="G348" s="1" t="s">
        <v>122</v>
      </c>
      <c r="H348" s="1" t="s">
        <v>25</v>
      </c>
      <c r="I348" s="1">
        <v>4</v>
      </c>
      <c r="J348" s="1">
        <v>9</v>
      </c>
      <c r="K348" s="1">
        <v>10</v>
      </c>
    </row>
    <row r="349" spans="1:11">
      <c r="A349" s="1">
        <v>10116</v>
      </c>
      <c r="B349" s="1" t="s">
        <v>480</v>
      </c>
      <c r="C349" s="1">
        <v>2018</v>
      </c>
      <c r="D349" s="1">
        <v>1</v>
      </c>
      <c r="E349" s="1">
        <v>16</v>
      </c>
      <c r="F349" s="1">
        <v>16</v>
      </c>
      <c r="G349" s="1" t="s">
        <v>122</v>
      </c>
      <c r="H349" s="1" t="s">
        <v>512</v>
      </c>
      <c r="I349" s="1">
        <v>2</v>
      </c>
      <c r="J349" s="1">
        <v>26</v>
      </c>
      <c r="K349" s="1">
        <v>13</v>
      </c>
    </row>
    <row r="350" spans="1:11">
      <c r="A350" s="1">
        <v>10118</v>
      </c>
      <c r="B350" s="1" t="s">
        <v>483</v>
      </c>
      <c r="C350" s="1">
        <v>2016</v>
      </c>
      <c r="D350" s="1">
        <v>45</v>
      </c>
      <c r="E350" s="1">
        <v>7.64</v>
      </c>
      <c r="F350" s="1">
        <v>0</v>
      </c>
      <c r="G350" s="1" t="s">
        <v>173</v>
      </c>
      <c r="H350" s="1" t="s">
        <v>169</v>
      </c>
      <c r="I350" s="1">
        <v>9</v>
      </c>
      <c r="J350" s="1">
        <v>11</v>
      </c>
      <c r="K350" s="1">
        <v>15</v>
      </c>
    </row>
    <row r="351" spans="1:11">
      <c r="A351" s="1">
        <v>10118</v>
      </c>
      <c r="B351" s="1" t="s">
        <v>483</v>
      </c>
      <c r="C351" s="1">
        <v>2017</v>
      </c>
      <c r="D351" s="1">
        <v>38</v>
      </c>
      <c r="E351" s="1">
        <v>44.41</v>
      </c>
      <c r="F351" s="1">
        <v>1</v>
      </c>
      <c r="G351" s="1" t="s">
        <v>169</v>
      </c>
      <c r="H351" s="1" t="s">
        <v>169</v>
      </c>
      <c r="I351" s="1">
        <v>1</v>
      </c>
      <c r="J351" s="1">
        <v>4</v>
      </c>
      <c r="K351" s="1">
        <v>10</v>
      </c>
    </row>
    <row r="352" spans="1:11">
      <c r="A352" s="1">
        <v>10118</v>
      </c>
      <c r="B352" s="1" t="s">
        <v>483</v>
      </c>
      <c r="C352" s="1">
        <v>2018</v>
      </c>
      <c r="D352" s="1">
        <v>35</v>
      </c>
      <c r="E352" s="1">
        <v>17.59</v>
      </c>
      <c r="F352" s="1">
        <v>1</v>
      </c>
      <c r="G352" s="1" t="s">
        <v>122</v>
      </c>
      <c r="H352" s="1" t="s">
        <v>448</v>
      </c>
      <c r="I352" s="1">
        <v>5</v>
      </c>
      <c r="J352" s="1">
        <v>7</v>
      </c>
      <c r="K352" s="1">
        <v>13</v>
      </c>
    </row>
    <row r="353" spans="1:11">
      <c r="A353" s="1">
        <v>10118</v>
      </c>
      <c r="B353" s="1" t="s">
        <v>483</v>
      </c>
      <c r="C353" s="1">
        <v>2019</v>
      </c>
      <c r="D353" s="1">
        <v>48</v>
      </c>
      <c r="E353" s="1">
        <v>12.2</v>
      </c>
      <c r="F353" s="1">
        <v>1</v>
      </c>
      <c r="G353" s="1" t="s">
        <v>142</v>
      </c>
      <c r="H353" s="1" t="s">
        <v>73</v>
      </c>
      <c r="I353" s="1">
        <v>3</v>
      </c>
      <c r="J353" s="1">
        <v>19</v>
      </c>
      <c r="K353" s="1">
        <v>11</v>
      </c>
    </row>
    <row r="354" spans="1:11">
      <c r="A354" s="1">
        <v>10118</v>
      </c>
      <c r="B354" s="1" t="s">
        <v>483</v>
      </c>
      <c r="C354" s="1">
        <v>2020</v>
      </c>
      <c r="D354" s="1">
        <v>14</v>
      </c>
      <c r="E354" s="1">
        <v>2.75</v>
      </c>
      <c r="F354" s="1">
        <v>1</v>
      </c>
      <c r="G354" s="1" t="s">
        <v>50</v>
      </c>
      <c r="H354" s="1" t="s">
        <v>73</v>
      </c>
      <c r="I354" s="1">
        <v>1</v>
      </c>
      <c r="J354" s="1">
        <v>3</v>
      </c>
      <c r="K354" s="1">
        <v>11</v>
      </c>
    </row>
    <row r="355" spans="1:11">
      <c r="A355" s="1">
        <v>10119</v>
      </c>
      <c r="B355" s="1" t="s">
        <v>483</v>
      </c>
      <c r="C355" s="1">
        <v>2016</v>
      </c>
      <c r="D355" s="1">
        <v>76</v>
      </c>
      <c r="E355" s="1">
        <v>5.07</v>
      </c>
      <c r="F355" s="1">
        <v>0</v>
      </c>
      <c r="G355" s="1" t="s">
        <v>169</v>
      </c>
      <c r="H355" s="1" t="s">
        <v>169</v>
      </c>
      <c r="I355" s="1">
        <v>10</v>
      </c>
      <c r="J355" s="1">
        <v>25</v>
      </c>
      <c r="K355" s="1">
        <v>5</v>
      </c>
    </row>
    <row r="356" spans="1:11">
      <c r="A356" s="1">
        <v>10119</v>
      </c>
      <c r="B356" s="1" t="s">
        <v>483</v>
      </c>
      <c r="C356" s="1">
        <v>2017</v>
      </c>
      <c r="D356" s="1">
        <v>106</v>
      </c>
      <c r="E356" s="1">
        <v>7.78</v>
      </c>
      <c r="F356" s="1">
        <v>0</v>
      </c>
      <c r="G356" s="1" t="s">
        <v>169</v>
      </c>
      <c r="H356" s="1" t="s">
        <v>169</v>
      </c>
      <c r="I356" s="1">
        <v>8</v>
      </c>
      <c r="J356" s="1">
        <v>2</v>
      </c>
      <c r="K356" s="1">
        <v>5</v>
      </c>
    </row>
    <row r="357" spans="1:11">
      <c r="A357" s="1">
        <v>10119</v>
      </c>
      <c r="B357" s="1" t="s">
        <v>483</v>
      </c>
      <c r="C357" s="1">
        <v>2018</v>
      </c>
      <c r="D357" s="1">
        <v>93</v>
      </c>
      <c r="E357" s="1">
        <v>24.19</v>
      </c>
      <c r="F357" s="1">
        <v>0</v>
      </c>
      <c r="G357" s="1" t="s">
        <v>169</v>
      </c>
      <c r="H357" s="1" t="s">
        <v>169</v>
      </c>
      <c r="I357" s="1">
        <v>7</v>
      </c>
      <c r="J357" s="1">
        <v>19</v>
      </c>
      <c r="K357" s="1">
        <v>5</v>
      </c>
    </row>
    <row r="358" spans="1:11">
      <c r="A358" s="1">
        <v>10119</v>
      </c>
      <c r="B358" s="1" t="s">
        <v>483</v>
      </c>
      <c r="C358" s="1">
        <v>2019</v>
      </c>
      <c r="D358" s="1">
        <v>98</v>
      </c>
      <c r="E358" s="1">
        <v>16.239999999999998</v>
      </c>
      <c r="F358" s="1">
        <v>0</v>
      </c>
      <c r="G358" s="1" t="s">
        <v>169</v>
      </c>
      <c r="H358" s="1" t="s">
        <v>169</v>
      </c>
      <c r="I358" s="1">
        <v>7</v>
      </c>
      <c r="J358" s="1">
        <v>18</v>
      </c>
      <c r="K358" s="1">
        <v>5</v>
      </c>
    </row>
    <row r="359" spans="1:11">
      <c r="A359" s="1">
        <v>10119</v>
      </c>
      <c r="B359" s="1" t="s">
        <v>483</v>
      </c>
      <c r="C359" s="1">
        <v>2020</v>
      </c>
      <c r="D359" s="1">
        <v>18</v>
      </c>
      <c r="E359" s="1">
        <v>7.07</v>
      </c>
      <c r="F359" s="1">
        <v>0</v>
      </c>
      <c r="G359" s="1" t="s">
        <v>169</v>
      </c>
      <c r="H359" s="1" t="s">
        <v>169</v>
      </c>
      <c r="I359" s="1">
        <v>1</v>
      </c>
      <c r="J359" s="1">
        <v>27</v>
      </c>
      <c r="K359" s="1">
        <v>10</v>
      </c>
    </row>
    <row r="360" spans="1:11">
      <c r="A360" s="1">
        <v>10120</v>
      </c>
      <c r="B360" s="1" t="s">
        <v>483</v>
      </c>
      <c r="C360" s="1">
        <v>2016</v>
      </c>
      <c r="D360" s="1">
        <v>9</v>
      </c>
      <c r="E360" s="1">
        <v>1.89</v>
      </c>
      <c r="F360" s="1">
        <v>0</v>
      </c>
      <c r="G360" s="1" t="s">
        <v>169</v>
      </c>
      <c r="H360" s="1" t="s">
        <v>169</v>
      </c>
      <c r="I360" s="1">
        <v>8</v>
      </c>
      <c r="J360" s="1">
        <v>1</v>
      </c>
      <c r="K360" s="1">
        <v>8</v>
      </c>
    </row>
    <row r="361" spans="1:11">
      <c r="A361" s="1">
        <v>10120</v>
      </c>
      <c r="B361" s="1" t="s">
        <v>483</v>
      </c>
      <c r="C361" s="1">
        <v>2017</v>
      </c>
      <c r="D361" s="1">
        <v>34</v>
      </c>
      <c r="E361" s="1">
        <v>8.26</v>
      </c>
      <c r="F361" s="1">
        <v>1</v>
      </c>
      <c r="G361" s="1" t="s">
        <v>122</v>
      </c>
      <c r="H361" s="1" t="s">
        <v>169</v>
      </c>
      <c r="I361" s="1">
        <v>5</v>
      </c>
      <c r="J361" s="1">
        <v>31</v>
      </c>
      <c r="K361" s="1">
        <v>20</v>
      </c>
    </row>
    <row r="362" spans="1:11">
      <c r="A362" s="1">
        <v>10120</v>
      </c>
      <c r="B362" s="1" t="s">
        <v>483</v>
      </c>
      <c r="C362" s="1">
        <v>2018</v>
      </c>
      <c r="D362" s="1">
        <v>108</v>
      </c>
      <c r="E362" s="1">
        <v>2.19</v>
      </c>
      <c r="F362" s="1">
        <v>0</v>
      </c>
      <c r="G362" s="1" t="s">
        <v>166</v>
      </c>
      <c r="H362" s="1" t="s">
        <v>436</v>
      </c>
      <c r="I362" s="1">
        <v>8</v>
      </c>
      <c r="J362" s="1">
        <v>29</v>
      </c>
      <c r="K362" s="1">
        <v>16</v>
      </c>
    </row>
    <row r="363" spans="1:11">
      <c r="A363" s="1">
        <v>10120</v>
      </c>
      <c r="B363" s="1" t="s">
        <v>483</v>
      </c>
      <c r="C363" s="1">
        <v>2019</v>
      </c>
      <c r="D363" s="1">
        <v>90</v>
      </c>
      <c r="E363" s="1">
        <v>3.72</v>
      </c>
      <c r="F363" s="1">
        <v>0</v>
      </c>
      <c r="G363" s="1" t="s">
        <v>166</v>
      </c>
      <c r="H363" s="1" t="s">
        <v>436</v>
      </c>
      <c r="I363" s="1">
        <v>11</v>
      </c>
      <c r="J363" s="1">
        <v>16</v>
      </c>
      <c r="K363" s="1">
        <v>16</v>
      </c>
    </row>
    <row r="364" spans="1:11">
      <c r="A364" s="1">
        <v>10120</v>
      </c>
      <c r="B364" s="1" t="s">
        <v>483</v>
      </c>
      <c r="C364" s="1">
        <v>2020</v>
      </c>
      <c r="D364" s="1">
        <v>17</v>
      </c>
      <c r="E364" s="1">
        <v>0.87</v>
      </c>
      <c r="F364" s="1">
        <v>0</v>
      </c>
      <c r="G364" s="1" t="s">
        <v>187</v>
      </c>
      <c r="H364" s="1" t="s">
        <v>188</v>
      </c>
      <c r="I364" s="1">
        <v>4</v>
      </c>
      <c r="J364" s="1">
        <v>13</v>
      </c>
      <c r="K364" s="1">
        <v>18</v>
      </c>
    </row>
    <row r="365" spans="1:11">
      <c r="A365" s="1">
        <v>10121</v>
      </c>
      <c r="B365" s="1" t="s">
        <v>483</v>
      </c>
      <c r="C365" s="1">
        <v>2016</v>
      </c>
      <c r="D365" s="1">
        <v>42</v>
      </c>
      <c r="E365" s="1">
        <v>7.55</v>
      </c>
      <c r="F365" s="1">
        <v>0</v>
      </c>
      <c r="G365" s="1" t="s">
        <v>173</v>
      </c>
      <c r="H365" s="1" t="s">
        <v>162</v>
      </c>
      <c r="I365" s="1">
        <v>9</v>
      </c>
      <c r="J365" s="1">
        <v>13</v>
      </c>
      <c r="K365" s="1">
        <v>18</v>
      </c>
    </row>
    <row r="366" spans="1:11">
      <c r="A366" s="1">
        <v>10121</v>
      </c>
      <c r="B366" s="1" t="s">
        <v>483</v>
      </c>
      <c r="C366" s="1">
        <v>2017</v>
      </c>
      <c r="D366" s="1">
        <v>97</v>
      </c>
      <c r="E366" s="1">
        <v>32.5</v>
      </c>
      <c r="F366" s="1">
        <v>1</v>
      </c>
      <c r="G366" s="1" t="s">
        <v>169</v>
      </c>
      <c r="H366" s="1" t="s">
        <v>448</v>
      </c>
      <c r="I366" s="1">
        <v>5</v>
      </c>
      <c r="J366" s="1">
        <v>27</v>
      </c>
      <c r="K366" s="1">
        <v>8</v>
      </c>
    </row>
    <row r="367" spans="1:11">
      <c r="A367" s="1">
        <v>10121</v>
      </c>
      <c r="B367" s="1" t="s">
        <v>483</v>
      </c>
      <c r="C367" s="1">
        <v>2018</v>
      </c>
      <c r="D367" s="1">
        <v>86</v>
      </c>
      <c r="E367" s="1">
        <v>12.11</v>
      </c>
      <c r="F367" s="1">
        <v>0</v>
      </c>
      <c r="G367" s="1" t="s">
        <v>169</v>
      </c>
      <c r="H367" s="1" t="s">
        <v>169</v>
      </c>
      <c r="I367" s="1">
        <v>1</v>
      </c>
      <c r="J367" s="1">
        <v>7</v>
      </c>
      <c r="K367" s="1">
        <v>0</v>
      </c>
    </row>
    <row r="368" spans="1:11">
      <c r="A368" s="1">
        <v>10121</v>
      </c>
      <c r="B368" s="1" t="s">
        <v>483</v>
      </c>
      <c r="C368" s="1">
        <v>2019</v>
      </c>
      <c r="D368" s="1">
        <v>263</v>
      </c>
      <c r="E368" s="1">
        <v>22.34</v>
      </c>
      <c r="F368" s="1">
        <v>2</v>
      </c>
      <c r="G368" s="1" t="s">
        <v>142</v>
      </c>
      <c r="H368" s="1" t="s">
        <v>4</v>
      </c>
      <c r="I368" s="1">
        <v>7</v>
      </c>
      <c r="J368" s="1">
        <v>9</v>
      </c>
      <c r="K368" s="1">
        <v>16</v>
      </c>
    </row>
    <row r="369" spans="1:11">
      <c r="A369" s="1">
        <v>10121</v>
      </c>
      <c r="B369" s="1" t="s">
        <v>483</v>
      </c>
      <c r="C369" s="1">
        <v>2020</v>
      </c>
      <c r="D369" s="1">
        <v>83</v>
      </c>
      <c r="E369" s="1">
        <v>14</v>
      </c>
      <c r="F369" s="1">
        <v>1</v>
      </c>
      <c r="G369" s="1" t="s">
        <v>142</v>
      </c>
      <c r="H369" s="1" t="s">
        <v>143</v>
      </c>
      <c r="I369" s="1">
        <v>2</v>
      </c>
      <c r="J369" s="1">
        <v>20</v>
      </c>
      <c r="K369" s="1">
        <v>18</v>
      </c>
    </row>
    <row r="370" spans="1:11">
      <c r="A370" s="1">
        <v>10122</v>
      </c>
      <c r="B370" s="1" t="s">
        <v>483</v>
      </c>
      <c r="C370" s="1">
        <v>2016</v>
      </c>
      <c r="D370" s="1">
        <v>3</v>
      </c>
      <c r="E370" s="1">
        <v>0</v>
      </c>
      <c r="F370" s="1">
        <v>0</v>
      </c>
      <c r="G370" s="1" t="s">
        <v>169</v>
      </c>
      <c r="H370" s="1" t="s">
        <v>169</v>
      </c>
      <c r="I370" s="1">
        <v>8</v>
      </c>
      <c r="J370" s="1">
        <v>12</v>
      </c>
      <c r="K370" s="1">
        <v>10</v>
      </c>
    </row>
    <row r="371" spans="1:11">
      <c r="A371" s="1">
        <v>10122</v>
      </c>
      <c r="B371" s="1" t="s">
        <v>483</v>
      </c>
      <c r="C371" s="1">
        <v>2017</v>
      </c>
      <c r="D371" s="1">
        <v>18</v>
      </c>
      <c r="E371" s="1">
        <v>7.5</v>
      </c>
      <c r="F371" s="1">
        <v>0</v>
      </c>
      <c r="G371" s="1" t="s">
        <v>184</v>
      </c>
      <c r="H371" s="1" t="s">
        <v>184</v>
      </c>
      <c r="I371" s="1">
        <v>10</v>
      </c>
      <c r="J371" s="1">
        <v>9</v>
      </c>
      <c r="K371" s="1">
        <v>9</v>
      </c>
    </row>
    <row r="372" spans="1:11">
      <c r="A372" s="1">
        <v>10122</v>
      </c>
      <c r="B372" s="1" t="s">
        <v>483</v>
      </c>
      <c r="C372" s="1">
        <v>2018</v>
      </c>
      <c r="D372" s="1">
        <v>10</v>
      </c>
      <c r="E372" s="1">
        <v>13.4</v>
      </c>
      <c r="F372" s="1">
        <v>1</v>
      </c>
      <c r="G372" s="1" t="s">
        <v>94</v>
      </c>
      <c r="H372" s="1" t="s">
        <v>169</v>
      </c>
      <c r="I372" s="1">
        <v>1</v>
      </c>
      <c r="J372" s="1">
        <v>29</v>
      </c>
      <c r="K372" s="1">
        <v>11</v>
      </c>
    </row>
    <row r="373" spans="1:11">
      <c r="A373" s="1">
        <v>10122</v>
      </c>
      <c r="B373" s="1" t="s">
        <v>483</v>
      </c>
      <c r="C373" s="1">
        <v>2019</v>
      </c>
      <c r="D373" s="1">
        <v>7</v>
      </c>
      <c r="E373" s="1">
        <v>9.17</v>
      </c>
      <c r="F373" s="1">
        <v>0</v>
      </c>
      <c r="G373" s="1" t="s">
        <v>74</v>
      </c>
      <c r="H373" s="1" t="s">
        <v>51</v>
      </c>
      <c r="I373" s="1">
        <v>5</v>
      </c>
      <c r="J373" s="1">
        <v>23</v>
      </c>
      <c r="K373" s="1">
        <v>14</v>
      </c>
    </row>
    <row r="374" spans="1:11">
      <c r="A374" s="1">
        <v>10122</v>
      </c>
      <c r="B374" s="1" t="s">
        <v>483</v>
      </c>
      <c r="C374" s="1">
        <v>2020</v>
      </c>
      <c r="D374" s="1">
        <v>6</v>
      </c>
      <c r="E374" s="1">
        <v>1.33</v>
      </c>
      <c r="F374" s="1">
        <v>0</v>
      </c>
      <c r="G374" s="1" t="s">
        <v>122</v>
      </c>
      <c r="H374" s="1" t="s">
        <v>123</v>
      </c>
      <c r="I374" s="1">
        <v>2</v>
      </c>
      <c r="J374" s="1">
        <v>10</v>
      </c>
      <c r="K374" s="1">
        <v>14</v>
      </c>
    </row>
    <row r="375" spans="1:11">
      <c r="A375" s="1">
        <v>10123</v>
      </c>
      <c r="B375" s="1" t="s">
        <v>483</v>
      </c>
      <c r="C375" s="1">
        <v>2016</v>
      </c>
      <c r="D375" s="1">
        <v>19</v>
      </c>
      <c r="E375" s="1">
        <v>37.47</v>
      </c>
      <c r="F375" s="1">
        <v>0</v>
      </c>
      <c r="G375" s="1" t="s">
        <v>169</v>
      </c>
      <c r="H375" s="1" t="s">
        <v>169</v>
      </c>
      <c r="I375" s="1">
        <v>11</v>
      </c>
      <c r="J375" s="1">
        <v>19</v>
      </c>
      <c r="K375" s="1">
        <v>9</v>
      </c>
    </row>
    <row r="376" spans="1:11">
      <c r="A376" s="1">
        <v>10123</v>
      </c>
      <c r="B376" s="1" t="s">
        <v>483</v>
      </c>
      <c r="C376" s="1">
        <v>2017</v>
      </c>
      <c r="D376" s="1">
        <v>18</v>
      </c>
      <c r="E376" s="1">
        <v>13.35</v>
      </c>
      <c r="F376" s="1">
        <v>16</v>
      </c>
      <c r="G376" s="1" t="s">
        <v>122</v>
      </c>
      <c r="H376" s="1" t="s">
        <v>563</v>
      </c>
      <c r="I376" s="1">
        <v>10</v>
      </c>
      <c r="J376" s="1">
        <v>2</v>
      </c>
      <c r="K376" s="1">
        <v>14</v>
      </c>
    </row>
    <row r="377" spans="1:11">
      <c r="A377" s="1">
        <v>10123</v>
      </c>
      <c r="B377" s="1" t="s">
        <v>483</v>
      </c>
      <c r="C377" s="1">
        <v>2018</v>
      </c>
      <c r="D377" s="1">
        <v>22</v>
      </c>
      <c r="E377" s="1">
        <v>9.86</v>
      </c>
      <c r="F377" s="1">
        <v>4</v>
      </c>
      <c r="G377" s="1" t="s">
        <v>122</v>
      </c>
      <c r="H377" s="1" t="s">
        <v>169</v>
      </c>
      <c r="I377" s="1">
        <v>7</v>
      </c>
      <c r="J377" s="1">
        <v>16</v>
      </c>
      <c r="K377" s="1">
        <v>10</v>
      </c>
    </row>
    <row r="378" spans="1:11">
      <c r="A378" s="1">
        <v>10123</v>
      </c>
      <c r="B378" s="1" t="s">
        <v>483</v>
      </c>
      <c r="C378" s="1">
        <v>2019</v>
      </c>
      <c r="D378" s="1">
        <v>25</v>
      </c>
      <c r="E378" s="1">
        <v>17.38</v>
      </c>
      <c r="F378" s="1">
        <v>0</v>
      </c>
      <c r="G378" s="1" t="s">
        <v>173</v>
      </c>
      <c r="H378" s="1" t="s">
        <v>162</v>
      </c>
      <c r="I378" s="1">
        <v>9</v>
      </c>
      <c r="J378" s="1">
        <v>19</v>
      </c>
      <c r="K378" s="1">
        <v>14</v>
      </c>
    </row>
    <row r="379" spans="1:11">
      <c r="A379" s="1">
        <v>10123</v>
      </c>
      <c r="B379" s="1" t="s">
        <v>483</v>
      </c>
      <c r="C379" s="1">
        <v>2020</v>
      </c>
      <c r="D379" s="1">
        <v>9</v>
      </c>
      <c r="E379" s="1">
        <v>0.11</v>
      </c>
      <c r="F379" s="1">
        <v>0</v>
      </c>
      <c r="G379" s="1" t="s">
        <v>163</v>
      </c>
      <c r="H379" s="1" t="s">
        <v>488</v>
      </c>
      <c r="I379" s="1">
        <v>1</v>
      </c>
      <c r="J379" s="1">
        <v>30</v>
      </c>
      <c r="K379" s="1">
        <v>9</v>
      </c>
    </row>
    <row r="380" spans="1:11">
      <c r="A380" s="1">
        <v>10128</v>
      </c>
      <c r="B380" s="1" t="s">
        <v>483</v>
      </c>
      <c r="C380" s="1">
        <v>2016</v>
      </c>
      <c r="D380" s="1">
        <v>7597</v>
      </c>
      <c r="E380" s="1">
        <v>14.37</v>
      </c>
      <c r="F380" s="1">
        <v>2</v>
      </c>
      <c r="G380" s="1" t="s">
        <v>94</v>
      </c>
      <c r="H380" s="1" t="s">
        <v>427</v>
      </c>
      <c r="I380" s="1">
        <v>1</v>
      </c>
      <c r="J380" s="1">
        <v>7</v>
      </c>
      <c r="K380" s="1">
        <v>0</v>
      </c>
    </row>
    <row r="381" spans="1:11">
      <c r="A381" s="1">
        <v>10128</v>
      </c>
      <c r="B381" s="1" t="s">
        <v>483</v>
      </c>
      <c r="C381" s="1">
        <v>2017</v>
      </c>
      <c r="D381" s="1">
        <v>6936</v>
      </c>
      <c r="E381" s="1">
        <v>11.73</v>
      </c>
      <c r="F381" s="1">
        <v>2</v>
      </c>
      <c r="G381" s="1" t="s">
        <v>163</v>
      </c>
      <c r="H381" s="1" t="s">
        <v>162</v>
      </c>
      <c r="I381" s="1">
        <v>5</v>
      </c>
      <c r="J381" s="1">
        <v>27</v>
      </c>
      <c r="K381" s="1">
        <v>10</v>
      </c>
    </row>
    <row r="382" spans="1:11">
      <c r="A382" s="1">
        <v>10128</v>
      </c>
      <c r="B382" s="1" t="s">
        <v>483</v>
      </c>
      <c r="C382" s="1">
        <v>2018</v>
      </c>
      <c r="D382" s="1">
        <v>8278</v>
      </c>
      <c r="E382" s="1">
        <v>10.220000000000001</v>
      </c>
      <c r="F382" s="1">
        <v>2</v>
      </c>
      <c r="G382" s="1" t="s">
        <v>163</v>
      </c>
      <c r="H382" s="1" t="s">
        <v>270</v>
      </c>
      <c r="I382" s="1">
        <v>10</v>
      </c>
      <c r="J382" s="1">
        <v>6</v>
      </c>
      <c r="K382" s="1">
        <v>10</v>
      </c>
    </row>
    <row r="383" spans="1:11">
      <c r="A383" s="1">
        <v>10128</v>
      </c>
      <c r="B383" s="1" t="s">
        <v>483</v>
      </c>
      <c r="C383" s="1">
        <v>2019</v>
      </c>
      <c r="D383" s="1">
        <v>7220</v>
      </c>
      <c r="E383" s="1">
        <v>9.7100000000000009</v>
      </c>
      <c r="F383" s="1">
        <v>1</v>
      </c>
      <c r="G383" s="1" t="s">
        <v>94</v>
      </c>
      <c r="H383" s="1" t="s">
        <v>162</v>
      </c>
      <c r="I383" s="1">
        <v>3</v>
      </c>
      <c r="J383" s="1">
        <v>15</v>
      </c>
      <c r="K383" s="1">
        <v>9</v>
      </c>
    </row>
    <row r="384" spans="1:11">
      <c r="A384" s="1">
        <v>10128</v>
      </c>
      <c r="B384" s="1" t="s">
        <v>483</v>
      </c>
      <c r="C384" s="1">
        <v>2020</v>
      </c>
      <c r="D384" s="1">
        <v>1876</v>
      </c>
      <c r="E384" s="1">
        <v>3.35</v>
      </c>
      <c r="F384" s="1">
        <v>1</v>
      </c>
      <c r="G384" s="1" t="s">
        <v>163</v>
      </c>
      <c r="H384" s="1" t="s">
        <v>162</v>
      </c>
      <c r="I384" s="1">
        <v>3</v>
      </c>
      <c r="J384" s="1">
        <v>9</v>
      </c>
      <c r="K384" s="1">
        <v>10</v>
      </c>
    </row>
    <row r="385" spans="1:11">
      <c r="A385" s="1">
        <v>10128</v>
      </c>
      <c r="B385" s="1" t="s">
        <v>480</v>
      </c>
      <c r="C385" s="1">
        <v>2016</v>
      </c>
      <c r="D385" s="1">
        <v>1</v>
      </c>
      <c r="E385" s="1">
        <v>16</v>
      </c>
      <c r="F385" s="1">
        <v>16</v>
      </c>
      <c r="G385" s="1" t="s">
        <v>122</v>
      </c>
      <c r="H385" s="1" t="s">
        <v>563</v>
      </c>
      <c r="I385" s="1">
        <v>9</v>
      </c>
      <c r="J385" s="1">
        <v>23</v>
      </c>
      <c r="K385" s="1">
        <v>10</v>
      </c>
    </row>
    <row r="386" spans="1:11">
      <c r="A386" s="1">
        <v>10128</v>
      </c>
      <c r="B386" s="1" t="s">
        <v>480</v>
      </c>
      <c r="C386" s="1">
        <v>2017</v>
      </c>
      <c r="D386" s="1">
        <v>1</v>
      </c>
      <c r="E386" s="1">
        <v>50</v>
      </c>
      <c r="F386" s="1">
        <v>50</v>
      </c>
      <c r="G386" s="1" t="s">
        <v>5</v>
      </c>
      <c r="H386" s="1" t="s">
        <v>448</v>
      </c>
      <c r="I386" s="1">
        <v>12</v>
      </c>
      <c r="J386" s="1">
        <v>21</v>
      </c>
      <c r="K386" s="1">
        <v>21</v>
      </c>
    </row>
    <row r="387" spans="1:11">
      <c r="A387" s="1">
        <v>10128</v>
      </c>
      <c r="B387" s="1" t="s">
        <v>480</v>
      </c>
      <c r="C387" s="1">
        <v>2019</v>
      </c>
      <c r="D387" s="1">
        <v>1</v>
      </c>
      <c r="E387" s="1">
        <v>2</v>
      </c>
      <c r="F387" s="1">
        <v>2</v>
      </c>
      <c r="G387" s="1" t="s">
        <v>76</v>
      </c>
      <c r="H387" s="1" t="s">
        <v>517</v>
      </c>
      <c r="I387" s="1">
        <v>4</v>
      </c>
      <c r="J387" s="1">
        <v>9</v>
      </c>
      <c r="K387" s="1">
        <v>20</v>
      </c>
    </row>
    <row r="388" spans="1:11">
      <c r="A388" s="1">
        <v>10129</v>
      </c>
      <c r="B388" s="1" t="s">
        <v>483</v>
      </c>
      <c r="C388" s="1">
        <v>2016</v>
      </c>
      <c r="D388" s="1">
        <v>26</v>
      </c>
      <c r="E388" s="1">
        <v>41</v>
      </c>
      <c r="F388" s="1">
        <v>5</v>
      </c>
      <c r="G388" s="1" t="s">
        <v>364</v>
      </c>
      <c r="H388" s="1" t="s">
        <v>596</v>
      </c>
      <c r="I388" s="1">
        <v>5</v>
      </c>
      <c r="J388" s="1">
        <v>18</v>
      </c>
      <c r="K388" s="1">
        <v>9</v>
      </c>
    </row>
    <row r="389" spans="1:11">
      <c r="A389" s="1">
        <v>10134</v>
      </c>
      <c r="B389" s="1" t="s">
        <v>480</v>
      </c>
      <c r="C389" s="1">
        <v>2016</v>
      </c>
      <c r="D389" s="1">
        <v>1</v>
      </c>
      <c r="E389" s="1">
        <v>47</v>
      </c>
      <c r="F389" s="1">
        <v>47</v>
      </c>
      <c r="G389" s="1" t="s">
        <v>3</v>
      </c>
      <c r="H389" s="1" t="s">
        <v>448</v>
      </c>
      <c r="I389" s="1">
        <v>12</v>
      </c>
      <c r="J389" s="1">
        <v>1</v>
      </c>
      <c r="K389" s="1">
        <v>18</v>
      </c>
    </row>
    <row r="390" spans="1:11">
      <c r="A390" s="1">
        <v>10149</v>
      </c>
      <c r="B390" s="1" t="s">
        <v>480</v>
      </c>
      <c r="C390" s="1">
        <v>2019</v>
      </c>
      <c r="D390" s="1">
        <v>1</v>
      </c>
      <c r="E390" s="1">
        <v>75</v>
      </c>
      <c r="F390" s="1">
        <v>75</v>
      </c>
      <c r="G390" s="1" t="s">
        <v>3</v>
      </c>
      <c r="H390" s="1" t="s">
        <v>448</v>
      </c>
      <c r="I390" s="1">
        <v>3</v>
      </c>
      <c r="J390" s="1">
        <v>25</v>
      </c>
      <c r="K390" s="1">
        <v>0</v>
      </c>
    </row>
    <row r="391" spans="1:11">
      <c r="A391" s="1">
        <v>10151</v>
      </c>
      <c r="B391" s="1" t="s">
        <v>483</v>
      </c>
      <c r="C391" s="1">
        <v>2016</v>
      </c>
      <c r="D391" s="1">
        <v>4</v>
      </c>
      <c r="E391" s="1">
        <v>5.5</v>
      </c>
      <c r="F391" s="1">
        <v>0</v>
      </c>
      <c r="G391" s="1" t="s">
        <v>169</v>
      </c>
      <c r="H391" s="1" t="s">
        <v>169</v>
      </c>
      <c r="I391" s="1">
        <v>9</v>
      </c>
      <c r="J391" s="1">
        <v>22</v>
      </c>
      <c r="K391" s="1">
        <v>8</v>
      </c>
    </row>
    <row r="392" spans="1:11">
      <c r="A392" s="1">
        <v>10151</v>
      </c>
      <c r="B392" s="1" t="s">
        <v>483</v>
      </c>
      <c r="C392" s="1">
        <v>2017</v>
      </c>
      <c r="D392" s="1">
        <v>10</v>
      </c>
      <c r="E392" s="1">
        <v>7.1</v>
      </c>
      <c r="F392" s="1">
        <v>0</v>
      </c>
      <c r="G392" s="1" t="s">
        <v>122</v>
      </c>
      <c r="H392" s="1" t="s">
        <v>550</v>
      </c>
      <c r="I392" s="1">
        <v>7</v>
      </c>
      <c r="J392" s="1">
        <v>26</v>
      </c>
      <c r="K392" s="1">
        <v>10</v>
      </c>
    </row>
    <row r="393" spans="1:11">
      <c r="A393" s="1">
        <v>10151</v>
      </c>
      <c r="B393" s="1" t="s">
        <v>483</v>
      </c>
      <c r="C393" s="1">
        <v>2018</v>
      </c>
      <c r="D393" s="1">
        <v>36</v>
      </c>
      <c r="E393" s="1">
        <v>21.33</v>
      </c>
      <c r="F393" s="1">
        <v>0</v>
      </c>
      <c r="G393" s="1" t="s">
        <v>402</v>
      </c>
      <c r="H393" s="1" t="s">
        <v>555</v>
      </c>
      <c r="I393" s="1">
        <v>12</v>
      </c>
      <c r="J393" s="1">
        <v>2</v>
      </c>
      <c r="K393" s="1">
        <v>12</v>
      </c>
    </row>
    <row r="394" spans="1:11">
      <c r="A394" s="1">
        <v>10151</v>
      </c>
      <c r="B394" s="1" t="s">
        <v>483</v>
      </c>
      <c r="C394" s="1">
        <v>2019</v>
      </c>
      <c r="D394" s="1">
        <v>56</v>
      </c>
      <c r="E394" s="1">
        <v>1.2</v>
      </c>
      <c r="F394" s="1">
        <v>0</v>
      </c>
      <c r="G394" s="1" t="s">
        <v>156</v>
      </c>
      <c r="H394" s="1" t="s">
        <v>492</v>
      </c>
      <c r="I394" s="1">
        <v>9</v>
      </c>
      <c r="J394" s="1">
        <v>4</v>
      </c>
      <c r="K394" s="1">
        <v>12</v>
      </c>
    </row>
    <row r="395" spans="1:11">
      <c r="A395" s="1">
        <v>10151</v>
      </c>
      <c r="B395" s="1" t="s">
        <v>483</v>
      </c>
      <c r="C395" s="1">
        <v>2020</v>
      </c>
      <c r="D395" s="1">
        <v>4</v>
      </c>
      <c r="E395" s="1">
        <v>0</v>
      </c>
      <c r="F395" s="1">
        <v>0</v>
      </c>
      <c r="G395" s="1" t="s">
        <v>129</v>
      </c>
      <c r="H395" s="1" t="s">
        <v>492</v>
      </c>
      <c r="I395" s="1">
        <v>1</v>
      </c>
      <c r="J395" s="1">
        <v>12</v>
      </c>
      <c r="K395" s="1">
        <v>7</v>
      </c>
    </row>
    <row r="396" spans="1:11">
      <c r="A396" s="1">
        <v>10152</v>
      </c>
      <c r="B396" s="1" t="s">
        <v>483</v>
      </c>
      <c r="C396" s="1">
        <v>2016</v>
      </c>
      <c r="D396" s="1">
        <v>1</v>
      </c>
      <c r="E396" s="1">
        <v>15.93</v>
      </c>
      <c r="F396" s="1">
        <v>1</v>
      </c>
      <c r="G396" s="1" t="s">
        <v>124</v>
      </c>
      <c r="H396" s="1" t="s">
        <v>125</v>
      </c>
      <c r="I396" s="1">
        <v>9</v>
      </c>
      <c r="J396" s="1">
        <v>9</v>
      </c>
      <c r="K396" s="1">
        <v>15</v>
      </c>
    </row>
    <row r="397" spans="1:11">
      <c r="A397" s="1">
        <v>10152</v>
      </c>
      <c r="B397" s="1" t="s">
        <v>483</v>
      </c>
      <c r="C397" s="1">
        <v>2017</v>
      </c>
      <c r="D397" s="1">
        <v>18</v>
      </c>
      <c r="E397" s="1">
        <v>5.17</v>
      </c>
      <c r="F397" s="1">
        <v>1</v>
      </c>
      <c r="G397" s="1" t="s">
        <v>50</v>
      </c>
      <c r="H397" s="1" t="s">
        <v>583</v>
      </c>
      <c r="I397" s="1">
        <v>12</v>
      </c>
      <c r="J397" s="1">
        <v>4</v>
      </c>
      <c r="K397" s="1">
        <v>11</v>
      </c>
    </row>
    <row r="398" spans="1:11">
      <c r="A398" s="1">
        <v>10152</v>
      </c>
      <c r="B398" s="1" t="s">
        <v>483</v>
      </c>
      <c r="C398" s="1">
        <v>2018</v>
      </c>
      <c r="D398" s="1">
        <v>5</v>
      </c>
      <c r="E398" s="1">
        <v>29.8</v>
      </c>
      <c r="F398" s="1">
        <v>24</v>
      </c>
      <c r="G398" s="1" t="s">
        <v>63</v>
      </c>
      <c r="H398" s="1" t="s">
        <v>435</v>
      </c>
      <c r="I398" s="1">
        <v>10</v>
      </c>
      <c r="J398" s="1">
        <v>9</v>
      </c>
      <c r="K398" s="1">
        <v>11</v>
      </c>
    </row>
    <row r="399" spans="1:11">
      <c r="A399" s="1">
        <v>10152</v>
      </c>
      <c r="B399" s="1" t="s">
        <v>483</v>
      </c>
      <c r="C399" s="1">
        <v>2019</v>
      </c>
      <c r="D399" s="1">
        <v>17</v>
      </c>
      <c r="E399" s="1">
        <v>4.87</v>
      </c>
      <c r="F399" s="1">
        <v>0</v>
      </c>
      <c r="G399" s="1" t="s">
        <v>173</v>
      </c>
      <c r="H399" s="1" t="s">
        <v>162</v>
      </c>
      <c r="I399" s="1">
        <v>3</v>
      </c>
      <c r="J399" s="1">
        <v>15</v>
      </c>
      <c r="K399" s="1">
        <v>13</v>
      </c>
    </row>
    <row r="400" spans="1:11">
      <c r="A400" s="1">
        <v>10152</v>
      </c>
      <c r="B400" s="1" t="s">
        <v>483</v>
      </c>
      <c r="C400" s="1">
        <v>2020</v>
      </c>
      <c r="D400" s="1">
        <v>6</v>
      </c>
      <c r="E400" s="1">
        <v>2.5</v>
      </c>
      <c r="F400" s="1">
        <v>1</v>
      </c>
      <c r="G400" s="1" t="s">
        <v>5</v>
      </c>
      <c r="H400" s="1" t="s">
        <v>6</v>
      </c>
      <c r="I400" s="1">
        <v>2</v>
      </c>
      <c r="J400" s="1">
        <v>27</v>
      </c>
      <c r="K400" s="1">
        <v>9</v>
      </c>
    </row>
    <row r="401" spans="1:11">
      <c r="A401" s="1">
        <v>10153</v>
      </c>
      <c r="B401" s="1" t="s">
        <v>483</v>
      </c>
      <c r="C401" s="1">
        <v>2016</v>
      </c>
      <c r="D401" s="1">
        <v>13</v>
      </c>
      <c r="E401" s="1">
        <v>84.25</v>
      </c>
      <c r="F401" s="1">
        <v>2</v>
      </c>
      <c r="G401" s="1" t="s">
        <v>122</v>
      </c>
      <c r="H401" s="1" t="s">
        <v>597</v>
      </c>
      <c r="I401" s="1">
        <v>2</v>
      </c>
      <c r="J401" s="1">
        <v>17</v>
      </c>
      <c r="K401" s="1">
        <v>13</v>
      </c>
    </row>
    <row r="402" spans="1:11">
      <c r="A402" s="1">
        <v>10153</v>
      </c>
      <c r="B402" s="1" t="s">
        <v>483</v>
      </c>
      <c r="C402" s="1">
        <v>2017</v>
      </c>
      <c r="D402" s="1">
        <v>18</v>
      </c>
      <c r="E402" s="1">
        <v>46.33</v>
      </c>
      <c r="F402" s="1">
        <v>3</v>
      </c>
      <c r="G402" s="1" t="s">
        <v>107</v>
      </c>
      <c r="H402" s="1" t="s">
        <v>108</v>
      </c>
      <c r="I402" s="1">
        <v>3</v>
      </c>
      <c r="J402" s="1">
        <v>11</v>
      </c>
      <c r="K402" s="1">
        <v>14</v>
      </c>
    </row>
    <row r="403" spans="1:11">
      <c r="A403" s="1">
        <v>10153</v>
      </c>
      <c r="B403" s="1" t="s">
        <v>483</v>
      </c>
      <c r="C403" s="1">
        <v>2018</v>
      </c>
      <c r="D403" s="1">
        <v>23</v>
      </c>
      <c r="E403" s="1">
        <v>32.450000000000003</v>
      </c>
      <c r="F403" s="1">
        <v>7</v>
      </c>
      <c r="G403" s="1" t="s">
        <v>170</v>
      </c>
      <c r="H403" s="1" t="s">
        <v>547</v>
      </c>
      <c r="I403" s="1">
        <v>10</v>
      </c>
      <c r="J403" s="1">
        <v>8</v>
      </c>
      <c r="K403" s="1">
        <v>9</v>
      </c>
    </row>
    <row r="404" spans="1:11">
      <c r="A404" s="1">
        <v>10153</v>
      </c>
      <c r="B404" s="1" t="s">
        <v>483</v>
      </c>
      <c r="C404" s="1">
        <v>2019</v>
      </c>
      <c r="D404" s="1">
        <v>34</v>
      </c>
      <c r="E404" s="1">
        <v>10.83</v>
      </c>
      <c r="F404" s="1">
        <v>0</v>
      </c>
      <c r="G404" s="1" t="s">
        <v>173</v>
      </c>
      <c r="H404" s="1" t="s">
        <v>4</v>
      </c>
      <c r="I404" s="1">
        <v>10</v>
      </c>
      <c r="J404" s="1">
        <v>6</v>
      </c>
      <c r="K404" s="1">
        <v>15</v>
      </c>
    </row>
    <row r="405" spans="1:11">
      <c r="A405" s="1">
        <v>10154</v>
      </c>
      <c r="B405" s="1" t="s">
        <v>483</v>
      </c>
      <c r="C405" s="1">
        <v>2016</v>
      </c>
      <c r="D405" s="1">
        <v>21</v>
      </c>
      <c r="E405" s="1">
        <v>46.95</v>
      </c>
      <c r="F405" s="1">
        <v>0</v>
      </c>
      <c r="G405" s="1" t="s">
        <v>169</v>
      </c>
      <c r="H405" s="1" t="s">
        <v>169</v>
      </c>
      <c r="I405" s="1">
        <v>12</v>
      </c>
      <c r="J405" s="1">
        <v>22</v>
      </c>
      <c r="K405" s="1">
        <v>11</v>
      </c>
    </row>
    <row r="406" spans="1:11">
      <c r="A406" s="1">
        <v>10154</v>
      </c>
      <c r="B406" s="1" t="s">
        <v>483</v>
      </c>
      <c r="C406" s="1">
        <v>2017</v>
      </c>
      <c r="D406" s="1">
        <v>15</v>
      </c>
      <c r="E406" s="1">
        <v>40.729999999999997</v>
      </c>
      <c r="F406" s="1">
        <v>0</v>
      </c>
      <c r="G406" s="1" t="s">
        <v>169</v>
      </c>
      <c r="H406" s="1" t="s">
        <v>169</v>
      </c>
      <c r="I406" s="1">
        <v>2</v>
      </c>
      <c r="J406" s="1">
        <v>1</v>
      </c>
      <c r="K406" s="1">
        <v>13</v>
      </c>
    </row>
    <row r="407" spans="1:11">
      <c r="A407" s="1">
        <v>10154</v>
      </c>
      <c r="B407" s="1" t="s">
        <v>483</v>
      </c>
      <c r="C407" s="1">
        <v>2018</v>
      </c>
      <c r="D407" s="1">
        <v>13</v>
      </c>
      <c r="E407" s="1">
        <v>4.92</v>
      </c>
      <c r="F407" s="1">
        <v>2</v>
      </c>
      <c r="G407" s="1" t="s">
        <v>156</v>
      </c>
      <c r="H407" s="1" t="s">
        <v>428</v>
      </c>
      <c r="I407" s="1">
        <v>11</v>
      </c>
      <c r="J407" s="1">
        <v>15</v>
      </c>
      <c r="K407" s="1">
        <v>10</v>
      </c>
    </row>
    <row r="408" spans="1:11">
      <c r="A408" s="1">
        <v>10154</v>
      </c>
      <c r="B408" s="1" t="s">
        <v>483</v>
      </c>
      <c r="C408" s="1">
        <v>2019</v>
      </c>
      <c r="D408" s="1">
        <v>24</v>
      </c>
      <c r="E408" s="1">
        <v>21.3</v>
      </c>
      <c r="F408" s="1">
        <v>1</v>
      </c>
      <c r="G408" s="1" t="s">
        <v>5</v>
      </c>
      <c r="H408" s="1" t="s">
        <v>6</v>
      </c>
      <c r="I408" s="1">
        <v>10</v>
      </c>
      <c r="J408" s="1">
        <v>7</v>
      </c>
      <c r="K408" s="1">
        <v>12</v>
      </c>
    </row>
    <row r="409" spans="1:11">
      <c r="A409" s="1">
        <v>10154</v>
      </c>
      <c r="B409" s="1" t="s">
        <v>483</v>
      </c>
      <c r="C409" s="1">
        <v>2020</v>
      </c>
      <c r="D409" s="1">
        <v>5</v>
      </c>
      <c r="E409" s="1">
        <v>1.25</v>
      </c>
      <c r="F409" s="1">
        <v>0</v>
      </c>
      <c r="G409" s="1" t="s">
        <v>156</v>
      </c>
      <c r="H409" s="1" t="s">
        <v>493</v>
      </c>
      <c r="I409" s="1">
        <v>3</v>
      </c>
      <c r="J409" s="1">
        <v>7</v>
      </c>
      <c r="K409" s="1">
        <v>17</v>
      </c>
    </row>
    <row r="410" spans="1:11">
      <c r="A410" s="1">
        <v>10155</v>
      </c>
      <c r="B410" s="1" t="s">
        <v>483</v>
      </c>
      <c r="C410" s="1">
        <v>2016</v>
      </c>
      <c r="D410" s="1">
        <v>7</v>
      </c>
      <c r="E410" s="1">
        <v>90.71</v>
      </c>
      <c r="F410" s="1">
        <v>4</v>
      </c>
      <c r="G410" s="1" t="s">
        <v>113</v>
      </c>
      <c r="H410" s="1" t="s">
        <v>448</v>
      </c>
      <c r="I410" s="1">
        <v>12</v>
      </c>
      <c r="J410" s="1">
        <v>1</v>
      </c>
      <c r="K410" s="1">
        <v>8</v>
      </c>
    </row>
    <row r="411" spans="1:11">
      <c r="A411" s="1">
        <v>10155</v>
      </c>
      <c r="B411" s="1" t="s">
        <v>483</v>
      </c>
      <c r="C411" s="1">
        <v>2017</v>
      </c>
      <c r="D411" s="1">
        <v>7</v>
      </c>
      <c r="E411" s="1">
        <v>63.43</v>
      </c>
      <c r="F411" s="1">
        <v>1</v>
      </c>
      <c r="G411" s="1" t="s">
        <v>92</v>
      </c>
      <c r="H411" s="1" t="s">
        <v>448</v>
      </c>
      <c r="I411" s="1">
        <v>5</v>
      </c>
      <c r="J411" s="1">
        <v>2</v>
      </c>
      <c r="K411" s="1">
        <v>12</v>
      </c>
    </row>
    <row r="412" spans="1:11">
      <c r="A412" s="1">
        <v>10155</v>
      </c>
      <c r="B412" s="1" t="s">
        <v>483</v>
      </c>
      <c r="C412" s="1">
        <v>2018</v>
      </c>
      <c r="D412" s="1">
        <v>19</v>
      </c>
      <c r="E412" s="1">
        <v>17.28</v>
      </c>
      <c r="F412" s="1">
        <v>0</v>
      </c>
      <c r="G412" s="1" t="s">
        <v>102</v>
      </c>
      <c r="H412" s="1" t="s">
        <v>73</v>
      </c>
      <c r="I412" s="1">
        <v>5</v>
      </c>
      <c r="J412" s="1">
        <v>1</v>
      </c>
      <c r="K412" s="1">
        <v>10</v>
      </c>
    </row>
    <row r="413" spans="1:11">
      <c r="A413" s="1">
        <v>10155</v>
      </c>
      <c r="B413" s="1" t="s">
        <v>483</v>
      </c>
      <c r="C413" s="1">
        <v>2019</v>
      </c>
      <c r="D413" s="1">
        <v>8</v>
      </c>
      <c r="E413" s="1">
        <v>16.75</v>
      </c>
      <c r="F413" s="1">
        <v>5</v>
      </c>
      <c r="G413" s="1" t="s">
        <v>22</v>
      </c>
      <c r="H413" s="1" t="s">
        <v>515</v>
      </c>
      <c r="I413" s="1">
        <v>2</v>
      </c>
      <c r="J413" s="1">
        <v>14</v>
      </c>
      <c r="K413" s="1">
        <v>13</v>
      </c>
    </row>
    <row r="414" spans="1:11">
      <c r="A414" s="1">
        <v>10155</v>
      </c>
      <c r="B414" s="1" t="s">
        <v>483</v>
      </c>
      <c r="C414" s="1">
        <v>2020</v>
      </c>
      <c r="D414" s="1">
        <v>7</v>
      </c>
      <c r="E414" s="1">
        <v>13.4</v>
      </c>
      <c r="F414" s="1">
        <v>0</v>
      </c>
      <c r="G414" s="1" t="s">
        <v>122</v>
      </c>
      <c r="H414" s="1" t="s">
        <v>123</v>
      </c>
      <c r="I414" s="1">
        <v>3</v>
      </c>
      <c r="J414" s="1">
        <v>6</v>
      </c>
      <c r="K414" s="1">
        <v>16</v>
      </c>
    </row>
    <row r="415" spans="1:11">
      <c r="A415" s="1">
        <v>10158</v>
      </c>
      <c r="B415" s="1" t="s">
        <v>483</v>
      </c>
      <c r="C415" s="1">
        <v>2016</v>
      </c>
      <c r="D415" s="1">
        <v>12</v>
      </c>
      <c r="E415" s="1">
        <v>25.25</v>
      </c>
      <c r="F415" s="1">
        <v>22</v>
      </c>
      <c r="G415" s="1" t="s">
        <v>3</v>
      </c>
      <c r="H415" s="1" t="s">
        <v>448</v>
      </c>
      <c r="I415" s="1">
        <v>11</v>
      </c>
      <c r="J415" s="1">
        <v>9</v>
      </c>
      <c r="K415" s="1">
        <v>16</v>
      </c>
    </row>
    <row r="416" spans="1:11">
      <c r="A416" s="1">
        <v>10158</v>
      </c>
      <c r="B416" s="1" t="s">
        <v>483</v>
      </c>
      <c r="C416" s="1">
        <v>2017</v>
      </c>
      <c r="D416" s="1">
        <v>16</v>
      </c>
      <c r="E416" s="1">
        <v>9.5</v>
      </c>
      <c r="F416" s="1">
        <v>4</v>
      </c>
      <c r="G416" s="1" t="s">
        <v>94</v>
      </c>
      <c r="H416" s="1" t="s">
        <v>95</v>
      </c>
      <c r="I416" s="1">
        <v>5</v>
      </c>
      <c r="J416" s="1">
        <v>2</v>
      </c>
      <c r="K416" s="1">
        <v>22</v>
      </c>
    </row>
    <row r="417" spans="1:11">
      <c r="A417" s="1">
        <v>10158</v>
      </c>
      <c r="B417" s="1" t="s">
        <v>483</v>
      </c>
      <c r="C417" s="1">
        <v>2018</v>
      </c>
      <c r="D417" s="1">
        <v>57</v>
      </c>
      <c r="E417" s="1">
        <v>4.59</v>
      </c>
      <c r="F417" s="1">
        <v>1</v>
      </c>
      <c r="G417" s="1" t="s">
        <v>94</v>
      </c>
      <c r="H417" s="1" t="s">
        <v>95</v>
      </c>
      <c r="I417" s="1">
        <v>10</v>
      </c>
      <c r="J417" s="1">
        <v>24</v>
      </c>
      <c r="K417" s="1">
        <v>21</v>
      </c>
    </row>
    <row r="418" spans="1:11">
      <c r="A418" s="1">
        <v>10158</v>
      </c>
      <c r="B418" s="1" t="s">
        <v>483</v>
      </c>
      <c r="C418" s="1">
        <v>2019</v>
      </c>
      <c r="D418" s="1">
        <v>14</v>
      </c>
      <c r="E418" s="1">
        <v>19.149999999999999</v>
      </c>
      <c r="F418" s="1">
        <v>1</v>
      </c>
      <c r="G418" s="1" t="s">
        <v>76</v>
      </c>
      <c r="H418" s="1" t="s">
        <v>488</v>
      </c>
      <c r="I418" s="1">
        <v>2</v>
      </c>
      <c r="J418" s="1">
        <v>7</v>
      </c>
      <c r="K418" s="1">
        <v>16</v>
      </c>
    </row>
    <row r="419" spans="1:11">
      <c r="A419" s="1">
        <v>10158</v>
      </c>
      <c r="B419" s="1" t="s">
        <v>483</v>
      </c>
      <c r="C419" s="1">
        <v>2020</v>
      </c>
      <c r="D419" s="1">
        <v>3</v>
      </c>
      <c r="E419" s="1">
        <v>33.5</v>
      </c>
      <c r="F419" s="1">
        <v>1</v>
      </c>
      <c r="G419" s="1" t="s">
        <v>5</v>
      </c>
      <c r="H419" s="1" t="s">
        <v>6</v>
      </c>
      <c r="I419" s="1">
        <v>3</v>
      </c>
      <c r="J419" s="1">
        <v>9</v>
      </c>
      <c r="K419" s="1">
        <v>22</v>
      </c>
    </row>
    <row r="420" spans="1:11">
      <c r="A420" s="1">
        <v>10162</v>
      </c>
      <c r="B420" s="1" t="s">
        <v>483</v>
      </c>
      <c r="C420" s="1">
        <v>2016</v>
      </c>
      <c r="D420" s="1">
        <v>26</v>
      </c>
      <c r="E420" s="1">
        <v>9.77</v>
      </c>
      <c r="F420" s="1">
        <v>1</v>
      </c>
      <c r="G420" s="1" t="s">
        <v>50</v>
      </c>
      <c r="H420" s="1" t="s">
        <v>497</v>
      </c>
      <c r="I420" s="1">
        <v>3</v>
      </c>
      <c r="J420" s="1">
        <v>19</v>
      </c>
      <c r="K420" s="1">
        <v>10</v>
      </c>
    </row>
    <row r="421" spans="1:11">
      <c r="A421" s="1">
        <v>10162</v>
      </c>
      <c r="B421" s="1" t="s">
        <v>483</v>
      </c>
      <c r="C421" s="1">
        <v>2017</v>
      </c>
      <c r="D421" s="1">
        <v>37</v>
      </c>
      <c r="E421" s="1">
        <v>6.2</v>
      </c>
      <c r="F421" s="1">
        <v>1</v>
      </c>
      <c r="G421" s="1" t="s">
        <v>163</v>
      </c>
      <c r="H421" s="1" t="s">
        <v>162</v>
      </c>
      <c r="I421" s="1">
        <v>1</v>
      </c>
      <c r="J421" s="1">
        <v>10</v>
      </c>
      <c r="K421" s="1">
        <v>23</v>
      </c>
    </row>
    <row r="422" spans="1:11">
      <c r="A422" s="1">
        <v>10162</v>
      </c>
      <c r="B422" s="1" t="s">
        <v>483</v>
      </c>
      <c r="C422" s="1">
        <v>2018</v>
      </c>
      <c r="D422" s="1">
        <v>24</v>
      </c>
      <c r="E422" s="1">
        <v>13.35</v>
      </c>
      <c r="F422" s="1">
        <v>2</v>
      </c>
      <c r="G422" s="1" t="s">
        <v>94</v>
      </c>
      <c r="H422" s="1" t="s">
        <v>491</v>
      </c>
      <c r="I422" s="1">
        <v>10</v>
      </c>
      <c r="J422" s="1">
        <v>9</v>
      </c>
      <c r="K422" s="1">
        <v>0</v>
      </c>
    </row>
    <row r="423" spans="1:11">
      <c r="A423" s="1">
        <v>10162</v>
      </c>
      <c r="B423" s="1" t="s">
        <v>483</v>
      </c>
      <c r="C423" s="1">
        <v>2019</v>
      </c>
      <c r="D423" s="1">
        <v>42</v>
      </c>
      <c r="E423" s="1">
        <v>10.81</v>
      </c>
      <c r="F423" s="1">
        <v>1</v>
      </c>
      <c r="G423" s="1" t="s">
        <v>163</v>
      </c>
      <c r="H423" s="1" t="s">
        <v>488</v>
      </c>
      <c r="I423" s="1">
        <v>12</v>
      </c>
      <c r="J423" s="1">
        <v>5</v>
      </c>
      <c r="K423" s="1">
        <v>13</v>
      </c>
    </row>
    <row r="424" spans="1:11">
      <c r="A424" s="1">
        <v>10162</v>
      </c>
      <c r="B424" s="1" t="s">
        <v>483</v>
      </c>
      <c r="C424" s="1">
        <v>2020</v>
      </c>
      <c r="D424" s="1">
        <v>8</v>
      </c>
      <c r="E424" s="1">
        <v>0.5</v>
      </c>
      <c r="F424" s="1">
        <v>0</v>
      </c>
      <c r="G424" s="1" t="s">
        <v>163</v>
      </c>
      <c r="H424" s="1" t="s">
        <v>488</v>
      </c>
      <c r="I424" s="1">
        <v>3</v>
      </c>
      <c r="J424" s="1">
        <v>7</v>
      </c>
      <c r="K424" s="1">
        <v>13</v>
      </c>
    </row>
    <row r="425" spans="1:11">
      <c r="A425" s="1">
        <v>10165</v>
      </c>
      <c r="B425" s="1" t="s">
        <v>483</v>
      </c>
      <c r="C425" s="1">
        <v>2016</v>
      </c>
      <c r="D425" s="1">
        <v>8</v>
      </c>
      <c r="E425" s="1">
        <v>14.25</v>
      </c>
      <c r="F425" s="1">
        <v>1</v>
      </c>
      <c r="G425" s="1" t="s">
        <v>169</v>
      </c>
      <c r="H425" s="1" t="s">
        <v>169</v>
      </c>
      <c r="I425" s="1">
        <v>9</v>
      </c>
      <c r="J425" s="1">
        <v>28</v>
      </c>
      <c r="K425" s="1">
        <v>11</v>
      </c>
    </row>
    <row r="426" spans="1:11">
      <c r="A426" s="1">
        <v>10165</v>
      </c>
      <c r="B426" s="1" t="s">
        <v>483</v>
      </c>
      <c r="C426" s="1">
        <v>2017</v>
      </c>
      <c r="D426" s="1">
        <v>8</v>
      </c>
      <c r="E426" s="1">
        <v>6.29</v>
      </c>
      <c r="F426" s="1">
        <v>0</v>
      </c>
      <c r="G426" s="1" t="s">
        <v>113</v>
      </c>
      <c r="H426" s="1" t="s">
        <v>90</v>
      </c>
      <c r="I426" s="1">
        <v>1</v>
      </c>
      <c r="J426" s="1">
        <v>25</v>
      </c>
      <c r="K426" s="1">
        <v>0</v>
      </c>
    </row>
    <row r="427" spans="1:11">
      <c r="A427" s="1">
        <v>10165</v>
      </c>
      <c r="B427" s="1" t="s">
        <v>483</v>
      </c>
      <c r="C427" s="1">
        <v>2018</v>
      </c>
      <c r="D427" s="1">
        <v>7</v>
      </c>
      <c r="E427" s="1">
        <v>25.6</v>
      </c>
      <c r="F427" s="1">
        <v>8</v>
      </c>
      <c r="G427" s="1" t="s">
        <v>3</v>
      </c>
      <c r="H427" s="1" t="s">
        <v>448</v>
      </c>
      <c r="I427" s="1">
        <v>3</v>
      </c>
      <c r="J427" s="1">
        <v>1</v>
      </c>
      <c r="K427" s="1">
        <v>18</v>
      </c>
    </row>
    <row r="428" spans="1:11">
      <c r="A428" s="1">
        <v>10165</v>
      </c>
      <c r="B428" s="1" t="s">
        <v>483</v>
      </c>
      <c r="C428" s="1">
        <v>2019</v>
      </c>
      <c r="D428" s="1">
        <v>14</v>
      </c>
      <c r="E428" s="1">
        <v>27.92</v>
      </c>
      <c r="F428" s="1">
        <v>1</v>
      </c>
      <c r="G428" s="1" t="s">
        <v>3</v>
      </c>
      <c r="H428" s="1" t="s">
        <v>4</v>
      </c>
      <c r="I428" s="1">
        <v>3</v>
      </c>
      <c r="J428" s="1">
        <v>8</v>
      </c>
      <c r="K428" s="1">
        <v>12</v>
      </c>
    </row>
    <row r="429" spans="1:11">
      <c r="A429" s="1">
        <v>10165</v>
      </c>
      <c r="B429" s="1" t="s">
        <v>483</v>
      </c>
      <c r="C429" s="1">
        <v>2020</v>
      </c>
      <c r="D429" s="1">
        <v>2</v>
      </c>
      <c r="E429" s="1">
        <v>0</v>
      </c>
      <c r="F429" s="1">
        <v>0</v>
      </c>
      <c r="G429" s="1" t="s">
        <v>173</v>
      </c>
      <c r="H429" s="1" t="s">
        <v>494</v>
      </c>
      <c r="I429" s="1">
        <v>1</v>
      </c>
      <c r="J429" s="1">
        <v>3</v>
      </c>
      <c r="K429" s="1">
        <v>10</v>
      </c>
    </row>
    <row r="430" spans="1:11">
      <c r="A430" s="1">
        <v>10166</v>
      </c>
      <c r="B430" s="1" t="s">
        <v>483</v>
      </c>
      <c r="C430" s="1">
        <v>2016</v>
      </c>
      <c r="D430" s="1">
        <v>2</v>
      </c>
      <c r="E430" s="1">
        <v>31.5</v>
      </c>
      <c r="F430" s="1">
        <v>2</v>
      </c>
      <c r="G430" s="1" t="s">
        <v>153</v>
      </c>
      <c r="H430" s="1" t="s">
        <v>586</v>
      </c>
      <c r="I430" s="1">
        <v>8</v>
      </c>
      <c r="J430" s="1">
        <v>1</v>
      </c>
      <c r="K430" s="1">
        <v>9</v>
      </c>
    </row>
    <row r="431" spans="1:11">
      <c r="A431" s="1">
        <v>10166</v>
      </c>
      <c r="B431" s="1" t="s">
        <v>483</v>
      </c>
      <c r="C431" s="1">
        <v>2017</v>
      </c>
      <c r="D431" s="1">
        <v>1</v>
      </c>
      <c r="E431" s="1">
        <v>1</v>
      </c>
      <c r="F431" s="1">
        <v>1</v>
      </c>
      <c r="G431" s="1" t="s">
        <v>3</v>
      </c>
      <c r="H431" s="1" t="s">
        <v>448</v>
      </c>
      <c r="I431" s="1">
        <v>1</v>
      </c>
      <c r="J431" s="1">
        <v>30</v>
      </c>
      <c r="K431" s="1">
        <v>18</v>
      </c>
    </row>
    <row r="432" spans="1:11">
      <c r="A432" s="1">
        <v>10166</v>
      </c>
      <c r="B432" s="1" t="s">
        <v>483</v>
      </c>
      <c r="C432" s="1">
        <v>2020</v>
      </c>
      <c r="D432" s="1">
        <v>1</v>
      </c>
      <c r="E432" s="1">
        <v>0</v>
      </c>
      <c r="F432" s="1">
        <v>0</v>
      </c>
      <c r="G432" s="1" t="s">
        <v>142</v>
      </c>
      <c r="H432" s="1" t="s">
        <v>495</v>
      </c>
      <c r="I432" s="1">
        <v>1</v>
      </c>
      <c r="J432" s="1">
        <v>31</v>
      </c>
      <c r="K432" s="1">
        <v>14</v>
      </c>
    </row>
    <row r="433" spans="1:11">
      <c r="A433" s="1">
        <v>10167</v>
      </c>
      <c r="B433" s="1" t="s">
        <v>483</v>
      </c>
      <c r="C433" s="1">
        <v>2016</v>
      </c>
      <c r="D433" s="1">
        <v>10</v>
      </c>
      <c r="E433" s="1">
        <v>13.5</v>
      </c>
      <c r="F433" s="1">
        <v>0</v>
      </c>
      <c r="G433" s="1" t="s">
        <v>169</v>
      </c>
      <c r="H433" s="1" t="s">
        <v>169</v>
      </c>
      <c r="I433" s="1">
        <v>9</v>
      </c>
      <c r="J433" s="1">
        <v>3</v>
      </c>
      <c r="K433" s="1">
        <v>10</v>
      </c>
    </row>
    <row r="434" spans="1:11">
      <c r="A434" s="1">
        <v>10167</v>
      </c>
      <c r="B434" s="1" t="s">
        <v>483</v>
      </c>
      <c r="C434" s="1">
        <v>2017</v>
      </c>
      <c r="D434" s="1">
        <v>10</v>
      </c>
      <c r="E434" s="1">
        <v>21.78</v>
      </c>
      <c r="F434" s="1">
        <v>21</v>
      </c>
      <c r="G434" s="1" t="s">
        <v>3</v>
      </c>
      <c r="H434" s="1" t="s">
        <v>448</v>
      </c>
      <c r="I434" s="1">
        <v>1</v>
      </c>
      <c r="J434" s="1">
        <v>13</v>
      </c>
      <c r="K434" s="1">
        <v>9</v>
      </c>
    </row>
    <row r="435" spans="1:11">
      <c r="A435" s="1">
        <v>10167</v>
      </c>
      <c r="B435" s="1" t="s">
        <v>483</v>
      </c>
      <c r="C435" s="1">
        <v>2018</v>
      </c>
      <c r="D435" s="1">
        <v>11</v>
      </c>
      <c r="E435" s="1">
        <v>42.09</v>
      </c>
      <c r="F435" s="1">
        <v>0</v>
      </c>
      <c r="G435" s="1" t="s">
        <v>169</v>
      </c>
      <c r="H435" s="1" t="s">
        <v>448</v>
      </c>
      <c r="I435" s="1">
        <v>2</v>
      </c>
      <c r="J435" s="1">
        <v>8</v>
      </c>
      <c r="K435" s="1">
        <v>7</v>
      </c>
    </row>
    <row r="436" spans="1:11">
      <c r="A436" s="1">
        <v>10167</v>
      </c>
      <c r="B436" s="1" t="s">
        <v>483</v>
      </c>
      <c r="C436" s="1">
        <v>2019</v>
      </c>
      <c r="D436" s="1">
        <v>15</v>
      </c>
      <c r="E436" s="1">
        <v>16.21</v>
      </c>
      <c r="F436" s="1">
        <v>0</v>
      </c>
      <c r="G436" s="1" t="s">
        <v>113</v>
      </c>
      <c r="H436" s="1" t="s">
        <v>518</v>
      </c>
      <c r="I436" s="1">
        <v>1</v>
      </c>
      <c r="J436" s="1">
        <v>31</v>
      </c>
      <c r="K436" s="1">
        <v>9</v>
      </c>
    </row>
    <row r="437" spans="1:11">
      <c r="A437" s="1">
        <v>10168</v>
      </c>
      <c r="B437" s="1" t="s">
        <v>483</v>
      </c>
      <c r="C437" s="1">
        <v>2016</v>
      </c>
      <c r="D437" s="1">
        <v>5</v>
      </c>
      <c r="E437" s="1">
        <v>4.2</v>
      </c>
      <c r="F437" s="1">
        <v>0</v>
      </c>
      <c r="G437" s="1" t="s">
        <v>169</v>
      </c>
      <c r="H437" s="1" t="s">
        <v>169</v>
      </c>
      <c r="I437" s="1">
        <v>9</v>
      </c>
      <c r="J437" s="1">
        <v>9</v>
      </c>
      <c r="K437" s="1">
        <v>7</v>
      </c>
    </row>
    <row r="438" spans="1:11">
      <c r="A438" s="1">
        <v>10168</v>
      </c>
      <c r="B438" s="1" t="s">
        <v>483</v>
      </c>
      <c r="C438" s="1">
        <v>2017</v>
      </c>
      <c r="D438" s="1">
        <v>10</v>
      </c>
      <c r="E438" s="1">
        <v>2</v>
      </c>
      <c r="F438" s="1">
        <v>0</v>
      </c>
      <c r="G438" s="1" t="s">
        <v>169</v>
      </c>
      <c r="H438" s="1" t="s">
        <v>169</v>
      </c>
      <c r="I438" s="1">
        <v>1</v>
      </c>
      <c r="J438" s="1">
        <v>11</v>
      </c>
      <c r="K438" s="1">
        <v>9</v>
      </c>
    </row>
    <row r="439" spans="1:11">
      <c r="A439" s="1">
        <v>10168</v>
      </c>
      <c r="B439" s="1" t="s">
        <v>483</v>
      </c>
      <c r="C439" s="1">
        <v>2018</v>
      </c>
      <c r="D439" s="1">
        <v>7</v>
      </c>
      <c r="E439" s="1">
        <v>3.86</v>
      </c>
      <c r="F439" s="1">
        <v>1</v>
      </c>
      <c r="G439" s="1" t="s">
        <v>122</v>
      </c>
      <c r="H439" s="1" t="s">
        <v>90</v>
      </c>
      <c r="I439" s="1">
        <v>5</v>
      </c>
      <c r="J439" s="1">
        <v>24</v>
      </c>
      <c r="K439" s="1">
        <v>0</v>
      </c>
    </row>
    <row r="440" spans="1:11">
      <c r="A440" s="1">
        <v>10168</v>
      </c>
      <c r="B440" s="1" t="s">
        <v>483</v>
      </c>
      <c r="C440" s="1">
        <v>2019</v>
      </c>
      <c r="D440" s="1">
        <v>12</v>
      </c>
      <c r="E440" s="1">
        <v>35.9</v>
      </c>
      <c r="F440" s="1">
        <v>4</v>
      </c>
      <c r="G440" s="1" t="s">
        <v>296</v>
      </c>
      <c r="H440" s="1" t="s">
        <v>433</v>
      </c>
      <c r="I440" s="1">
        <v>6</v>
      </c>
      <c r="J440" s="1">
        <v>15</v>
      </c>
      <c r="K440" s="1">
        <v>15</v>
      </c>
    </row>
    <row r="441" spans="1:11">
      <c r="A441" s="1">
        <v>10168</v>
      </c>
      <c r="B441" s="1" t="s">
        <v>483</v>
      </c>
      <c r="C441" s="1">
        <v>2020</v>
      </c>
      <c r="D441" s="1">
        <v>7</v>
      </c>
      <c r="E441" s="1">
        <v>0.2</v>
      </c>
      <c r="F441" s="1">
        <v>0</v>
      </c>
      <c r="G441" s="1" t="s">
        <v>120</v>
      </c>
      <c r="H441" s="1" t="s">
        <v>120</v>
      </c>
      <c r="I441" s="1">
        <v>1</v>
      </c>
      <c r="J441" s="1">
        <v>17</v>
      </c>
      <c r="K441" s="1">
        <v>9</v>
      </c>
    </row>
    <row r="442" spans="1:11">
      <c r="A442" s="1">
        <v>10169</v>
      </c>
      <c r="B442" s="1" t="s">
        <v>483</v>
      </c>
      <c r="C442" s="1">
        <v>2016</v>
      </c>
      <c r="D442" s="1">
        <v>23</v>
      </c>
      <c r="E442" s="1">
        <v>2.96</v>
      </c>
      <c r="F442" s="1">
        <v>0</v>
      </c>
      <c r="G442" s="1" t="s">
        <v>169</v>
      </c>
      <c r="H442" s="1" t="s">
        <v>169</v>
      </c>
      <c r="I442" s="1">
        <v>9</v>
      </c>
      <c r="J442" s="1">
        <v>7</v>
      </c>
      <c r="K442" s="1">
        <v>8</v>
      </c>
    </row>
    <row r="443" spans="1:11">
      <c r="A443" s="1">
        <v>10169</v>
      </c>
      <c r="B443" s="1" t="s">
        <v>483</v>
      </c>
      <c r="C443" s="1">
        <v>2017</v>
      </c>
      <c r="D443" s="1">
        <v>59</v>
      </c>
      <c r="E443" s="1">
        <v>11.42</v>
      </c>
      <c r="F443" s="1">
        <v>0</v>
      </c>
      <c r="G443" s="1" t="s">
        <v>169</v>
      </c>
      <c r="H443" s="1" t="s">
        <v>169</v>
      </c>
      <c r="I443" s="1">
        <v>4</v>
      </c>
      <c r="J443" s="1">
        <v>5</v>
      </c>
      <c r="K443" s="1">
        <v>9</v>
      </c>
    </row>
    <row r="444" spans="1:11">
      <c r="A444" s="1">
        <v>10169</v>
      </c>
      <c r="B444" s="1" t="s">
        <v>483</v>
      </c>
      <c r="C444" s="1">
        <v>2018</v>
      </c>
      <c r="D444" s="1">
        <v>41</v>
      </c>
      <c r="E444" s="1">
        <v>11.1</v>
      </c>
      <c r="F444" s="1">
        <v>1</v>
      </c>
      <c r="G444" s="1" t="s">
        <v>169</v>
      </c>
      <c r="H444" s="1" t="s">
        <v>169</v>
      </c>
      <c r="I444" s="1">
        <v>9</v>
      </c>
      <c r="J444" s="1">
        <v>10</v>
      </c>
      <c r="K444" s="1">
        <v>15</v>
      </c>
    </row>
    <row r="445" spans="1:11">
      <c r="A445" s="1">
        <v>10169</v>
      </c>
      <c r="B445" s="1" t="s">
        <v>483</v>
      </c>
      <c r="C445" s="1">
        <v>2019</v>
      </c>
      <c r="D445" s="1">
        <v>137</v>
      </c>
      <c r="E445" s="1">
        <v>5.0599999999999996</v>
      </c>
      <c r="F445" s="1">
        <v>0</v>
      </c>
      <c r="G445" s="1" t="s">
        <v>169</v>
      </c>
      <c r="H445" s="1" t="s">
        <v>169</v>
      </c>
      <c r="I445" s="1">
        <v>11</v>
      </c>
      <c r="J445" s="1">
        <v>10</v>
      </c>
      <c r="K445" s="1">
        <v>1</v>
      </c>
    </row>
    <row r="446" spans="1:11">
      <c r="A446" s="1">
        <v>10169</v>
      </c>
      <c r="B446" s="1" t="s">
        <v>483</v>
      </c>
      <c r="C446" s="1">
        <v>2020</v>
      </c>
      <c r="D446" s="1">
        <v>104</v>
      </c>
      <c r="E446" s="1">
        <v>0.37</v>
      </c>
      <c r="F446" s="1">
        <v>0</v>
      </c>
      <c r="G446" s="1" t="s">
        <v>169</v>
      </c>
      <c r="H446" s="1" t="s">
        <v>169</v>
      </c>
      <c r="I446" s="1">
        <v>3</v>
      </c>
      <c r="J446" s="1">
        <v>18</v>
      </c>
      <c r="K446" s="1">
        <v>1</v>
      </c>
    </row>
    <row r="447" spans="1:11">
      <c r="A447" s="1">
        <v>10170</v>
      </c>
      <c r="B447" s="1" t="s">
        <v>483</v>
      </c>
      <c r="C447" s="1">
        <v>2016</v>
      </c>
      <c r="D447" s="1">
        <v>11</v>
      </c>
      <c r="E447" s="1">
        <v>9.73</v>
      </c>
      <c r="F447" s="1">
        <v>3</v>
      </c>
      <c r="G447" s="1" t="s">
        <v>169</v>
      </c>
      <c r="H447" s="1" t="s">
        <v>169</v>
      </c>
      <c r="I447" s="1">
        <v>11</v>
      </c>
      <c r="J447" s="1">
        <v>5</v>
      </c>
      <c r="K447" s="1">
        <v>14</v>
      </c>
    </row>
    <row r="448" spans="1:11">
      <c r="A448" s="1">
        <v>10170</v>
      </c>
      <c r="B448" s="1" t="s">
        <v>483</v>
      </c>
      <c r="C448" s="1">
        <v>2017</v>
      </c>
      <c r="D448" s="1">
        <v>17</v>
      </c>
      <c r="E448" s="1">
        <v>31.31</v>
      </c>
      <c r="F448" s="1">
        <v>1</v>
      </c>
      <c r="G448" s="1" t="s">
        <v>169</v>
      </c>
      <c r="H448" s="1" t="s">
        <v>169</v>
      </c>
      <c r="I448" s="1">
        <v>8</v>
      </c>
      <c r="J448" s="1">
        <v>24</v>
      </c>
      <c r="K448" s="1">
        <v>11</v>
      </c>
    </row>
    <row r="449" spans="1:11">
      <c r="A449" s="1">
        <v>10170</v>
      </c>
      <c r="B449" s="1" t="s">
        <v>483</v>
      </c>
      <c r="C449" s="1">
        <v>2018</v>
      </c>
      <c r="D449" s="1">
        <v>9</v>
      </c>
      <c r="E449" s="1">
        <v>10</v>
      </c>
      <c r="F449" s="1">
        <v>1</v>
      </c>
      <c r="G449" s="1" t="s">
        <v>124</v>
      </c>
      <c r="H449" s="1" t="s">
        <v>125</v>
      </c>
      <c r="I449" s="1">
        <v>4</v>
      </c>
      <c r="J449" s="1">
        <v>24</v>
      </c>
      <c r="K449" s="1">
        <v>9</v>
      </c>
    </row>
    <row r="450" spans="1:11">
      <c r="A450" s="1">
        <v>10170</v>
      </c>
      <c r="B450" s="1" t="s">
        <v>483</v>
      </c>
      <c r="C450" s="1">
        <v>2019</v>
      </c>
      <c r="D450" s="1">
        <v>8</v>
      </c>
      <c r="E450" s="1">
        <v>9.2899999999999991</v>
      </c>
      <c r="F450" s="1">
        <v>1</v>
      </c>
      <c r="G450" s="1" t="s">
        <v>102</v>
      </c>
      <c r="H450" s="1" t="s">
        <v>73</v>
      </c>
      <c r="I450" s="1">
        <v>1</v>
      </c>
      <c r="J450" s="1">
        <v>15</v>
      </c>
      <c r="K450" s="1">
        <v>13</v>
      </c>
    </row>
    <row r="451" spans="1:11">
      <c r="A451" s="1">
        <v>10170</v>
      </c>
      <c r="B451" s="1" t="s">
        <v>483</v>
      </c>
      <c r="C451" s="1">
        <v>2020</v>
      </c>
      <c r="D451" s="1">
        <v>4</v>
      </c>
      <c r="E451" s="1">
        <v>2</v>
      </c>
      <c r="F451" s="1">
        <v>0</v>
      </c>
      <c r="G451" s="1" t="s">
        <v>156</v>
      </c>
      <c r="H451" s="1" t="s">
        <v>496</v>
      </c>
      <c r="I451" s="1">
        <v>1</v>
      </c>
      <c r="J451" s="1">
        <v>21</v>
      </c>
      <c r="K451" s="1">
        <v>10</v>
      </c>
    </row>
    <row r="452" spans="1:11">
      <c r="A452" s="1">
        <v>10171</v>
      </c>
      <c r="B452" s="1" t="s">
        <v>483</v>
      </c>
      <c r="C452" s="1">
        <v>2016</v>
      </c>
      <c r="D452" s="1">
        <v>1</v>
      </c>
      <c r="E452" s="1">
        <v>22</v>
      </c>
      <c r="F452" s="1">
        <v>22</v>
      </c>
      <c r="G452" s="1" t="s">
        <v>332</v>
      </c>
      <c r="H452" s="1" t="s">
        <v>442</v>
      </c>
      <c r="I452" s="1">
        <v>8</v>
      </c>
      <c r="J452" s="1">
        <v>15</v>
      </c>
      <c r="K452" s="1">
        <v>10</v>
      </c>
    </row>
    <row r="453" spans="1:11">
      <c r="A453" s="1">
        <v>10171</v>
      </c>
      <c r="B453" s="1" t="s">
        <v>483</v>
      </c>
      <c r="C453" s="1">
        <v>2017</v>
      </c>
      <c r="D453" s="1">
        <v>5</v>
      </c>
      <c r="E453" s="1">
        <v>24.2</v>
      </c>
      <c r="F453" s="1">
        <v>5</v>
      </c>
      <c r="G453" s="1" t="s">
        <v>102</v>
      </c>
      <c r="H453" s="1" t="s">
        <v>93</v>
      </c>
      <c r="I453" s="1">
        <v>3</v>
      </c>
      <c r="J453" s="1">
        <v>1</v>
      </c>
      <c r="K453" s="1">
        <v>16</v>
      </c>
    </row>
    <row r="454" spans="1:11">
      <c r="A454" s="1">
        <v>10171</v>
      </c>
      <c r="B454" s="1" t="s">
        <v>483</v>
      </c>
      <c r="C454" s="1">
        <v>2018</v>
      </c>
      <c r="D454" s="1">
        <v>7</v>
      </c>
      <c r="E454" s="1">
        <v>12.71</v>
      </c>
      <c r="F454" s="1">
        <v>3</v>
      </c>
      <c r="G454" s="1" t="s">
        <v>102</v>
      </c>
      <c r="H454" s="1" t="s">
        <v>73</v>
      </c>
      <c r="I454" s="1">
        <v>3</v>
      </c>
      <c r="J454" s="1">
        <v>14</v>
      </c>
      <c r="K454" s="1">
        <v>8</v>
      </c>
    </row>
    <row r="455" spans="1:11">
      <c r="A455" s="1">
        <v>10171</v>
      </c>
      <c r="B455" s="1" t="s">
        <v>483</v>
      </c>
      <c r="C455" s="1">
        <v>2019</v>
      </c>
      <c r="D455" s="1">
        <v>12</v>
      </c>
      <c r="E455" s="1">
        <v>23.4</v>
      </c>
      <c r="F455" s="1">
        <v>1</v>
      </c>
      <c r="G455" s="1" t="s">
        <v>102</v>
      </c>
      <c r="H455" s="1" t="s">
        <v>519</v>
      </c>
      <c r="I455" s="1">
        <v>6</v>
      </c>
      <c r="J455" s="1">
        <v>5</v>
      </c>
      <c r="K455" s="1">
        <v>0</v>
      </c>
    </row>
    <row r="456" spans="1:11">
      <c r="A456" s="1">
        <v>10171</v>
      </c>
      <c r="B456" s="1" t="s">
        <v>483</v>
      </c>
      <c r="C456" s="1">
        <v>2020</v>
      </c>
      <c r="D456" s="1">
        <v>3</v>
      </c>
      <c r="E456" s="1">
        <v>4</v>
      </c>
      <c r="F456" s="1">
        <v>1</v>
      </c>
      <c r="G456" s="1" t="s">
        <v>76</v>
      </c>
      <c r="H456" s="1" t="s">
        <v>497</v>
      </c>
      <c r="I456" s="1">
        <v>1</v>
      </c>
      <c r="J456" s="1">
        <v>4</v>
      </c>
      <c r="K456" s="1">
        <v>8</v>
      </c>
    </row>
    <row r="457" spans="1:11">
      <c r="A457" s="1">
        <v>10172</v>
      </c>
      <c r="B457" s="1" t="s">
        <v>483</v>
      </c>
      <c r="C457" s="1">
        <v>2016</v>
      </c>
      <c r="D457" s="1">
        <v>7</v>
      </c>
      <c r="E457" s="1">
        <v>5.86</v>
      </c>
      <c r="F457" s="1">
        <v>1</v>
      </c>
      <c r="G457" s="1" t="s">
        <v>169</v>
      </c>
      <c r="H457" s="1" t="s">
        <v>169</v>
      </c>
      <c r="I457" s="1">
        <v>12</v>
      </c>
      <c r="J457" s="1">
        <v>4</v>
      </c>
      <c r="K457" s="1">
        <v>8</v>
      </c>
    </row>
    <row r="458" spans="1:11">
      <c r="A458" s="1">
        <v>10172</v>
      </c>
      <c r="B458" s="1" t="s">
        <v>483</v>
      </c>
      <c r="C458" s="1">
        <v>2017</v>
      </c>
      <c r="D458" s="1">
        <v>10</v>
      </c>
      <c r="E458" s="1">
        <v>13.4</v>
      </c>
      <c r="F458" s="1">
        <v>6</v>
      </c>
      <c r="G458" s="1" t="s">
        <v>3</v>
      </c>
      <c r="H458" s="1" t="s">
        <v>448</v>
      </c>
      <c r="I458" s="1">
        <v>2</v>
      </c>
      <c r="J458" s="1">
        <v>15</v>
      </c>
      <c r="K458" s="1">
        <v>8</v>
      </c>
    </row>
    <row r="459" spans="1:11">
      <c r="A459" s="1">
        <v>10172</v>
      </c>
      <c r="B459" s="1" t="s">
        <v>483</v>
      </c>
      <c r="C459" s="1">
        <v>2018</v>
      </c>
      <c r="D459" s="1">
        <v>7</v>
      </c>
      <c r="E459" s="1">
        <v>30.2</v>
      </c>
      <c r="F459" s="1">
        <v>28</v>
      </c>
      <c r="G459" s="1" t="s">
        <v>388</v>
      </c>
      <c r="H459" s="1" t="s">
        <v>539</v>
      </c>
      <c r="I459" s="1">
        <v>7</v>
      </c>
      <c r="J459" s="1">
        <v>15</v>
      </c>
      <c r="K459" s="1">
        <v>13</v>
      </c>
    </row>
    <row r="460" spans="1:11">
      <c r="A460" s="1">
        <v>10172</v>
      </c>
      <c r="B460" s="1" t="s">
        <v>483</v>
      </c>
      <c r="C460" s="1">
        <v>2019</v>
      </c>
      <c r="D460" s="1">
        <v>22</v>
      </c>
      <c r="E460" s="1">
        <v>14.25</v>
      </c>
      <c r="F460" s="1">
        <v>1</v>
      </c>
      <c r="G460" s="1" t="s">
        <v>94</v>
      </c>
      <c r="H460" s="1" t="s">
        <v>169</v>
      </c>
      <c r="I460" s="1">
        <v>3</v>
      </c>
      <c r="J460" s="1">
        <v>8</v>
      </c>
      <c r="K460" s="1">
        <v>15</v>
      </c>
    </row>
    <row r="461" spans="1:11">
      <c r="A461" s="1">
        <v>10172</v>
      </c>
      <c r="B461" s="1" t="s">
        <v>483</v>
      </c>
      <c r="C461" s="1">
        <v>2020</v>
      </c>
      <c r="D461" s="1">
        <v>1</v>
      </c>
      <c r="E461" s="1">
        <v>0</v>
      </c>
      <c r="F461" s="1">
        <v>0</v>
      </c>
      <c r="G461" s="1" t="s">
        <v>22</v>
      </c>
      <c r="H461" s="1" t="s">
        <v>23</v>
      </c>
      <c r="I461" s="1">
        <v>2</v>
      </c>
      <c r="J461" s="1">
        <v>26</v>
      </c>
      <c r="K461" s="1">
        <v>11</v>
      </c>
    </row>
    <row r="462" spans="1:11">
      <c r="A462" s="1">
        <v>10173</v>
      </c>
      <c r="B462" s="1" t="s">
        <v>483</v>
      </c>
      <c r="C462" s="1">
        <v>2016</v>
      </c>
      <c r="D462" s="1">
        <v>3</v>
      </c>
      <c r="E462" s="1">
        <v>7</v>
      </c>
      <c r="F462" s="1">
        <v>0</v>
      </c>
      <c r="G462" s="1" t="s">
        <v>169</v>
      </c>
      <c r="H462" s="1" t="s">
        <v>169</v>
      </c>
      <c r="I462" s="1">
        <v>9</v>
      </c>
      <c r="J462" s="1">
        <v>4</v>
      </c>
      <c r="K462" s="1">
        <v>8</v>
      </c>
    </row>
    <row r="463" spans="1:11">
      <c r="A463" s="1">
        <v>10173</v>
      </c>
      <c r="B463" s="1" t="s">
        <v>483</v>
      </c>
      <c r="C463" s="1">
        <v>2017</v>
      </c>
      <c r="D463" s="1">
        <v>27</v>
      </c>
      <c r="E463" s="1">
        <v>16.91</v>
      </c>
      <c r="F463" s="1">
        <v>0</v>
      </c>
      <c r="G463" s="1" t="s">
        <v>169</v>
      </c>
      <c r="H463" s="1" t="s">
        <v>169</v>
      </c>
      <c r="I463" s="1">
        <v>4</v>
      </c>
      <c r="J463" s="1">
        <v>12</v>
      </c>
      <c r="K463" s="1">
        <v>23</v>
      </c>
    </row>
    <row r="464" spans="1:11">
      <c r="A464" s="1">
        <v>10173</v>
      </c>
      <c r="B464" s="1" t="s">
        <v>483</v>
      </c>
      <c r="C464" s="1">
        <v>2018</v>
      </c>
      <c r="D464" s="1">
        <v>9</v>
      </c>
      <c r="E464" s="1">
        <v>0.89</v>
      </c>
      <c r="F464" s="1">
        <v>0</v>
      </c>
      <c r="G464" s="1" t="s">
        <v>169</v>
      </c>
      <c r="H464" s="1" t="s">
        <v>169</v>
      </c>
      <c r="I464" s="1">
        <v>5</v>
      </c>
      <c r="J464" s="1">
        <v>30</v>
      </c>
      <c r="K464" s="1">
        <v>11</v>
      </c>
    </row>
    <row r="465" spans="1:11">
      <c r="A465" s="1">
        <v>10173</v>
      </c>
      <c r="B465" s="1" t="s">
        <v>483</v>
      </c>
      <c r="C465" s="1">
        <v>2019</v>
      </c>
      <c r="D465" s="1">
        <v>15</v>
      </c>
      <c r="E465" s="1">
        <v>15.07</v>
      </c>
      <c r="F465" s="1">
        <v>0</v>
      </c>
      <c r="G465" s="1" t="s">
        <v>169</v>
      </c>
      <c r="H465" s="1" t="s">
        <v>169</v>
      </c>
      <c r="I465" s="1">
        <v>5</v>
      </c>
      <c r="J465" s="1">
        <v>11</v>
      </c>
      <c r="K465" s="1">
        <v>8</v>
      </c>
    </row>
    <row r="466" spans="1:11">
      <c r="A466" s="1">
        <v>10173</v>
      </c>
      <c r="B466" s="1" t="s">
        <v>483</v>
      </c>
      <c r="C466" s="1">
        <v>2020</v>
      </c>
      <c r="D466" s="1">
        <v>2</v>
      </c>
      <c r="E466" s="1">
        <v>2</v>
      </c>
      <c r="F466" s="1">
        <v>2</v>
      </c>
      <c r="G466" s="1" t="s">
        <v>107</v>
      </c>
      <c r="H466" s="1" t="s">
        <v>108</v>
      </c>
      <c r="I466" s="1">
        <v>1</v>
      </c>
      <c r="J466" s="1">
        <v>1</v>
      </c>
      <c r="K466" s="1">
        <v>0</v>
      </c>
    </row>
    <row r="467" spans="1:11">
      <c r="A467" s="1">
        <v>10174</v>
      </c>
      <c r="B467" s="1" t="s">
        <v>483</v>
      </c>
      <c r="C467" s="1">
        <v>2016</v>
      </c>
      <c r="D467" s="1">
        <v>12</v>
      </c>
      <c r="E467" s="1">
        <v>3.33</v>
      </c>
      <c r="F467" s="1">
        <v>0</v>
      </c>
      <c r="G467" s="1" t="s">
        <v>169</v>
      </c>
      <c r="H467" s="1" t="s">
        <v>169</v>
      </c>
      <c r="I467" s="1">
        <v>9</v>
      </c>
      <c r="J467" s="1">
        <v>18</v>
      </c>
      <c r="K467" s="1">
        <v>7</v>
      </c>
    </row>
    <row r="468" spans="1:11">
      <c r="A468" s="1">
        <v>10174</v>
      </c>
      <c r="B468" s="1" t="s">
        <v>483</v>
      </c>
      <c r="C468" s="1">
        <v>2017</v>
      </c>
      <c r="D468" s="1">
        <v>7</v>
      </c>
      <c r="E468" s="1">
        <v>0.14000000000000001</v>
      </c>
      <c r="F468" s="1">
        <v>0</v>
      </c>
      <c r="G468" s="1" t="s">
        <v>169</v>
      </c>
      <c r="H468" s="1" t="s">
        <v>169</v>
      </c>
      <c r="I468" s="1">
        <v>2</v>
      </c>
      <c r="J468" s="1">
        <v>9</v>
      </c>
      <c r="K468" s="1">
        <v>10</v>
      </c>
    </row>
    <row r="469" spans="1:11">
      <c r="A469" s="1">
        <v>10174</v>
      </c>
      <c r="B469" s="1" t="s">
        <v>483</v>
      </c>
      <c r="C469" s="1">
        <v>2018</v>
      </c>
      <c r="D469" s="1">
        <v>10</v>
      </c>
      <c r="E469" s="1">
        <v>19</v>
      </c>
      <c r="F469" s="1">
        <v>1</v>
      </c>
      <c r="G469" s="1" t="s">
        <v>94</v>
      </c>
      <c r="H469" s="1" t="s">
        <v>491</v>
      </c>
      <c r="I469" s="1">
        <v>10</v>
      </c>
      <c r="J469" s="1">
        <v>1</v>
      </c>
      <c r="K469" s="1">
        <v>10</v>
      </c>
    </row>
    <row r="470" spans="1:11">
      <c r="A470" s="1">
        <v>10174</v>
      </c>
      <c r="B470" s="1" t="s">
        <v>483</v>
      </c>
      <c r="C470" s="1">
        <v>2019</v>
      </c>
      <c r="D470" s="1">
        <v>17</v>
      </c>
      <c r="E470" s="1">
        <v>7.41</v>
      </c>
      <c r="F470" s="1">
        <v>2</v>
      </c>
      <c r="G470" s="1" t="s">
        <v>94</v>
      </c>
      <c r="H470" s="1" t="s">
        <v>95</v>
      </c>
      <c r="I470" s="1">
        <v>1</v>
      </c>
      <c r="J470" s="1">
        <v>5</v>
      </c>
      <c r="K470" s="1">
        <v>19</v>
      </c>
    </row>
    <row r="471" spans="1:11">
      <c r="A471" s="1">
        <v>10174</v>
      </c>
      <c r="B471" s="1" t="s">
        <v>483</v>
      </c>
      <c r="C471" s="1">
        <v>2020</v>
      </c>
      <c r="D471" s="1">
        <v>5</v>
      </c>
      <c r="E471" s="1">
        <v>12</v>
      </c>
      <c r="F471" s="1">
        <v>1</v>
      </c>
      <c r="G471" s="1" t="s">
        <v>5</v>
      </c>
      <c r="H471" s="1" t="s">
        <v>6</v>
      </c>
      <c r="I471" s="1">
        <v>3</v>
      </c>
      <c r="J471" s="1">
        <v>2</v>
      </c>
      <c r="K471" s="1">
        <v>0</v>
      </c>
    </row>
    <row r="472" spans="1:11">
      <c r="A472" s="1">
        <v>10175</v>
      </c>
      <c r="B472" s="1" t="s">
        <v>483</v>
      </c>
      <c r="C472" s="1">
        <v>2017</v>
      </c>
      <c r="D472" s="1">
        <v>2</v>
      </c>
      <c r="E472" s="1">
        <v>87</v>
      </c>
      <c r="F472" s="1">
        <v>0</v>
      </c>
      <c r="G472" s="1" t="s">
        <v>276</v>
      </c>
      <c r="H472" s="1" t="s">
        <v>155</v>
      </c>
      <c r="I472" s="1">
        <v>9</v>
      </c>
      <c r="J472" s="1">
        <v>11</v>
      </c>
      <c r="K472" s="1">
        <v>12</v>
      </c>
    </row>
    <row r="473" spans="1:11">
      <c r="A473" s="1">
        <v>10175</v>
      </c>
      <c r="B473" s="1" t="s">
        <v>483</v>
      </c>
      <c r="C473" s="1">
        <v>2018</v>
      </c>
      <c r="D473" s="1">
        <v>3</v>
      </c>
      <c r="E473" s="1">
        <v>72.5</v>
      </c>
      <c r="F473" s="1">
        <v>1</v>
      </c>
      <c r="G473" s="1" t="s">
        <v>112</v>
      </c>
      <c r="H473" s="1" t="s">
        <v>560</v>
      </c>
      <c r="I473" s="1">
        <v>7</v>
      </c>
      <c r="J473" s="1">
        <v>23</v>
      </c>
      <c r="K473" s="1">
        <v>17</v>
      </c>
    </row>
    <row r="474" spans="1:11">
      <c r="A474" s="1">
        <v>10176</v>
      </c>
      <c r="B474" s="1" t="s">
        <v>483</v>
      </c>
      <c r="C474" s="1">
        <v>2016</v>
      </c>
      <c r="D474" s="1">
        <v>5</v>
      </c>
      <c r="E474" s="1">
        <v>9.6</v>
      </c>
      <c r="F474" s="1">
        <v>0</v>
      </c>
      <c r="G474" s="1" t="s">
        <v>169</v>
      </c>
      <c r="H474" s="1" t="s">
        <v>169</v>
      </c>
      <c r="I474" s="1">
        <v>11</v>
      </c>
      <c r="J474" s="1">
        <v>13</v>
      </c>
      <c r="K474" s="1">
        <v>10</v>
      </c>
    </row>
    <row r="475" spans="1:11">
      <c r="A475" s="1">
        <v>10176</v>
      </c>
      <c r="B475" s="1" t="s">
        <v>483</v>
      </c>
      <c r="C475" s="1">
        <v>2017</v>
      </c>
      <c r="D475" s="1">
        <v>11</v>
      </c>
      <c r="E475" s="1">
        <v>19.2</v>
      </c>
      <c r="F475" s="1">
        <v>0</v>
      </c>
      <c r="G475" s="1" t="s">
        <v>22</v>
      </c>
      <c r="H475" s="1" t="s">
        <v>584</v>
      </c>
      <c r="I475" s="1">
        <v>1</v>
      </c>
      <c r="J475" s="1">
        <v>17</v>
      </c>
      <c r="K475" s="1">
        <v>9</v>
      </c>
    </row>
    <row r="476" spans="1:11">
      <c r="A476" s="1">
        <v>10176</v>
      </c>
      <c r="B476" s="1" t="s">
        <v>483</v>
      </c>
      <c r="C476" s="1">
        <v>2018</v>
      </c>
      <c r="D476" s="1">
        <v>9</v>
      </c>
      <c r="E476" s="1">
        <v>27.67</v>
      </c>
      <c r="F476" s="1">
        <v>2</v>
      </c>
      <c r="G476" s="1" t="s">
        <v>5</v>
      </c>
      <c r="H476" s="1" t="s">
        <v>448</v>
      </c>
      <c r="I476" s="1">
        <v>4</v>
      </c>
      <c r="J476" s="1">
        <v>18</v>
      </c>
      <c r="K476" s="1">
        <v>10</v>
      </c>
    </row>
    <row r="477" spans="1:11">
      <c r="A477" s="1">
        <v>10176</v>
      </c>
      <c r="B477" s="1" t="s">
        <v>483</v>
      </c>
      <c r="C477" s="1">
        <v>2019</v>
      </c>
      <c r="D477" s="1">
        <v>5</v>
      </c>
      <c r="E477" s="1">
        <v>20</v>
      </c>
      <c r="F477" s="1">
        <v>1</v>
      </c>
      <c r="G477" s="1" t="s">
        <v>142</v>
      </c>
      <c r="H477" s="1" t="s">
        <v>143</v>
      </c>
      <c r="I477" s="1">
        <v>10</v>
      </c>
      <c r="J477" s="1">
        <v>21</v>
      </c>
      <c r="K477" s="1">
        <v>23</v>
      </c>
    </row>
    <row r="478" spans="1:11">
      <c r="A478" s="1">
        <v>10176</v>
      </c>
      <c r="B478" s="1" t="s">
        <v>483</v>
      </c>
      <c r="C478" s="1">
        <v>2020</v>
      </c>
      <c r="D478" s="1">
        <v>4</v>
      </c>
      <c r="E478" s="1">
        <v>5</v>
      </c>
      <c r="F478" s="1">
        <v>2</v>
      </c>
      <c r="G478" s="1" t="s">
        <v>60</v>
      </c>
      <c r="H478" s="1" t="s">
        <v>61</v>
      </c>
      <c r="I478" s="1">
        <v>3</v>
      </c>
      <c r="J478" s="1">
        <v>31</v>
      </c>
      <c r="K478" s="1">
        <v>7</v>
      </c>
    </row>
    <row r="479" spans="1:11">
      <c r="A479" s="1">
        <v>10177</v>
      </c>
      <c r="B479" s="1" t="s">
        <v>483</v>
      </c>
      <c r="C479" s="1">
        <v>2016</v>
      </c>
      <c r="D479" s="1">
        <v>12</v>
      </c>
      <c r="E479" s="1">
        <v>1.42</v>
      </c>
      <c r="F479" s="1">
        <v>0</v>
      </c>
      <c r="G479" s="1" t="s">
        <v>169</v>
      </c>
      <c r="H479" s="1" t="s">
        <v>169</v>
      </c>
      <c r="I479" s="1">
        <v>9</v>
      </c>
      <c r="J479" s="1">
        <v>5</v>
      </c>
      <c r="K479" s="1">
        <v>8</v>
      </c>
    </row>
    <row r="480" spans="1:11">
      <c r="A480" s="1">
        <v>10177</v>
      </c>
      <c r="B480" s="1" t="s">
        <v>483</v>
      </c>
      <c r="C480" s="1">
        <v>2017</v>
      </c>
      <c r="D480" s="1">
        <v>9</v>
      </c>
      <c r="E480" s="1">
        <v>5.88</v>
      </c>
      <c r="F480" s="1">
        <v>1</v>
      </c>
      <c r="G480" s="1" t="s">
        <v>102</v>
      </c>
      <c r="H480" s="1" t="s">
        <v>73</v>
      </c>
      <c r="I480" s="1">
        <v>7</v>
      </c>
      <c r="J480" s="1">
        <v>18</v>
      </c>
      <c r="K480" s="1">
        <v>9</v>
      </c>
    </row>
    <row r="481" spans="1:11">
      <c r="A481" s="1">
        <v>10177</v>
      </c>
      <c r="B481" s="1" t="s">
        <v>483</v>
      </c>
      <c r="C481" s="1">
        <v>2018</v>
      </c>
      <c r="D481" s="1">
        <v>11</v>
      </c>
      <c r="E481" s="1">
        <v>25.55</v>
      </c>
      <c r="F481" s="1">
        <v>1</v>
      </c>
      <c r="G481" s="1" t="s">
        <v>76</v>
      </c>
      <c r="H481" s="1" t="s">
        <v>169</v>
      </c>
      <c r="I481" s="1">
        <v>7</v>
      </c>
      <c r="J481" s="1">
        <v>29</v>
      </c>
      <c r="K481" s="1">
        <v>15</v>
      </c>
    </row>
    <row r="482" spans="1:11">
      <c r="A482" s="1">
        <v>10177</v>
      </c>
      <c r="B482" s="1" t="s">
        <v>483</v>
      </c>
      <c r="C482" s="1">
        <v>2019</v>
      </c>
      <c r="D482" s="1">
        <v>14</v>
      </c>
      <c r="E482" s="1">
        <v>10.08</v>
      </c>
      <c r="F482" s="1">
        <v>1</v>
      </c>
      <c r="G482" s="1" t="s">
        <v>169</v>
      </c>
      <c r="H482" s="1" t="s">
        <v>169</v>
      </c>
      <c r="I482" s="1">
        <v>4</v>
      </c>
      <c r="J482" s="1">
        <v>2</v>
      </c>
      <c r="K482" s="1">
        <v>8</v>
      </c>
    </row>
    <row r="483" spans="1:11">
      <c r="A483" s="1">
        <v>10177</v>
      </c>
      <c r="B483" s="1" t="s">
        <v>483</v>
      </c>
      <c r="C483" s="1">
        <v>2020</v>
      </c>
      <c r="D483" s="1">
        <v>4</v>
      </c>
      <c r="E483" s="1">
        <v>15</v>
      </c>
      <c r="F483" s="1">
        <v>5</v>
      </c>
      <c r="G483" s="1" t="s">
        <v>60</v>
      </c>
      <c r="H483" s="1" t="s">
        <v>77</v>
      </c>
      <c r="I483" s="1">
        <v>1</v>
      </c>
      <c r="J483" s="1">
        <v>2</v>
      </c>
      <c r="K483" s="1">
        <v>9</v>
      </c>
    </row>
    <row r="484" spans="1:11">
      <c r="A484" s="1">
        <v>10178</v>
      </c>
      <c r="B484" s="1" t="s">
        <v>483</v>
      </c>
      <c r="C484" s="1">
        <v>2016</v>
      </c>
      <c r="D484" s="1">
        <v>2</v>
      </c>
      <c r="E484" s="1">
        <v>0</v>
      </c>
      <c r="F484" s="1">
        <v>0</v>
      </c>
      <c r="G484" s="1" t="s">
        <v>169</v>
      </c>
      <c r="H484" s="1" t="s">
        <v>169</v>
      </c>
      <c r="I484" s="1">
        <v>10</v>
      </c>
      <c r="J484" s="1">
        <v>17</v>
      </c>
      <c r="K484" s="1">
        <v>6</v>
      </c>
    </row>
    <row r="485" spans="1:11">
      <c r="A485" s="1">
        <v>10178</v>
      </c>
      <c r="B485" s="1" t="s">
        <v>483</v>
      </c>
      <c r="C485" s="1">
        <v>2017</v>
      </c>
      <c r="D485" s="1">
        <v>14</v>
      </c>
      <c r="E485" s="1">
        <v>4.5</v>
      </c>
      <c r="F485" s="1">
        <v>0</v>
      </c>
      <c r="G485" s="1" t="s">
        <v>169</v>
      </c>
      <c r="H485" s="1" t="s">
        <v>169</v>
      </c>
      <c r="I485" s="1">
        <v>1</v>
      </c>
      <c r="J485" s="1">
        <v>22</v>
      </c>
      <c r="K485" s="1">
        <v>10</v>
      </c>
    </row>
    <row r="486" spans="1:11">
      <c r="A486" s="1">
        <v>10178</v>
      </c>
      <c r="B486" s="1" t="s">
        <v>483</v>
      </c>
      <c r="C486" s="1">
        <v>2018</v>
      </c>
      <c r="D486" s="1">
        <v>12</v>
      </c>
      <c r="E486" s="1">
        <v>9.42</v>
      </c>
      <c r="F486" s="1">
        <v>4</v>
      </c>
      <c r="G486" s="1" t="s">
        <v>122</v>
      </c>
      <c r="H486" s="1" t="s">
        <v>73</v>
      </c>
      <c r="I486" s="1">
        <v>4</v>
      </c>
      <c r="J486" s="1">
        <v>19</v>
      </c>
      <c r="K486" s="1">
        <v>10</v>
      </c>
    </row>
    <row r="487" spans="1:11">
      <c r="A487" s="1">
        <v>10178</v>
      </c>
      <c r="B487" s="1" t="s">
        <v>483</v>
      </c>
      <c r="C487" s="1">
        <v>2019</v>
      </c>
      <c r="D487" s="1">
        <v>8</v>
      </c>
      <c r="E487" s="1">
        <v>14.67</v>
      </c>
      <c r="F487" s="1">
        <v>1</v>
      </c>
      <c r="G487" s="1" t="s">
        <v>5</v>
      </c>
      <c r="H487" s="1" t="s">
        <v>6</v>
      </c>
      <c r="I487" s="1">
        <v>5</v>
      </c>
      <c r="J487" s="1">
        <v>6</v>
      </c>
      <c r="K487" s="1">
        <v>19</v>
      </c>
    </row>
    <row r="488" spans="1:11">
      <c r="A488" s="1">
        <v>10178</v>
      </c>
      <c r="B488" s="1" t="s">
        <v>483</v>
      </c>
      <c r="C488" s="1">
        <v>2020</v>
      </c>
      <c r="D488" s="1">
        <v>6</v>
      </c>
      <c r="E488" s="1">
        <v>4.67</v>
      </c>
      <c r="F488" s="1">
        <v>1</v>
      </c>
      <c r="G488" s="1" t="s">
        <v>5</v>
      </c>
      <c r="H488" s="1" t="s">
        <v>6</v>
      </c>
      <c r="I488" s="1">
        <v>1</v>
      </c>
      <c r="J488" s="1">
        <v>10</v>
      </c>
      <c r="K488" s="1">
        <v>21</v>
      </c>
    </row>
    <row r="489" spans="1:11">
      <c r="A489" s="1">
        <v>10179</v>
      </c>
      <c r="B489" s="1" t="s">
        <v>483</v>
      </c>
      <c r="C489" s="1">
        <v>2016</v>
      </c>
      <c r="D489" s="1">
        <v>1</v>
      </c>
      <c r="E489" s="1">
        <v>0</v>
      </c>
      <c r="F489" s="1">
        <v>0</v>
      </c>
      <c r="G489" s="1" t="s">
        <v>169</v>
      </c>
      <c r="H489" s="1" t="s">
        <v>169</v>
      </c>
      <c r="I489" s="1">
        <v>9</v>
      </c>
      <c r="J489" s="1">
        <v>23</v>
      </c>
      <c r="K489" s="1">
        <v>8</v>
      </c>
    </row>
    <row r="490" spans="1:11">
      <c r="A490" s="1">
        <v>10179</v>
      </c>
      <c r="B490" s="1" t="s">
        <v>483</v>
      </c>
      <c r="C490" s="1">
        <v>2017</v>
      </c>
      <c r="D490" s="1">
        <v>5</v>
      </c>
      <c r="E490" s="1">
        <v>7.2</v>
      </c>
      <c r="F490" s="1">
        <v>6</v>
      </c>
      <c r="G490" s="1" t="s">
        <v>11</v>
      </c>
      <c r="H490" s="1" t="s">
        <v>440</v>
      </c>
      <c r="I490" s="1">
        <v>1</v>
      </c>
      <c r="J490" s="1">
        <v>18</v>
      </c>
      <c r="K490" s="1">
        <v>0</v>
      </c>
    </row>
    <row r="491" spans="1:11">
      <c r="A491" s="1">
        <v>10179</v>
      </c>
      <c r="B491" s="1" t="s">
        <v>483</v>
      </c>
      <c r="C491" s="1">
        <v>2018</v>
      </c>
      <c r="D491" s="1">
        <v>3</v>
      </c>
      <c r="E491" s="1">
        <v>57.33</v>
      </c>
      <c r="F491" s="1">
        <v>60</v>
      </c>
      <c r="G491" s="1" t="s">
        <v>5</v>
      </c>
      <c r="H491" s="1" t="s">
        <v>498</v>
      </c>
      <c r="I491" s="1">
        <v>1</v>
      </c>
      <c r="J491" s="1">
        <v>4</v>
      </c>
      <c r="K491" s="1">
        <v>9</v>
      </c>
    </row>
    <row r="492" spans="1:11">
      <c r="A492" s="1">
        <v>10179</v>
      </c>
      <c r="B492" s="1" t="s">
        <v>483</v>
      </c>
      <c r="C492" s="1">
        <v>2019</v>
      </c>
      <c r="D492" s="1">
        <v>8</v>
      </c>
      <c r="E492" s="1">
        <v>25.75</v>
      </c>
      <c r="F492" s="1">
        <v>5</v>
      </c>
      <c r="G492" s="1" t="s">
        <v>76</v>
      </c>
      <c r="H492" s="1" t="s">
        <v>77</v>
      </c>
      <c r="I492" s="1">
        <v>2</v>
      </c>
      <c r="J492" s="1">
        <v>29</v>
      </c>
      <c r="K492" s="1">
        <v>16</v>
      </c>
    </row>
    <row r="493" spans="1:11">
      <c r="A493" s="1">
        <v>10179</v>
      </c>
      <c r="B493" s="1" t="s">
        <v>483</v>
      </c>
      <c r="C493" s="1">
        <v>2020</v>
      </c>
      <c r="D493" s="1">
        <v>6</v>
      </c>
      <c r="E493" s="1">
        <v>29.17</v>
      </c>
      <c r="F493" s="1">
        <v>5</v>
      </c>
      <c r="G493" s="1" t="s">
        <v>142</v>
      </c>
      <c r="H493" s="1" t="s">
        <v>4</v>
      </c>
      <c r="I493" s="1">
        <v>2</v>
      </c>
      <c r="J493" s="1">
        <v>13</v>
      </c>
      <c r="K493" s="1">
        <v>12</v>
      </c>
    </row>
    <row r="494" spans="1:11">
      <c r="A494" s="1">
        <v>10259</v>
      </c>
      <c r="B494" s="1" t="s">
        <v>483</v>
      </c>
      <c r="C494" s="1">
        <v>2016</v>
      </c>
      <c r="D494" s="1">
        <v>1</v>
      </c>
      <c r="E494" s="1">
        <v>5</v>
      </c>
      <c r="F494" s="1">
        <v>5</v>
      </c>
      <c r="G494" s="1" t="s">
        <v>55</v>
      </c>
      <c r="H494" s="1" t="s">
        <v>568</v>
      </c>
      <c r="I494" s="1">
        <v>9</v>
      </c>
      <c r="J494" s="1">
        <v>29</v>
      </c>
      <c r="K494" s="1">
        <v>8</v>
      </c>
    </row>
    <row r="495" spans="1:11">
      <c r="A495" s="1">
        <v>10259</v>
      </c>
      <c r="B495" s="1" t="s">
        <v>483</v>
      </c>
      <c r="C495" s="1">
        <v>2018</v>
      </c>
      <c r="D495" s="1">
        <v>1</v>
      </c>
      <c r="E495" s="1">
        <v>49</v>
      </c>
      <c r="F495" s="1">
        <v>49</v>
      </c>
      <c r="G495" s="1" t="s">
        <v>5</v>
      </c>
      <c r="H495" s="1" t="s">
        <v>448</v>
      </c>
      <c r="I495" s="1">
        <v>11</v>
      </c>
      <c r="J495" s="1">
        <v>2</v>
      </c>
      <c r="K495" s="1">
        <v>19</v>
      </c>
    </row>
    <row r="496" spans="1:11">
      <c r="A496" s="1">
        <v>10270</v>
      </c>
      <c r="B496" s="1" t="s">
        <v>483</v>
      </c>
      <c r="C496" s="1">
        <v>2017</v>
      </c>
      <c r="D496" s="1">
        <v>1</v>
      </c>
      <c r="E496" s="1">
        <v>25</v>
      </c>
      <c r="F496" s="1">
        <v>25</v>
      </c>
      <c r="G496" s="1" t="s">
        <v>3</v>
      </c>
      <c r="H496" s="1" t="s">
        <v>448</v>
      </c>
      <c r="I496" s="1">
        <v>6</v>
      </c>
      <c r="J496" s="1">
        <v>16</v>
      </c>
      <c r="K496" s="1">
        <v>19</v>
      </c>
    </row>
    <row r="497" spans="1:11">
      <c r="A497" s="1">
        <v>10271</v>
      </c>
      <c r="B497" s="1" t="s">
        <v>483</v>
      </c>
      <c r="C497" s="1">
        <v>2016</v>
      </c>
      <c r="D497" s="1">
        <v>8</v>
      </c>
      <c r="E497" s="1">
        <v>154.86000000000001</v>
      </c>
      <c r="F497" s="1">
        <v>10</v>
      </c>
      <c r="G497" s="1" t="s">
        <v>169</v>
      </c>
      <c r="H497" s="1" t="s">
        <v>448</v>
      </c>
      <c r="I497" s="1">
        <v>6</v>
      </c>
      <c r="J497" s="1">
        <v>28</v>
      </c>
      <c r="K497" s="1">
        <v>0</v>
      </c>
    </row>
    <row r="498" spans="1:11">
      <c r="A498" s="1">
        <v>10271</v>
      </c>
      <c r="B498" s="1" t="s">
        <v>483</v>
      </c>
      <c r="C498" s="1">
        <v>2017</v>
      </c>
      <c r="D498" s="1">
        <v>13</v>
      </c>
      <c r="E498" s="1">
        <v>119.08</v>
      </c>
      <c r="F498" s="1">
        <v>3</v>
      </c>
      <c r="G498" s="1" t="s">
        <v>89</v>
      </c>
      <c r="H498" s="1" t="s">
        <v>90</v>
      </c>
      <c r="I498" s="1">
        <v>1</v>
      </c>
      <c r="J498" s="1">
        <v>6</v>
      </c>
      <c r="K498" s="1">
        <v>11</v>
      </c>
    </row>
    <row r="499" spans="1:11">
      <c r="A499" s="1">
        <v>10271</v>
      </c>
      <c r="B499" s="1" t="s">
        <v>483</v>
      </c>
      <c r="C499" s="1">
        <v>2018</v>
      </c>
      <c r="D499" s="1">
        <v>20</v>
      </c>
      <c r="E499" s="1">
        <v>10.5</v>
      </c>
      <c r="F499" s="1">
        <v>1</v>
      </c>
      <c r="G499" s="1" t="s">
        <v>60</v>
      </c>
      <c r="H499" s="1" t="s">
        <v>169</v>
      </c>
      <c r="I499" s="1">
        <v>6</v>
      </c>
      <c r="J499" s="1">
        <v>22</v>
      </c>
      <c r="K499" s="1">
        <v>10</v>
      </c>
    </row>
    <row r="500" spans="1:11">
      <c r="A500" s="1">
        <v>10271</v>
      </c>
      <c r="B500" s="1" t="s">
        <v>483</v>
      </c>
      <c r="C500" s="1">
        <v>2019</v>
      </c>
      <c r="D500" s="1">
        <v>28</v>
      </c>
      <c r="E500" s="1">
        <v>4.33</v>
      </c>
      <c r="F500" s="1">
        <v>1</v>
      </c>
      <c r="G500" s="1" t="s">
        <v>94</v>
      </c>
      <c r="H500" s="1" t="s">
        <v>95</v>
      </c>
      <c r="I500" s="1">
        <v>2</v>
      </c>
      <c r="J500" s="1">
        <v>10</v>
      </c>
      <c r="K500" s="1">
        <v>21</v>
      </c>
    </row>
    <row r="501" spans="1:11">
      <c r="A501" s="1">
        <v>10271</v>
      </c>
      <c r="B501" s="1" t="s">
        <v>483</v>
      </c>
      <c r="C501" s="1">
        <v>2020</v>
      </c>
      <c r="D501" s="1">
        <v>4</v>
      </c>
      <c r="E501" s="1">
        <v>37</v>
      </c>
      <c r="F501" s="1">
        <v>0</v>
      </c>
      <c r="G501" s="1" t="s">
        <v>5</v>
      </c>
      <c r="H501" s="1" t="s">
        <v>498</v>
      </c>
      <c r="I501" s="1">
        <v>3</v>
      </c>
      <c r="J501" s="1">
        <v>31</v>
      </c>
      <c r="K501" s="1">
        <v>14</v>
      </c>
    </row>
    <row r="502" spans="1:11">
      <c r="A502" s="1">
        <v>10276</v>
      </c>
      <c r="B502" s="1" t="s">
        <v>480</v>
      </c>
      <c r="C502" s="1">
        <v>2018</v>
      </c>
      <c r="D502" s="1">
        <v>1</v>
      </c>
      <c r="E502" s="1">
        <v>4</v>
      </c>
      <c r="F502" s="1">
        <v>4</v>
      </c>
      <c r="G502" s="1" t="s">
        <v>122</v>
      </c>
      <c r="H502" s="1" t="s">
        <v>529</v>
      </c>
      <c r="I502" s="1">
        <v>10</v>
      </c>
      <c r="J502" s="1">
        <v>11</v>
      </c>
      <c r="K502" s="1">
        <v>19</v>
      </c>
    </row>
    <row r="503" spans="1:11">
      <c r="A503" s="1">
        <v>10278</v>
      </c>
      <c r="B503" s="1" t="s">
        <v>483</v>
      </c>
      <c r="C503" s="1">
        <v>2016</v>
      </c>
      <c r="D503" s="1">
        <v>11</v>
      </c>
      <c r="E503" s="1">
        <v>75.09</v>
      </c>
      <c r="F503" s="1">
        <v>0</v>
      </c>
      <c r="G503" s="1" t="s">
        <v>169</v>
      </c>
      <c r="H503" s="1" t="s">
        <v>169</v>
      </c>
      <c r="I503" s="1">
        <v>10</v>
      </c>
      <c r="J503" s="1">
        <v>19</v>
      </c>
      <c r="K503" s="1">
        <v>12</v>
      </c>
    </row>
    <row r="504" spans="1:11">
      <c r="A504" s="1">
        <v>10278</v>
      </c>
      <c r="B504" s="1" t="s">
        <v>483</v>
      </c>
      <c r="C504" s="1">
        <v>2017</v>
      </c>
      <c r="D504" s="1">
        <v>17</v>
      </c>
      <c r="E504" s="1">
        <v>5.12</v>
      </c>
      <c r="F504" s="1">
        <v>0</v>
      </c>
      <c r="G504" s="1" t="s">
        <v>156</v>
      </c>
      <c r="H504" s="1" t="s">
        <v>448</v>
      </c>
      <c r="I504" s="1">
        <v>10</v>
      </c>
      <c r="J504" s="1">
        <v>3</v>
      </c>
      <c r="K504" s="1">
        <v>12</v>
      </c>
    </row>
    <row r="505" spans="1:11">
      <c r="A505" s="1">
        <v>10278</v>
      </c>
      <c r="B505" s="1" t="s">
        <v>483</v>
      </c>
      <c r="C505" s="1">
        <v>2018</v>
      </c>
      <c r="D505" s="1">
        <v>10</v>
      </c>
      <c r="E505" s="1">
        <v>12.56</v>
      </c>
      <c r="F505" s="1">
        <v>0</v>
      </c>
      <c r="G505" s="1" t="s">
        <v>156</v>
      </c>
      <c r="H505" s="1" t="s">
        <v>493</v>
      </c>
      <c r="I505" s="1">
        <v>6</v>
      </c>
      <c r="J505" s="1">
        <v>3</v>
      </c>
      <c r="K505" s="1">
        <v>11</v>
      </c>
    </row>
    <row r="506" spans="1:11">
      <c r="A506" s="1">
        <v>10278</v>
      </c>
      <c r="B506" s="1" t="s">
        <v>483</v>
      </c>
      <c r="C506" s="1">
        <v>2019</v>
      </c>
      <c r="D506" s="1">
        <v>19</v>
      </c>
      <c r="E506" s="1">
        <v>14.11</v>
      </c>
      <c r="F506" s="1">
        <v>0</v>
      </c>
      <c r="G506" s="1" t="s">
        <v>156</v>
      </c>
      <c r="H506" s="1" t="s">
        <v>493</v>
      </c>
      <c r="I506" s="1">
        <v>1</v>
      </c>
      <c r="J506" s="1">
        <v>28</v>
      </c>
      <c r="K506" s="1">
        <v>14</v>
      </c>
    </row>
    <row r="507" spans="1:11">
      <c r="A507" s="1">
        <v>10278</v>
      </c>
      <c r="B507" s="1" t="s">
        <v>483</v>
      </c>
      <c r="C507" s="1">
        <v>2020</v>
      </c>
      <c r="D507" s="1">
        <v>5</v>
      </c>
      <c r="E507" s="1">
        <v>11</v>
      </c>
      <c r="F507" s="1">
        <v>0</v>
      </c>
      <c r="G507" s="1" t="s">
        <v>156</v>
      </c>
      <c r="H507" s="1" t="s">
        <v>493</v>
      </c>
      <c r="I507" s="1">
        <v>2</v>
      </c>
      <c r="J507" s="1">
        <v>9</v>
      </c>
      <c r="K507" s="1">
        <v>9</v>
      </c>
    </row>
    <row r="508" spans="1:11">
      <c r="A508" s="1">
        <v>10279</v>
      </c>
      <c r="B508" s="1" t="s">
        <v>483</v>
      </c>
      <c r="C508" s="1">
        <v>2016</v>
      </c>
      <c r="D508" s="1">
        <v>16</v>
      </c>
      <c r="E508" s="1">
        <v>14.67</v>
      </c>
      <c r="F508" s="1">
        <v>1</v>
      </c>
      <c r="G508" s="1" t="s">
        <v>169</v>
      </c>
      <c r="H508" s="1" t="s">
        <v>169</v>
      </c>
      <c r="I508" s="1">
        <v>9</v>
      </c>
      <c r="J508" s="1">
        <v>5</v>
      </c>
      <c r="K508" s="1">
        <v>8</v>
      </c>
    </row>
    <row r="509" spans="1:11">
      <c r="A509" s="1">
        <v>10279</v>
      </c>
      <c r="B509" s="1" t="s">
        <v>483</v>
      </c>
      <c r="C509" s="1">
        <v>2017</v>
      </c>
      <c r="D509" s="1">
        <v>40</v>
      </c>
      <c r="E509" s="1">
        <v>13.31</v>
      </c>
      <c r="F509" s="1">
        <v>3</v>
      </c>
      <c r="G509" s="1" t="s">
        <v>94</v>
      </c>
      <c r="H509" s="1" t="s">
        <v>95</v>
      </c>
      <c r="I509" s="1">
        <v>6</v>
      </c>
      <c r="J509" s="1">
        <v>22</v>
      </c>
      <c r="K509" s="1">
        <v>21</v>
      </c>
    </row>
    <row r="510" spans="1:11">
      <c r="A510" s="1">
        <v>10279</v>
      </c>
      <c r="B510" s="1" t="s">
        <v>483</v>
      </c>
      <c r="C510" s="1">
        <v>2018</v>
      </c>
      <c r="D510" s="1">
        <v>16</v>
      </c>
      <c r="E510" s="1">
        <v>4.0599999999999996</v>
      </c>
      <c r="F510" s="1">
        <v>1</v>
      </c>
      <c r="G510" s="1" t="s">
        <v>156</v>
      </c>
      <c r="H510" s="1" t="s">
        <v>428</v>
      </c>
      <c r="I510" s="1">
        <v>4</v>
      </c>
      <c r="J510" s="1">
        <v>1</v>
      </c>
      <c r="K510" s="1">
        <v>9</v>
      </c>
    </row>
    <row r="511" spans="1:11">
      <c r="A511" s="1">
        <v>10279</v>
      </c>
      <c r="B511" s="1" t="s">
        <v>483</v>
      </c>
      <c r="C511" s="1">
        <v>2019</v>
      </c>
      <c r="D511" s="1">
        <v>72</v>
      </c>
      <c r="E511" s="1">
        <v>5.78</v>
      </c>
      <c r="F511" s="1">
        <v>0</v>
      </c>
      <c r="G511" s="1" t="s">
        <v>189</v>
      </c>
      <c r="H511" s="1" t="s">
        <v>189</v>
      </c>
      <c r="I511" s="1">
        <v>11</v>
      </c>
      <c r="J511" s="1">
        <v>4</v>
      </c>
      <c r="K511" s="1">
        <v>6</v>
      </c>
    </row>
    <row r="512" spans="1:11">
      <c r="A512" s="1">
        <v>10279</v>
      </c>
      <c r="B512" s="1" t="s">
        <v>483</v>
      </c>
      <c r="C512" s="1">
        <v>2020</v>
      </c>
      <c r="D512" s="1">
        <v>31</v>
      </c>
      <c r="E512" s="1">
        <v>1.69</v>
      </c>
      <c r="F512" s="1">
        <v>0</v>
      </c>
      <c r="G512" s="1" t="s">
        <v>189</v>
      </c>
      <c r="H512" s="1" t="s">
        <v>189</v>
      </c>
      <c r="I512" s="1">
        <v>2</v>
      </c>
      <c r="J512" s="1">
        <v>17</v>
      </c>
      <c r="K512" s="1">
        <v>7</v>
      </c>
    </row>
    <row r="513" spans="1:11">
      <c r="A513" s="1">
        <v>10280</v>
      </c>
      <c r="B513" s="1" t="s">
        <v>483</v>
      </c>
      <c r="C513" s="1">
        <v>2016</v>
      </c>
      <c r="D513" s="1">
        <v>477</v>
      </c>
      <c r="E513" s="1">
        <v>16.88</v>
      </c>
      <c r="F513" s="1">
        <v>1</v>
      </c>
      <c r="G513" s="1" t="s">
        <v>94</v>
      </c>
      <c r="H513" s="1" t="s">
        <v>162</v>
      </c>
      <c r="I513" s="1">
        <v>3</v>
      </c>
      <c r="J513" s="1">
        <v>25</v>
      </c>
      <c r="K513" s="1">
        <v>9</v>
      </c>
    </row>
    <row r="514" spans="1:11">
      <c r="A514" s="1">
        <v>10280</v>
      </c>
      <c r="B514" s="1" t="s">
        <v>483</v>
      </c>
      <c r="C514" s="1">
        <v>2017</v>
      </c>
      <c r="D514" s="1">
        <v>533</v>
      </c>
      <c r="E514" s="1">
        <v>8.34</v>
      </c>
      <c r="F514" s="1">
        <v>0</v>
      </c>
      <c r="G514" s="1" t="s">
        <v>156</v>
      </c>
      <c r="H514" s="1" t="s">
        <v>493</v>
      </c>
      <c r="I514" s="1">
        <v>6</v>
      </c>
      <c r="J514" s="1">
        <v>7</v>
      </c>
      <c r="K514" s="1">
        <v>14</v>
      </c>
    </row>
    <row r="515" spans="1:11">
      <c r="A515" s="1">
        <v>10280</v>
      </c>
      <c r="B515" s="1" t="s">
        <v>483</v>
      </c>
      <c r="C515" s="1">
        <v>2018</v>
      </c>
      <c r="D515" s="1">
        <v>410</v>
      </c>
      <c r="E515" s="1">
        <v>18.399999999999999</v>
      </c>
      <c r="F515" s="1">
        <v>1</v>
      </c>
      <c r="G515" s="1" t="s">
        <v>94</v>
      </c>
      <c r="H515" s="1" t="s">
        <v>162</v>
      </c>
      <c r="I515" s="1">
        <v>5</v>
      </c>
      <c r="J515" s="1">
        <v>2</v>
      </c>
      <c r="K515" s="1">
        <v>0</v>
      </c>
    </row>
    <row r="516" spans="1:11">
      <c r="A516" s="1">
        <v>10280</v>
      </c>
      <c r="B516" s="1" t="s">
        <v>483</v>
      </c>
      <c r="C516" s="1">
        <v>2019</v>
      </c>
      <c r="D516" s="1">
        <v>514</v>
      </c>
      <c r="E516" s="1">
        <v>11.31</v>
      </c>
      <c r="F516" s="1">
        <v>1</v>
      </c>
      <c r="G516" s="1" t="s">
        <v>156</v>
      </c>
      <c r="H516" s="1" t="s">
        <v>500</v>
      </c>
      <c r="I516" s="1">
        <v>9</v>
      </c>
      <c r="J516" s="1">
        <v>15</v>
      </c>
      <c r="K516" s="1">
        <v>10</v>
      </c>
    </row>
    <row r="517" spans="1:11">
      <c r="A517" s="1">
        <v>10280</v>
      </c>
      <c r="B517" s="1" t="s">
        <v>483</v>
      </c>
      <c r="C517" s="1">
        <v>2020</v>
      </c>
      <c r="D517" s="1">
        <v>144</v>
      </c>
      <c r="E517" s="1">
        <v>2.88</v>
      </c>
      <c r="F517" s="1">
        <v>0</v>
      </c>
      <c r="G517" s="1" t="s">
        <v>113</v>
      </c>
      <c r="H517" s="1" t="s">
        <v>499</v>
      </c>
      <c r="I517" s="1">
        <v>1</v>
      </c>
      <c r="J517" s="1">
        <v>10</v>
      </c>
      <c r="K517" s="1">
        <v>21</v>
      </c>
    </row>
    <row r="518" spans="1:11">
      <c r="A518" s="1">
        <v>10280</v>
      </c>
      <c r="B518" s="1" t="s">
        <v>480</v>
      </c>
      <c r="C518" s="1">
        <v>2018</v>
      </c>
      <c r="D518" s="1">
        <v>1</v>
      </c>
      <c r="E518" s="1">
        <v>1</v>
      </c>
      <c r="F518" s="1">
        <v>1</v>
      </c>
      <c r="G518" s="1" t="s">
        <v>122</v>
      </c>
      <c r="H518" s="1" t="s">
        <v>167</v>
      </c>
      <c r="I518" s="1">
        <v>1</v>
      </c>
      <c r="J518" s="1">
        <v>3</v>
      </c>
      <c r="K518" s="1">
        <v>10</v>
      </c>
    </row>
    <row r="519" spans="1:11">
      <c r="A519" s="1">
        <v>10281</v>
      </c>
      <c r="B519" s="1" t="s">
        <v>483</v>
      </c>
      <c r="C519" s="1">
        <v>2016</v>
      </c>
      <c r="D519" s="1">
        <v>47</v>
      </c>
      <c r="E519" s="1">
        <v>31.21</v>
      </c>
      <c r="F519" s="1">
        <v>2</v>
      </c>
      <c r="G519" s="1" t="s">
        <v>3</v>
      </c>
      <c r="H519" s="1" t="s">
        <v>448</v>
      </c>
      <c r="I519" s="1">
        <v>5</v>
      </c>
      <c r="J519" s="1">
        <v>13</v>
      </c>
      <c r="K519" s="1">
        <v>12</v>
      </c>
    </row>
    <row r="520" spans="1:11">
      <c r="A520" s="1">
        <v>10281</v>
      </c>
      <c r="B520" s="1" t="s">
        <v>483</v>
      </c>
      <c r="C520" s="1">
        <v>2017</v>
      </c>
      <c r="D520" s="1">
        <v>65</v>
      </c>
      <c r="E520" s="1">
        <v>9.1999999999999993</v>
      </c>
      <c r="F520" s="1">
        <v>0</v>
      </c>
      <c r="G520" s="1" t="s">
        <v>169</v>
      </c>
      <c r="H520" s="1" t="s">
        <v>169</v>
      </c>
      <c r="I520" s="1">
        <v>10</v>
      </c>
      <c r="J520" s="1">
        <v>12</v>
      </c>
      <c r="K520" s="1">
        <v>7</v>
      </c>
    </row>
    <row r="521" spans="1:11">
      <c r="A521" s="1">
        <v>10281</v>
      </c>
      <c r="B521" s="1" t="s">
        <v>483</v>
      </c>
      <c r="C521" s="1">
        <v>2018</v>
      </c>
      <c r="D521" s="1">
        <v>56</v>
      </c>
      <c r="E521" s="1">
        <v>36.71</v>
      </c>
      <c r="F521" s="1">
        <v>3</v>
      </c>
      <c r="G521" s="1" t="s">
        <v>3</v>
      </c>
      <c r="H521" s="1" t="s">
        <v>448</v>
      </c>
      <c r="I521" s="1">
        <v>11</v>
      </c>
      <c r="J521" s="1">
        <v>14</v>
      </c>
      <c r="K521" s="1">
        <v>18</v>
      </c>
    </row>
    <row r="522" spans="1:11">
      <c r="A522" s="1">
        <v>10281</v>
      </c>
      <c r="B522" s="1" t="s">
        <v>483</v>
      </c>
      <c r="C522" s="1">
        <v>2019</v>
      </c>
      <c r="D522" s="1">
        <v>143</v>
      </c>
      <c r="E522" s="1">
        <v>15.07</v>
      </c>
      <c r="F522" s="1">
        <v>0</v>
      </c>
      <c r="G522" s="1" t="s">
        <v>156</v>
      </c>
      <c r="H522" s="1" t="s">
        <v>428</v>
      </c>
      <c r="I522" s="1">
        <v>11</v>
      </c>
      <c r="J522" s="1">
        <v>13</v>
      </c>
      <c r="K522" s="1">
        <v>9</v>
      </c>
    </row>
    <row r="523" spans="1:11">
      <c r="A523" s="1">
        <v>10281</v>
      </c>
      <c r="B523" s="1" t="s">
        <v>483</v>
      </c>
      <c r="C523" s="1">
        <v>2020</v>
      </c>
      <c r="D523" s="1">
        <v>13</v>
      </c>
      <c r="E523" s="1">
        <v>17</v>
      </c>
      <c r="F523" s="1">
        <v>1</v>
      </c>
      <c r="G523" s="1" t="s">
        <v>5</v>
      </c>
      <c r="H523" s="1" t="s">
        <v>143</v>
      </c>
      <c r="I523" s="1">
        <v>1</v>
      </c>
      <c r="J523" s="1">
        <v>8</v>
      </c>
      <c r="K523" s="1">
        <v>9</v>
      </c>
    </row>
    <row r="524" spans="1:11">
      <c r="A524" s="1">
        <v>10282</v>
      </c>
      <c r="B524" s="1" t="s">
        <v>483</v>
      </c>
      <c r="C524" s="1">
        <v>2016</v>
      </c>
      <c r="D524" s="1">
        <v>547</v>
      </c>
      <c r="E524" s="1">
        <v>8.5399999999999991</v>
      </c>
      <c r="F524" s="1">
        <v>2</v>
      </c>
      <c r="G524" s="1" t="s">
        <v>339</v>
      </c>
      <c r="H524" s="1" t="s">
        <v>427</v>
      </c>
      <c r="I524" s="1">
        <v>10</v>
      </c>
      <c r="J524" s="1">
        <v>21</v>
      </c>
      <c r="K524" s="1">
        <v>8</v>
      </c>
    </row>
    <row r="525" spans="1:11">
      <c r="A525" s="1">
        <v>10282</v>
      </c>
      <c r="B525" s="1" t="s">
        <v>483</v>
      </c>
      <c r="C525" s="1">
        <v>2017</v>
      </c>
      <c r="D525" s="1">
        <v>317</v>
      </c>
      <c r="E525" s="1">
        <v>9.5</v>
      </c>
      <c r="F525" s="1">
        <v>2</v>
      </c>
      <c r="G525" s="1" t="s">
        <v>21</v>
      </c>
      <c r="H525" s="1" t="s">
        <v>429</v>
      </c>
      <c r="I525" s="1">
        <v>1</v>
      </c>
      <c r="J525" s="1">
        <v>20</v>
      </c>
      <c r="K525" s="1">
        <v>7</v>
      </c>
    </row>
    <row r="526" spans="1:11">
      <c r="A526" s="1">
        <v>10282</v>
      </c>
      <c r="B526" s="1" t="s">
        <v>483</v>
      </c>
      <c r="C526" s="1">
        <v>2018</v>
      </c>
      <c r="D526" s="1">
        <v>845</v>
      </c>
      <c r="E526" s="1">
        <v>11.51</v>
      </c>
      <c r="F526" s="1">
        <v>0</v>
      </c>
      <c r="G526" s="1" t="s">
        <v>156</v>
      </c>
      <c r="H526" s="1" t="s">
        <v>428</v>
      </c>
      <c r="I526" s="1">
        <v>6</v>
      </c>
      <c r="J526" s="1">
        <v>29</v>
      </c>
      <c r="K526" s="1">
        <v>18</v>
      </c>
    </row>
    <row r="527" spans="1:11">
      <c r="A527" s="1">
        <v>10282</v>
      </c>
      <c r="B527" s="1" t="s">
        <v>483</v>
      </c>
      <c r="C527" s="1">
        <v>2019</v>
      </c>
      <c r="D527" s="1">
        <v>527</v>
      </c>
      <c r="E527" s="1">
        <v>9.0399999999999991</v>
      </c>
      <c r="F527" s="1">
        <v>0</v>
      </c>
      <c r="G527" s="1" t="s">
        <v>156</v>
      </c>
      <c r="H527" s="1" t="s">
        <v>428</v>
      </c>
      <c r="I527" s="1">
        <v>12</v>
      </c>
      <c r="J527" s="1">
        <v>27</v>
      </c>
      <c r="K527" s="1">
        <v>12</v>
      </c>
    </row>
    <row r="528" spans="1:11">
      <c r="A528" s="1">
        <v>10282</v>
      </c>
      <c r="B528" s="1" t="s">
        <v>483</v>
      </c>
      <c r="C528" s="1">
        <v>2020</v>
      </c>
      <c r="D528" s="1">
        <v>94</v>
      </c>
      <c r="E528" s="1">
        <v>2.2200000000000002</v>
      </c>
      <c r="F528" s="1">
        <v>0</v>
      </c>
      <c r="G528" s="1" t="s">
        <v>94</v>
      </c>
      <c r="H528" s="1" t="s">
        <v>500</v>
      </c>
      <c r="I528" s="1">
        <v>1</v>
      </c>
      <c r="J528" s="1">
        <v>6</v>
      </c>
      <c r="K528" s="1">
        <v>10</v>
      </c>
    </row>
    <row r="529" spans="1:11">
      <c r="A529" s="1">
        <v>10301</v>
      </c>
      <c r="B529" s="1" t="s">
        <v>481</v>
      </c>
      <c r="C529" s="1">
        <v>2016</v>
      </c>
      <c r="D529" s="1">
        <v>10253</v>
      </c>
      <c r="E529" s="1">
        <v>12.31</v>
      </c>
      <c r="F529" s="1">
        <v>2</v>
      </c>
      <c r="G529" s="1" t="s">
        <v>163</v>
      </c>
      <c r="H529" s="1" t="s">
        <v>162</v>
      </c>
      <c r="I529" s="1">
        <v>8</v>
      </c>
      <c r="J529" s="1">
        <v>12</v>
      </c>
      <c r="K529" s="1">
        <v>11</v>
      </c>
    </row>
    <row r="530" spans="1:11">
      <c r="A530" s="1">
        <v>10301</v>
      </c>
      <c r="B530" s="1" t="s">
        <v>481</v>
      </c>
      <c r="C530" s="1">
        <v>2017</v>
      </c>
      <c r="D530" s="1">
        <v>10253</v>
      </c>
      <c r="E530" s="1">
        <v>11.17</v>
      </c>
      <c r="F530" s="1">
        <v>2</v>
      </c>
      <c r="G530" s="1" t="s">
        <v>163</v>
      </c>
      <c r="H530" s="1" t="s">
        <v>486</v>
      </c>
      <c r="I530" s="1">
        <v>3</v>
      </c>
      <c r="J530" s="1">
        <v>6</v>
      </c>
      <c r="K530" s="1">
        <v>11</v>
      </c>
    </row>
    <row r="531" spans="1:11">
      <c r="A531" s="1">
        <v>10301</v>
      </c>
      <c r="B531" s="1" t="s">
        <v>481</v>
      </c>
      <c r="C531" s="1">
        <v>2018</v>
      </c>
      <c r="D531" s="1">
        <v>12896</v>
      </c>
      <c r="E531" s="1">
        <v>11.65</v>
      </c>
      <c r="F531" s="1">
        <v>2</v>
      </c>
      <c r="G531" s="1" t="s">
        <v>270</v>
      </c>
      <c r="H531" s="1" t="s">
        <v>270</v>
      </c>
      <c r="I531" s="1">
        <v>9</v>
      </c>
      <c r="J531" s="1">
        <v>8</v>
      </c>
      <c r="K531" s="1">
        <v>11</v>
      </c>
    </row>
    <row r="532" spans="1:11">
      <c r="A532" s="1">
        <v>10301</v>
      </c>
      <c r="B532" s="1" t="s">
        <v>481</v>
      </c>
      <c r="C532" s="1">
        <v>2019</v>
      </c>
      <c r="D532" s="1">
        <v>12964</v>
      </c>
      <c r="E532" s="1">
        <v>8.89</v>
      </c>
      <c r="F532" s="1">
        <v>2</v>
      </c>
      <c r="G532" s="1" t="s">
        <v>94</v>
      </c>
      <c r="H532" s="1" t="s">
        <v>520</v>
      </c>
      <c r="I532" s="1">
        <v>1</v>
      </c>
      <c r="J532" s="1">
        <v>8</v>
      </c>
      <c r="K532" s="1">
        <v>12</v>
      </c>
    </row>
    <row r="533" spans="1:11">
      <c r="A533" s="1">
        <v>10301</v>
      </c>
      <c r="B533" s="1" t="s">
        <v>481</v>
      </c>
      <c r="C533" s="1">
        <v>2020</v>
      </c>
      <c r="D533" s="1">
        <v>2588</v>
      </c>
      <c r="E533" s="1">
        <v>3.01</v>
      </c>
      <c r="F533" s="1">
        <v>1</v>
      </c>
      <c r="G533" s="1" t="s">
        <v>163</v>
      </c>
      <c r="H533" s="1" t="s">
        <v>162</v>
      </c>
      <c r="I533" s="1">
        <v>1</v>
      </c>
      <c r="J533" s="1">
        <v>3</v>
      </c>
      <c r="K533" s="1">
        <v>16</v>
      </c>
    </row>
    <row r="534" spans="1:11">
      <c r="A534" s="1">
        <v>10301</v>
      </c>
      <c r="B534" s="1" t="s">
        <v>480</v>
      </c>
      <c r="C534" s="1">
        <v>2016</v>
      </c>
      <c r="D534" s="1">
        <v>8</v>
      </c>
      <c r="E534" s="1">
        <v>2.71</v>
      </c>
      <c r="F534" s="1">
        <v>2</v>
      </c>
      <c r="G534" s="1" t="s">
        <v>149</v>
      </c>
      <c r="H534" s="1" t="s">
        <v>150</v>
      </c>
      <c r="I534" s="1">
        <v>2</v>
      </c>
      <c r="J534" s="1">
        <v>31</v>
      </c>
      <c r="K534" s="1">
        <v>8</v>
      </c>
    </row>
    <row r="535" spans="1:11">
      <c r="A535" s="1">
        <v>10301</v>
      </c>
      <c r="B535" s="1" t="s">
        <v>480</v>
      </c>
      <c r="C535" s="1">
        <v>2017</v>
      </c>
      <c r="D535" s="1">
        <v>3</v>
      </c>
      <c r="E535" s="1">
        <v>12</v>
      </c>
      <c r="F535" s="1">
        <v>2</v>
      </c>
      <c r="G535" s="1" t="s">
        <v>149</v>
      </c>
      <c r="H535" s="1" t="s">
        <v>150</v>
      </c>
      <c r="I535" s="1">
        <v>1</v>
      </c>
      <c r="J535" s="1">
        <v>15</v>
      </c>
      <c r="K535" s="1">
        <v>0</v>
      </c>
    </row>
    <row r="536" spans="1:11">
      <c r="A536" s="1">
        <v>10301</v>
      </c>
      <c r="B536" s="1" t="s">
        <v>480</v>
      </c>
      <c r="C536" s="1">
        <v>2018</v>
      </c>
      <c r="D536" s="1">
        <v>3</v>
      </c>
      <c r="E536" s="1">
        <v>42</v>
      </c>
      <c r="F536" s="1">
        <v>4</v>
      </c>
      <c r="G536" s="1" t="s">
        <v>149</v>
      </c>
      <c r="H536" s="1" t="s">
        <v>150</v>
      </c>
      <c r="I536" s="1">
        <v>2</v>
      </c>
      <c r="J536" s="1">
        <v>5</v>
      </c>
      <c r="K536" s="1">
        <v>7</v>
      </c>
    </row>
    <row r="537" spans="1:11">
      <c r="A537" s="1">
        <v>10301</v>
      </c>
      <c r="B537" s="1" t="s">
        <v>480</v>
      </c>
      <c r="C537" s="1">
        <v>2019</v>
      </c>
      <c r="D537" s="1">
        <v>2</v>
      </c>
      <c r="E537" s="1">
        <v>1</v>
      </c>
      <c r="F537" s="1">
        <v>1</v>
      </c>
      <c r="G537" s="1" t="s">
        <v>102</v>
      </c>
      <c r="H537" s="1" t="s">
        <v>73</v>
      </c>
      <c r="I537" s="1">
        <v>7</v>
      </c>
      <c r="J537" s="1">
        <v>6</v>
      </c>
      <c r="K537" s="1">
        <v>7</v>
      </c>
    </row>
    <row r="538" spans="1:11">
      <c r="A538" s="1">
        <v>10301</v>
      </c>
      <c r="B538" s="1" t="s">
        <v>480</v>
      </c>
      <c r="C538" s="1">
        <v>2020</v>
      </c>
      <c r="D538" s="1">
        <v>2</v>
      </c>
      <c r="E538" s="1">
        <v>1.5</v>
      </c>
      <c r="F538" s="1">
        <v>1</v>
      </c>
      <c r="G538" s="1" t="s">
        <v>102</v>
      </c>
      <c r="H538" s="1" t="s">
        <v>73</v>
      </c>
      <c r="I538" s="1">
        <v>2</v>
      </c>
      <c r="J538" s="1">
        <v>2</v>
      </c>
      <c r="K538" s="1">
        <v>7</v>
      </c>
    </row>
    <row r="539" spans="1:11">
      <c r="A539" s="1">
        <v>10302</v>
      </c>
      <c r="B539" s="1" t="s">
        <v>481</v>
      </c>
      <c r="C539" s="1">
        <v>2016</v>
      </c>
      <c r="D539" s="1">
        <v>4217</v>
      </c>
      <c r="E539" s="1">
        <v>11.91</v>
      </c>
      <c r="F539" s="1">
        <v>2</v>
      </c>
      <c r="G539" s="1" t="s">
        <v>163</v>
      </c>
      <c r="H539" s="1" t="s">
        <v>162</v>
      </c>
      <c r="I539" s="1">
        <v>6</v>
      </c>
      <c r="J539" s="1">
        <v>6</v>
      </c>
      <c r="K539" s="1">
        <v>11</v>
      </c>
    </row>
    <row r="540" spans="1:11">
      <c r="A540" s="1">
        <v>10302</v>
      </c>
      <c r="B540" s="1" t="s">
        <v>481</v>
      </c>
      <c r="C540" s="1">
        <v>2017</v>
      </c>
      <c r="D540" s="1">
        <v>4863</v>
      </c>
      <c r="E540" s="1">
        <v>11.31</v>
      </c>
      <c r="F540" s="1">
        <v>1</v>
      </c>
      <c r="G540" s="1" t="s">
        <v>325</v>
      </c>
      <c r="H540" s="1" t="s">
        <v>486</v>
      </c>
      <c r="I540" s="1">
        <v>11</v>
      </c>
      <c r="J540" s="1">
        <v>1</v>
      </c>
      <c r="K540" s="1">
        <v>11</v>
      </c>
    </row>
    <row r="541" spans="1:11">
      <c r="A541" s="1">
        <v>10302</v>
      </c>
      <c r="B541" s="1" t="s">
        <v>481</v>
      </c>
      <c r="C541" s="1">
        <v>2018</v>
      </c>
      <c r="D541" s="1">
        <v>5917</v>
      </c>
      <c r="E541" s="1">
        <v>12.6</v>
      </c>
      <c r="F541" s="1">
        <v>2</v>
      </c>
      <c r="G541" s="1" t="s">
        <v>163</v>
      </c>
      <c r="H541" s="1" t="s">
        <v>270</v>
      </c>
      <c r="I541" s="1">
        <v>9</v>
      </c>
      <c r="J541" s="1">
        <v>16</v>
      </c>
      <c r="K541" s="1">
        <v>11</v>
      </c>
    </row>
    <row r="542" spans="1:11">
      <c r="A542" s="1">
        <v>10302</v>
      </c>
      <c r="B542" s="1" t="s">
        <v>481</v>
      </c>
      <c r="C542" s="1">
        <v>2019</v>
      </c>
      <c r="D542" s="1">
        <v>5064</v>
      </c>
      <c r="E542" s="1">
        <v>10.96</v>
      </c>
      <c r="F542" s="1">
        <v>2</v>
      </c>
      <c r="G542" s="1" t="s">
        <v>109</v>
      </c>
      <c r="H542" s="1" t="s">
        <v>162</v>
      </c>
      <c r="I542" s="1">
        <v>6</v>
      </c>
      <c r="J542" s="1">
        <v>15</v>
      </c>
      <c r="K542" s="1">
        <v>10</v>
      </c>
    </row>
    <row r="543" spans="1:11">
      <c r="A543" s="1">
        <v>10302</v>
      </c>
      <c r="B543" s="1" t="s">
        <v>481</v>
      </c>
      <c r="C543" s="1">
        <v>2020</v>
      </c>
      <c r="D543" s="1">
        <v>1072</v>
      </c>
      <c r="E543" s="1">
        <v>4.0199999999999996</v>
      </c>
      <c r="F543" s="1">
        <v>1</v>
      </c>
      <c r="G543" s="1" t="s">
        <v>109</v>
      </c>
      <c r="H543" s="1" t="s">
        <v>73</v>
      </c>
      <c r="I543" s="1">
        <v>2</v>
      </c>
      <c r="J543" s="1">
        <v>7</v>
      </c>
      <c r="K543" s="1">
        <v>13</v>
      </c>
    </row>
    <row r="544" spans="1:11">
      <c r="A544" s="1">
        <v>10302</v>
      </c>
      <c r="B544" s="1" t="s">
        <v>480</v>
      </c>
      <c r="C544" s="1">
        <v>2016</v>
      </c>
      <c r="D544" s="1">
        <v>4</v>
      </c>
      <c r="E544" s="1">
        <v>3.25</v>
      </c>
      <c r="F544" s="1">
        <v>3</v>
      </c>
      <c r="G544" s="1" t="s">
        <v>149</v>
      </c>
      <c r="H544" s="1" t="s">
        <v>150</v>
      </c>
      <c r="I544" s="1">
        <v>10</v>
      </c>
      <c r="J544" s="1">
        <v>5</v>
      </c>
      <c r="K544" s="1">
        <v>2</v>
      </c>
    </row>
    <row r="545" spans="1:11">
      <c r="A545" s="1">
        <v>10302</v>
      </c>
      <c r="B545" s="1" t="s">
        <v>480</v>
      </c>
      <c r="C545" s="1">
        <v>2017</v>
      </c>
      <c r="D545" s="1">
        <v>6</v>
      </c>
      <c r="E545" s="1">
        <v>2</v>
      </c>
      <c r="F545" s="1">
        <v>2</v>
      </c>
      <c r="G545" s="1" t="s">
        <v>149</v>
      </c>
      <c r="H545" s="1" t="s">
        <v>150</v>
      </c>
      <c r="I545" s="1">
        <v>2</v>
      </c>
      <c r="J545" s="1">
        <v>28</v>
      </c>
      <c r="K545" s="1">
        <v>20</v>
      </c>
    </row>
    <row r="546" spans="1:11">
      <c r="A546" s="1">
        <v>10302</v>
      </c>
      <c r="B546" s="1" t="s">
        <v>480</v>
      </c>
      <c r="C546" s="1">
        <v>2018</v>
      </c>
      <c r="D546" s="1">
        <v>5</v>
      </c>
      <c r="E546" s="1">
        <v>3.4</v>
      </c>
      <c r="F546" s="1">
        <v>3</v>
      </c>
      <c r="G546" s="1" t="s">
        <v>149</v>
      </c>
      <c r="H546" s="1" t="s">
        <v>150</v>
      </c>
      <c r="I546" s="1">
        <v>2</v>
      </c>
      <c r="J546" s="1">
        <v>8</v>
      </c>
      <c r="K546" s="1">
        <v>18</v>
      </c>
    </row>
    <row r="547" spans="1:11">
      <c r="A547" s="1">
        <v>10303</v>
      </c>
      <c r="B547" s="1" t="s">
        <v>481</v>
      </c>
      <c r="C547" s="1">
        <v>2016</v>
      </c>
      <c r="D547" s="1">
        <v>5065</v>
      </c>
      <c r="E547" s="1">
        <v>9.67</v>
      </c>
      <c r="F547" s="1">
        <v>2</v>
      </c>
      <c r="G547" s="1" t="s">
        <v>163</v>
      </c>
      <c r="H547" s="1" t="s">
        <v>162</v>
      </c>
      <c r="I547" s="1">
        <v>7</v>
      </c>
      <c r="J547" s="1">
        <v>14</v>
      </c>
      <c r="K547" s="1">
        <v>10</v>
      </c>
    </row>
    <row r="548" spans="1:11">
      <c r="A548" s="1">
        <v>10303</v>
      </c>
      <c r="B548" s="1" t="s">
        <v>481</v>
      </c>
      <c r="C548" s="1">
        <v>2017</v>
      </c>
      <c r="D548" s="1">
        <v>6016</v>
      </c>
      <c r="E548" s="1">
        <v>9.5</v>
      </c>
      <c r="F548" s="1">
        <v>1</v>
      </c>
      <c r="G548" s="1" t="s">
        <v>325</v>
      </c>
      <c r="H548" s="1" t="s">
        <v>486</v>
      </c>
      <c r="I548" s="1">
        <v>8</v>
      </c>
      <c r="J548" s="1">
        <v>28</v>
      </c>
      <c r="K548" s="1">
        <v>10</v>
      </c>
    </row>
    <row r="549" spans="1:11">
      <c r="A549" s="1">
        <v>10303</v>
      </c>
      <c r="B549" s="1" t="s">
        <v>481</v>
      </c>
      <c r="C549" s="1">
        <v>2018</v>
      </c>
      <c r="D549" s="1">
        <v>8149</v>
      </c>
      <c r="E549" s="1">
        <v>10.16</v>
      </c>
      <c r="F549" s="1">
        <v>2</v>
      </c>
      <c r="G549" s="1" t="s">
        <v>270</v>
      </c>
      <c r="H549" s="1" t="s">
        <v>270</v>
      </c>
      <c r="I549" s="1">
        <v>10</v>
      </c>
      <c r="J549" s="1">
        <v>27</v>
      </c>
      <c r="K549" s="1">
        <v>13</v>
      </c>
    </row>
    <row r="550" spans="1:11">
      <c r="A550" s="1">
        <v>10303</v>
      </c>
      <c r="B550" s="1" t="s">
        <v>481</v>
      </c>
      <c r="C550" s="1">
        <v>2019</v>
      </c>
      <c r="D550" s="1">
        <v>6159</v>
      </c>
      <c r="E550" s="1">
        <v>8.51</v>
      </c>
      <c r="F550" s="1">
        <v>2</v>
      </c>
      <c r="G550" s="1" t="s">
        <v>163</v>
      </c>
      <c r="H550" s="1" t="s">
        <v>162</v>
      </c>
      <c r="I550" s="1">
        <v>6</v>
      </c>
      <c r="J550" s="1">
        <v>8</v>
      </c>
      <c r="K550" s="1">
        <v>9</v>
      </c>
    </row>
    <row r="551" spans="1:11">
      <c r="A551" s="1">
        <v>10303</v>
      </c>
      <c r="B551" s="1" t="s">
        <v>481</v>
      </c>
      <c r="C551" s="1">
        <v>2020</v>
      </c>
      <c r="D551" s="1">
        <v>1277</v>
      </c>
      <c r="E551" s="1">
        <v>2.8</v>
      </c>
      <c r="F551" s="1">
        <v>1</v>
      </c>
      <c r="G551" s="1" t="s">
        <v>163</v>
      </c>
      <c r="H551" s="1" t="s">
        <v>162</v>
      </c>
      <c r="I551" s="1">
        <v>3</v>
      </c>
      <c r="J551" s="1">
        <v>7</v>
      </c>
      <c r="K551" s="1">
        <v>9</v>
      </c>
    </row>
    <row r="552" spans="1:11">
      <c r="A552" s="1">
        <v>10303</v>
      </c>
      <c r="B552" s="1" t="s">
        <v>480</v>
      </c>
      <c r="C552" s="1">
        <v>2016</v>
      </c>
      <c r="D552" s="1">
        <v>2</v>
      </c>
      <c r="E552" s="1">
        <v>2</v>
      </c>
      <c r="F552" s="1">
        <v>2</v>
      </c>
      <c r="G552" s="1" t="s">
        <v>5</v>
      </c>
      <c r="H552" s="1" t="s">
        <v>448</v>
      </c>
      <c r="I552" s="1">
        <v>4</v>
      </c>
      <c r="J552" s="1">
        <v>16</v>
      </c>
      <c r="K552" s="1">
        <v>19</v>
      </c>
    </row>
    <row r="553" spans="1:11">
      <c r="A553" s="1">
        <v>10303</v>
      </c>
      <c r="B553" s="1" t="s">
        <v>480</v>
      </c>
      <c r="C553" s="1">
        <v>2017</v>
      </c>
      <c r="D553" s="1">
        <v>2</v>
      </c>
      <c r="E553" s="1">
        <v>2.5</v>
      </c>
      <c r="F553" s="1">
        <v>2</v>
      </c>
      <c r="G553" s="1" t="s">
        <v>149</v>
      </c>
      <c r="H553" s="1" t="s">
        <v>150</v>
      </c>
      <c r="I553" s="1">
        <v>2</v>
      </c>
      <c r="J553" s="1">
        <v>16</v>
      </c>
      <c r="K553" s="1">
        <v>0</v>
      </c>
    </row>
    <row r="554" spans="1:11">
      <c r="A554" s="1">
        <v>10303</v>
      </c>
      <c r="B554" s="1" t="s">
        <v>480</v>
      </c>
      <c r="C554" s="1">
        <v>2018</v>
      </c>
      <c r="D554" s="1">
        <v>1</v>
      </c>
      <c r="E554" s="1">
        <v>0</v>
      </c>
      <c r="F554" s="1">
        <v>0</v>
      </c>
      <c r="G554" s="1" t="s">
        <v>89</v>
      </c>
      <c r="H554" s="1" t="s">
        <v>489</v>
      </c>
      <c r="I554" s="1">
        <v>11</v>
      </c>
      <c r="J554" s="1">
        <v>9</v>
      </c>
      <c r="K554" s="1">
        <v>0</v>
      </c>
    </row>
    <row r="555" spans="1:11">
      <c r="A555" s="1">
        <v>10303</v>
      </c>
      <c r="B555" s="1" t="s">
        <v>480</v>
      </c>
      <c r="C555" s="1">
        <v>2019</v>
      </c>
      <c r="D555" s="1">
        <v>3</v>
      </c>
      <c r="E555" s="1">
        <v>2.5</v>
      </c>
      <c r="F555" s="1">
        <v>1</v>
      </c>
      <c r="G555" s="1" t="s">
        <v>102</v>
      </c>
      <c r="H555" s="1" t="s">
        <v>30</v>
      </c>
      <c r="I555" s="1">
        <v>6</v>
      </c>
      <c r="J555" s="1">
        <v>9</v>
      </c>
      <c r="K555" s="1">
        <v>7</v>
      </c>
    </row>
    <row r="556" spans="1:11">
      <c r="A556" s="1">
        <v>10303</v>
      </c>
      <c r="B556" s="1" t="s">
        <v>480</v>
      </c>
      <c r="C556" s="1">
        <v>2020</v>
      </c>
      <c r="D556" s="1">
        <v>1</v>
      </c>
      <c r="E556" s="1">
        <v>2</v>
      </c>
      <c r="F556" s="1">
        <v>2</v>
      </c>
      <c r="G556" s="1" t="s">
        <v>102</v>
      </c>
      <c r="H556" s="1" t="s">
        <v>73</v>
      </c>
      <c r="I556" s="1">
        <v>4</v>
      </c>
      <c r="J556" s="1">
        <v>18</v>
      </c>
      <c r="K556" s="1">
        <v>23</v>
      </c>
    </row>
    <row r="557" spans="1:11">
      <c r="A557" s="1">
        <v>10304</v>
      </c>
      <c r="B557" s="1" t="s">
        <v>481</v>
      </c>
      <c r="C557" s="1">
        <v>2016</v>
      </c>
      <c r="D557" s="1">
        <v>9046</v>
      </c>
      <c r="E557" s="1">
        <v>14.77</v>
      </c>
      <c r="F557" s="1">
        <v>2</v>
      </c>
      <c r="G557" s="1" t="s">
        <v>163</v>
      </c>
      <c r="H557" s="1" t="s">
        <v>162</v>
      </c>
      <c r="I557" s="1">
        <v>10</v>
      </c>
      <c r="J557" s="1">
        <v>15</v>
      </c>
      <c r="K557" s="1">
        <v>11</v>
      </c>
    </row>
    <row r="558" spans="1:11">
      <c r="A558" s="1">
        <v>10304</v>
      </c>
      <c r="B558" s="1" t="s">
        <v>481</v>
      </c>
      <c r="C558" s="1">
        <v>2017</v>
      </c>
      <c r="D558" s="1">
        <v>10494</v>
      </c>
      <c r="E558" s="1">
        <v>12.67</v>
      </c>
      <c r="F558" s="1">
        <v>2</v>
      </c>
      <c r="G558" s="1" t="s">
        <v>163</v>
      </c>
      <c r="H558" s="1" t="s">
        <v>162</v>
      </c>
      <c r="I558" s="1">
        <v>6</v>
      </c>
      <c r="J558" s="1">
        <v>15</v>
      </c>
      <c r="K558" s="1">
        <v>11</v>
      </c>
    </row>
    <row r="559" spans="1:11">
      <c r="A559" s="1">
        <v>10304</v>
      </c>
      <c r="B559" s="1" t="s">
        <v>481</v>
      </c>
      <c r="C559" s="1">
        <v>2018</v>
      </c>
      <c r="D559" s="1">
        <v>13018</v>
      </c>
      <c r="E559" s="1">
        <v>11.99</v>
      </c>
      <c r="F559" s="1">
        <v>2</v>
      </c>
      <c r="G559" s="1" t="s">
        <v>163</v>
      </c>
      <c r="H559" s="1" t="s">
        <v>162</v>
      </c>
      <c r="I559" s="1">
        <v>7</v>
      </c>
      <c r="J559" s="1">
        <v>27</v>
      </c>
      <c r="K559" s="1">
        <v>10</v>
      </c>
    </row>
    <row r="560" spans="1:11">
      <c r="A560" s="1">
        <v>10304</v>
      </c>
      <c r="B560" s="1" t="s">
        <v>481</v>
      </c>
      <c r="C560" s="1">
        <v>2019</v>
      </c>
      <c r="D560" s="1">
        <v>10752</v>
      </c>
      <c r="E560" s="1">
        <v>9.31</v>
      </c>
      <c r="F560" s="1">
        <v>2</v>
      </c>
      <c r="G560" s="1" t="s">
        <v>163</v>
      </c>
      <c r="H560" s="1" t="s">
        <v>162</v>
      </c>
      <c r="I560" s="1">
        <v>5</v>
      </c>
      <c r="J560" s="1">
        <v>15</v>
      </c>
      <c r="K560" s="1">
        <v>11</v>
      </c>
    </row>
    <row r="561" spans="1:11">
      <c r="A561" s="1">
        <v>10304</v>
      </c>
      <c r="B561" s="1" t="s">
        <v>481</v>
      </c>
      <c r="C561" s="1">
        <v>2020</v>
      </c>
      <c r="D561" s="1">
        <v>2105</v>
      </c>
      <c r="E561" s="1">
        <v>3.21</v>
      </c>
      <c r="F561" s="1">
        <v>1</v>
      </c>
      <c r="G561" s="1" t="s">
        <v>163</v>
      </c>
      <c r="H561" s="1" t="s">
        <v>162</v>
      </c>
      <c r="I561" s="1">
        <v>1</v>
      </c>
      <c r="J561" s="1">
        <v>10</v>
      </c>
      <c r="K561" s="1">
        <v>15</v>
      </c>
    </row>
    <row r="562" spans="1:11">
      <c r="A562" s="1">
        <v>10304</v>
      </c>
      <c r="B562" s="1" t="s">
        <v>480</v>
      </c>
      <c r="C562" s="1">
        <v>2016</v>
      </c>
      <c r="D562" s="1">
        <v>3</v>
      </c>
      <c r="E562" s="1">
        <v>2.67</v>
      </c>
      <c r="F562" s="1">
        <v>3</v>
      </c>
      <c r="G562" s="1" t="s">
        <v>149</v>
      </c>
      <c r="H562" s="1" t="s">
        <v>150</v>
      </c>
      <c r="I562" s="1">
        <v>6</v>
      </c>
      <c r="J562" s="1">
        <v>9</v>
      </c>
      <c r="K562" s="1">
        <v>1</v>
      </c>
    </row>
    <row r="563" spans="1:11">
      <c r="A563" s="1">
        <v>10304</v>
      </c>
      <c r="B563" s="1" t="s">
        <v>480</v>
      </c>
      <c r="C563" s="1">
        <v>2017</v>
      </c>
      <c r="D563" s="1">
        <v>9</v>
      </c>
      <c r="E563" s="1">
        <v>4.4400000000000004</v>
      </c>
      <c r="F563" s="1">
        <v>4</v>
      </c>
      <c r="G563" s="1" t="s">
        <v>149</v>
      </c>
      <c r="H563" s="1" t="s">
        <v>150</v>
      </c>
      <c r="I563" s="1">
        <v>2</v>
      </c>
      <c r="J563" s="1">
        <v>6</v>
      </c>
      <c r="K563" s="1">
        <v>8</v>
      </c>
    </row>
    <row r="564" spans="1:11">
      <c r="A564" s="1">
        <v>10304</v>
      </c>
      <c r="B564" s="1" t="s">
        <v>480</v>
      </c>
      <c r="C564" s="1">
        <v>2018</v>
      </c>
      <c r="D564" s="1">
        <v>6</v>
      </c>
      <c r="E564" s="1">
        <v>4.5</v>
      </c>
      <c r="F564" s="1">
        <v>2</v>
      </c>
      <c r="G564" s="1" t="s">
        <v>149</v>
      </c>
      <c r="H564" s="1" t="s">
        <v>150</v>
      </c>
      <c r="I564" s="1">
        <v>2</v>
      </c>
      <c r="J564" s="1">
        <v>3</v>
      </c>
      <c r="K564" s="1">
        <v>8</v>
      </c>
    </row>
    <row r="565" spans="1:11">
      <c r="A565" s="1">
        <v>10304</v>
      </c>
      <c r="B565" s="1" t="s">
        <v>480</v>
      </c>
      <c r="C565" s="1">
        <v>2019</v>
      </c>
      <c r="D565" s="1">
        <v>4</v>
      </c>
      <c r="E565" s="1">
        <v>2.33</v>
      </c>
      <c r="F565" s="1">
        <v>1</v>
      </c>
      <c r="G565" s="1" t="s">
        <v>102</v>
      </c>
      <c r="H565" s="1" t="s">
        <v>135</v>
      </c>
      <c r="I565" s="1">
        <v>6</v>
      </c>
      <c r="J565" s="1">
        <v>6</v>
      </c>
      <c r="K565" s="1">
        <v>7</v>
      </c>
    </row>
    <row r="566" spans="1:11">
      <c r="A566" s="1">
        <v>10304</v>
      </c>
      <c r="B566" s="1" t="s">
        <v>480</v>
      </c>
      <c r="C566" s="1">
        <v>2020</v>
      </c>
      <c r="D566" s="1">
        <v>1</v>
      </c>
      <c r="E566" s="1">
        <v>4</v>
      </c>
      <c r="F566" s="1">
        <v>4</v>
      </c>
      <c r="G566" s="1" t="s">
        <v>129</v>
      </c>
      <c r="H566" s="1" t="s">
        <v>501</v>
      </c>
      <c r="I566" s="1">
        <v>2</v>
      </c>
      <c r="J566" s="1">
        <v>26</v>
      </c>
      <c r="K566" s="1">
        <v>13</v>
      </c>
    </row>
    <row r="567" spans="1:11">
      <c r="A567" s="1">
        <v>10305</v>
      </c>
      <c r="B567" s="1" t="s">
        <v>481</v>
      </c>
      <c r="C567" s="1">
        <v>2016</v>
      </c>
      <c r="D567" s="1">
        <v>7604</v>
      </c>
      <c r="E567" s="1">
        <v>13.65</v>
      </c>
      <c r="F567" s="1">
        <v>1</v>
      </c>
      <c r="G567" s="1" t="s">
        <v>156</v>
      </c>
      <c r="H567" s="1" t="s">
        <v>73</v>
      </c>
      <c r="I567" s="1">
        <v>10</v>
      </c>
      <c r="J567" s="1">
        <v>26</v>
      </c>
      <c r="K567" s="1">
        <v>10</v>
      </c>
    </row>
    <row r="568" spans="1:11">
      <c r="A568" s="1">
        <v>10305</v>
      </c>
      <c r="B568" s="1" t="s">
        <v>481</v>
      </c>
      <c r="C568" s="1">
        <v>2017</v>
      </c>
      <c r="D568" s="1">
        <v>8371</v>
      </c>
      <c r="E568" s="1">
        <v>3.62</v>
      </c>
      <c r="F568" s="1">
        <v>1</v>
      </c>
      <c r="G568" s="1" t="s">
        <v>325</v>
      </c>
      <c r="H568" s="1" t="s">
        <v>486</v>
      </c>
      <c r="I568" s="1">
        <v>6</v>
      </c>
      <c r="J568" s="1">
        <v>5</v>
      </c>
      <c r="K568" s="1">
        <v>11</v>
      </c>
    </row>
    <row r="569" spans="1:11">
      <c r="A569" s="1">
        <v>10305</v>
      </c>
      <c r="B569" s="1" t="s">
        <v>481</v>
      </c>
      <c r="C569" s="1">
        <v>2018</v>
      </c>
      <c r="D569" s="1">
        <v>9733</v>
      </c>
      <c r="E569" s="1">
        <v>10.38</v>
      </c>
      <c r="F569" s="1">
        <v>2</v>
      </c>
      <c r="G569" s="1" t="s">
        <v>270</v>
      </c>
      <c r="H569" s="1" t="s">
        <v>270</v>
      </c>
      <c r="I569" s="1">
        <v>6</v>
      </c>
      <c r="J569" s="1">
        <v>26</v>
      </c>
      <c r="K569" s="1">
        <v>9</v>
      </c>
    </row>
    <row r="570" spans="1:11">
      <c r="A570" s="1">
        <v>10305</v>
      </c>
      <c r="B570" s="1" t="s">
        <v>481</v>
      </c>
      <c r="C570" s="1">
        <v>2019</v>
      </c>
      <c r="D570" s="1">
        <v>8339</v>
      </c>
      <c r="E570" s="1">
        <v>8.1300000000000008</v>
      </c>
      <c r="F570" s="1">
        <v>1</v>
      </c>
      <c r="G570" s="1" t="s">
        <v>156</v>
      </c>
      <c r="H570" s="1" t="s">
        <v>270</v>
      </c>
      <c r="I570" s="1">
        <v>6</v>
      </c>
      <c r="J570" s="1">
        <v>2</v>
      </c>
      <c r="K570" s="1">
        <v>10</v>
      </c>
    </row>
    <row r="571" spans="1:11">
      <c r="A571" s="1">
        <v>10305</v>
      </c>
      <c r="B571" s="1" t="s">
        <v>481</v>
      </c>
      <c r="C571" s="1">
        <v>2020</v>
      </c>
      <c r="D571" s="1">
        <v>1613</v>
      </c>
      <c r="E571" s="1">
        <v>2.5299999999999998</v>
      </c>
      <c r="F571" s="1">
        <v>1</v>
      </c>
      <c r="G571" s="1" t="s">
        <v>156</v>
      </c>
      <c r="H571" s="1" t="s">
        <v>73</v>
      </c>
      <c r="I571" s="1">
        <v>1</v>
      </c>
      <c r="J571" s="1">
        <v>3</v>
      </c>
      <c r="K571" s="1">
        <v>9</v>
      </c>
    </row>
    <row r="572" spans="1:11">
      <c r="A572" s="1">
        <v>10305</v>
      </c>
      <c r="B572" s="1" t="s">
        <v>480</v>
      </c>
      <c r="C572" s="1">
        <v>2016</v>
      </c>
      <c r="D572" s="1">
        <v>6</v>
      </c>
      <c r="E572" s="1">
        <v>3.8</v>
      </c>
      <c r="F572" s="1">
        <v>3</v>
      </c>
      <c r="G572" s="1" t="s">
        <v>149</v>
      </c>
      <c r="H572" s="1" t="s">
        <v>150</v>
      </c>
      <c r="I572" s="1">
        <v>10</v>
      </c>
      <c r="J572" s="1">
        <v>1</v>
      </c>
      <c r="K572" s="1">
        <v>12</v>
      </c>
    </row>
    <row r="573" spans="1:11">
      <c r="A573" s="1">
        <v>10305</v>
      </c>
      <c r="B573" s="1" t="s">
        <v>480</v>
      </c>
      <c r="C573" s="1">
        <v>2017</v>
      </c>
      <c r="D573" s="1">
        <v>4</v>
      </c>
      <c r="E573" s="1">
        <v>7</v>
      </c>
      <c r="F573" s="1">
        <v>3</v>
      </c>
      <c r="G573" s="1" t="s">
        <v>149</v>
      </c>
      <c r="H573" s="1" t="s">
        <v>150</v>
      </c>
      <c r="I573" s="1">
        <v>1</v>
      </c>
      <c r="J573" s="1">
        <v>2</v>
      </c>
      <c r="K573" s="1">
        <v>14</v>
      </c>
    </row>
    <row r="574" spans="1:11">
      <c r="A574" s="1">
        <v>10305</v>
      </c>
      <c r="B574" s="1" t="s">
        <v>480</v>
      </c>
      <c r="C574" s="1">
        <v>2018</v>
      </c>
      <c r="D574" s="1">
        <v>12</v>
      </c>
      <c r="E574" s="1">
        <v>2.25</v>
      </c>
      <c r="F574" s="1">
        <v>1</v>
      </c>
      <c r="G574" s="1" t="s">
        <v>149</v>
      </c>
      <c r="H574" s="1" t="s">
        <v>150</v>
      </c>
      <c r="I574" s="1">
        <v>1</v>
      </c>
      <c r="J574" s="1">
        <v>1</v>
      </c>
      <c r="K574" s="1">
        <v>8</v>
      </c>
    </row>
    <row r="575" spans="1:11">
      <c r="A575" s="1">
        <v>10305</v>
      </c>
      <c r="B575" s="1" t="s">
        <v>480</v>
      </c>
      <c r="C575" s="1">
        <v>2019</v>
      </c>
      <c r="D575" s="1">
        <v>4</v>
      </c>
      <c r="E575" s="1">
        <v>1</v>
      </c>
      <c r="F575" s="1">
        <v>1</v>
      </c>
      <c r="G575" s="1" t="s">
        <v>82</v>
      </c>
      <c r="H575" s="1" t="s">
        <v>83</v>
      </c>
      <c r="I575" s="1">
        <v>4</v>
      </c>
      <c r="J575" s="1">
        <v>18</v>
      </c>
      <c r="K575" s="1">
        <v>5</v>
      </c>
    </row>
    <row r="576" spans="1:11">
      <c r="A576" s="1">
        <v>10305</v>
      </c>
      <c r="B576" s="1" t="s">
        <v>480</v>
      </c>
      <c r="C576" s="1">
        <v>2020</v>
      </c>
      <c r="D576" s="1">
        <v>1</v>
      </c>
      <c r="E576" s="1">
        <v>1</v>
      </c>
      <c r="F576" s="1">
        <v>1</v>
      </c>
      <c r="G576" s="1" t="s">
        <v>102</v>
      </c>
      <c r="H576" s="1" t="s">
        <v>73</v>
      </c>
      <c r="I576" s="1">
        <v>3</v>
      </c>
      <c r="J576" s="1">
        <v>11</v>
      </c>
      <c r="K576" s="1">
        <v>7</v>
      </c>
    </row>
    <row r="577" spans="1:11">
      <c r="A577" s="1">
        <v>10306</v>
      </c>
      <c r="B577" s="1" t="s">
        <v>481</v>
      </c>
      <c r="C577" s="1">
        <v>2016</v>
      </c>
      <c r="D577" s="1">
        <v>9893</v>
      </c>
      <c r="E577" s="1">
        <v>23.53</v>
      </c>
      <c r="F577" s="1">
        <v>1</v>
      </c>
      <c r="G577" s="1" t="s">
        <v>102</v>
      </c>
      <c r="H577" s="1" t="s">
        <v>73</v>
      </c>
      <c r="I577" s="1">
        <v>6</v>
      </c>
      <c r="J577" s="1">
        <v>14</v>
      </c>
      <c r="K577" s="1">
        <v>11</v>
      </c>
    </row>
    <row r="578" spans="1:11">
      <c r="A578" s="1">
        <v>10306</v>
      </c>
      <c r="B578" s="1" t="s">
        <v>481</v>
      </c>
      <c r="C578" s="1">
        <v>2017</v>
      </c>
      <c r="D578" s="1">
        <v>11881</v>
      </c>
      <c r="E578" s="1">
        <v>7.96</v>
      </c>
      <c r="F578" s="1">
        <v>1</v>
      </c>
      <c r="G578" s="1" t="s">
        <v>325</v>
      </c>
      <c r="H578" s="1" t="s">
        <v>486</v>
      </c>
      <c r="I578" s="1">
        <v>5</v>
      </c>
      <c r="J578" s="1">
        <v>5</v>
      </c>
      <c r="K578" s="1">
        <v>10</v>
      </c>
    </row>
    <row r="579" spans="1:11">
      <c r="A579" s="1">
        <v>10306</v>
      </c>
      <c r="B579" s="1" t="s">
        <v>481</v>
      </c>
      <c r="C579" s="1">
        <v>2018</v>
      </c>
      <c r="D579" s="1">
        <v>14259</v>
      </c>
      <c r="E579" s="1">
        <v>15.01</v>
      </c>
      <c r="F579" s="1">
        <v>2</v>
      </c>
      <c r="G579" s="1" t="s">
        <v>270</v>
      </c>
      <c r="H579" s="1" t="s">
        <v>270</v>
      </c>
      <c r="I579" s="1">
        <v>7</v>
      </c>
      <c r="J579" s="1">
        <v>27</v>
      </c>
      <c r="K579" s="1">
        <v>10</v>
      </c>
    </row>
    <row r="580" spans="1:11">
      <c r="A580" s="1">
        <v>10306</v>
      </c>
      <c r="B580" s="1" t="s">
        <v>481</v>
      </c>
      <c r="C580" s="1">
        <v>2019</v>
      </c>
      <c r="D580" s="1">
        <v>11878</v>
      </c>
      <c r="E580" s="1">
        <v>10.06</v>
      </c>
      <c r="F580" s="1">
        <v>2</v>
      </c>
      <c r="G580" s="1" t="s">
        <v>270</v>
      </c>
      <c r="H580" s="1" t="s">
        <v>270</v>
      </c>
      <c r="I580" s="1">
        <v>6</v>
      </c>
      <c r="J580" s="1">
        <v>18</v>
      </c>
      <c r="K580" s="1">
        <v>9</v>
      </c>
    </row>
    <row r="581" spans="1:11">
      <c r="A581" s="1">
        <v>10306</v>
      </c>
      <c r="B581" s="1" t="s">
        <v>481</v>
      </c>
      <c r="C581" s="1">
        <v>2020</v>
      </c>
      <c r="D581" s="1">
        <v>2407</v>
      </c>
      <c r="E581" s="1">
        <v>2.81</v>
      </c>
      <c r="F581" s="1">
        <v>1</v>
      </c>
      <c r="G581" s="1" t="s">
        <v>109</v>
      </c>
      <c r="H581" s="1" t="s">
        <v>73</v>
      </c>
      <c r="I581" s="1">
        <v>2</v>
      </c>
      <c r="J581" s="1">
        <v>18</v>
      </c>
      <c r="K581" s="1">
        <v>9</v>
      </c>
    </row>
    <row r="582" spans="1:11">
      <c r="A582" s="1">
        <v>10306</v>
      </c>
      <c r="B582" s="1" t="s">
        <v>480</v>
      </c>
      <c r="C582" s="1">
        <v>2017</v>
      </c>
      <c r="D582" s="1">
        <v>8</v>
      </c>
      <c r="E582" s="1">
        <v>18</v>
      </c>
      <c r="F582" s="1">
        <v>2</v>
      </c>
      <c r="G582" s="1" t="s">
        <v>149</v>
      </c>
      <c r="H582" s="1" t="s">
        <v>150</v>
      </c>
      <c r="I582" s="1">
        <v>8</v>
      </c>
      <c r="J582" s="1">
        <v>14</v>
      </c>
      <c r="K582" s="1">
        <v>18</v>
      </c>
    </row>
    <row r="583" spans="1:11">
      <c r="A583" s="1">
        <v>10306</v>
      </c>
      <c r="B583" s="1" t="s">
        <v>480</v>
      </c>
      <c r="C583" s="1">
        <v>2018</v>
      </c>
      <c r="D583" s="1">
        <v>8</v>
      </c>
      <c r="E583" s="1">
        <v>2.88</v>
      </c>
      <c r="F583" s="1">
        <v>3</v>
      </c>
      <c r="G583" s="1" t="s">
        <v>149</v>
      </c>
      <c r="H583" s="1" t="s">
        <v>150</v>
      </c>
      <c r="I583" s="1">
        <v>1</v>
      </c>
      <c r="J583" s="1">
        <v>1</v>
      </c>
      <c r="K583" s="1">
        <v>7</v>
      </c>
    </row>
    <row r="584" spans="1:11">
      <c r="A584" s="1">
        <v>10306</v>
      </c>
      <c r="B584" s="1" t="s">
        <v>480</v>
      </c>
      <c r="C584" s="1">
        <v>2019</v>
      </c>
      <c r="D584" s="1">
        <v>6</v>
      </c>
      <c r="E584" s="1">
        <v>22.4</v>
      </c>
      <c r="F584" s="1">
        <v>1</v>
      </c>
      <c r="G584" s="1" t="s">
        <v>102</v>
      </c>
      <c r="H584" s="1" t="s">
        <v>73</v>
      </c>
      <c r="I584" s="1">
        <v>10</v>
      </c>
      <c r="J584" s="1">
        <v>4</v>
      </c>
      <c r="K584" s="1">
        <v>7</v>
      </c>
    </row>
    <row r="585" spans="1:11">
      <c r="A585" s="1">
        <v>10307</v>
      </c>
      <c r="B585" s="1" t="s">
        <v>481</v>
      </c>
      <c r="C585" s="1">
        <v>2016</v>
      </c>
      <c r="D585" s="1">
        <v>1979</v>
      </c>
      <c r="E585" s="1">
        <v>15.13</v>
      </c>
      <c r="F585" s="1">
        <v>1</v>
      </c>
      <c r="G585" s="1" t="s">
        <v>102</v>
      </c>
      <c r="H585" s="1" t="s">
        <v>73</v>
      </c>
      <c r="I585" s="1">
        <v>10</v>
      </c>
      <c r="J585" s="1">
        <v>29</v>
      </c>
      <c r="K585" s="1">
        <v>9</v>
      </c>
    </row>
    <row r="586" spans="1:11">
      <c r="A586" s="1">
        <v>10307</v>
      </c>
      <c r="B586" s="1" t="s">
        <v>481</v>
      </c>
      <c r="C586" s="1">
        <v>2017</v>
      </c>
      <c r="D586" s="1">
        <v>2620</v>
      </c>
      <c r="E586" s="1">
        <v>13.03</v>
      </c>
      <c r="F586" s="1">
        <v>2</v>
      </c>
      <c r="G586" s="1" t="s">
        <v>325</v>
      </c>
      <c r="H586" s="1" t="s">
        <v>486</v>
      </c>
      <c r="I586" s="1">
        <v>6</v>
      </c>
      <c r="J586" s="1">
        <v>23</v>
      </c>
      <c r="K586" s="1">
        <v>11</v>
      </c>
    </row>
    <row r="587" spans="1:11">
      <c r="A587" s="1">
        <v>10307</v>
      </c>
      <c r="B587" s="1" t="s">
        <v>481</v>
      </c>
      <c r="C587" s="1">
        <v>2018</v>
      </c>
      <c r="D587" s="1">
        <v>3178</v>
      </c>
      <c r="E587" s="1">
        <v>10.51</v>
      </c>
      <c r="F587" s="1">
        <v>2</v>
      </c>
      <c r="G587" s="1" t="s">
        <v>270</v>
      </c>
      <c r="H587" s="1" t="s">
        <v>270</v>
      </c>
      <c r="I587" s="1">
        <v>6</v>
      </c>
      <c r="J587" s="1">
        <v>16</v>
      </c>
      <c r="K587" s="1">
        <v>9</v>
      </c>
    </row>
    <row r="588" spans="1:11">
      <c r="A588" s="1">
        <v>10307</v>
      </c>
      <c r="B588" s="1" t="s">
        <v>481</v>
      </c>
      <c r="C588" s="1">
        <v>2019</v>
      </c>
      <c r="D588" s="1">
        <v>2669</v>
      </c>
      <c r="E588" s="1">
        <v>8.17</v>
      </c>
      <c r="F588" s="1">
        <v>1</v>
      </c>
      <c r="G588" s="1" t="s">
        <v>156</v>
      </c>
      <c r="H588" s="1" t="s">
        <v>270</v>
      </c>
      <c r="I588" s="1">
        <v>6</v>
      </c>
      <c r="J588" s="1">
        <v>7</v>
      </c>
      <c r="K588" s="1">
        <v>9</v>
      </c>
    </row>
    <row r="589" spans="1:11">
      <c r="A589" s="1">
        <v>10307</v>
      </c>
      <c r="B589" s="1" t="s">
        <v>481</v>
      </c>
      <c r="C589" s="1">
        <v>2020</v>
      </c>
      <c r="D589" s="1">
        <v>445</v>
      </c>
      <c r="E589" s="1">
        <v>3.71</v>
      </c>
      <c r="F589" s="1">
        <v>1</v>
      </c>
      <c r="G589" s="1" t="s">
        <v>156</v>
      </c>
      <c r="H589" s="1" t="s">
        <v>162</v>
      </c>
      <c r="I589" s="1">
        <v>3</v>
      </c>
      <c r="J589" s="1">
        <v>5</v>
      </c>
      <c r="K589" s="1">
        <v>8</v>
      </c>
    </row>
    <row r="590" spans="1:11">
      <c r="A590" s="1">
        <v>10307</v>
      </c>
      <c r="B590" s="1" t="s">
        <v>480</v>
      </c>
      <c r="C590" s="1">
        <v>2018</v>
      </c>
      <c r="D590" s="1">
        <v>1</v>
      </c>
      <c r="E590" s="1">
        <v>2</v>
      </c>
      <c r="F590" s="1">
        <v>2</v>
      </c>
      <c r="G590" s="1" t="s">
        <v>149</v>
      </c>
      <c r="H590" s="1" t="s">
        <v>150</v>
      </c>
      <c r="I590" s="1">
        <v>4</v>
      </c>
      <c r="J590" s="1">
        <v>9</v>
      </c>
      <c r="K590" s="1">
        <v>20</v>
      </c>
    </row>
    <row r="591" spans="1:11">
      <c r="A591" s="1">
        <v>10307</v>
      </c>
      <c r="B591" s="1" t="s">
        <v>480</v>
      </c>
      <c r="C591" s="1">
        <v>2019</v>
      </c>
      <c r="D591" s="1">
        <v>1</v>
      </c>
      <c r="E591" s="1">
        <v>3</v>
      </c>
      <c r="F591" s="1">
        <v>3</v>
      </c>
      <c r="G591" s="1" t="s">
        <v>102</v>
      </c>
      <c r="H591" s="1" t="s">
        <v>73</v>
      </c>
      <c r="I591" s="1">
        <v>12</v>
      </c>
      <c r="J591" s="1">
        <v>13</v>
      </c>
      <c r="K591" s="1">
        <v>15</v>
      </c>
    </row>
    <row r="592" spans="1:11">
      <c r="A592" s="1">
        <v>10308</v>
      </c>
      <c r="B592" s="1" t="s">
        <v>481</v>
      </c>
      <c r="C592" s="1">
        <v>2016</v>
      </c>
      <c r="D592" s="1">
        <v>4752</v>
      </c>
      <c r="E592" s="1">
        <v>13.18</v>
      </c>
      <c r="F592" s="1">
        <v>1</v>
      </c>
      <c r="G592" s="1" t="s">
        <v>102</v>
      </c>
      <c r="H592" s="1" t="s">
        <v>486</v>
      </c>
      <c r="I592" s="1">
        <v>7</v>
      </c>
      <c r="J592" s="1">
        <v>7</v>
      </c>
      <c r="K592" s="1">
        <v>9</v>
      </c>
    </row>
    <row r="593" spans="1:11">
      <c r="A593" s="1">
        <v>10308</v>
      </c>
      <c r="B593" s="1" t="s">
        <v>481</v>
      </c>
      <c r="C593" s="1">
        <v>2017</v>
      </c>
      <c r="D593" s="1">
        <v>5611</v>
      </c>
      <c r="E593" s="1">
        <v>8.9700000000000006</v>
      </c>
      <c r="F593" s="1">
        <v>1</v>
      </c>
      <c r="G593" s="1" t="s">
        <v>325</v>
      </c>
      <c r="H593" s="1" t="s">
        <v>486</v>
      </c>
      <c r="I593" s="1">
        <v>5</v>
      </c>
      <c r="J593" s="1">
        <v>5</v>
      </c>
      <c r="K593" s="1">
        <v>11</v>
      </c>
    </row>
    <row r="594" spans="1:11">
      <c r="A594" s="1">
        <v>10308</v>
      </c>
      <c r="B594" s="1" t="s">
        <v>481</v>
      </c>
      <c r="C594" s="1">
        <v>2018</v>
      </c>
      <c r="D594" s="1">
        <v>7312</v>
      </c>
      <c r="E594" s="1">
        <v>13.82</v>
      </c>
      <c r="F594" s="1">
        <v>2</v>
      </c>
      <c r="G594" s="1" t="s">
        <v>270</v>
      </c>
      <c r="H594" s="1" t="s">
        <v>270</v>
      </c>
      <c r="I594" s="1">
        <v>7</v>
      </c>
      <c r="J594" s="1">
        <v>27</v>
      </c>
      <c r="K594" s="1">
        <v>11</v>
      </c>
    </row>
    <row r="595" spans="1:11">
      <c r="A595" s="1">
        <v>10308</v>
      </c>
      <c r="B595" s="1" t="s">
        <v>481</v>
      </c>
      <c r="C595" s="1">
        <v>2019</v>
      </c>
      <c r="D595" s="1">
        <v>6077</v>
      </c>
      <c r="E595" s="1">
        <v>8.77</v>
      </c>
      <c r="F595" s="1">
        <v>2</v>
      </c>
      <c r="G595" s="1" t="s">
        <v>270</v>
      </c>
      <c r="H595" s="1" t="s">
        <v>270</v>
      </c>
      <c r="I595" s="1">
        <v>6</v>
      </c>
      <c r="J595" s="1">
        <v>19</v>
      </c>
      <c r="K595" s="1">
        <v>10</v>
      </c>
    </row>
    <row r="596" spans="1:11">
      <c r="A596" s="1">
        <v>10308</v>
      </c>
      <c r="B596" s="1" t="s">
        <v>481</v>
      </c>
      <c r="C596" s="1">
        <v>2020</v>
      </c>
      <c r="D596" s="1">
        <v>972</v>
      </c>
      <c r="E596" s="1">
        <v>3.14</v>
      </c>
      <c r="F596" s="1">
        <v>1</v>
      </c>
      <c r="G596" s="1" t="s">
        <v>156</v>
      </c>
      <c r="H596" s="1" t="s">
        <v>73</v>
      </c>
      <c r="I596" s="1">
        <v>1</v>
      </c>
      <c r="J596" s="1">
        <v>3</v>
      </c>
      <c r="K596" s="1">
        <v>9</v>
      </c>
    </row>
    <row r="597" spans="1:11">
      <c r="A597" s="1">
        <v>10308</v>
      </c>
      <c r="B597" s="1" t="s">
        <v>480</v>
      </c>
      <c r="C597" s="1">
        <v>2017</v>
      </c>
      <c r="D597" s="1">
        <v>4</v>
      </c>
      <c r="E597" s="1">
        <v>17.75</v>
      </c>
      <c r="F597" s="1">
        <v>1</v>
      </c>
      <c r="G597" s="1" t="s">
        <v>149</v>
      </c>
      <c r="H597" s="1" t="s">
        <v>150</v>
      </c>
      <c r="I597" s="1">
        <v>12</v>
      </c>
      <c r="J597" s="1">
        <v>4</v>
      </c>
      <c r="K597" s="1">
        <v>6</v>
      </c>
    </row>
    <row r="598" spans="1:11">
      <c r="A598" s="1">
        <v>10308</v>
      </c>
      <c r="B598" s="1" t="s">
        <v>480</v>
      </c>
      <c r="C598" s="1">
        <v>2019</v>
      </c>
      <c r="D598" s="1">
        <v>1</v>
      </c>
      <c r="E598" s="1">
        <v>0</v>
      </c>
      <c r="F598" s="1">
        <v>0</v>
      </c>
      <c r="G598" s="1" t="s">
        <v>102</v>
      </c>
      <c r="H598" s="1" t="s">
        <v>73</v>
      </c>
      <c r="I598" s="1">
        <v>7</v>
      </c>
      <c r="J598" s="1">
        <v>2</v>
      </c>
      <c r="K598" s="1">
        <v>10</v>
      </c>
    </row>
    <row r="599" spans="1:11">
      <c r="A599" s="1">
        <v>10308</v>
      </c>
      <c r="B599" s="1" t="s">
        <v>480</v>
      </c>
      <c r="C599" s="1">
        <v>2020</v>
      </c>
      <c r="D599" s="1">
        <v>2</v>
      </c>
      <c r="E599" s="1">
        <v>2</v>
      </c>
      <c r="F599" s="1">
        <v>2</v>
      </c>
      <c r="G599" s="1" t="s">
        <v>102</v>
      </c>
      <c r="H599" s="1" t="s">
        <v>73</v>
      </c>
      <c r="I599" s="1">
        <v>2</v>
      </c>
      <c r="J599" s="1">
        <v>12</v>
      </c>
      <c r="K599" s="1">
        <v>7</v>
      </c>
    </row>
    <row r="600" spans="1:11">
      <c r="A600" s="1">
        <v>10309</v>
      </c>
      <c r="B600" s="1" t="s">
        <v>481</v>
      </c>
      <c r="C600" s="1">
        <v>2016</v>
      </c>
      <c r="D600" s="1">
        <v>4546</v>
      </c>
      <c r="E600" s="1">
        <v>15.96</v>
      </c>
      <c r="F600" s="1">
        <v>2</v>
      </c>
      <c r="G600" s="1" t="s">
        <v>102</v>
      </c>
      <c r="H600" s="1" t="s">
        <v>73</v>
      </c>
      <c r="I600" s="1">
        <v>6</v>
      </c>
      <c r="J600" s="1">
        <v>3</v>
      </c>
      <c r="K600" s="1">
        <v>10</v>
      </c>
    </row>
    <row r="601" spans="1:11">
      <c r="A601" s="1">
        <v>10309</v>
      </c>
      <c r="B601" s="1" t="s">
        <v>481</v>
      </c>
      <c r="C601" s="1">
        <v>2017</v>
      </c>
      <c r="D601" s="1">
        <v>6085</v>
      </c>
      <c r="E601" s="1">
        <v>3.33</v>
      </c>
      <c r="F601" s="1">
        <v>2</v>
      </c>
      <c r="G601" s="1" t="s">
        <v>325</v>
      </c>
      <c r="H601" s="1" t="s">
        <v>486</v>
      </c>
      <c r="I601" s="1">
        <v>6</v>
      </c>
      <c r="J601" s="1">
        <v>5</v>
      </c>
      <c r="K601" s="1">
        <v>9</v>
      </c>
    </row>
    <row r="602" spans="1:11">
      <c r="A602" s="1">
        <v>10309</v>
      </c>
      <c r="B602" s="1" t="s">
        <v>481</v>
      </c>
      <c r="C602" s="1">
        <v>2018</v>
      </c>
      <c r="D602" s="1">
        <v>7631</v>
      </c>
      <c r="E602" s="1">
        <v>9.48</v>
      </c>
      <c r="F602" s="1">
        <v>2</v>
      </c>
      <c r="G602" s="1" t="s">
        <v>270</v>
      </c>
      <c r="H602" s="1" t="s">
        <v>270</v>
      </c>
      <c r="I602" s="1">
        <v>12</v>
      </c>
      <c r="J602" s="1">
        <v>21</v>
      </c>
      <c r="K602" s="1">
        <v>9</v>
      </c>
    </row>
    <row r="603" spans="1:11">
      <c r="A603" s="1">
        <v>10309</v>
      </c>
      <c r="B603" s="1" t="s">
        <v>481</v>
      </c>
      <c r="C603" s="1">
        <v>2019</v>
      </c>
      <c r="D603" s="1">
        <v>7116</v>
      </c>
      <c r="E603" s="1">
        <v>8.83</v>
      </c>
      <c r="F603" s="1">
        <v>2</v>
      </c>
      <c r="G603" s="1" t="s">
        <v>156</v>
      </c>
      <c r="H603" s="1" t="s">
        <v>270</v>
      </c>
      <c r="I603" s="1">
        <v>5</v>
      </c>
      <c r="J603" s="1">
        <v>4</v>
      </c>
      <c r="K603" s="1">
        <v>9</v>
      </c>
    </row>
    <row r="604" spans="1:11">
      <c r="A604" s="1">
        <v>10309</v>
      </c>
      <c r="B604" s="1" t="s">
        <v>481</v>
      </c>
      <c r="C604" s="1">
        <v>2020</v>
      </c>
      <c r="D604" s="1">
        <v>1465</v>
      </c>
      <c r="E604" s="1">
        <v>3.31</v>
      </c>
      <c r="F604" s="1">
        <v>1</v>
      </c>
      <c r="G604" s="1" t="s">
        <v>156</v>
      </c>
      <c r="H604" s="1" t="s">
        <v>73</v>
      </c>
      <c r="I604" s="1">
        <v>1</v>
      </c>
      <c r="J604" s="1">
        <v>9</v>
      </c>
      <c r="K604" s="1">
        <v>10</v>
      </c>
    </row>
    <row r="605" spans="1:11">
      <c r="A605" s="1">
        <v>10309</v>
      </c>
      <c r="B605" s="1" t="s">
        <v>480</v>
      </c>
      <c r="C605" s="1">
        <v>2018</v>
      </c>
      <c r="D605" s="1">
        <v>4</v>
      </c>
      <c r="E605" s="1">
        <v>2.75</v>
      </c>
      <c r="F605" s="1">
        <v>3</v>
      </c>
      <c r="G605" s="1" t="s">
        <v>149</v>
      </c>
      <c r="H605" s="1" t="s">
        <v>150</v>
      </c>
      <c r="I605" s="1">
        <v>2</v>
      </c>
      <c r="J605" s="1">
        <v>5</v>
      </c>
      <c r="K605" s="1">
        <v>8</v>
      </c>
    </row>
    <row r="606" spans="1:11">
      <c r="A606" s="1">
        <v>10309</v>
      </c>
      <c r="B606" s="1" t="s">
        <v>480</v>
      </c>
      <c r="C606" s="1">
        <v>2019</v>
      </c>
      <c r="D606" s="1">
        <v>5</v>
      </c>
      <c r="E606" s="1">
        <v>4.4000000000000004</v>
      </c>
      <c r="F606" s="1">
        <v>1</v>
      </c>
      <c r="G606" s="1" t="s">
        <v>102</v>
      </c>
      <c r="H606" s="1" t="s">
        <v>73</v>
      </c>
      <c r="I606" s="1">
        <v>12</v>
      </c>
      <c r="J606" s="1">
        <v>11</v>
      </c>
      <c r="K606" s="1">
        <v>7</v>
      </c>
    </row>
    <row r="607" spans="1:11">
      <c r="A607" s="1">
        <v>10309</v>
      </c>
      <c r="B607" s="1" t="s">
        <v>480</v>
      </c>
      <c r="C607" s="1">
        <v>2020</v>
      </c>
      <c r="D607" s="1">
        <v>9</v>
      </c>
      <c r="E607" s="1">
        <v>2.63</v>
      </c>
      <c r="F607" s="1">
        <v>1</v>
      </c>
      <c r="G607" s="1" t="s">
        <v>102</v>
      </c>
      <c r="H607" s="1" t="s">
        <v>73</v>
      </c>
      <c r="I607" s="1">
        <v>1</v>
      </c>
      <c r="J607" s="1">
        <v>30</v>
      </c>
      <c r="K607" s="1">
        <v>7</v>
      </c>
    </row>
    <row r="608" spans="1:11">
      <c r="A608" s="1">
        <v>10310</v>
      </c>
      <c r="B608" s="1" t="s">
        <v>481</v>
      </c>
      <c r="C608" s="1">
        <v>2016</v>
      </c>
      <c r="D608" s="1">
        <v>5389</v>
      </c>
      <c r="E608" s="1">
        <v>10.87</v>
      </c>
      <c r="F608" s="1">
        <v>1</v>
      </c>
      <c r="G608" s="1" t="s">
        <v>163</v>
      </c>
      <c r="H608" s="1" t="s">
        <v>162</v>
      </c>
      <c r="I608" s="1">
        <v>6</v>
      </c>
      <c r="J608" s="1">
        <v>18</v>
      </c>
      <c r="K608" s="1">
        <v>9</v>
      </c>
    </row>
    <row r="609" spans="1:11">
      <c r="A609" s="1">
        <v>10310</v>
      </c>
      <c r="B609" s="1" t="s">
        <v>481</v>
      </c>
      <c r="C609" s="1">
        <v>2017</v>
      </c>
      <c r="D609" s="1">
        <v>6642</v>
      </c>
      <c r="E609" s="1">
        <v>2.4</v>
      </c>
      <c r="F609" s="1">
        <v>1</v>
      </c>
      <c r="G609" s="1" t="s">
        <v>163</v>
      </c>
      <c r="H609" s="1" t="s">
        <v>162</v>
      </c>
      <c r="I609" s="1">
        <v>6</v>
      </c>
      <c r="J609" s="1">
        <v>5</v>
      </c>
      <c r="K609" s="1">
        <v>11</v>
      </c>
    </row>
    <row r="610" spans="1:11">
      <c r="A610" s="1">
        <v>10310</v>
      </c>
      <c r="B610" s="1" t="s">
        <v>481</v>
      </c>
      <c r="C610" s="1">
        <v>2018</v>
      </c>
      <c r="D610" s="1">
        <v>7428</v>
      </c>
      <c r="E610" s="1">
        <v>10.83</v>
      </c>
      <c r="F610" s="1">
        <v>2</v>
      </c>
      <c r="G610" s="1" t="s">
        <v>163</v>
      </c>
      <c r="H610" s="1" t="s">
        <v>270</v>
      </c>
      <c r="I610" s="1">
        <v>3</v>
      </c>
      <c r="J610" s="1">
        <v>26</v>
      </c>
      <c r="K610" s="1">
        <v>9</v>
      </c>
    </row>
    <row r="611" spans="1:11">
      <c r="A611" s="1">
        <v>10310</v>
      </c>
      <c r="B611" s="1" t="s">
        <v>481</v>
      </c>
      <c r="C611" s="1">
        <v>2019</v>
      </c>
      <c r="D611" s="1">
        <v>6779</v>
      </c>
      <c r="E611" s="1">
        <v>8.15</v>
      </c>
      <c r="F611" s="1">
        <v>1</v>
      </c>
      <c r="G611" s="1" t="s">
        <v>163</v>
      </c>
      <c r="H611" s="1" t="s">
        <v>162</v>
      </c>
      <c r="I611" s="1">
        <v>6</v>
      </c>
      <c r="J611" s="1">
        <v>14</v>
      </c>
      <c r="K611" s="1">
        <v>11</v>
      </c>
    </row>
    <row r="612" spans="1:11">
      <c r="A612" s="1">
        <v>10310</v>
      </c>
      <c r="B612" s="1" t="s">
        <v>481</v>
      </c>
      <c r="C612" s="1">
        <v>2020</v>
      </c>
      <c r="D612" s="1">
        <v>1441</v>
      </c>
      <c r="E612" s="1">
        <v>2.6</v>
      </c>
      <c r="F612" s="1">
        <v>1</v>
      </c>
      <c r="G612" s="1" t="s">
        <v>109</v>
      </c>
      <c r="H612" s="1" t="s">
        <v>162</v>
      </c>
      <c r="I612" s="1">
        <v>1</v>
      </c>
      <c r="J612" s="1">
        <v>5</v>
      </c>
      <c r="K612" s="1">
        <v>10</v>
      </c>
    </row>
    <row r="613" spans="1:11">
      <c r="A613" s="1">
        <v>10310</v>
      </c>
      <c r="B613" s="1" t="s">
        <v>480</v>
      </c>
      <c r="C613" s="1">
        <v>2016</v>
      </c>
      <c r="D613" s="1">
        <v>5</v>
      </c>
      <c r="E613" s="1">
        <v>8</v>
      </c>
      <c r="F613" s="1">
        <v>3</v>
      </c>
      <c r="G613" s="1" t="s">
        <v>149</v>
      </c>
      <c r="H613" s="1" t="s">
        <v>150</v>
      </c>
      <c r="I613" s="1">
        <v>4</v>
      </c>
      <c r="J613" s="1">
        <v>4</v>
      </c>
      <c r="K613" s="1">
        <v>20</v>
      </c>
    </row>
    <row r="614" spans="1:11">
      <c r="A614" s="1">
        <v>10310</v>
      </c>
      <c r="B614" s="1" t="s">
        <v>480</v>
      </c>
      <c r="C614" s="1">
        <v>2017</v>
      </c>
      <c r="D614" s="1">
        <v>2</v>
      </c>
      <c r="E614" s="1">
        <v>3</v>
      </c>
      <c r="F614" s="1">
        <v>2</v>
      </c>
      <c r="G614" s="1" t="s">
        <v>149</v>
      </c>
      <c r="H614" s="1" t="s">
        <v>150</v>
      </c>
      <c r="I614" s="1">
        <v>3</v>
      </c>
      <c r="J614" s="1">
        <v>11</v>
      </c>
      <c r="K614" s="1">
        <v>13</v>
      </c>
    </row>
    <row r="615" spans="1:11">
      <c r="A615" s="1">
        <v>10310</v>
      </c>
      <c r="B615" s="1" t="s">
        <v>480</v>
      </c>
      <c r="C615" s="1">
        <v>2018</v>
      </c>
      <c r="D615" s="1">
        <v>1</v>
      </c>
      <c r="E615" s="1">
        <v>3</v>
      </c>
      <c r="F615" s="1">
        <v>3</v>
      </c>
      <c r="G615" s="1" t="s">
        <v>149</v>
      </c>
      <c r="H615" s="1" t="s">
        <v>150</v>
      </c>
      <c r="I615" s="1">
        <v>1</v>
      </c>
      <c r="J615" s="1">
        <v>27</v>
      </c>
      <c r="K615" s="1">
        <v>15</v>
      </c>
    </row>
    <row r="616" spans="1:11">
      <c r="A616" s="1">
        <v>10310</v>
      </c>
      <c r="B616" s="1" t="s">
        <v>480</v>
      </c>
      <c r="C616" s="1">
        <v>2019</v>
      </c>
      <c r="D616" s="1">
        <v>1</v>
      </c>
      <c r="E616" s="1">
        <v>78</v>
      </c>
      <c r="F616" s="1">
        <v>78</v>
      </c>
      <c r="G616" s="1" t="s">
        <v>5</v>
      </c>
      <c r="H616" s="1" t="s">
        <v>448</v>
      </c>
      <c r="I616" s="1">
        <v>3</v>
      </c>
      <c r="J616" s="1">
        <v>22</v>
      </c>
      <c r="K616" s="1">
        <v>13</v>
      </c>
    </row>
    <row r="617" spans="1:11">
      <c r="A617" s="1">
        <v>10312</v>
      </c>
      <c r="B617" s="1" t="s">
        <v>485</v>
      </c>
      <c r="C617" s="1">
        <v>2017</v>
      </c>
      <c r="D617" s="1">
        <v>1</v>
      </c>
      <c r="E617" s="1">
        <v>10.62</v>
      </c>
      <c r="F617" s="1">
        <v>1</v>
      </c>
      <c r="G617" s="1" t="s">
        <v>55</v>
      </c>
      <c r="H617" s="1" t="s">
        <v>56</v>
      </c>
      <c r="I617" s="1">
        <v>8</v>
      </c>
      <c r="J617" s="1">
        <v>11</v>
      </c>
      <c r="K617" s="1">
        <v>11</v>
      </c>
    </row>
    <row r="618" spans="1:11">
      <c r="A618" s="1">
        <v>10312</v>
      </c>
      <c r="B618" s="1" t="s">
        <v>481</v>
      </c>
      <c r="C618" s="1">
        <v>2016</v>
      </c>
      <c r="D618" s="1">
        <v>9092</v>
      </c>
      <c r="E618" s="1">
        <v>14.87</v>
      </c>
      <c r="F618" s="1">
        <v>1</v>
      </c>
      <c r="G618" s="1" t="s">
        <v>183</v>
      </c>
      <c r="H618" s="1" t="s">
        <v>598</v>
      </c>
      <c r="I618" s="1">
        <v>7</v>
      </c>
      <c r="J618" s="1">
        <v>3</v>
      </c>
      <c r="K618" s="1">
        <v>10</v>
      </c>
    </row>
    <row r="619" spans="1:11">
      <c r="A619" s="1">
        <v>10312</v>
      </c>
      <c r="B619" s="1" t="s">
        <v>481</v>
      </c>
      <c r="C619" s="1">
        <v>2017</v>
      </c>
      <c r="D619" s="1">
        <v>12030</v>
      </c>
      <c r="E619" s="1">
        <v>0.36</v>
      </c>
      <c r="F619" s="1">
        <v>1</v>
      </c>
      <c r="G619" s="1" t="s">
        <v>325</v>
      </c>
      <c r="H619" s="1" t="s">
        <v>486</v>
      </c>
      <c r="I619" s="1">
        <v>6</v>
      </c>
      <c r="J619" s="1">
        <v>27</v>
      </c>
      <c r="K619" s="1">
        <v>10</v>
      </c>
    </row>
    <row r="620" spans="1:11">
      <c r="A620" s="1">
        <v>10312</v>
      </c>
      <c r="B620" s="1" t="s">
        <v>481</v>
      </c>
      <c r="C620" s="1">
        <v>2018</v>
      </c>
      <c r="D620" s="1">
        <v>14091</v>
      </c>
      <c r="E620" s="1">
        <v>14.34</v>
      </c>
      <c r="F620" s="1">
        <v>2</v>
      </c>
      <c r="G620" s="1" t="s">
        <v>270</v>
      </c>
      <c r="H620" s="1" t="s">
        <v>270</v>
      </c>
      <c r="I620" s="1">
        <v>6</v>
      </c>
      <c r="J620" s="1">
        <v>22</v>
      </c>
      <c r="K620" s="1">
        <v>11</v>
      </c>
    </row>
    <row r="621" spans="1:11">
      <c r="A621" s="1">
        <v>10312</v>
      </c>
      <c r="B621" s="1" t="s">
        <v>481</v>
      </c>
      <c r="C621" s="1">
        <v>2019</v>
      </c>
      <c r="D621" s="1">
        <v>12253</v>
      </c>
      <c r="E621" s="1">
        <v>9.7100000000000009</v>
      </c>
      <c r="F621" s="1">
        <v>2</v>
      </c>
      <c r="G621" s="1" t="s">
        <v>270</v>
      </c>
      <c r="H621" s="1" t="s">
        <v>270</v>
      </c>
      <c r="I621" s="1">
        <v>5</v>
      </c>
      <c r="J621" s="1">
        <v>7</v>
      </c>
      <c r="K621" s="1">
        <v>9</v>
      </c>
    </row>
    <row r="622" spans="1:11">
      <c r="A622" s="1">
        <v>10312</v>
      </c>
      <c r="B622" s="1" t="s">
        <v>481</v>
      </c>
      <c r="C622" s="1">
        <v>2020</v>
      </c>
      <c r="D622" s="1">
        <v>2638</v>
      </c>
      <c r="E622" s="1">
        <v>3</v>
      </c>
      <c r="F622" s="1">
        <v>1</v>
      </c>
      <c r="G622" s="1" t="s">
        <v>156</v>
      </c>
      <c r="H622" s="1" t="s">
        <v>162</v>
      </c>
      <c r="I622" s="1">
        <v>1</v>
      </c>
      <c r="J622" s="1">
        <v>13</v>
      </c>
      <c r="K622" s="1">
        <v>10</v>
      </c>
    </row>
    <row r="623" spans="1:11">
      <c r="A623" s="1">
        <v>10312</v>
      </c>
      <c r="B623" s="1" t="s">
        <v>480</v>
      </c>
      <c r="C623" s="1">
        <v>2017</v>
      </c>
      <c r="D623" s="1">
        <v>1</v>
      </c>
      <c r="E623" s="1">
        <v>1</v>
      </c>
      <c r="F623" s="1">
        <v>1</v>
      </c>
      <c r="G623" s="1" t="s">
        <v>149</v>
      </c>
      <c r="H623" s="1" t="s">
        <v>150</v>
      </c>
      <c r="I623" s="1">
        <v>11</v>
      </c>
      <c r="J623" s="1">
        <v>8</v>
      </c>
      <c r="K623" s="1">
        <v>9</v>
      </c>
    </row>
    <row r="624" spans="1:11">
      <c r="A624" s="1">
        <v>10312</v>
      </c>
      <c r="B624" s="1" t="s">
        <v>480</v>
      </c>
      <c r="C624" s="1">
        <v>2018</v>
      </c>
      <c r="D624" s="1">
        <v>9</v>
      </c>
      <c r="E624" s="1">
        <v>7.38</v>
      </c>
      <c r="F624" s="1">
        <v>4</v>
      </c>
      <c r="G624" s="1" t="s">
        <v>149</v>
      </c>
      <c r="H624" s="1" t="s">
        <v>150</v>
      </c>
      <c r="I624" s="1">
        <v>3</v>
      </c>
      <c r="J624" s="1">
        <v>2</v>
      </c>
      <c r="K624" s="1">
        <v>20</v>
      </c>
    </row>
    <row r="625" spans="1:11">
      <c r="A625" s="1">
        <v>10312</v>
      </c>
      <c r="B625" s="1" t="s">
        <v>480</v>
      </c>
      <c r="C625" s="1">
        <v>2019</v>
      </c>
      <c r="D625" s="1">
        <v>8</v>
      </c>
      <c r="E625" s="1">
        <v>47</v>
      </c>
      <c r="F625" s="1">
        <v>2</v>
      </c>
      <c r="G625" s="1" t="s">
        <v>55</v>
      </c>
      <c r="H625" s="1" t="s">
        <v>521</v>
      </c>
      <c r="I625" s="1">
        <v>3</v>
      </c>
      <c r="J625" s="1">
        <v>2</v>
      </c>
      <c r="K625" s="1">
        <v>17</v>
      </c>
    </row>
    <row r="626" spans="1:11">
      <c r="A626" s="1">
        <v>10312</v>
      </c>
      <c r="B626" s="1" t="s">
        <v>480</v>
      </c>
      <c r="C626" s="1">
        <v>2020</v>
      </c>
      <c r="D626" s="1">
        <v>1</v>
      </c>
      <c r="E626" s="1">
        <v>6</v>
      </c>
      <c r="F626" s="1">
        <v>6</v>
      </c>
      <c r="G626" s="1" t="s">
        <v>129</v>
      </c>
      <c r="H626" s="1" t="s">
        <v>501</v>
      </c>
      <c r="I626" s="1">
        <v>1</v>
      </c>
      <c r="J626" s="1">
        <v>14</v>
      </c>
      <c r="K626" s="1">
        <v>13</v>
      </c>
    </row>
    <row r="627" spans="1:11">
      <c r="A627" s="1">
        <v>10314</v>
      </c>
      <c r="B627" s="1" t="s">
        <v>481</v>
      </c>
      <c r="C627" s="1">
        <v>2016</v>
      </c>
      <c r="D627" s="1">
        <v>13660</v>
      </c>
      <c r="E627" s="1">
        <v>12.91</v>
      </c>
      <c r="F627" s="1">
        <v>1</v>
      </c>
      <c r="G627" s="1" t="s">
        <v>102</v>
      </c>
      <c r="H627" s="1" t="s">
        <v>73</v>
      </c>
      <c r="I627" s="1">
        <v>6</v>
      </c>
      <c r="J627" s="1">
        <v>6</v>
      </c>
      <c r="K627" s="1">
        <v>10</v>
      </c>
    </row>
    <row r="628" spans="1:11">
      <c r="A628" s="1">
        <v>10314</v>
      </c>
      <c r="B628" s="1" t="s">
        <v>481</v>
      </c>
      <c r="C628" s="1">
        <v>2017</v>
      </c>
      <c r="D628" s="1">
        <v>16676</v>
      </c>
      <c r="E628" s="1">
        <v>-0.39</v>
      </c>
      <c r="F628" s="1">
        <v>2</v>
      </c>
      <c r="G628" s="1" t="s">
        <v>325</v>
      </c>
      <c r="H628" s="1" t="s">
        <v>486</v>
      </c>
      <c r="I628" s="1">
        <v>6</v>
      </c>
      <c r="J628" s="1">
        <v>5</v>
      </c>
      <c r="K628" s="1">
        <v>11</v>
      </c>
    </row>
    <row r="629" spans="1:11">
      <c r="A629" s="1">
        <v>10314</v>
      </c>
      <c r="B629" s="1" t="s">
        <v>481</v>
      </c>
      <c r="C629" s="1">
        <v>2018</v>
      </c>
      <c r="D629" s="1">
        <v>21198</v>
      </c>
      <c r="E629" s="1">
        <v>11.51</v>
      </c>
      <c r="F629" s="1">
        <v>2</v>
      </c>
      <c r="G629" s="1" t="s">
        <v>270</v>
      </c>
      <c r="H629" s="1" t="s">
        <v>270</v>
      </c>
      <c r="I629" s="1">
        <v>7</v>
      </c>
      <c r="J629" s="1">
        <v>8</v>
      </c>
      <c r="K629" s="1">
        <v>10</v>
      </c>
    </row>
    <row r="630" spans="1:11">
      <c r="A630" s="1">
        <v>10314</v>
      </c>
      <c r="B630" s="1" t="s">
        <v>481</v>
      </c>
      <c r="C630" s="1">
        <v>2019</v>
      </c>
      <c r="D630" s="1">
        <v>18780</v>
      </c>
      <c r="E630" s="1">
        <v>9.67</v>
      </c>
      <c r="F630" s="1">
        <v>2</v>
      </c>
      <c r="G630" s="1" t="s">
        <v>156</v>
      </c>
      <c r="H630" s="1" t="s">
        <v>270</v>
      </c>
      <c r="I630" s="1">
        <v>5</v>
      </c>
      <c r="J630" s="1">
        <v>20</v>
      </c>
      <c r="K630" s="1">
        <v>11</v>
      </c>
    </row>
    <row r="631" spans="1:11">
      <c r="A631" s="1">
        <v>10314</v>
      </c>
      <c r="B631" s="1" t="s">
        <v>481</v>
      </c>
      <c r="C631" s="1">
        <v>2020</v>
      </c>
      <c r="D631" s="1">
        <v>3602</v>
      </c>
      <c r="E631" s="1">
        <v>2.96</v>
      </c>
      <c r="F631" s="1">
        <v>1</v>
      </c>
      <c r="G631" s="1" t="s">
        <v>109</v>
      </c>
      <c r="H631" s="1" t="s">
        <v>123</v>
      </c>
      <c r="I631" s="1">
        <v>3</v>
      </c>
      <c r="J631" s="1">
        <v>13</v>
      </c>
      <c r="K631" s="1">
        <v>10</v>
      </c>
    </row>
    <row r="632" spans="1:11">
      <c r="A632" s="1">
        <v>10314</v>
      </c>
      <c r="B632" s="1" t="s">
        <v>480</v>
      </c>
      <c r="C632" s="1">
        <v>2016</v>
      </c>
      <c r="D632" s="1">
        <v>3</v>
      </c>
      <c r="E632" s="1">
        <v>16.329999999999998</v>
      </c>
      <c r="F632" s="1">
        <v>2</v>
      </c>
      <c r="G632" s="1" t="s">
        <v>149</v>
      </c>
      <c r="H632" s="1" t="s">
        <v>150</v>
      </c>
      <c r="I632" s="1">
        <v>11</v>
      </c>
      <c r="J632" s="1">
        <v>11</v>
      </c>
      <c r="K632" s="1">
        <v>13</v>
      </c>
    </row>
    <row r="633" spans="1:11">
      <c r="A633" s="1">
        <v>10314</v>
      </c>
      <c r="B633" s="1" t="s">
        <v>480</v>
      </c>
      <c r="C633" s="1">
        <v>2017</v>
      </c>
      <c r="D633" s="1">
        <v>8</v>
      </c>
      <c r="E633" s="1">
        <v>4.5</v>
      </c>
      <c r="F633" s="1">
        <v>3</v>
      </c>
      <c r="G633" s="1" t="s">
        <v>149</v>
      </c>
      <c r="H633" s="1" t="s">
        <v>150</v>
      </c>
      <c r="I633" s="1">
        <v>3</v>
      </c>
      <c r="J633" s="1">
        <v>4</v>
      </c>
      <c r="K633" s="1">
        <v>11</v>
      </c>
    </row>
    <row r="634" spans="1:11">
      <c r="A634" s="1">
        <v>10314</v>
      </c>
      <c r="B634" s="1" t="s">
        <v>480</v>
      </c>
      <c r="C634" s="1">
        <v>2018</v>
      </c>
      <c r="D634" s="1">
        <v>11</v>
      </c>
      <c r="E634" s="1">
        <v>19.09</v>
      </c>
      <c r="F634" s="1">
        <v>4</v>
      </c>
      <c r="G634" s="1" t="s">
        <v>149</v>
      </c>
      <c r="H634" s="1" t="s">
        <v>150</v>
      </c>
      <c r="I634" s="1">
        <v>1</v>
      </c>
      <c r="J634" s="1">
        <v>16</v>
      </c>
      <c r="K634" s="1">
        <v>13</v>
      </c>
    </row>
    <row r="635" spans="1:11">
      <c r="A635" s="1">
        <v>10314</v>
      </c>
      <c r="B635" s="1" t="s">
        <v>480</v>
      </c>
      <c r="C635" s="1">
        <v>2019</v>
      </c>
      <c r="D635" s="1">
        <v>9</v>
      </c>
      <c r="E635" s="1">
        <v>1.56</v>
      </c>
      <c r="F635" s="1">
        <v>1</v>
      </c>
      <c r="G635" s="1" t="s">
        <v>102</v>
      </c>
      <c r="H635" s="1" t="s">
        <v>73</v>
      </c>
      <c r="I635" s="1">
        <v>12</v>
      </c>
      <c r="J635" s="1">
        <v>2</v>
      </c>
      <c r="K635" s="1">
        <v>7</v>
      </c>
    </row>
    <row r="636" spans="1:11">
      <c r="A636" s="1">
        <v>10314</v>
      </c>
      <c r="B636" s="1" t="s">
        <v>480</v>
      </c>
      <c r="C636" s="1">
        <v>2020</v>
      </c>
      <c r="D636" s="1">
        <v>4</v>
      </c>
      <c r="E636" s="1">
        <v>0.75</v>
      </c>
      <c r="F636" s="1">
        <v>1</v>
      </c>
      <c r="G636" s="1" t="s">
        <v>102</v>
      </c>
      <c r="H636" s="1" t="s">
        <v>73</v>
      </c>
      <c r="I636" s="1">
        <v>1</v>
      </c>
      <c r="J636" s="1">
        <v>9</v>
      </c>
      <c r="K636" s="1">
        <v>7</v>
      </c>
    </row>
    <row r="637" spans="1:11">
      <c r="A637" s="1">
        <v>10396</v>
      </c>
      <c r="B637" s="1" t="s">
        <v>480</v>
      </c>
      <c r="C637" s="1">
        <v>2018</v>
      </c>
      <c r="D637" s="1">
        <v>1</v>
      </c>
      <c r="E637" s="1">
        <v>286</v>
      </c>
      <c r="F637" s="1">
        <v>286</v>
      </c>
      <c r="G637" s="1" t="s">
        <v>55</v>
      </c>
      <c r="H637" s="1" t="s">
        <v>56</v>
      </c>
      <c r="I637" s="1">
        <v>3</v>
      </c>
      <c r="J637" s="1">
        <v>22</v>
      </c>
      <c r="K637" s="1">
        <v>22</v>
      </c>
    </row>
    <row r="638" spans="1:11">
      <c r="A638" s="1">
        <v>10401</v>
      </c>
      <c r="B638" s="1" t="s">
        <v>480</v>
      </c>
      <c r="C638" s="1">
        <v>2017</v>
      </c>
      <c r="D638" s="1">
        <v>1</v>
      </c>
      <c r="E638" s="1">
        <v>16</v>
      </c>
      <c r="F638" s="1">
        <v>16</v>
      </c>
      <c r="G638" s="1" t="s">
        <v>122</v>
      </c>
      <c r="H638" s="1" t="s">
        <v>468</v>
      </c>
      <c r="I638" s="1">
        <v>6</v>
      </c>
      <c r="J638" s="1">
        <v>25</v>
      </c>
      <c r="K638" s="1">
        <v>12</v>
      </c>
    </row>
    <row r="639" spans="1:11">
      <c r="A639" s="1">
        <v>10412</v>
      </c>
      <c r="B639" s="1" t="s">
        <v>485</v>
      </c>
      <c r="C639" s="1">
        <v>2017</v>
      </c>
      <c r="D639" s="1">
        <v>1</v>
      </c>
      <c r="E639" s="1">
        <v>21</v>
      </c>
      <c r="F639" s="1">
        <v>21</v>
      </c>
      <c r="G639" s="1" t="s">
        <v>102</v>
      </c>
      <c r="H639" s="1" t="s">
        <v>445</v>
      </c>
      <c r="I639" s="1">
        <v>7</v>
      </c>
      <c r="J639" s="1">
        <v>6</v>
      </c>
      <c r="K639" s="1">
        <v>17</v>
      </c>
    </row>
    <row r="640" spans="1:11">
      <c r="A640" s="1">
        <v>10426</v>
      </c>
      <c r="B640" s="1" t="s">
        <v>480</v>
      </c>
      <c r="C640" s="1">
        <v>2017</v>
      </c>
      <c r="D640" s="1">
        <v>1</v>
      </c>
      <c r="E640" s="1">
        <v>16</v>
      </c>
      <c r="F640" s="1">
        <v>16</v>
      </c>
      <c r="G640" s="1" t="s">
        <v>122</v>
      </c>
      <c r="H640" s="1" t="s">
        <v>531</v>
      </c>
      <c r="I640" s="1">
        <v>6</v>
      </c>
      <c r="J640" s="1">
        <v>28</v>
      </c>
      <c r="K640" s="1">
        <v>18</v>
      </c>
    </row>
    <row r="641" spans="1:11">
      <c r="A641" s="1">
        <v>10451</v>
      </c>
      <c r="B641" s="1" t="s">
        <v>482</v>
      </c>
      <c r="C641" s="1">
        <v>2016</v>
      </c>
      <c r="D641" s="1">
        <v>12900</v>
      </c>
      <c r="E641" s="1">
        <v>11.94</v>
      </c>
      <c r="F641" s="1">
        <v>3</v>
      </c>
      <c r="G641" s="1" t="s">
        <v>324</v>
      </c>
      <c r="H641" s="1" t="s">
        <v>427</v>
      </c>
      <c r="I641" s="1">
        <v>3</v>
      </c>
      <c r="J641" s="1">
        <v>14</v>
      </c>
      <c r="K641" s="1">
        <v>12</v>
      </c>
    </row>
    <row r="642" spans="1:11">
      <c r="A642" s="1">
        <v>10451</v>
      </c>
      <c r="B642" s="1" t="s">
        <v>482</v>
      </c>
      <c r="C642" s="1">
        <v>2017</v>
      </c>
      <c r="D642" s="1">
        <v>13758</v>
      </c>
      <c r="E642" s="1">
        <v>11.36</v>
      </c>
      <c r="F642" s="1">
        <v>3</v>
      </c>
      <c r="G642" s="1" t="s">
        <v>324</v>
      </c>
      <c r="H642" s="1" t="s">
        <v>162</v>
      </c>
      <c r="I642" s="1">
        <v>12</v>
      </c>
      <c r="J642" s="1">
        <v>16</v>
      </c>
      <c r="K642" s="1">
        <v>0</v>
      </c>
    </row>
    <row r="643" spans="1:11">
      <c r="A643" s="1">
        <v>10451</v>
      </c>
      <c r="B643" s="1" t="s">
        <v>482</v>
      </c>
      <c r="C643" s="1">
        <v>2018</v>
      </c>
      <c r="D643" s="1">
        <v>14477</v>
      </c>
      <c r="E643" s="1">
        <v>12.25</v>
      </c>
      <c r="F643" s="1">
        <v>3</v>
      </c>
      <c r="G643" s="1" t="s">
        <v>324</v>
      </c>
      <c r="H643" s="1" t="s">
        <v>427</v>
      </c>
      <c r="I643" s="1">
        <v>1</v>
      </c>
      <c r="J643" s="1">
        <v>16</v>
      </c>
      <c r="K643" s="1">
        <v>10</v>
      </c>
    </row>
    <row r="644" spans="1:11">
      <c r="A644" s="1">
        <v>10451</v>
      </c>
      <c r="B644" s="1" t="s">
        <v>482</v>
      </c>
      <c r="C644" s="1">
        <v>2019</v>
      </c>
      <c r="D644" s="1">
        <v>13232</v>
      </c>
      <c r="E644" s="1">
        <v>9.69</v>
      </c>
      <c r="F644" s="1">
        <v>2</v>
      </c>
      <c r="G644" s="1" t="s">
        <v>324</v>
      </c>
      <c r="H644" s="1" t="s">
        <v>162</v>
      </c>
      <c r="I644" s="1">
        <v>1</v>
      </c>
      <c r="J644" s="1">
        <v>22</v>
      </c>
      <c r="K644" s="1">
        <v>11</v>
      </c>
    </row>
    <row r="645" spans="1:11">
      <c r="A645" s="1">
        <v>10451</v>
      </c>
      <c r="B645" s="1" t="s">
        <v>482</v>
      </c>
      <c r="C645" s="1">
        <v>2020</v>
      </c>
      <c r="D645" s="1">
        <v>3816</v>
      </c>
      <c r="E645" s="1">
        <v>2.97</v>
      </c>
      <c r="F645" s="1">
        <v>1</v>
      </c>
      <c r="G645" s="1" t="s">
        <v>324</v>
      </c>
      <c r="H645" s="1" t="s">
        <v>427</v>
      </c>
      <c r="I645" s="1">
        <v>3</v>
      </c>
      <c r="J645" s="1">
        <v>13</v>
      </c>
      <c r="K645" s="1">
        <v>14</v>
      </c>
    </row>
    <row r="646" spans="1:11">
      <c r="A646" s="1">
        <v>10451</v>
      </c>
      <c r="B646" s="1" t="s">
        <v>483</v>
      </c>
      <c r="C646" s="1">
        <v>2018</v>
      </c>
      <c r="D646" s="1">
        <v>1</v>
      </c>
      <c r="E646" s="1">
        <v>5</v>
      </c>
      <c r="F646" s="1">
        <v>5</v>
      </c>
      <c r="G646" s="1" t="s">
        <v>308</v>
      </c>
      <c r="H646" s="1" t="s">
        <v>444</v>
      </c>
      <c r="I646" s="1">
        <v>3</v>
      </c>
      <c r="J646" s="1">
        <v>19</v>
      </c>
      <c r="K646" s="1">
        <v>17</v>
      </c>
    </row>
    <row r="647" spans="1:11">
      <c r="A647" s="1">
        <v>10451</v>
      </c>
      <c r="B647" s="1" t="s">
        <v>480</v>
      </c>
      <c r="C647" s="1">
        <v>2018</v>
      </c>
      <c r="D647" s="1">
        <v>2</v>
      </c>
      <c r="E647" s="1">
        <v>16</v>
      </c>
      <c r="F647" s="1">
        <v>16</v>
      </c>
      <c r="G647" s="1" t="s">
        <v>122</v>
      </c>
      <c r="H647" s="1" t="s">
        <v>561</v>
      </c>
      <c r="I647" s="1">
        <v>8</v>
      </c>
      <c r="J647" s="1">
        <v>16</v>
      </c>
      <c r="K647" s="1">
        <v>16</v>
      </c>
    </row>
    <row r="648" spans="1:11">
      <c r="A648" s="1">
        <v>10452</v>
      </c>
      <c r="B648" s="1" t="s">
        <v>482</v>
      </c>
      <c r="C648" s="1">
        <v>2016</v>
      </c>
      <c r="D648" s="1">
        <v>24756</v>
      </c>
      <c r="E648" s="1">
        <v>12.41</v>
      </c>
      <c r="F648" s="1">
        <v>4</v>
      </c>
      <c r="G648" s="1" t="s">
        <v>324</v>
      </c>
      <c r="H648" s="1" t="s">
        <v>162</v>
      </c>
      <c r="I648" s="1">
        <v>12</v>
      </c>
      <c r="J648" s="1">
        <v>15</v>
      </c>
      <c r="K648" s="1">
        <v>11</v>
      </c>
    </row>
    <row r="649" spans="1:11">
      <c r="A649" s="1">
        <v>10452</v>
      </c>
      <c r="B649" s="1" t="s">
        <v>482</v>
      </c>
      <c r="C649" s="1">
        <v>2017</v>
      </c>
      <c r="D649" s="1">
        <v>26882</v>
      </c>
      <c r="E649" s="1">
        <v>11.6</v>
      </c>
      <c r="F649" s="1">
        <v>3</v>
      </c>
      <c r="G649" s="1" t="s">
        <v>324</v>
      </c>
      <c r="H649" s="1" t="s">
        <v>162</v>
      </c>
      <c r="I649" s="1">
        <v>12</v>
      </c>
      <c r="J649" s="1">
        <v>4</v>
      </c>
      <c r="K649" s="1">
        <v>11</v>
      </c>
    </row>
    <row r="650" spans="1:11">
      <c r="A650" s="1">
        <v>10452</v>
      </c>
      <c r="B650" s="1" t="s">
        <v>482</v>
      </c>
      <c r="C650" s="1">
        <v>2018</v>
      </c>
      <c r="D650" s="1">
        <v>29363</v>
      </c>
      <c r="E650" s="1">
        <v>12.2</v>
      </c>
      <c r="F650" s="1">
        <v>4</v>
      </c>
      <c r="G650" s="1" t="s">
        <v>324</v>
      </c>
      <c r="H650" s="1" t="s">
        <v>162</v>
      </c>
      <c r="I650" s="1">
        <v>1</v>
      </c>
      <c r="J650" s="1">
        <v>17</v>
      </c>
      <c r="K650" s="1">
        <v>11</v>
      </c>
    </row>
    <row r="651" spans="1:11">
      <c r="A651" s="1">
        <v>10452</v>
      </c>
      <c r="B651" s="1" t="s">
        <v>482</v>
      </c>
      <c r="C651" s="1">
        <v>2019</v>
      </c>
      <c r="D651" s="1">
        <v>26000</v>
      </c>
      <c r="E651" s="1">
        <v>8.85</v>
      </c>
      <c r="F651" s="1">
        <v>1</v>
      </c>
      <c r="G651" s="1" t="s">
        <v>324</v>
      </c>
      <c r="H651" s="1" t="s">
        <v>162</v>
      </c>
      <c r="I651" s="1">
        <v>1</v>
      </c>
      <c r="J651" s="1">
        <v>27</v>
      </c>
      <c r="K651" s="1">
        <v>21</v>
      </c>
    </row>
    <row r="652" spans="1:11">
      <c r="A652" s="1">
        <v>10452</v>
      </c>
      <c r="B652" s="1" t="s">
        <v>482</v>
      </c>
      <c r="C652" s="1">
        <v>2020</v>
      </c>
      <c r="D652" s="1">
        <v>6472</v>
      </c>
      <c r="E652" s="1">
        <v>3.48</v>
      </c>
      <c r="F652" s="1">
        <v>1</v>
      </c>
      <c r="G652" s="1" t="s">
        <v>324</v>
      </c>
      <c r="H652" s="1" t="s">
        <v>427</v>
      </c>
      <c r="I652" s="1">
        <v>3</v>
      </c>
      <c r="J652" s="1">
        <v>21</v>
      </c>
      <c r="K652" s="1">
        <v>19</v>
      </c>
    </row>
    <row r="653" spans="1:11">
      <c r="A653" s="1">
        <v>10452</v>
      </c>
      <c r="B653" s="1" t="s">
        <v>480</v>
      </c>
      <c r="C653" s="1">
        <v>2018</v>
      </c>
      <c r="D653" s="1">
        <v>4</v>
      </c>
      <c r="E653" s="1">
        <v>33</v>
      </c>
      <c r="F653" s="1">
        <v>9</v>
      </c>
      <c r="G653" s="1" t="s">
        <v>153</v>
      </c>
      <c r="H653" s="1" t="s">
        <v>154</v>
      </c>
      <c r="I653" s="1">
        <v>3</v>
      </c>
      <c r="J653" s="1">
        <v>6</v>
      </c>
      <c r="K653" s="1">
        <v>8</v>
      </c>
    </row>
    <row r="654" spans="1:11">
      <c r="A654" s="1">
        <v>10453</v>
      </c>
      <c r="B654" s="1" t="s">
        <v>482</v>
      </c>
      <c r="C654" s="1">
        <v>2016</v>
      </c>
      <c r="D654" s="1">
        <v>29023</v>
      </c>
      <c r="E654" s="1">
        <v>12.05</v>
      </c>
      <c r="F654" s="1">
        <v>4</v>
      </c>
      <c r="G654" s="1" t="s">
        <v>324</v>
      </c>
      <c r="H654" s="1" t="s">
        <v>427</v>
      </c>
      <c r="I654" s="1">
        <v>1</v>
      </c>
      <c r="J654" s="1">
        <v>14</v>
      </c>
      <c r="K654" s="1">
        <v>11</v>
      </c>
    </row>
    <row r="655" spans="1:11">
      <c r="A655" s="1">
        <v>10453</v>
      </c>
      <c r="B655" s="1" t="s">
        <v>482</v>
      </c>
      <c r="C655" s="1">
        <v>2017</v>
      </c>
      <c r="D655" s="1">
        <v>28458</v>
      </c>
      <c r="E655" s="1">
        <v>12.16</v>
      </c>
      <c r="F655" s="1">
        <v>4</v>
      </c>
      <c r="G655" s="1" t="s">
        <v>324</v>
      </c>
      <c r="H655" s="1" t="s">
        <v>427</v>
      </c>
      <c r="I655" s="1">
        <v>1</v>
      </c>
      <c r="J655" s="1">
        <v>10</v>
      </c>
      <c r="K655" s="1">
        <v>11</v>
      </c>
    </row>
    <row r="656" spans="1:11">
      <c r="A656" s="1">
        <v>10453</v>
      </c>
      <c r="B656" s="1" t="s">
        <v>482</v>
      </c>
      <c r="C656" s="1">
        <v>2018</v>
      </c>
      <c r="D656" s="1">
        <v>29187</v>
      </c>
      <c r="E656" s="1">
        <v>12.51</v>
      </c>
      <c r="F656" s="1">
        <v>4</v>
      </c>
      <c r="G656" s="1" t="s">
        <v>324</v>
      </c>
      <c r="H656" s="1" t="s">
        <v>162</v>
      </c>
      <c r="I656" s="1">
        <v>1</v>
      </c>
      <c r="J656" s="1">
        <v>5</v>
      </c>
      <c r="K656" s="1">
        <v>11</v>
      </c>
    </row>
    <row r="657" spans="1:11">
      <c r="A657" s="1">
        <v>10453</v>
      </c>
      <c r="B657" s="1" t="s">
        <v>482</v>
      </c>
      <c r="C657" s="1">
        <v>2019</v>
      </c>
      <c r="D657" s="1">
        <v>27577</v>
      </c>
      <c r="E657" s="1">
        <v>9.68</v>
      </c>
      <c r="F657" s="1">
        <v>2</v>
      </c>
      <c r="G657" s="1" t="s">
        <v>324</v>
      </c>
      <c r="H657" s="1" t="s">
        <v>162</v>
      </c>
      <c r="I657" s="1">
        <v>1</v>
      </c>
      <c r="J657" s="1">
        <v>21</v>
      </c>
      <c r="K657" s="1">
        <v>11</v>
      </c>
    </row>
    <row r="658" spans="1:11">
      <c r="A658" s="1">
        <v>10453</v>
      </c>
      <c r="B658" s="1" t="s">
        <v>482</v>
      </c>
      <c r="C658" s="1">
        <v>2020</v>
      </c>
      <c r="D658" s="1">
        <v>6203</v>
      </c>
      <c r="E658" s="1">
        <v>3.65</v>
      </c>
      <c r="F658" s="1">
        <v>1</v>
      </c>
      <c r="G658" s="1" t="s">
        <v>324</v>
      </c>
      <c r="H658" s="1" t="s">
        <v>427</v>
      </c>
      <c r="I658" s="1">
        <v>3</v>
      </c>
      <c r="J658" s="1">
        <v>20</v>
      </c>
      <c r="K658" s="1">
        <v>11</v>
      </c>
    </row>
    <row r="659" spans="1:11">
      <c r="A659" s="1">
        <v>10453</v>
      </c>
      <c r="B659" s="1" t="s">
        <v>480</v>
      </c>
      <c r="C659" s="1">
        <v>2019</v>
      </c>
      <c r="D659" s="1">
        <v>1</v>
      </c>
      <c r="E659" s="1">
        <v>9.7899999999999991</v>
      </c>
      <c r="F659" s="1">
        <v>1</v>
      </c>
      <c r="G659" s="1" t="s">
        <v>98</v>
      </c>
      <c r="H659" s="1" t="s">
        <v>99</v>
      </c>
      <c r="I659" s="1">
        <v>5</v>
      </c>
      <c r="J659" s="1">
        <v>24</v>
      </c>
      <c r="K659" s="1">
        <v>14</v>
      </c>
    </row>
    <row r="660" spans="1:11">
      <c r="A660" s="1">
        <v>10454</v>
      </c>
      <c r="B660" s="1" t="s">
        <v>482</v>
      </c>
      <c r="C660" s="1">
        <v>2016</v>
      </c>
      <c r="D660" s="1">
        <v>7977</v>
      </c>
      <c r="E660" s="1">
        <v>12.02</v>
      </c>
      <c r="F660" s="1">
        <v>2</v>
      </c>
      <c r="G660" s="1" t="s">
        <v>163</v>
      </c>
      <c r="H660" s="1" t="s">
        <v>162</v>
      </c>
      <c r="I660" s="1">
        <v>2</v>
      </c>
      <c r="J660" s="1">
        <v>21</v>
      </c>
      <c r="K660" s="1">
        <v>11</v>
      </c>
    </row>
    <row r="661" spans="1:11">
      <c r="A661" s="1">
        <v>10454</v>
      </c>
      <c r="B661" s="1" t="s">
        <v>482</v>
      </c>
      <c r="C661" s="1">
        <v>2017</v>
      </c>
      <c r="D661" s="1">
        <v>7957</v>
      </c>
      <c r="E661" s="1">
        <v>11.34</v>
      </c>
      <c r="F661" s="1">
        <v>2</v>
      </c>
      <c r="G661" s="1" t="s">
        <v>163</v>
      </c>
      <c r="H661" s="1" t="s">
        <v>162</v>
      </c>
      <c r="I661" s="1">
        <v>1</v>
      </c>
      <c r="J661" s="1">
        <v>8</v>
      </c>
      <c r="K661" s="1">
        <v>10</v>
      </c>
    </row>
    <row r="662" spans="1:11">
      <c r="A662" s="1">
        <v>10454</v>
      </c>
      <c r="B662" s="1" t="s">
        <v>482</v>
      </c>
      <c r="C662" s="1">
        <v>2018</v>
      </c>
      <c r="D662" s="1">
        <v>9520</v>
      </c>
      <c r="E662" s="1">
        <v>10.68</v>
      </c>
      <c r="F662" s="1">
        <v>2</v>
      </c>
      <c r="G662" s="1" t="s">
        <v>163</v>
      </c>
      <c r="H662" s="1" t="s">
        <v>162</v>
      </c>
      <c r="I662" s="1">
        <v>10</v>
      </c>
      <c r="J662" s="1">
        <v>17</v>
      </c>
      <c r="K662" s="1">
        <v>10</v>
      </c>
    </row>
    <row r="663" spans="1:11">
      <c r="A663" s="1">
        <v>10454</v>
      </c>
      <c r="B663" s="1" t="s">
        <v>482</v>
      </c>
      <c r="C663" s="1">
        <v>2019</v>
      </c>
      <c r="D663" s="1">
        <v>9239</v>
      </c>
      <c r="E663" s="1">
        <v>9.0399999999999991</v>
      </c>
      <c r="F663" s="1">
        <v>1</v>
      </c>
      <c r="G663" s="1" t="s">
        <v>163</v>
      </c>
      <c r="H663" s="1" t="s">
        <v>162</v>
      </c>
      <c r="I663" s="1">
        <v>1</v>
      </c>
      <c r="J663" s="1">
        <v>8</v>
      </c>
      <c r="K663" s="1">
        <v>11</v>
      </c>
    </row>
    <row r="664" spans="1:11">
      <c r="A664" s="1">
        <v>10454</v>
      </c>
      <c r="B664" s="1" t="s">
        <v>482</v>
      </c>
      <c r="C664" s="1">
        <v>2020</v>
      </c>
      <c r="D664" s="1">
        <v>2749</v>
      </c>
      <c r="E664" s="1">
        <v>3.87</v>
      </c>
      <c r="F664" s="1">
        <v>1</v>
      </c>
      <c r="G664" s="1" t="s">
        <v>163</v>
      </c>
      <c r="H664" s="1" t="s">
        <v>162</v>
      </c>
      <c r="I664" s="1">
        <v>3</v>
      </c>
      <c r="J664" s="1">
        <v>21</v>
      </c>
      <c r="K664" s="1">
        <v>12</v>
      </c>
    </row>
    <row r="665" spans="1:11">
      <c r="A665" s="1">
        <v>10455</v>
      </c>
      <c r="B665" s="1" t="s">
        <v>482</v>
      </c>
      <c r="C665" s="1">
        <v>2016</v>
      </c>
      <c r="D665" s="1">
        <v>10221</v>
      </c>
      <c r="E665" s="1">
        <v>13.36</v>
      </c>
      <c r="F665" s="1">
        <v>2</v>
      </c>
      <c r="G665" s="1" t="s">
        <v>324</v>
      </c>
      <c r="H665" s="1" t="s">
        <v>162</v>
      </c>
      <c r="I665" s="1">
        <v>12</v>
      </c>
      <c r="J665" s="1">
        <v>5</v>
      </c>
      <c r="K665" s="1">
        <v>11</v>
      </c>
    </row>
    <row r="666" spans="1:11">
      <c r="A666" s="1">
        <v>10455</v>
      </c>
      <c r="B666" s="1" t="s">
        <v>482</v>
      </c>
      <c r="C666" s="1">
        <v>2017</v>
      </c>
      <c r="D666" s="1">
        <v>10128</v>
      </c>
      <c r="E666" s="1">
        <v>13.58</v>
      </c>
      <c r="F666" s="1">
        <v>3</v>
      </c>
      <c r="G666" s="1" t="s">
        <v>163</v>
      </c>
      <c r="H666" s="1" t="s">
        <v>162</v>
      </c>
      <c r="I666" s="1">
        <v>11</v>
      </c>
      <c r="J666" s="1">
        <v>15</v>
      </c>
      <c r="K666" s="1">
        <v>11</v>
      </c>
    </row>
    <row r="667" spans="1:11">
      <c r="A667" s="1">
        <v>10455</v>
      </c>
      <c r="B667" s="1" t="s">
        <v>482</v>
      </c>
      <c r="C667" s="1">
        <v>2018</v>
      </c>
      <c r="D667" s="1">
        <v>11927</v>
      </c>
      <c r="E667" s="1">
        <v>12.83</v>
      </c>
      <c r="F667" s="1">
        <v>3</v>
      </c>
      <c r="G667" s="1" t="s">
        <v>324</v>
      </c>
      <c r="H667" s="1" t="s">
        <v>162</v>
      </c>
      <c r="I667" s="1">
        <v>1</v>
      </c>
      <c r="J667" s="1">
        <v>1</v>
      </c>
      <c r="K667" s="1">
        <v>11</v>
      </c>
    </row>
    <row r="668" spans="1:11">
      <c r="A668" s="1">
        <v>10455</v>
      </c>
      <c r="B668" s="1" t="s">
        <v>482</v>
      </c>
      <c r="C668" s="1">
        <v>2019</v>
      </c>
      <c r="D668" s="1">
        <v>11028</v>
      </c>
      <c r="E668" s="1">
        <v>7.97</v>
      </c>
      <c r="F668" s="1">
        <v>1</v>
      </c>
      <c r="G668" s="1" t="s">
        <v>324</v>
      </c>
      <c r="H668" s="1" t="s">
        <v>162</v>
      </c>
      <c r="I668" s="1">
        <v>1</v>
      </c>
      <c r="J668" s="1">
        <v>22</v>
      </c>
      <c r="K668" s="1">
        <v>9</v>
      </c>
    </row>
    <row r="669" spans="1:11">
      <c r="A669" s="1">
        <v>10455</v>
      </c>
      <c r="B669" s="1" t="s">
        <v>482</v>
      </c>
      <c r="C669" s="1">
        <v>2020</v>
      </c>
      <c r="D669" s="1">
        <v>2955</v>
      </c>
      <c r="E669" s="1">
        <v>2.89</v>
      </c>
      <c r="F669" s="1">
        <v>1</v>
      </c>
      <c r="G669" s="1" t="s">
        <v>324</v>
      </c>
      <c r="H669" s="1" t="s">
        <v>427</v>
      </c>
      <c r="I669" s="1">
        <v>3</v>
      </c>
      <c r="J669" s="1">
        <v>9</v>
      </c>
      <c r="K669" s="1">
        <v>12</v>
      </c>
    </row>
    <row r="670" spans="1:11">
      <c r="A670" s="1">
        <v>10455</v>
      </c>
      <c r="B670" s="1" t="s">
        <v>480</v>
      </c>
      <c r="C670" s="1">
        <v>2018</v>
      </c>
      <c r="D670" s="1">
        <v>1</v>
      </c>
      <c r="E670" s="1">
        <v>21</v>
      </c>
      <c r="F670" s="1">
        <v>21</v>
      </c>
      <c r="G670" s="1" t="s">
        <v>55</v>
      </c>
      <c r="H670" s="1" t="s">
        <v>562</v>
      </c>
      <c r="I670" s="1">
        <v>9</v>
      </c>
      <c r="J670" s="1">
        <v>12</v>
      </c>
      <c r="K670" s="1">
        <v>23</v>
      </c>
    </row>
    <row r="671" spans="1:11">
      <c r="A671" s="1">
        <v>10456</v>
      </c>
      <c r="B671" s="1" t="s">
        <v>482</v>
      </c>
      <c r="C671" s="1">
        <v>2016</v>
      </c>
      <c r="D671" s="1">
        <v>25002</v>
      </c>
      <c r="E671" s="1">
        <v>11.09</v>
      </c>
      <c r="F671" s="1">
        <v>3</v>
      </c>
      <c r="G671" s="1" t="s">
        <v>324</v>
      </c>
      <c r="H671" s="1" t="s">
        <v>162</v>
      </c>
      <c r="I671" s="1">
        <v>1</v>
      </c>
      <c r="J671" s="1">
        <v>14</v>
      </c>
      <c r="K671" s="1">
        <v>10</v>
      </c>
    </row>
    <row r="672" spans="1:11">
      <c r="A672" s="1">
        <v>10456</v>
      </c>
      <c r="B672" s="1" t="s">
        <v>482</v>
      </c>
      <c r="C672" s="1">
        <v>2017</v>
      </c>
      <c r="D672" s="1">
        <v>24846</v>
      </c>
      <c r="E672" s="1">
        <v>9.39</v>
      </c>
      <c r="F672" s="1">
        <v>3</v>
      </c>
      <c r="G672" s="1" t="s">
        <v>324</v>
      </c>
      <c r="H672" s="1" t="s">
        <v>162</v>
      </c>
      <c r="I672" s="1">
        <v>12</v>
      </c>
      <c r="J672" s="1">
        <v>27</v>
      </c>
      <c r="K672" s="1">
        <v>11</v>
      </c>
    </row>
    <row r="673" spans="1:11">
      <c r="A673" s="1">
        <v>10456</v>
      </c>
      <c r="B673" s="1" t="s">
        <v>482</v>
      </c>
      <c r="C673" s="1">
        <v>2018</v>
      </c>
      <c r="D673" s="1">
        <v>25803</v>
      </c>
      <c r="E673" s="1">
        <v>11.72</v>
      </c>
      <c r="F673" s="1">
        <v>3</v>
      </c>
      <c r="G673" s="1" t="s">
        <v>324</v>
      </c>
      <c r="H673" s="1" t="s">
        <v>162</v>
      </c>
      <c r="I673" s="1">
        <v>1</v>
      </c>
      <c r="J673" s="1">
        <v>17</v>
      </c>
      <c r="K673" s="1">
        <v>11</v>
      </c>
    </row>
    <row r="674" spans="1:11">
      <c r="A674" s="1">
        <v>10456</v>
      </c>
      <c r="B674" s="1" t="s">
        <v>482</v>
      </c>
      <c r="C674" s="1">
        <v>2019</v>
      </c>
      <c r="D674" s="1">
        <v>23892</v>
      </c>
      <c r="E674" s="1">
        <v>9.3000000000000007</v>
      </c>
      <c r="F674" s="1">
        <v>2</v>
      </c>
      <c r="G674" s="1" t="s">
        <v>324</v>
      </c>
      <c r="H674" s="1" t="s">
        <v>162</v>
      </c>
      <c r="I674" s="1">
        <v>1</v>
      </c>
      <c r="J674" s="1">
        <v>21</v>
      </c>
      <c r="K674" s="1">
        <v>10</v>
      </c>
    </row>
    <row r="675" spans="1:11">
      <c r="A675" s="1">
        <v>10456</v>
      </c>
      <c r="B675" s="1" t="s">
        <v>482</v>
      </c>
      <c r="C675" s="1">
        <v>2020</v>
      </c>
      <c r="D675" s="1">
        <v>6673</v>
      </c>
      <c r="E675" s="1">
        <v>3.08</v>
      </c>
      <c r="F675" s="1">
        <v>1</v>
      </c>
      <c r="G675" s="1" t="s">
        <v>163</v>
      </c>
      <c r="H675" s="1" t="s">
        <v>162</v>
      </c>
      <c r="I675" s="1">
        <v>1</v>
      </c>
      <c r="J675" s="1">
        <v>7</v>
      </c>
      <c r="K675" s="1">
        <v>11</v>
      </c>
    </row>
    <row r="676" spans="1:11">
      <c r="A676" s="1">
        <v>10456</v>
      </c>
      <c r="B676" s="1" t="s">
        <v>480</v>
      </c>
      <c r="C676" s="1">
        <v>2018</v>
      </c>
      <c r="D676" s="1">
        <v>1</v>
      </c>
      <c r="E676" s="1">
        <v>56</v>
      </c>
      <c r="F676" s="1">
        <v>56</v>
      </c>
      <c r="G676" s="1" t="s">
        <v>55</v>
      </c>
      <c r="H676" s="1" t="s">
        <v>56</v>
      </c>
      <c r="I676" s="1">
        <v>11</v>
      </c>
      <c r="J676" s="1">
        <v>19</v>
      </c>
      <c r="K676" s="1">
        <v>10</v>
      </c>
    </row>
    <row r="677" spans="1:11">
      <c r="A677" s="1">
        <v>10457</v>
      </c>
      <c r="B677" s="1" t="s">
        <v>482</v>
      </c>
      <c r="C677" s="1">
        <v>2016</v>
      </c>
      <c r="D677" s="1">
        <v>23740</v>
      </c>
      <c r="E677" s="1">
        <v>10.87</v>
      </c>
      <c r="F677" s="1">
        <v>3</v>
      </c>
      <c r="G677" s="1" t="s">
        <v>324</v>
      </c>
      <c r="H677" s="1" t="s">
        <v>162</v>
      </c>
      <c r="I677" s="1">
        <v>12</v>
      </c>
      <c r="J677" s="1">
        <v>12</v>
      </c>
      <c r="K677" s="1">
        <v>10</v>
      </c>
    </row>
    <row r="678" spans="1:11">
      <c r="A678" s="1">
        <v>10457</v>
      </c>
      <c r="B678" s="1" t="s">
        <v>482</v>
      </c>
      <c r="C678" s="1">
        <v>2017</v>
      </c>
      <c r="D678" s="1">
        <v>24512</v>
      </c>
      <c r="E678" s="1">
        <v>9.76</v>
      </c>
      <c r="F678" s="1">
        <v>3</v>
      </c>
      <c r="G678" s="1" t="s">
        <v>324</v>
      </c>
      <c r="H678" s="1" t="s">
        <v>162</v>
      </c>
      <c r="I678" s="1">
        <v>12</v>
      </c>
      <c r="J678" s="1">
        <v>13</v>
      </c>
      <c r="K678" s="1">
        <v>11</v>
      </c>
    </row>
    <row r="679" spans="1:11">
      <c r="A679" s="1">
        <v>10457</v>
      </c>
      <c r="B679" s="1" t="s">
        <v>482</v>
      </c>
      <c r="C679" s="1">
        <v>2018</v>
      </c>
      <c r="D679" s="1">
        <v>28045</v>
      </c>
      <c r="E679" s="1">
        <v>10.77</v>
      </c>
      <c r="F679" s="1">
        <v>3</v>
      </c>
      <c r="G679" s="1" t="s">
        <v>324</v>
      </c>
      <c r="H679" s="1" t="s">
        <v>162</v>
      </c>
      <c r="I679" s="1">
        <v>1</v>
      </c>
      <c r="J679" s="1">
        <v>18</v>
      </c>
      <c r="K679" s="1">
        <v>11</v>
      </c>
    </row>
    <row r="680" spans="1:11">
      <c r="A680" s="1">
        <v>10457</v>
      </c>
      <c r="B680" s="1" t="s">
        <v>482</v>
      </c>
      <c r="C680" s="1">
        <v>2019</v>
      </c>
      <c r="D680" s="1">
        <v>26835</v>
      </c>
      <c r="E680" s="1">
        <v>9.9</v>
      </c>
      <c r="F680" s="1">
        <v>2</v>
      </c>
      <c r="G680" s="1" t="s">
        <v>324</v>
      </c>
      <c r="H680" s="1" t="s">
        <v>162</v>
      </c>
      <c r="I680" s="1">
        <v>1</v>
      </c>
      <c r="J680" s="1">
        <v>17</v>
      </c>
      <c r="K680" s="1">
        <v>11</v>
      </c>
    </row>
    <row r="681" spans="1:11">
      <c r="A681" s="1">
        <v>10457</v>
      </c>
      <c r="B681" s="1" t="s">
        <v>482</v>
      </c>
      <c r="C681" s="1">
        <v>2020</v>
      </c>
      <c r="D681" s="1">
        <v>8215</v>
      </c>
      <c r="E681" s="1">
        <v>3.03</v>
      </c>
      <c r="F681" s="1">
        <v>1</v>
      </c>
      <c r="G681" s="1" t="s">
        <v>324</v>
      </c>
      <c r="H681" s="1" t="s">
        <v>502</v>
      </c>
      <c r="I681" s="1">
        <v>3</v>
      </c>
      <c r="J681" s="1">
        <v>17</v>
      </c>
      <c r="K681" s="1">
        <v>12</v>
      </c>
    </row>
    <row r="682" spans="1:11">
      <c r="A682" s="1">
        <v>10457</v>
      </c>
      <c r="B682" s="1" t="s">
        <v>480</v>
      </c>
      <c r="C682" s="1">
        <v>2018</v>
      </c>
      <c r="D682" s="1">
        <v>2</v>
      </c>
      <c r="E682" s="1">
        <v>8</v>
      </c>
      <c r="F682" s="1">
        <v>8</v>
      </c>
      <c r="G682" s="1" t="s">
        <v>55</v>
      </c>
      <c r="H682" s="1" t="s">
        <v>56</v>
      </c>
      <c r="I682" s="1">
        <v>5</v>
      </c>
      <c r="J682" s="1">
        <v>27</v>
      </c>
      <c r="K682" s="1">
        <v>13</v>
      </c>
    </row>
    <row r="683" spans="1:11">
      <c r="A683" s="1">
        <v>10458</v>
      </c>
      <c r="B683" s="1" t="s">
        <v>482</v>
      </c>
      <c r="C683" s="1">
        <v>2016</v>
      </c>
      <c r="D683" s="1">
        <v>28333</v>
      </c>
      <c r="E683" s="1">
        <v>12.6</v>
      </c>
      <c r="F683" s="1">
        <v>3</v>
      </c>
      <c r="G683" s="1" t="s">
        <v>324</v>
      </c>
      <c r="H683" s="1" t="s">
        <v>427</v>
      </c>
      <c r="I683" s="1">
        <v>1</v>
      </c>
      <c r="J683" s="1">
        <v>15</v>
      </c>
      <c r="K683" s="1">
        <v>10</v>
      </c>
    </row>
    <row r="684" spans="1:11">
      <c r="A684" s="1">
        <v>10458</v>
      </c>
      <c r="B684" s="1" t="s">
        <v>482</v>
      </c>
      <c r="C684" s="1">
        <v>2017</v>
      </c>
      <c r="D684" s="1">
        <v>27431</v>
      </c>
      <c r="E684" s="1">
        <v>10.87</v>
      </c>
      <c r="F684" s="1">
        <v>3</v>
      </c>
      <c r="G684" s="1" t="s">
        <v>324</v>
      </c>
      <c r="H684" s="1" t="s">
        <v>427</v>
      </c>
      <c r="I684" s="1">
        <v>12</v>
      </c>
      <c r="J684" s="1">
        <v>13</v>
      </c>
      <c r="K684" s="1">
        <v>11</v>
      </c>
    </row>
    <row r="685" spans="1:11">
      <c r="A685" s="1">
        <v>10458</v>
      </c>
      <c r="B685" s="1" t="s">
        <v>482</v>
      </c>
      <c r="C685" s="1">
        <v>2018</v>
      </c>
      <c r="D685" s="1">
        <v>27922</v>
      </c>
      <c r="E685" s="1">
        <v>10.66</v>
      </c>
      <c r="F685" s="1">
        <v>3</v>
      </c>
      <c r="G685" s="1" t="s">
        <v>324</v>
      </c>
      <c r="H685" s="1" t="s">
        <v>427</v>
      </c>
      <c r="I685" s="1">
        <v>1</v>
      </c>
      <c r="J685" s="1">
        <v>5</v>
      </c>
      <c r="K685" s="1">
        <v>11</v>
      </c>
    </row>
    <row r="686" spans="1:11">
      <c r="A686" s="1">
        <v>10458</v>
      </c>
      <c r="B686" s="1" t="s">
        <v>482</v>
      </c>
      <c r="C686" s="1">
        <v>2019</v>
      </c>
      <c r="D686" s="1">
        <v>24487</v>
      </c>
      <c r="E686" s="1">
        <v>9.65</v>
      </c>
      <c r="F686" s="1">
        <v>2</v>
      </c>
      <c r="G686" s="1" t="s">
        <v>324</v>
      </c>
      <c r="H686" s="1" t="s">
        <v>427</v>
      </c>
      <c r="I686" s="1">
        <v>1</v>
      </c>
      <c r="J686" s="1">
        <v>7</v>
      </c>
      <c r="K686" s="1">
        <v>10</v>
      </c>
    </row>
    <row r="687" spans="1:11">
      <c r="A687" s="1">
        <v>10458</v>
      </c>
      <c r="B687" s="1" t="s">
        <v>482</v>
      </c>
      <c r="C687" s="1">
        <v>2020</v>
      </c>
      <c r="D687" s="1">
        <v>6292</v>
      </c>
      <c r="E687" s="1">
        <v>3.43</v>
      </c>
      <c r="F687" s="1">
        <v>1</v>
      </c>
      <c r="G687" s="1" t="s">
        <v>324</v>
      </c>
      <c r="H687" s="1" t="s">
        <v>427</v>
      </c>
      <c r="I687" s="1">
        <v>3</v>
      </c>
      <c r="J687" s="1">
        <v>22</v>
      </c>
      <c r="K687" s="1">
        <v>12</v>
      </c>
    </row>
    <row r="688" spans="1:11">
      <c r="A688" s="1">
        <v>10458</v>
      </c>
      <c r="B688" s="1" t="s">
        <v>480</v>
      </c>
      <c r="C688" s="1">
        <v>2018</v>
      </c>
      <c r="D688" s="1">
        <v>4</v>
      </c>
      <c r="E688" s="1">
        <v>7</v>
      </c>
      <c r="F688" s="1">
        <v>3</v>
      </c>
      <c r="G688" s="1" t="s">
        <v>122</v>
      </c>
      <c r="H688" s="1" t="s">
        <v>56</v>
      </c>
      <c r="I688" s="1">
        <v>5</v>
      </c>
      <c r="J688" s="1">
        <v>2</v>
      </c>
      <c r="K688" s="1">
        <v>17</v>
      </c>
    </row>
    <row r="689" spans="1:11">
      <c r="A689" s="1">
        <v>10459</v>
      </c>
      <c r="B689" s="1" t="s">
        <v>482</v>
      </c>
      <c r="C689" s="1">
        <v>2016</v>
      </c>
      <c r="D689" s="1">
        <v>13757</v>
      </c>
      <c r="E689" s="1">
        <v>12.48</v>
      </c>
      <c r="F689" s="1">
        <v>3</v>
      </c>
      <c r="G689" s="1" t="s">
        <v>324</v>
      </c>
      <c r="H689" s="1" t="s">
        <v>162</v>
      </c>
      <c r="I689" s="1">
        <v>12</v>
      </c>
      <c r="J689" s="1">
        <v>14</v>
      </c>
      <c r="K689" s="1">
        <v>10</v>
      </c>
    </row>
    <row r="690" spans="1:11">
      <c r="A690" s="1">
        <v>10459</v>
      </c>
      <c r="B690" s="1" t="s">
        <v>482</v>
      </c>
      <c r="C690" s="1">
        <v>2017</v>
      </c>
      <c r="D690" s="1">
        <v>14185</v>
      </c>
      <c r="E690" s="1">
        <v>12.38</v>
      </c>
      <c r="F690" s="1">
        <v>3</v>
      </c>
      <c r="G690" s="1" t="s">
        <v>324</v>
      </c>
      <c r="H690" s="1" t="s">
        <v>162</v>
      </c>
      <c r="I690" s="1">
        <v>12</v>
      </c>
      <c r="J690" s="1">
        <v>13</v>
      </c>
      <c r="K690" s="1">
        <v>11</v>
      </c>
    </row>
    <row r="691" spans="1:11">
      <c r="A691" s="1">
        <v>10459</v>
      </c>
      <c r="B691" s="1" t="s">
        <v>482</v>
      </c>
      <c r="C691" s="1">
        <v>2018</v>
      </c>
      <c r="D691" s="1">
        <v>15172</v>
      </c>
      <c r="E691" s="1">
        <v>12.79</v>
      </c>
      <c r="F691" s="1">
        <v>3</v>
      </c>
      <c r="G691" s="1" t="s">
        <v>324</v>
      </c>
      <c r="H691" s="1" t="s">
        <v>162</v>
      </c>
      <c r="I691" s="1">
        <v>1</v>
      </c>
      <c r="J691" s="1">
        <v>5</v>
      </c>
      <c r="K691" s="1">
        <v>10</v>
      </c>
    </row>
    <row r="692" spans="1:11">
      <c r="A692" s="1">
        <v>10459</v>
      </c>
      <c r="B692" s="1" t="s">
        <v>482</v>
      </c>
      <c r="C692" s="1">
        <v>2019</v>
      </c>
      <c r="D692" s="1">
        <v>13723</v>
      </c>
      <c r="E692" s="1">
        <v>10.220000000000001</v>
      </c>
      <c r="F692" s="1">
        <v>2</v>
      </c>
      <c r="G692" s="1" t="s">
        <v>324</v>
      </c>
      <c r="H692" s="1" t="s">
        <v>162</v>
      </c>
      <c r="I692" s="1">
        <v>1</v>
      </c>
      <c r="J692" s="1">
        <v>21</v>
      </c>
      <c r="K692" s="1">
        <v>10</v>
      </c>
    </row>
    <row r="693" spans="1:11">
      <c r="A693" s="1">
        <v>10459</v>
      </c>
      <c r="B693" s="1" t="s">
        <v>482</v>
      </c>
      <c r="C693" s="1">
        <v>2020</v>
      </c>
      <c r="D693" s="1">
        <v>3487</v>
      </c>
      <c r="E693" s="1">
        <v>3.75</v>
      </c>
      <c r="F693" s="1">
        <v>1</v>
      </c>
      <c r="G693" s="1" t="s">
        <v>324</v>
      </c>
      <c r="H693" s="1" t="s">
        <v>427</v>
      </c>
      <c r="I693" s="1">
        <v>3</v>
      </c>
      <c r="J693" s="1">
        <v>9</v>
      </c>
      <c r="K693" s="1">
        <v>10</v>
      </c>
    </row>
    <row r="694" spans="1:11">
      <c r="A694" s="1">
        <v>10459</v>
      </c>
      <c r="B694" s="1" t="s">
        <v>480</v>
      </c>
      <c r="C694" s="1">
        <v>2019</v>
      </c>
      <c r="D694" s="1">
        <v>1</v>
      </c>
      <c r="E694" s="1">
        <v>9.7899999999999991</v>
      </c>
      <c r="F694" s="1">
        <v>1</v>
      </c>
      <c r="G694" s="1" t="s">
        <v>98</v>
      </c>
      <c r="H694" s="1" t="s">
        <v>99</v>
      </c>
      <c r="I694" s="1">
        <v>6</v>
      </c>
      <c r="J694" s="1">
        <v>5</v>
      </c>
      <c r="K694" s="1">
        <v>15</v>
      </c>
    </row>
    <row r="695" spans="1:11">
      <c r="A695" s="1">
        <v>10460</v>
      </c>
      <c r="B695" s="1" t="s">
        <v>482</v>
      </c>
      <c r="C695" s="1">
        <v>2016</v>
      </c>
      <c r="D695" s="1">
        <v>17001</v>
      </c>
      <c r="E695" s="1">
        <v>12.23</v>
      </c>
      <c r="F695" s="1">
        <v>3</v>
      </c>
      <c r="G695" s="1" t="s">
        <v>324</v>
      </c>
      <c r="H695" s="1" t="s">
        <v>427</v>
      </c>
      <c r="I695" s="1">
        <v>12</v>
      </c>
      <c r="J695" s="1">
        <v>15</v>
      </c>
      <c r="K695" s="1">
        <v>12</v>
      </c>
    </row>
    <row r="696" spans="1:11">
      <c r="A696" s="1">
        <v>10460</v>
      </c>
      <c r="B696" s="1" t="s">
        <v>482</v>
      </c>
      <c r="C696" s="1">
        <v>2017</v>
      </c>
      <c r="D696" s="1">
        <v>18222</v>
      </c>
      <c r="E696" s="1">
        <v>9.75</v>
      </c>
      <c r="F696" s="1">
        <v>3</v>
      </c>
      <c r="G696" s="1" t="s">
        <v>324</v>
      </c>
      <c r="H696" s="1" t="s">
        <v>162</v>
      </c>
      <c r="I696" s="1">
        <v>12</v>
      </c>
      <c r="J696" s="1">
        <v>10</v>
      </c>
      <c r="K696" s="1">
        <v>9</v>
      </c>
    </row>
    <row r="697" spans="1:11">
      <c r="A697" s="1">
        <v>10460</v>
      </c>
      <c r="B697" s="1" t="s">
        <v>482</v>
      </c>
      <c r="C697" s="1">
        <v>2018</v>
      </c>
      <c r="D697" s="1">
        <v>19761</v>
      </c>
      <c r="E697" s="1">
        <v>11.33</v>
      </c>
      <c r="F697" s="1">
        <v>3</v>
      </c>
      <c r="G697" s="1" t="s">
        <v>324</v>
      </c>
      <c r="H697" s="1" t="s">
        <v>427</v>
      </c>
      <c r="I697" s="1">
        <v>1</v>
      </c>
      <c r="J697" s="1">
        <v>7</v>
      </c>
      <c r="K697" s="1">
        <v>11</v>
      </c>
    </row>
    <row r="698" spans="1:11">
      <c r="A698" s="1">
        <v>10460</v>
      </c>
      <c r="B698" s="1" t="s">
        <v>482</v>
      </c>
      <c r="C698" s="1">
        <v>2019</v>
      </c>
      <c r="D698" s="1">
        <v>18029</v>
      </c>
      <c r="E698" s="1">
        <v>9.36</v>
      </c>
      <c r="F698" s="1">
        <v>2</v>
      </c>
      <c r="G698" s="1" t="s">
        <v>324</v>
      </c>
      <c r="H698" s="1" t="s">
        <v>162</v>
      </c>
      <c r="I698" s="1">
        <v>1</v>
      </c>
      <c r="J698" s="1">
        <v>21</v>
      </c>
      <c r="K698" s="1">
        <v>10</v>
      </c>
    </row>
    <row r="699" spans="1:11">
      <c r="A699" s="1">
        <v>10460</v>
      </c>
      <c r="B699" s="1" t="s">
        <v>482</v>
      </c>
      <c r="C699" s="1">
        <v>2020</v>
      </c>
      <c r="D699" s="1">
        <v>4738</v>
      </c>
      <c r="E699" s="1">
        <v>3.18</v>
      </c>
      <c r="F699" s="1">
        <v>1</v>
      </c>
      <c r="G699" s="1" t="s">
        <v>324</v>
      </c>
      <c r="H699" s="1" t="s">
        <v>427</v>
      </c>
      <c r="I699" s="1">
        <v>1</v>
      </c>
      <c r="J699" s="1">
        <v>9</v>
      </c>
      <c r="K699" s="1">
        <v>22</v>
      </c>
    </row>
    <row r="700" spans="1:11">
      <c r="A700" s="1">
        <v>10460</v>
      </c>
      <c r="B700" s="1" t="s">
        <v>480</v>
      </c>
      <c r="C700" s="1">
        <v>2018</v>
      </c>
      <c r="D700" s="1">
        <v>1</v>
      </c>
      <c r="E700" s="1">
        <v>70</v>
      </c>
      <c r="F700" s="1">
        <v>70</v>
      </c>
      <c r="G700" s="1" t="s">
        <v>50</v>
      </c>
      <c r="H700" s="1" t="s">
        <v>51</v>
      </c>
      <c r="I700" s="1">
        <v>8</v>
      </c>
      <c r="J700" s="1">
        <v>30</v>
      </c>
      <c r="K700" s="1">
        <v>16</v>
      </c>
    </row>
    <row r="701" spans="1:11">
      <c r="A701" s="1">
        <v>10460</v>
      </c>
      <c r="B701" s="1" t="s">
        <v>480</v>
      </c>
      <c r="C701" s="1">
        <v>2019</v>
      </c>
      <c r="D701" s="1">
        <v>1</v>
      </c>
      <c r="E701" s="1">
        <v>3</v>
      </c>
      <c r="F701" s="1">
        <v>3</v>
      </c>
      <c r="G701" s="1" t="s">
        <v>140</v>
      </c>
      <c r="H701" s="1" t="s">
        <v>141</v>
      </c>
      <c r="I701" s="1">
        <v>1</v>
      </c>
      <c r="J701" s="1">
        <v>29</v>
      </c>
      <c r="K701" s="1">
        <v>14</v>
      </c>
    </row>
    <row r="702" spans="1:11">
      <c r="A702" s="1">
        <v>10461</v>
      </c>
      <c r="B702" s="1" t="s">
        <v>482</v>
      </c>
      <c r="C702" s="1">
        <v>2016</v>
      </c>
      <c r="D702" s="1">
        <v>13417</v>
      </c>
      <c r="E702" s="1">
        <v>14.84</v>
      </c>
      <c r="F702" s="1">
        <v>1</v>
      </c>
      <c r="G702" s="1" t="s">
        <v>324</v>
      </c>
      <c r="H702" s="1" t="s">
        <v>427</v>
      </c>
      <c r="I702" s="1">
        <v>1</v>
      </c>
      <c r="J702" s="1">
        <v>15</v>
      </c>
      <c r="K702" s="1">
        <v>11</v>
      </c>
    </row>
    <row r="703" spans="1:11">
      <c r="A703" s="1">
        <v>10461</v>
      </c>
      <c r="B703" s="1" t="s">
        <v>482</v>
      </c>
      <c r="C703" s="1">
        <v>2017</v>
      </c>
      <c r="D703" s="1">
        <v>13204</v>
      </c>
      <c r="E703" s="1">
        <v>15.99</v>
      </c>
      <c r="F703" s="1">
        <v>1</v>
      </c>
      <c r="G703" s="1" t="s">
        <v>324</v>
      </c>
      <c r="H703" s="1" t="s">
        <v>427</v>
      </c>
      <c r="I703" s="1">
        <v>12</v>
      </c>
      <c r="J703" s="1">
        <v>21</v>
      </c>
      <c r="K703" s="1">
        <v>9</v>
      </c>
    </row>
    <row r="704" spans="1:11">
      <c r="A704" s="1">
        <v>10461</v>
      </c>
      <c r="B704" s="1" t="s">
        <v>482</v>
      </c>
      <c r="C704" s="1">
        <v>2018</v>
      </c>
      <c r="D704" s="1">
        <v>16025</v>
      </c>
      <c r="E704" s="1">
        <v>10.69</v>
      </c>
      <c r="F704" s="1">
        <v>1</v>
      </c>
      <c r="G704" s="1" t="s">
        <v>324</v>
      </c>
      <c r="H704" s="1" t="s">
        <v>162</v>
      </c>
      <c r="I704" s="1">
        <v>1</v>
      </c>
      <c r="J704" s="1">
        <v>5</v>
      </c>
      <c r="K704" s="1">
        <v>9</v>
      </c>
    </row>
    <row r="705" spans="1:11">
      <c r="A705" s="1">
        <v>10461</v>
      </c>
      <c r="B705" s="1" t="s">
        <v>482</v>
      </c>
      <c r="C705" s="1">
        <v>2019</v>
      </c>
      <c r="D705" s="1">
        <v>15301</v>
      </c>
      <c r="E705" s="1">
        <v>9.17</v>
      </c>
      <c r="F705" s="1">
        <v>1</v>
      </c>
      <c r="G705" s="1" t="s">
        <v>324</v>
      </c>
      <c r="H705" s="1" t="s">
        <v>427</v>
      </c>
      <c r="I705" s="1">
        <v>1</v>
      </c>
      <c r="J705" s="1">
        <v>13</v>
      </c>
      <c r="K705" s="1">
        <v>11</v>
      </c>
    </row>
    <row r="706" spans="1:11">
      <c r="A706" s="1">
        <v>10461</v>
      </c>
      <c r="B706" s="1" t="s">
        <v>482</v>
      </c>
      <c r="C706" s="1">
        <v>2020</v>
      </c>
      <c r="D706" s="1">
        <v>4086</v>
      </c>
      <c r="E706" s="1">
        <v>3.42</v>
      </c>
      <c r="F706" s="1">
        <v>1</v>
      </c>
      <c r="G706" s="1" t="s">
        <v>324</v>
      </c>
      <c r="H706" s="1" t="s">
        <v>427</v>
      </c>
      <c r="I706" s="1">
        <v>1</v>
      </c>
      <c r="J706" s="1">
        <v>17</v>
      </c>
      <c r="K706" s="1">
        <v>11</v>
      </c>
    </row>
    <row r="707" spans="1:11">
      <c r="A707" s="1">
        <v>10461</v>
      </c>
      <c r="B707" s="1" t="s">
        <v>480</v>
      </c>
      <c r="C707" s="1">
        <v>2018</v>
      </c>
      <c r="D707" s="1">
        <v>1</v>
      </c>
      <c r="E707" s="1">
        <v>16</v>
      </c>
      <c r="F707" s="1">
        <v>16</v>
      </c>
      <c r="G707" s="1" t="s">
        <v>122</v>
      </c>
      <c r="H707" s="1" t="s">
        <v>563</v>
      </c>
      <c r="I707" s="1">
        <v>3</v>
      </c>
      <c r="J707" s="1">
        <v>2</v>
      </c>
      <c r="K707" s="1">
        <v>13</v>
      </c>
    </row>
    <row r="708" spans="1:11">
      <c r="A708" s="1">
        <v>10461</v>
      </c>
      <c r="B708" s="1" t="s">
        <v>480</v>
      </c>
      <c r="C708" s="1">
        <v>2019</v>
      </c>
      <c r="D708" s="1">
        <v>2</v>
      </c>
      <c r="E708" s="1">
        <v>5.5</v>
      </c>
      <c r="F708" s="1">
        <v>1</v>
      </c>
      <c r="G708" s="1" t="s">
        <v>122</v>
      </c>
      <c r="H708" s="1" t="s">
        <v>522</v>
      </c>
      <c r="I708" s="1">
        <v>3</v>
      </c>
      <c r="J708" s="1">
        <v>21</v>
      </c>
      <c r="K708" s="1">
        <v>10</v>
      </c>
    </row>
    <row r="709" spans="1:11">
      <c r="A709" s="1">
        <v>10462</v>
      </c>
      <c r="B709" s="1" t="s">
        <v>482</v>
      </c>
      <c r="C709" s="1">
        <v>2016</v>
      </c>
      <c r="D709" s="1">
        <v>18924</v>
      </c>
      <c r="E709" s="1">
        <v>11.92</v>
      </c>
      <c r="F709" s="1">
        <v>3</v>
      </c>
      <c r="G709" s="1" t="s">
        <v>324</v>
      </c>
      <c r="H709" s="1" t="s">
        <v>427</v>
      </c>
      <c r="I709" s="1">
        <v>1</v>
      </c>
      <c r="J709" s="1">
        <v>15</v>
      </c>
      <c r="K709" s="1">
        <v>10</v>
      </c>
    </row>
    <row r="710" spans="1:11">
      <c r="A710" s="1">
        <v>10462</v>
      </c>
      <c r="B710" s="1" t="s">
        <v>482</v>
      </c>
      <c r="C710" s="1">
        <v>2017</v>
      </c>
      <c r="D710" s="1">
        <v>18498</v>
      </c>
      <c r="E710" s="1">
        <v>11.76</v>
      </c>
      <c r="F710" s="1">
        <v>2</v>
      </c>
      <c r="G710" s="1" t="s">
        <v>324</v>
      </c>
      <c r="H710" s="1" t="s">
        <v>427</v>
      </c>
      <c r="I710" s="1">
        <v>12</v>
      </c>
      <c r="J710" s="1">
        <v>13</v>
      </c>
      <c r="K710" s="1">
        <v>10</v>
      </c>
    </row>
    <row r="711" spans="1:11">
      <c r="A711" s="1">
        <v>10462</v>
      </c>
      <c r="B711" s="1" t="s">
        <v>482</v>
      </c>
      <c r="C711" s="1">
        <v>2018</v>
      </c>
      <c r="D711" s="1">
        <v>19197</v>
      </c>
      <c r="E711" s="1">
        <v>10.67</v>
      </c>
      <c r="F711" s="1">
        <v>2</v>
      </c>
      <c r="G711" s="1" t="s">
        <v>324</v>
      </c>
      <c r="H711" s="1" t="s">
        <v>427</v>
      </c>
      <c r="I711" s="1">
        <v>1</v>
      </c>
      <c r="J711" s="1">
        <v>17</v>
      </c>
      <c r="K711" s="1">
        <v>11</v>
      </c>
    </row>
    <row r="712" spans="1:11">
      <c r="A712" s="1">
        <v>10462</v>
      </c>
      <c r="B712" s="1" t="s">
        <v>482</v>
      </c>
      <c r="C712" s="1">
        <v>2019</v>
      </c>
      <c r="D712" s="1">
        <v>17388</v>
      </c>
      <c r="E712" s="1">
        <v>9.59</v>
      </c>
      <c r="F712" s="1">
        <v>2</v>
      </c>
      <c r="G712" s="1" t="s">
        <v>324</v>
      </c>
      <c r="H712" s="1" t="s">
        <v>427</v>
      </c>
      <c r="I712" s="1">
        <v>1</v>
      </c>
      <c r="J712" s="1">
        <v>21</v>
      </c>
      <c r="K712" s="1">
        <v>10</v>
      </c>
    </row>
    <row r="713" spans="1:11">
      <c r="A713" s="1">
        <v>10462</v>
      </c>
      <c r="B713" s="1" t="s">
        <v>482</v>
      </c>
      <c r="C713" s="1">
        <v>2020</v>
      </c>
      <c r="D713" s="1">
        <v>5619</v>
      </c>
      <c r="E713" s="1">
        <v>2.75</v>
      </c>
      <c r="F713" s="1">
        <v>1</v>
      </c>
      <c r="G713" s="1" t="s">
        <v>324</v>
      </c>
      <c r="H713" s="1" t="s">
        <v>427</v>
      </c>
      <c r="I713" s="1">
        <v>3</v>
      </c>
      <c r="J713" s="1">
        <v>18</v>
      </c>
      <c r="K713" s="1">
        <v>11</v>
      </c>
    </row>
    <row r="714" spans="1:11">
      <c r="A714" s="1">
        <v>10462</v>
      </c>
      <c r="B714" s="1" t="s">
        <v>480</v>
      </c>
      <c r="C714" s="1">
        <v>2018</v>
      </c>
      <c r="D714" s="1">
        <v>3</v>
      </c>
      <c r="E714" s="1">
        <v>143.5</v>
      </c>
      <c r="F714" s="1">
        <v>16</v>
      </c>
      <c r="G714" s="1" t="s">
        <v>122</v>
      </c>
      <c r="H714" s="1" t="s">
        <v>531</v>
      </c>
      <c r="I714" s="1">
        <v>2</v>
      </c>
      <c r="J714" s="1">
        <v>10</v>
      </c>
      <c r="K714" s="1">
        <v>13</v>
      </c>
    </row>
    <row r="715" spans="1:11">
      <c r="A715" s="1">
        <v>10462</v>
      </c>
      <c r="B715" s="1" t="s">
        <v>480</v>
      </c>
      <c r="C715" s="1">
        <v>2019</v>
      </c>
      <c r="D715" s="1">
        <v>1</v>
      </c>
      <c r="E715" s="1">
        <v>2</v>
      </c>
      <c r="F715" s="1">
        <v>2</v>
      </c>
      <c r="G715" s="1" t="s">
        <v>55</v>
      </c>
      <c r="H715" s="1" t="s">
        <v>56</v>
      </c>
      <c r="I715" s="1">
        <v>3</v>
      </c>
      <c r="J715" s="1">
        <v>12</v>
      </c>
      <c r="K715" s="1">
        <v>13</v>
      </c>
    </row>
    <row r="716" spans="1:11">
      <c r="A716" s="1">
        <v>10463</v>
      </c>
      <c r="B716" s="1" t="s">
        <v>482</v>
      </c>
      <c r="C716" s="1">
        <v>2016</v>
      </c>
      <c r="D716" s="1">
        <v>16960</v>
      </c>
      <c r="E716" s="1">
        <v>12.16</v>
      </c>
      <c r="F716" s="1">
        <v>2</v>
      </c>
      <c r="G716" s="1" t="s">
        <v>324</v>
      </c>
      <c r="H716" s="1" t="s">
        <v>427</v>
      </c>
      <c r="I716" s="1">
        <v>12</v>
      </c>
      <c r="J716" s="1">
        <v>15</v>
      </c>
      <c r="K716" s="1">
        <v>10</v>
      </c>
    </row>
    <row r="717" spans="1:11">
      <c r="A717" s="1">
        <v>10463</v>
      </c>
      <c r="B717" s="1" t="s">
        <v>482</v>
      </c>
      <c r="C717" s="1">
        <v>2017</v>
      </c>
      <c r="D717" s="1">
        <v>18654</v>
      </c>
      <c r="E717" s="1">
        <v>10.24</v>
      </c>
      <c r="F717" s="1">
        <v>2</v>
      </c>
      <c r="G717" s="1" t="s">
        <v>324</v>
      </c>
      <c r="H717" s="1" t="s">
        <v>427</v>
      </c>
      <c r="I717" s="1">
        <v>1</v>
      </c>
      <c r="J717" s="1">
        <v>15</v>
      </c>
      <c r="K717" s="1">
        <v>0</v>
      </c>
    </row>
    <row r="718" spans="1:11">
      <c r="A718" s="1">
        <v>10463</v>
      </c>
      <c r="B718" s="1" t="s">
        <v>482</v>
      </c>
      <c r="C718" s="1">
        <v>2018</v>
      </c>
      <c r="D718" s="1">
        <v>19029</v>
      </c>
      <c r="E718" s="1">
        <v>9.57</v>
      </c>
      <c r="F718" s="1">
        <v>1</v>
      </c>
      <c r="G718" s="1" t="s">
        <v>324</v>
      </c>
      <c r="H718" s="1" t="s">
        <v>162</v>
      </c>
      <c r="I718" s="1">
        <v>1</v>
      </c>
      <c r="J718" s="1">
        <v>5</v>
      </c>
      <c r="K718" s="1">
        <v>11</v>
      </c>
    </row>
    <row r="719" spans="1:11">
      <c r="A719" s="1">
        <v>10463</v>
      </c>
      <c r="B719" s="1" t="s">
        <v>482</v>
      </c>
      <c r="C719" s="1">
        <v>2019</v>
      </c>
      <c r="D719" s="1">
        <v>18231</v>
      </c>
      <c r="E719" s="1">
        <v>8.0399999999999991</v>
      </c>
      <c r="F719" s="1">
        <v>1</v>
      </c>
      <c r="G719" s="1" t="s">
        <v>163</v>
      </c>
      <c r="H719" s="1" t="s">
        <v>162</v>
      </c>
      <c r="I719" s="1">
        <v>1</v>
      </c>
      <c r="J719" s="1">
        <v>21</v>
      </c>
      <c r="K719" s="1">
        <v>22</v>
      </c>
    </row>
    <row r="720" spans="1:11">
      <c r="A720" s="1">
        <v>10463</v>
      </c>
      <c r="B720" s="1" t="s">
        <v>482</v>
      </c>
      <c r="C720" s="1">
        <v>2020</v>
      </c>
      <c r="D720" s="1">
        <v>4862</v>
      </c>
      <c r="E720" s="1">
        <v>2.4700000000000002</v>
      </c>
      <c r="F720" s="1">
        <v>0</v>
      </c>
      <c r="G720" s="1" t="s">
        <v>163</v>
      </c>
      <c r="H720" s="1" t="s">
        <v>427</v>
      </c>
      <c r="I720" s="1">
        <v>1</v>
      </c>
      <c r="J720" s="1">
        <v>19</v>
      </c>
      <c r="K720" s="1">
        <v>22</v>
      </c>
    </row>
    <row r="721" spans="1:11">
      <c r="A721" s="1">
        <v>10463</v>
      </c>
      <c r="B721" s="1" t="s">
        <v>483</v>
      </c>
      <c r="C721" s="1">
        <v>2016</v>
      </c>
      <c r="D721" s="1">
        <v>19</v>
      </c>
      <c r="E721" s="1">
        <v>5.42</v>
      </c>
      <c r="F721" s="1">
        <v>0</v>
      </c>
      <c r="G721" s="1" t="s">
        <v>113</v>
      </c>
      <c r="H721" s="1" t="s">
        <v>73</v>
      </c>
      <c r="I721" s="1">
        <v>8</v>
      </c>
      <c r="J721" s="1">
        <v>5</v>
      </c>
      <c r="K721" s="1">
        <v>14</v>
      </c>
    </row>
    <row r="722" spans="1:11">
      <c r="A722" s="1">
        <v>10463</v>
      </c>
      <c r="B722" s="1" t="s">
        <v>483</v>
      </c>
      <c r="C722" s="1">
        <v>2017</v>
      </c>
      <c r="D722" s="1">
        <v>26</v>
      </c>
      <c r="E722" s="1">
        <v>25.1</v>
      </c>
      <c r="F722" s="1">
        <v>1</v>
      </c>
      <c r="G722" s="1" t="s">
        <v>170</v>
      </c>
      <c r="H722" s="1" t="s">
        <v>547</v>
      </c>
      <c r="I722" s="1">
        <v>6</v>
      </c>
      <c r="J722" s="1">
        <v>3</v>
      </c>
      <c r="K722" s="1">
        <v>0</v>
      </c>
    </row>
    <row r="723" spans="1:11">
      <c r="A723" s="1">
        <v>10463</v>
      </c>
      <c r="B723" s="1" t="s">
        <v>483</v>
      </c>
      <c r="C723" s="1">
        <v>2018</v>
      </c>
      <c r="D723" s="1">
        <v>34</v>
      </c>
      <c r="E723" s="1">
        <v>17.649999999999999</v>
      </c>
      <c r="F723" s="1">
        <v>19</v>
      </c>
      <c r="G723" s="1" t="s">
        <v>324</v>
      </c>
      <c r="H723" s="1" t="s">
        <v>427</v>
      </c>
      <c r="I723" s="1">
        <v>10</v>
      </c>
      <c r="J723" s="1">
        <v>5</v>
      </c>
      <c r="K723" s="1">
        <v>0</v>
      </c>
    </row>
    <row r="724" spans="1:11">
      <c r="A724" s="1">
        <v>10463</v>
      </c>
      <c r="B724" s="1" t="s">
        <v>483</v>
      </c>
      <c r="C724" s="1">
        <v>2019</v>
      </c>
      <c r="D724" s="1">
        <v>21</v>
      </c>
      <c r="E724" s="1">
        <v>4.95</v>
      </c>
      <c r="F724" s="1">
        <v>2</v>
      </c>
      <c r="G724" s="1" t="s">
        <v>324</v>
      </c>
      <c r="H724" s="1" t="s">
        <v>427</v>
      </c>
      <c r="I724" s="1">
        <v>1</v>
      </c>
      <c r="J724" s="1">
        <v>30</v>
      </c>
      <c r="K724" s="1">
        <v>0</v>
      </c>
    </row>
    <row r="725" spans="1:11">
      <c r="A725" s="1">
        <v>10463</v>
      </c>
      <c r="B725" s="1" t="s">
        <v>480</v>
      </c>
      <c r="C725" s="1">
        <v>2016</v>
      </c>
      <c r="D725" s="1">
        <v>1</v>
      </c>
      <c r="E725" s="1">
        <v>2</v>
      </c>
      <c r="F725" s="1">
        <v>2</v>
      </c>
      <c r="G725" s="1" t="s">
        <v>5</v>
      </c>
      <c r="H725" s="1" t="s">
        <v>448</v>
      </c>
      <c r="I725" s="1">
        <v>1</v>
      </c>
      <c r="J725" s="1">
        <v>30</v>
      </c>
      <c r="K725" s="1">
        <v>11</v>
      </c>
    </row>
    <row r="726" spans="1:11">
      <c r="A726" s="1">
        <v>10463</v>
      </c>
      <c r="B726" s="1" t="s">
        <v>480</v>
      </c>
      <c r="C726" s="1">
        <v>2017</v>
      </c>
      <c r="D726" s="1">
        <v>1</v>
      </c>
      <c r="E726" s="1">
        <v>0</v>
      </c>
      <c r="F726" s="1">
        <v>0</v>
      </c>
      <c r="G726" s="1" t="s">
        <v>129</v>
      </c>
      <c r="H726" s="1" t="s">
        <v>585</v>
      </c>
      <c r="I726" s="1">
        <v>11</v>
      </c>
      <c r="J726" s="1">
        <v>14</v>
      </c>
      <c r="K726" s="1">
        <v>6</v>
      </c>
    </row>
    <row r="727" spans="1:11">
      <c r="A727" s="1">
        <v>10463</v>
      </c>
      <c r="B727" s="1" t="s">
        <v>480</v>
      </c>
      <c r="C727" s="1">
        <v>2018</v>
      </c>
      <c r="D727" s="1">
        <v>20</v>
      </c>
      <c r="E727" s="1">
        <v>13.1</v>
      </c>
      <c r="F727" s="1">
        <v>1</v>
      </c>
      <c r="G727" s="1" t="s">
        <v>164</v>
      </c>
      <c r="H727" s="1" t="s">
        <v>175</v>
      </c>
      <c r="I727" s="1">
        <v>3</v>
      </c>
      <c r="J727" s="1">
        <v>26</v>
      </c>
      <c r="K727" s="1">
        <v>0</v>
      </c>
    </row>
    <row r="728" spans="1:11">
      <c r="A728" s="1">
        <v>10463</v>
      </c>
      <c r="B728" s="1" t="s">
        <v>480</v>
      </c>
      <c r="C728" s="1">
        <v>2019</v>
      </c>
      <c r="D728" s="1">
        <v>17</v>
      </c>
      <c r="E728" s="1">
        <v>7.54</v>
      </c>
      <c r="F728" s="1">
        <v>0</v>
      </c>
      <c r="G728" s="1" t="s">
        <v>156</v>
      </c>
      <c r="H728" s="1" t="s">
        <v>428</v>
      </c>
      <c r="I728" s="1">
        <v>2</v>
      </c>
      <c r="J728" s="1">
        <v>6</v>
      </c>
      <c r="K728" s="1">
        <v>16</v>
      </c>
    </row>
    <row r="729" spans="1:11">
      <c r="A729" s="1">
        <v>10463</v>
      </c>
      <c r="B729" s="1" t="s">
        <v>480</v>
      </c>
      <c r="C729" s="1">
        <v>2020</v>
      </c>
      <c r="D729" s="1">
        <v>1</v>
      </c>
      <c r="E729" s="1">
        <v>1</v>
      </c>
      <c r="F729" s="1">
        <v>1</v>
      </c>
      <c r="G729" s="1" t="s">
        <v>122</v>
      </c>
      <c r="H729" s="1" t="s">
        <v>123</v>
      </c>
      <c r="I729" s="1">
        <v>4</v>
      </c>
      <c r="J729" s="1">
        <v>15</v>
      </c>
      <c r="K729" s="1">
        <v>18</v>
      </c>
    </row>
    <row r="730" spans="1:11">
      <c r="A730" s="1">
        <v>10464</v>
      </c>
      <c r="B730" s="1" t="s">
        <v>482</v>
      </c>
      <c r="C730" s="1">
        <v>2016</v>
      </c>
      <c r="D730" s="1">
        <v>1635</v>
      </c>
      <c r="E730" s="1">
        <v>16.86</v>
      </c>
      <c r="F730" s="1">
        <v>1</v>
      </c>
      <c r="G730" s="1" t="s">
        <v>156</v>
      </c>
      <c r="H730" s="1" t="s">
        <v>428</v>
      </c>
      <c r="I730" s="1">
        <v>7</v>
      </c>
      <c r="J730" s="1">
        <v>17</v>
      </c>
      <c r="K730" s="1">
        <v>20</v>
      </c>
    </row>
    <row r="731" spans="1:11">
      <c r="A731" s="1">
        <v>10464</v>
      </c>
      <c r="B731" s="1" t="s">
        <v>482</v>
      </c>
      <c r="C731" s="1">
        <v>2017</v>
      </c>
      <c r="D731" s="1">
        <v>1449</v>
      </c>
      <c r="E731" s="1">
        <v>16.16</v>
      </c>
      <c r="F731" s="1">
        <v>1</v>
      </c>
      <c r="G731" s="1" t="s">
        <v>156</v>
      </c>
      <c r="H731" s="1" t="s">
        <v>162</v>
      </c>
      <c r="I731" s="1">
        <v>6</v>
      </c>
      <c r="J731" s="1">
        <v>26</v>
      </c>
      <c r="K731" s="1">
        <v>11</v>
      </c>
    </row>
    <row r="732" spans="1:11">
      <c r="A732" s="1">
        <v>10464</v>
      </c>
      <c r="B732" s="1" t="s">
        <v>482</v>
      </c>
      <c r="C732" s="1">
        <v>2018</v>
      </c>
      <c r="D732" s="1">
        <v>1759</v>
      </c>
      <c r="E732" s="1">
        <v>12.34</v>
      </c>
      <c r="F732" s="1">
        <v>1</v>
      </c>
      <c r="G732" s="1" t="s">
        <v>156</v>
      </c>
      <c r="H732" s="1" t="s">
        <v>162</v>
      </c>
      <c r="I732" s="1">
        <v>5</v>
      </c>
      <c r="J732" s="1">
        <v>23</v>
      </c>
      <c r="K732" s="1">
        <v>11</v>
      </c>
    </row>
    <row r="733" spans="1:11">
      <c r="A733" s="1">
        <v>10464</v>
      </c>
      <c r="B733" s="1" t="s">
        <v>482</v>
      </c>
      <c r="C733" s="1">
        <v>2019</v>
      </c>
      <c r="D733" s="1">
        <v>1625</v>
      </c>
      <c r="E733" s="1">
        <v>9.31</v>
      </c>
      <c r="F733" s="1">
        <v>1</v>
      </c>
      <c r="G733" s="1" t="s">
        <v>156</v>
      </c>
      <c r="H733" s="1" t="s">
        <v>73</v>
      </c>
      <c r="I733" s="1">
        <v>6</v>
      </c>
      <c r="J733" s="1">
        <v>21</v>
      </c>
      <c r="K733" s="1">
        <v>16</v>
      </c>
    </row>
    <row r="734" spans="1:11">
      <c r="A734" s="1">
        <v>10464</v>
      </c>
      <c r="B734" s="1" t="s">
        <v>482</v>
      </c>
      <c r="C734" s="1">
        <v>2020</v>
      </c>
      <c r="D734" s="1">
        <v>412</v>
      </c>
      <c r="E734" s="1">
        <v>2.04</v>
      </c>
      <c r="F734" s="1">
        <v>0</v>
      </c>
      <c r="G734" s="1" t="s">
        <v>187</v>
      </c>
      <c r="H734" s="1" t="s">
        <v>188</v>
      </c>
      <c r="I734" s="1">
        <v>4</v>
      </c>
      <c r="J734" s="1">
        <v>24</v>
      </c>
      <c r="K734" s="1">
        <v>8</v>
      </c>
    </row>
    <row r="735" spans="1:11">
      <c r="A735" s="1">
        <v>10465</v>
      </c>
      <c r="B735" s="1" t="s">
        <v>482</v>
      </c>
      <c r="C735" s="1">
        <v>2016</v>
      </c>
      <c r="D735" s="1">
        <v>8280</v>
      </c>
      <c r="E735" s="1">
        <v>14.51</v>
      </c>
      <c r="F735" s="1">
        <v>1</v>
      </c>
      <c r="G735" s="1" t="s">
        <v>163</v>
      </c>
      <c r="H735" s="1" t="s">
        <v>162</v>
      </c>
      <c r="I735" s="1">
        <v>6</v>
      </c>
      <c r="J735" s="1">
        <v>29</v>
      </c>
      <c r="K735" s="1">
        <v>0</v>
      </c>
    </row>
    <row r="736" spans="1:11">
      <c r="A736" s="1">
        <v>10465</v>
      </c>
      <c r="B736" s="1" t="s">
        <v>482</v>
      </c>
      <c r="C736" s="1">
        <v>2017</v>
      </c>
      <c r="D736" s="1">
        <v>9313</v>
      </c>
      <c r="E736" s="1">
        <v>12.23</v>
      </c>
      <c r="F736" s="1">
        <v>1</v>
      </c>
      <c r="G736" s="1" t="s">
        <v>156</v>
      </c>
      <c r="H736" s="1" t="s">
        <v>162</v>
      </c>
      <c r="I736" s="1">
        <v>9</v>
      </c>
      <c r="J736" s="1">
        <v>21</v>
      </c>
      <c r="K736" s="1">
        <v>10</v>
      </c>
    </row>
    <row r="737" spans="1:11">
      <c r="A737" s="1">
        <v>10465</v>
      </c>
      <c r="B737" s="1" t="s">
        <v>482</v>
      </c>
      <c r="C737" s="1">
        <v>2018</v>
      </c>
      <c r="D737" s="1">
        <v>11436</v>
      </c>
      <c r="E737" s="1">
        <v>9.8000000000000007</v>
      </c>
      <c r="F737" s="1">
        <v>1</v>
      </c>
      <c r="G737" s="1" t="s">
        <v>270</v>
      </c>
      <c r="H737" s="1" t="s">
        <v>270</v>
      </c>
      <c r="I737" s="1">
        <v>7</v>
      </c>
      <c r="J737" s="1">
        <v>16</v>
      </c>
      <c r="K737" s="1">
        <v>10</v>
      </c>
    </row>
    <row r="738" spans="1:11">
      <c r="A738" s="1">
        <v>10465</v>
      </c>
      <c r="B738" s="1" t="s">
        <v>482</v>
      </c>
      <c r="C738" s="1">
        <v>2019</v>
      </c>
      <c r="D738" s="1">
        <v>10879</v>
      </c>
      <c r="E738" s="1">
        <v>8.08</v>
      </c>
      <c r="F738" s="1">
        <v>1</v>
      </c>
      <c r="G738" s="1" t="s">
        <v>156</v>
      </c>
      <c r="H738" s="1" t="s">
        <v>270</v>
      </c>
      <c r="I738" s="1">
        <v>6</v>
      </c>
      <c r="J738" s="1">
        <v>20</v>
      </c>
      <c r="K738" s="1">
        <v>11</v>
      </c>
    </row>
    <row r="739" spans="1:11">
      <c r="A739" s="1">
        <v>10465</v>
      </c>
      <c r="B739" s="1" t="s">
        <v>482</v>
      </c>
      <c r="C739" s="1">
        <v>2020</v>
      </c>
      <c r="D739" s="1">
        <v>2409</v>
      </c>
      <c r="E739" s="1">
        <v>2.33</v>
      </c>
      <c r="F739" s="1">
        <v>1</v>
      </c>
      <c r="G739" s="1" t="s">
        <v>156</v>
      </c>
      <c r="H739" s="1" t="s">
        <v>162</v>
      </c>
      <c r="I739" s="1">
        <v>1</v>
      </c>
      <c r="J739" s="1">
        <v>21</v>
      </c>
      <c r="K739" s="1">
        <v>16</v>
      </c>
    </row>
    <row r="740" spans="1:11">
      <c r="A740" s="1">
        <v>10465</v>
      </c>
      <c r="B740" s="1" t="s">
        <v>480</v>
      </c>
      <c r="C740" s="1">
        <v>2017</v>
      </c>
      <c r="D740" s="1">
        <v>1</v>
      </c>
      <c r="E740" s="1">
        <v>16</v>
      </c>
      <c r="F740" s="1">
        <v>16</v>
      </c>
      <c r="G740" s="1" t="s">
        <v>122</v>
      </c>
      <c r="H740" s="1" t="s">
        <v>526</v>
      </c>
      <c r="I740" s="1">
        <v>12</v>
      </c>
      <c r="J740" s="1">
        <v>8</v>
      </c>
      <c r="K740" s="1">
        <v>17</v>
      </c>
    </row>
    <row r="741" spans="1:11">
      <c r="A741" s="1">
        <v>10465</v>
      </c>
      <c r="B741" s="1" t="s">
        <v>480</v>
      </c>
      <c r="C741" s="1">
        <v>2018</v>
      </c>
      <c r="D741" s="1">
        <v>2</v>
      </c>
      <c r="E741" s="1">
        <v>40</v>
      </c>
      <c r="F741" s="1">
        <v>16</v>
      </c>
      <c r="G741" s="1" t="s">
        <v>122</v>
      </c>
      <c r="H741" s="1" t="s">
        <v>546</v>
      </c>
      <c r="I741" s="1">
        <v>8</v>
      </c>
      <c r="J741" s="1">
        <v>10</v>
      </c>
      <c r="K741" s="1">
        <v>10</v>
      </c>
    </row>
    <row r="742" spans="1:11">
      <c r="A742" s="1">
        <v>10466</v>
      </c>
      <c r="B742" s="1" t="s">
        <v>482</v>
      </c>
      <c r="C742" s="1">
        <v>2016</v>
      </c>
      <c r="D742" s="1">
        <v>17542</v>
      </c>
      <c r="E742" s="1">
        <v>12.36</v>
      </c>
      <c r="F742" s="1">
        <v>2</v>
      </c>
      <c r="G742" s="1" t="s">
        <v>324</v>
      </c>
      <c r="H742" s="1" t="s">
        <v>162</v>
      </c>
      <c r="I742" s="1">
        <v>12</v>
      </c>
      <c r="J742" s="1">
        <v>16</v>
      </c>
      <c r="K742" s="1">
        <v>10</v>
      </c>
    </row>
    <row r="743" spans="1:11">
      <c r="A743" s="1">
        <v>10466</v>
      </c>
      <c r="B743" s="1" t="s">
        <v>482</v>
      </c>
      <c r="C743" s="1">
        <v>2017</v>
      </c>
      <c r="D743" s="1">
        <v>18751</v>
      </c>
      <c r="E743" s="1">
        <v>11.45</v>
      </c>
      <c r="F743" s="1">
        <v>2</v>
      </c>
      <c r="G743" s="1" t="s">
        <v>163</v>
      </c>
      <c r="H743" s="1" t="s">
        <v>162</v>
      </c>
      <c r="I743" s="1">
        <v>12</v>
      </c>
      <c r="J743" s="1">
        <v>10</v>
      </c>
      <c r="K743" s="1">
        <v>11</v>
      </c>
    </row>
    <row r="744" spans="1:11">
      <c r="A744" s="1">
        <v>10466</v>
      </c>
      <c r="B744" s="1" t="s">
        <v>482</v>
      </c>
      <c r="C744" s="1">
        <v>2018</v>
      </c>
      <c r="D744" s="1">
        <v>20017</v>
      </c>
      <c r="E744" s="1">
        <v>10.3</v>
      </c>
      <c r="F744" s="1">
        <v>2</v>
      </c>
      <c r="G744" s="1" t="s">
        <v>324</v>
      </c>
      <c r="H744" s="1" t="s">
        <v>162</v>
      </c>
      <c r="I744" s="1">
        <v>1</v>
      </c>
      <c r="J744" s="1">
        <v>19</v>
      </c>
      <c r="K744" s="1">
        <v>11</v>
      </c>
    </row>
    <row r="745" spans="1:11">
      <c r="A745" s="1">
        <v>10466</v>
      </c>
      <c r="B745" s="1" t="s">
        <v>482</v>
      </c>
      <c r="C745" s="1">
        <v>2019</v>
      </c>
      <c r="D745" s="1">
        <v>17472</v>
      </c>
      <c r="E745" s="1">
        <v>8.9499999999999993</v>
      </c>
      <c r="F745" s="1">
        <v>2</v>
      </c>
      <c r="G745" s="1" t="s">
        <v>324</v>
      </c>
      <c r="H745" s="1" t="s">
        <v>162</v>
      </c>
      <c r="I745" s="1">
        <v>1</v>
      </c>
      <c r="J745" s="1">
        <v>4</v>
      </c>
      <c r="K745" s="1">
        <v>12</v>
      </c>
    </row>
    <row r="746" spans="1:11">
      <c r="A746" s="1">
        <v>10466</v>
      </c>
      <c r="B746" s="1" t="s">
        <v>482</v>
      </c>
      <c r="C746" s="1">
        <v>2020</v>
      </c>
      <c r="D746" s="1">
        <v>5901</v>
      </c>
      <c r="E746" s="1">
        <v>2.4500000000000002</v>
      </c>
      <c r="F746" s="1">
        <v>1</v>
      </c>
      <c r="G746" s="1" t="s">
        <v>163</v>
      </c>
      <c r="H746" s="1" t="s">
        <v>162</v>
      </c>
      <c r="I746" s="1">
        <v>4</v>
      </c>
      <c r="J746" s="1">
        <v>21</v>
      </c>
      <c r="K746" s="1">
        <v>19</v>
      </c>
    </row>
    <row r="747" spans="1:11">
      <c r="A747" s="1">
        <v>10466</v>
      </c>
      <c r="B747" s="1" t="s">
        <v>480</v>
      </c>
      <c r="C747" s="1">
        <v>2019</v>
      </c>
      <c r="D747" s="1">
        <v>1</v>
      </c>
      <c r="E747" s="1">
        <v>4</v>
      </c>
      <c r="F747" s="1">
        <v>4</v>
      </c>
      <c r="G747" s="1" t="s">
        <v>12</v>
      </c>
      <c r="H747" s="1" t="s">
        <v>13</v>
      </c>
      <c r="I747" s="1">
        <v>6</v>
      </c>
      <c r="J747" s="1">
        <v>7</v>
      </c>
      <c r="K747" s="1">
        <v>14</v>
      </c>
    </row>
    <row r="748" spans="1:11">
      <c r="A748" s="1">
        <v>10467</v>
      </c>
      <c r="B748" s="1" t="s">
        <v>482</v>
      </c>
      <c r="C748" s="1">
        <v>2016</v>
      </c>
      <c r="D748" s="1">
        <v>30351</v>
      </c>
      <c r="E748" s="1">
        <v>11.03</v>
      </c>
      <c r="F748" s="1">
        <v>3</v>
      </c>
      <c r="G748" s="1" t="s">
        <v>324</v>
      </c>
      <c r="H748" s="1" t="s">
        <v>427</v>
      </c>
      <c r="I748" s="1">
        <v>1</v>
      </c>
      <c r="J748" s="1">
        <v>14</v>
      </c>
      <c r="K748" s="1">
        <v>12</v>
      </c>
    </row>
    <row r="749" spans="1:11">
      <c r="A749" s="1">
        <v>10467</v>
      </c>
      <c r="B749" s="1" t="s">
        <v>482</v>
      </c>
      <c r="C749" s="1">
        <v>2017</v>
      </c>
      <c r="D749" s="1">
        <v>31765</v>
      </c>
      <c r="E749" s="1">
        <v>10.63</v>
      </c>
      <c r="F749" s="1">
        <v>3</v>
      </c>
      <c r="G749" s="1" t="s">
        <v>324</v>
      </c>
      <c r="H749" s="1" t="s">
        <v>162</v>
      </c>
      <c r="I749" s="1">
        <v>12</v>
      </c>
      <c r="J749" s="1">
        <v>5</v>
      </c>
      <c r="K749" s="1">
        <v>12</v>
      </c>
    </row>
    <row r="750" spans="1:11">
      <c r="A750" s="1">
        <v>10467</v>
      </c>
      <c r="B750" s="1" t="s">
        <v>482</v>
      </c>
      <c r="C750" s="1">
        <v>2018</v>
      </c>
      <c r="D750" s="1">
        <v>34350</v>
      </c>
      <c r="E750" s="1">
        <v>10</v>
      </c>
      <c r="F750" s="1">
        <v>3</v>
      </c>
      <c r="G750" s="1" t="s">
        <v>324</v>
      </c>
      <c r="H750" s="1" t="s">
        <v>427</v>
      </c>
      <c r="I750" s="1">
        <v>1</v>
      </c>
      <c r="J750" s="1">
        <v>16</v>
      </c>
      <c r="K750" s="1">
        <v>11</v>
      </c>
    </row>
    <row r="751" spans="1:11">
      <c r="A751" s="1">
        <v>10467</v>
      </c>
      <c r="B751" s="1" t="s">
        <v>482</v>
      </c>
      <c r="C751" s="1">
        <v>2019</v>
      </c>
      <c r="D751" s="1">
        <v>31333</v>
      </c>
      <c r="E751" s="1">
        <v>9.41</v>
      </c>
      <c r="F751" s="1">
        <v>2</v>
      </c>
      <c r="G751" s="1" t="s">
        <v>324</v>
      </c>
      <c r="H751" s="1" t="s">
        <v>427</v>
      </c>
      <c r="I751" s="1">
        <v>1</v>
      </c>
      <c r="J751" s="1">
        <v>21</v>
      </c>
      <c r="K751" s="1">
        <v>12</v>
      </c>
    </row>
    <row r="752" spans="1:11">
      <c r="A752" s="1">
        <v>10467</v>
      </c>
      <c r="B752" s="1" t="s">
        <v>482</v>
      </c>
      <c r="C752" s="1">
        <v>2020</v>
      </c>
      <c r="D752" s="1">
        <v>8371</v>
      </c>
      <c r="E752" s="1">
        <v>4.1399999999999997</v>
      </c>
      <c r="F752" s="1">
        <v>1</v>
      </c>
      <c r="G752" s="1" t="s">
        <v>324</v>
      </c>
      <c r="H752" s="1" t="s">
        <v>427</v>
      </c>
      <c r="I752" s="1">
        <v>1</v>
      </c>
      <c r="J752" s="1">
        <v>16</v>
      </c>
      <c r="K752" s="1">
        <v>13</v>
      </c>
    </row>
    <row r="753" spans="1:11">
      <c r="A753" s="1">
        <v>10467</v>
      </c>
      <c r="B753" s="1" t="s">
        <v>485</v>
      </c>
      <c r="C753" s="1">
        <v>2016</v>
      </c>
      <c r="D753" s="1">
        <v>1</v>
      </c>
      <c r="E753" s="1">
        <v>16</v>
      </c>
      <c r="F753" s="1">
        <v>16</v>
      </c>
      <c r="G753" s="1" t="s">
        <v>122</v>
      </c>
      <c r="H753" s="1" t="s">
        <v>522</v>
      </c>
      <c r="I753" s="1">
        <v>7</v>
      </c>
      <c r="J753" s="1">
        <v>2</v>
      </c>
      <c r="K753" s="1">
        <v>11</v>
      </c>
    </row>
    <row r="754" spans="1:11">
      <c r="A754" s="1">
        <v>10467</v>
      </c>
      <c r="B754" s="1" t="s">
        <v>480</v>
      </c>
      <c r="C754" s="1">
        <v>2018</v>
      </c>
      <c r="D754" s="1">
        <v>4</v>
      </c>
      <c r="E754" s="1">
        <v>4.33</v>
      </c>
      <c r="F754" s="1">
        <v>2</v>
      </c>
      <c r="G754" s="1" t="s">
        <v>55</v>
      </c>
      <c r="H754" s="1" t="s">
        <v>56</v>
      </c>
      <c r="I754" s="1">
        <v>3</v>
      </c>
      <c r="J754" s="1">
        <v>3</v>
      </c>
      <c r="K754" s="1">
        <v>9</v>
      </c>
    </row>
    <row r="755" spans="1:11">
      <c r="A755" s="1">
        <v>10468</v>
      </c>
      <c r="B755" s="1" t="s">
        <v>482</v>
      </c>
      <c r="C755" s="1">
        <v>2016</v>
      </c>
      <c r="D755" s="1">
        <v>25807</v>
      </c>
      <c r="E755" s="1">
        <v>11.33</v>
      </c>
      <c r="F755" s="1">
        <v>3</v>
      </c>
      <c r="G755" s="1" t="s">
        <v>324</v>
      </c>
      <c r="H755" s="1" t="s">
        <v>427</v>
      </c>
      <c r="I755" s="1">
        <v>1</v>
      </c>
      <c r="J755" s="1">
        <v>14</v>
      </c>
      <c r="K755" s="1">
        <v>10</v>
      </c>
    </row>
    <row r="756" spans="1:11">
      <c r="A756" s="1">
        <v>10468</v>
      </c>
      <c r="B756" s="1" t="s">
        <v>482</v>
      </c>
      <c r="C756" s="1">
        <v>2017</v>
      </c>
      <c r="D756" s="1">
        <v>26477</v>
      </c>
      <c r="E756" s="1">
        <v>10.050000000000001</v>
      </c>
      <c r="F756" s="1">
        <v>2</v>
      </c>
      <c r="G756" s="1" t="s">
        <v>163</v>
      </c>
      <c r="H756" s="1" t="s">
        <v>162</v>
      </c>
      <c r="I756" s="1">
        <v>12</v>
      </c>
      <c r="J756" s="1">
        <v>13</v>
      </c>
      <c r="K756" s="1">
        <v>0</v>
      </c>
    </row>
    <row r="757" spans="1:11">
      <c r="A757" s="1">
        <v>10468</v>
      </c>
      <c r="B757" s="1" t="s">
        <v>482</v>
      </c>
      <c r="C757" s="1">
        <v>2018</v>
      </c>
      <c r="D757" s="1">
        <v>27067</v>
      </c>
      <c r="E757" s="1">
        <v>10.97</v>
      </c>
      <c r="F757" s="1">
        <v>3</v>
      </c>
      <c r="G757" s="1" t="s">
        <v>324</v>
      </c>
      <c r="H757" s="1" t="s">
        <v>162</v>
      </c>
      <c r="I757" s="1">
        <v>1</v>
      </c>
      <c r="J757" s="1">
        <v>18</v>
      </c>
      <c r="K757" s="1">
        <v>10</v>
      </c>
    </row>
    <row r="758" spans="1:11">
      <c r="A758" s="1">
        <v>10468</v>
      </c>
      <c r="B758" s="1" t="s">
        <v>482</v>
      </c>
      <c r="C758" s="1">
        <v>2019</v>
      </c>
      <c r="D758" s="1">
        <v>25217</v>
      </c>
      <c r="E758" s="1">
        <v>9.42</v>
      </c>
      <c r="F758" s="1">
        <v>2</v>
      </c>
      <c r="G758" s="1" t="s">
        <v>324</v>
      </c>
      <c r="H758" s="1" t="s">
        <v>162</v>
      </c>
      <c r="I758" s="1">
        <v>1</v>
      </c>
      <c r="J758" s="1">
        <v>21</v>
      </c>
      <c r="K758" s="1">
        <v>22</v>
      </c>
    </row>
    <row r="759" spans="1:11">
      <c r="A759" s="1">
        <v>10468</v>
      </c>
      <c r="B759" s="1" t="s">
        <v>482</v>
      </c>
      <c r="C759" s="1">
        <v>2020</v>
      </c>
      <c r="D759" s="1">
        <v>7144</v>
      </c>
      <c r="E759" s="1">
        <v>3.19</v>
      </c>
      <c r="F759" s="1">
        <v>1</v>
      </c>
      <c r="G759" s="1" t="s">
        <v>324</v>
      </c>
      <c r="H759" s="1" t="s">
        <v>427</v>
      </c>
      <c r="I759" s="1">
        <v>3</v>
      </c>
      <c r="J759" s="1">
        <v>20</v>
      </c>
      <c r="K759" s="1">
        <v>10</v>
      </c>
    </row>
    <row r="760" spans="1:11">
      <c r="A760" s="1">
        <v>10468</v>
      </c>
      <c r="B760" s="1" t="s">
        <v>484</v>
      </c>
      <c r="C760" s="1">
        <v>2018</v>
      </c>
      <c r="D760" s="1">
        <v>1</v>
      </c>
      <c r="E760" s="1">
        <v>12</v>
      </c>
      <c r="F760" s="1">
        <v>12</v>
      </c>
      <c r="G760" s="1" t="s">
        <v>102</v>
      </c>
      <c r="H760" s="1" t="s">
        <v>445</v>
      </c>
      <c r="I760" s="1">
        <v>4</v>
      </c>
      <c r="J760" s="1">
        <v>20</v>
      </c>
      <c r="K760" s="1">
        <v>9</v>
      </c>
    </row>
    <row r="761" spans="1:11">
      <c r="A761" s="1">
        <v>10468</v>
      </c>
      <c r="B761" s="1" t="s">
        <v>480</v>
      </c>
      <c r="C761" s="1">
        <v>2016</v>
      </c>
      <c r="D761" s="1">
        <v>1</v>
      </c>
      <c r="E761" s="1">
        <v>10</v>
      </c>
      <c r="F761" s="1">
        <v>10</v>
      </c>
      <c r="G761" s="1" t="s">
        <v>5</v>
      </c>
      <c r="H761" s="1" t="s">
        <v>448</v>
      </c>
      <c r="I761" s="1">
        <v>1</v>
      </c>
      <c r="J761" s="1">
        <v>30</v>
      </c>
      <c r="K761" s="1">
        <v>11</v>
      </c>
    </row>
    <row r="762" spans="1:11">
      <c r="A762" s="1">
        <v>10468</v>
      </c>
      <c r="B762" s="1" t="s">
        <v>480</v>
      </c>
      <c r="C762" s="1">
        <v>2019</v>
      </c>
      <c r="D762" s="1">
        <v>1</v>
      </c>
      <c r="E762" s="1">
        <v>16</v>
      </c>
      <c r="F762" s="1">
        <v>16</v>
      </c>
      <c r="G762" s="1" t="s">
        <v>122</v>
      </c>
      <c r="H762" s="1" t="s">
        <v>523</v>
      </c>
      <c r="I762" s="1">
        <v>5</v>
      </c>
      <c r="J762" s="1">
        <v>28</v>
      </c>
      <c r="K762" s="1">
        <v>18</v>
      </c>
    </row>
    <row r="763" spans="1:11">
      <c r="A763" s="1">
        <v>10469</v>
      </c>
      <c r="B763" s="1" t="s">
        <v>482</v>
      </c>
      <c r="C763" s="1">
        <v>2016</v>
      </c>
      <c r="D763" s="1">
        <v>12674</v>
      </c>
      <c r="E763" s="1">
        <v>15.33</v>
      </c>
      <c r="F763" s="1">
        <v>2</v>
      </c>
      <c r="G763" s="1" t="s">
        <v>151</v>
      </c>
      <c r="H763" s="1" t="s">
        <v>152</v>
      </c>
      <c r="I763" s="1">
        <v>1</v>
      </c>
      <c r="J763" s="1">
        <v>15</v>
      </c>
      <c r="K763" s="1">
        <v>10</v>
      </c>
    </row>
    <row r="764" spans="1:11">
      <c r="A764" s="1">
        <v>10469</v>
      </c>
      <c r="B764" s="1" t="s">
        <v>482</v>
      </c>
      <c r="C764" s="1">
        <v>2017</v>
      </c>
      <c r="D764" s="1">
        <v>14235</v>
      </c>
      <c r="E764" s="1">
        <v>11.54</v>
      </c>
      <c r="F764" s="1">
        <v>1</v>
      </c>
      <c r="G764" s="1" t="s">
        <v>151</v>
      </c>
      <c r="H764" s="1" t="s">
        <v>162</v>
      </c>
      <c r="I764" s="1">
        <v>7</v>
      </c>
      <c r="J764" s="1">
        <v>13</v>
      </c>
      <c r="K764" s="1">
        <v>10</v>
      </c>
    </row>
    <row r="765" spans="1:11">
      <c r="A765" s="1">
        <v>10469</v>
      </c>
      <c r="B765" s="1" t="s">
        <v>482</v>
      </c>
      <c r="C765" s="1">
        <v>2018</v>
      </c>
      <c r="D765" s="1">
        <v>15588</v>
      </c>
      <c r="E765" s="1">
        <v>11.08</v>
      </c>
      <c r="F765" s="1">
        <v>1</v>
      </c>
      <c r="G765" s="1" t="s">
        <v>151</v>
      </c>
      <c r="H765" s="1" t="s">
        <v>152</v>
      </c>
      <c r="I765" s="1">
        <v>7</v>
      </c>
      <c r="J765" s="1">
        <v>16</v>
      </c>
      <c r="K765" s="1">
        <v>9</v>
      </c>
    </row>
    <row r="766" spans="1:11">
      <c r="A766" s="1">
        <v>10469</v>
      </c>
      <c r="B766" s="1" t="s">
        <v>482</v>
      </c>
      <c r="C766" s="1">
        <v>2019</v>
      </c>
      <c r="D766" s="1">
        <v>14618</v>
      </c>
      <c r="E766" s="1">
        <v>9.26</v>
      </c>
      <c r="F766" s="1">
        <v>1</v>
      </c>
      <c r="G766" s="1" t="s">
        <v>151</v>
      </c>
      <c r="H766" s="1" t="s">
        <v>152</v>
      </c>
      <c r="I766" s="1">
        <v>6</v>
      </c>
      <c r="J766" s="1">
        <v>25</v>
      </c>
      <c r="K766" s="1">
        <v>9</v>
      </c>
    </row>
    <row r="767" spans="1:11">
      <c r="A767" s="1">
        <v>10469</v>
      </c>
      <c r="B767" s="1" t="s">
        <v>482</v>
      </c>
      <c r="C767" s="1">
        <v>2020</v>
      </c>
      <c r="D767" s="1">
        <v>3335</v>
      </c>
      <c r="E767" s="1">
        <v>3.09</v>
      </c>
      <c r="F767" s="1">
        <v>1</v>
      </c>
      <c r="G767" s="1" t="s">
        <v>324</v>
      </c>
      <c r="H767" s="1" t="s">
        <v>427</v>
      </c>
      <c r="I767" s="1">
        <v>1</v>
      </c>
      <c r="J767" s="1">
        <v>13</v>
      </c>
      <c r="K767" s="1">
        <v>12</v>
      </c>
    </row>
    <row r="768" spans="1:11">
      <c r="A768" s="1">
        <v>10469</v>
      </c>
      <c r="B768" s="1" t="s">
        <v>480</v>
      </c>
      <c r="C768" s="1">
        <v>2018</v>
      </c>
      <c r="D768" s="1">
        <v>4</v>
      </c>
      <c r="E768" s="1">
        <v>12</v>
      </c>
      <c r="F768" s="1">
        <v>16</v>
      </c>
      <c r="G768" s="1" t="s">
        <v>122</v>
      </c>
      <c r="H768" s="1" t="s">
        <v>167</v>
      </c>
      <c r="I768" s="1">
        <v>2</v>
      </c>
      <c r="J768" s="1">
        <v>6</v>
      </c>
      <c r="K768" s="1">
        <v>11</v>
      </c>
    </row>
    <row r="769" spans="1:11">
      <c r="A769" s="1">
        <v>10469</v>
      </c>
      <c r="B769" s="1" t="s">
        <v>480</v>
      </c>
      <c r="C769" s="1">
        <v>2019</v>
      </c>
      <c r="D769" s="1">
        <v>1</v>
      </c>
      <c r="E769" s="1">
        <v>10</v>
      </c>
      <c r="F769" s="1">
        <v>10</v>
      </c>
      <c r="G769" s="1" t="s">
        <v>50</v>
      </c>
      <c r="H769" s="1" t="s">
        <v>51</v>
      </c>
      <c r="I769" s="1">
        <v>5</v>
      </c>
      <c r="J769" s="1">
        <v>27</v>
      </c>
      <c r="K769" s="1">
        <v>10</v>
      </c>
    </row>
    <row r="770" spans="1:11">
      <c r="A770" s="1">
        <v>10470</v>
      </c>
      <c r="B770" s="1" t="s">
        <v>482</v>
      </c>
      <c r="C770" s="1">
        <v>2016</v>
      </c>
      <c r="D770" s="1">
        <v>5600</v>
      </c>
      <c r="E770" s="1">
        <v>13.43</v>
      </c>
      <c r="F770" s="1">
        <v>3</v>
      </c>
      <c r="G770" s="1" t="s">
        <v>324</v>
      </c>
      <c r="H770" s="1" t="s">
        <v>427</v>
      </c>
      <c r="I770" s="1">
        <v>1</v>
      </c>
      <c r="J770" s="1">
        <v>15</v>
      </c>
      <c r="K770" s="1">
        <v>11</v>
      </c>
    </row>
    <row r="771" spans="1:11">
      <c r="A771" s="1">
        <v>10470</v>
      </c>
      <c r="B771" s="1" t="s">
        <v>482</v>
      </c>
      <c r="C771" s="1">
        <v>2017</v>
      </c>
      <c r="D771" s="1">
        <v>5320</v>
      </c>
      <c r="E771" s="1">
        <v>11.68</v>
      </c>
      <c r="F771" s="1">
        <v>2</v>
      </c>
      <c r="G771" s="1" t="s">
        <v>324</v>
      </c>
      <c r="H771" s="1" t="s">
        <v>427</v>
      </c>
      <c r="I771" s="1">
        <v>11</v>
      </c>
      <c r="J771" s="1">
        <v>13</v>
      </c>
      <c r="K771" s="1">
        <v>11</v>
      </c>
    </row>
    <row r="772" spans="1:11">
      <c r="A772" s="1">
        <v>10470</v>
      </c>
      <c r="B772" s="1" t="s">
        <v>482</v>
      </c>
      <c r="C772" s="1">
        <v>2018</v>
      </c>
      <c r="D772" s="1">
        <v>6128</v>
      </c>
      <c r="E772" s="1">
        <v>9.9600000000000009</v>
      </c>
      <c r="F772" s="1">
        <v>1</v>
      </c>
      <c r="G772" s="1" t="s">
        <v>324</v>
      </c>
      <c r="H772" s="1" t="s">
        <v>427</v>
      </c>
      <c r="I772" s="1">
        <v>10</v>
      </c>
      <c r="J772" s="1">
        <v>2</v>
      </c>
      <c r="K772" s="1">
        <v>9</v>
      </c>
    </row>
    <row r="773" spans="1:11">
      <c r="A773" s="1">
        <v>10470</v>
      </c>
      <c r="B773" s="1" t="s">
        <v>482</v>
      </c>
      <c r="C773" s="1">
        <v>2019</v>
      </c>
      <c r="D773" s="1">
        <v>5121</v>
      </c>
      <c r="E773" s="1">
        <v>8.9600000000000009</v>
      </c>
      <c r="F773" s="1">
        <v>2</v>
      </c>
      <c r="G773" s="1" t="s">
        <v>324</v>
      </c>
      <c r="H773" s="1" t="s">
        <v>162</v>
      </c>
      <c r="I773" s="1">
        <v>4</v>
      </c>
      <c r="J773" s="1">
        <v>9</v>
      </c>
      <c r="K773" s="1">
        <v>12</v>
      </c>
    </row>
    <row r="774" spans="1:11">
      <c r="A774" s="1">
        <v>10470</v>
      </c>
      <c r="B774" s="1" t="s">
        <v>482</v>
      </c>
      <c r="C774" s="1">
        <v>2020</v>
      </c>
      <c r="D774" s="1">
        <v>1292</v>
      </c>
      <c r="E774" s="1">
        <v>3.38</v>
      </c>
      <c r="F774" s="1">
        <v>1</v>
      </c>
      <c r="G774" s="1" t="s">
        <v>163</v>
      </c>
      <c r="H774" s="1" t="s">
        <v>162</v>
      </c>
      <c r="I774" s="1">
        <v>2</v>
      </c>
      <c r="J774" s="1">
        <v>16</v>
      </c>
      <c r="K774" s="1">
        <v>17</v>
      </c>
    </row>
    <row r="775" spans="1:11">
      <c r="A775" s="1">
        <v>10470</v>
      </c>
      <c r="B775" s="1" t="s">
        <v>480</v>
      </c>
      <c r="C775" s="1">
        <v>2018</v>
      </c>
      <c r="D775" s="1">
        <v>1</v>
      </c>
      <c r="E775" s="1">
        <v>21</v>
      </c>
      <c r="F775" s="1">
        <v>21</v>
      </c>
      <c r="G775" s="1" t="s">
        <v>76</v>
      </c>
      <c r="H775" s="1" t="s">
        <v>517</v>
      </c>
      <c r="I775" s="1">
        <v>2</v>
      </c>
      <c r="J775" s="1">
        <v>20</v>
      </c>
      <c r="K775" s="1">
        <v>17</v>
      </c>
    </row>
    <row r="776" spans="1:11">
      <c r="A776" s="1">
        <v>10471</v>
      </c>
      <c r="B776" s="1" t="s">
        <v>482</v>
      </c>
      <c r="C776" s="1">
        <v>2016</v>
      </c>
      <c r="D776" s="1">
        <v>3751</v>
      </c>
      <c r="E776" s="1">
        <v>10.82</v>
      </c>
      <c r="F776" s="1">
        <v>1</v>
      </c>
      <c r="G776" s="1" t="s">
        <v>102</v>
      </c>
      <c r="H776" s="1" t="s">
        <v>73</v>
      </c>
      <c r="I776" s="1">
        <v>5</v>
      </c>
      <c r="J776" s="1">
        <v>15</v>
      </c>
      <c r="K776" s="1">
        <v>9</v>
      </c>
    </row>
    <row r="777" spans="1:11">
      <c r="A777" s="1">
        <v>10471</v>
      </c>
      <c r="B777" s="1" t="s">
        <v>482</v>
      </c>
      <c r="C777" s="1">
        <v>2017</v>
      </c>
      <c r="D777" s="1">
        <v>4252</v>
      </c>
      <c r="E777" s="1">
        <v>1.02</v>
      </c>
      <c r="F777" s="1">
        <v>1</v>
      </c>
      <c r="G777" s="1" t="s">
        <v>324</v>
      </c>
      <c r="H777" s="1" t="s">
        <v>73</v>
      </c>
      <c r="I777" s="1">
        <v>12</v>
      </c>
      <c r="J777" s="1">
        <v>27</v>
      </c>
      <c r="K777" s="1">
        <v>11</v>
      </c>
    </row>
    <row r="778" spans="1:11">
      <c r="A778" s="1">
        <v>10471</v>
      </c>
      <c r="B778" s="1" t="s">
        <v>482</v>
      </c>
      <c r="C778" s="1">
        <v>2018</v>
      </c>
      <c r="D778" s="1">
        <v>5105</v>
      </c>
      <c r="E778" s="1">
        <v>10.31</v>
      </c>
      <c r="F778" s="1">
        <v>1</v>
      </c>
      <c r="G778" s="1" t="s">
        <v>163</v>
      </c>
      <c r="H778" s="1" t="s">
        <v>162</v>
      </c>
      <c r="I778" s="1">
        <v>10</v>
      </c>
      <c r="J778" s="1">
        <v>16</v>
      </c>
      <c r="K778" s="1">
        <v>11</v>
      </c>
    </row>
    <row r="779" spans="1:11">
      <c r="A779" s="1">
        <v>10471</v>
      </c>
      <c r="B779" s="1" t="s">
        <v>482</v>
      </c>
      <c r="C779" s="1">
        <v>2019</v>
      </c>
      <c r="D779" s="1">
        <v>4842</v>
      </c>
      <c r="E779" s="1">
        <v>8.3800000000000008</v>
      </c>
      <c r="F779" s="1">
        <v>1</v>
      </c>
      <c r="G779" s="1" t="s">
        <v>163</v>
      </c>
      <c r="H779" s="1" t="s">
        <v>162</v>
      </c>
      <c r="I779" s="1">
        <v>1</v>
      </c>
      <c r="J779" s="1">
        <v>21</v>
      </c>
      <c r="K779" s="1">
        <v>9</v>
      </c>
    </row>
    <row r="780" spans="1:11">
      <c r="A780" s="1">
        <v>10471</v>
      </c>
      <c r="B780" s="1" t="s">
        <v>482</v>
      </c>
      <c r="C780" s="1">
        <v>2020</v>
      </c>
      <c r="D780" s="1">
        <v>1380</v>
      </c>
      <c r="E780" s="1">
        <v>2.48</v>
      </c>
      <c r="F780" s="1">
        <v>1</v>
      </c>
      <c r="G780" s="1" t="s">
        <v>163</v>
      </c>
      <c r="H780" s="1" t="s">
        <v>162</v>
      </c>
      <c r="I780" s="1">
        <v>1</v>
      </c>
      <c r="J780" s="1">
        <v>17</v>
      </c>
      <c r="K780" s="1">
        <v>0</v>
      </c>
    </row>
    <row r="781" spans="1:11">
      <c r="A781" s="1">
        <v>10472</v>
      </c>
      <c r="B781" s="1" t="s">
        <v>482</v>
      </c>
      <c r="C781" s="1">
        <v>2016</v>
      </c>
      <c r="D781" s="1">
        <v>21713</v>
      </c>
      <c r="E781" s="1">
        <v>10.14</v>
      </c>
      <c r="F781" s="1">
        <v>2</v>
      </c>
      <c r="G781" s="1" t="s">
        <v>324</v>
      </c>
      <c r="H781" s="1" t="s">
        <v>427</v>
      </c>
      <c r="I781" s="1">
        <v>12</v>
      </c>
      <c r="J781" s="1">
        <v>19</v>
      </c>
      <c r="K781" s="1">
        <v>0</v>
      </c>
    </row>
    <row r="782" spans="1:11">
      <c r="A782" s="1">
        <v>10472</v>
      </c>
      <c r="B782" s="1" t="s">
        <v>482</v>
      </c>
      <c r="C782" s="1">
        <v>2017</v>
      </c>
      <c r="D782" s="1">
        <v>21713</v>
      </c>
      <c r="E782" s="1">
        <v>9.3699999999999992</v>
      </c>
      <c r="F782" s="1">
        <v>2</v>
      </c>
      <c r="G782" s="1" t="s">
        <v>324</v>
      </c>
      <c r="H782" s="1" t="s">
        <v>427</v>
      </c>
      <c r="I782" s="1">
        <v>1</v>
      </c>
      <c r="J782" s="1">
        <v>9</v>
      </c>
      <c r="K782" s="1">
        <v>22</v>
      </c>
    </row>
    <row r="783" spans="1:11">
      <c r="A783" s="1">
        <v>10472</v>
      </c>
      <c r="B783" s="1" t="s">
        <v>482</v>
      </c>
      <c r="C783" s="1">
        <v>2018</v>
      </c>
      <c r="D783" s="1">
        <v>19847</v>
      </c>
      <c r="E783" s="1">
        <v>9.06</v>
      </c>
      <c r="F783" s="1">
        <v>2</v>
      </c>
      <c r="G783" s="1" t="s">
        <v>324</v>
      </c>
      <c r="H783" s="1" t="s">
        <v>427</v>
      </c>
      <c r="I783" s="1">
        <v>1</v>
      </c>
      <c r="J783" s="1">
        <v>7</v>
      </c>
      <c r="K783" s="1">
        <v>22</v>
      </c>
    </row>
    <row r="784" spans="1:11">
      <c r="A784" s="1">
        <v>10472</v>
      </c>
      <c r="B784" s="1" t="s">
        <v>482</v>
      </c>
      <c r="C784" s="1">
        <v>2019</v>
      </c>
      <c r="D784" s="1">
        <v>18044</v>
      </c>
      <c r="E784" s="1">
        <v>8.51</v>
      </c>
      <c r="F784" s="1">
        <v>1</v>
      </c>
      <c r="G784" s="1" t="s">
        <v>324</v>
      </c>
      <c r="H784" s="1" t="s">
        <v>162</v>
      </c>
      <c r="I784" s="1">
        <v>1</v>
      </c>
      <c r="J784" s="1">
        <v>21</v>
      </c>
      <c r="K784" s="1">
        <v>22</v>
      </c>
    </row>
    <row r="785" spans="1:11">
      <c r="A785" s="1">
        <v>10472</v>
      </c>
      <c r="B785" s="1" t="s">
        <v>482</v>
      </c>
      <c r="C785" s="1">
        <v>2020</v>
      </c>
      <c r="D785" s="1">
        <v>4672</v>
      </c>
      <c r="E785" s="1">
        <v>3.08</v>
      </c>
      <c r="F785" s="1">
        <v>1</v>
      </c>
      <c r="G785" s="1" t="s">
        <v>324</v>
      </c>
      <c r="H785" s="1" t="s">
        <v>427</v>
      </c>
      <c r="I785" s="1">
        <v>3</v>
      </c>
      <c r="J785" s="1">
        <v>9</v>
      </c>
      <c r="K785" s="1">
        <v>21</v>
      </c>
    </row>
    <row r="786" spans="1:11">
      <c r="A786" s="1">
        <v>10472</v>
      </c>
      <c r="B786" s="1" t="s">
        <v>480</v>
      </c>
      <c r="C786" s="1">
        <v>2019</v>
      </c>
      <c r="D786" s="1">
        <v>3</v>
      </c>
      <c r="E786" s="1">
        <v>45.5</v>
      </c>
      <c r="F786" s="1">
        <v>30</v>
      </c>
      <c r="G786" s="1" t="s">
        <v>153</v>
      </c>
      <c r="H786" s="1" t="s">
        <v>524</v>
      </c>
      <c r="I786" s="1">
        <v>3</v>
      </c>
      <c r="J786" s="1">
        <v>15</v>
      </c>
      <c r="K786" s="1">
        <v>10</v>
      </c>
    </row>
    <row r="787" spans="1:11">
      <c r="A787" s="1">
        <v>10473</v>
      </c>
      <c r="B787" s="1" t="s">
        <v>482</v>
      </c>
      <c r="C787" s="1">
        <v>2016</v>
      </c>
      <c r="D787" s="1">
        <v>8668</v>
      </c>
      <c r="E787" s="1">
        <v>13.14</v>
      </c>
      <c r="F787" s="1">
        <v>1</v>
      </c>
      <c r="G787" s="1" t="s">
        <v>163</v>
      </c>
      <c r="H787" s="1" t="s">
        <v>162</v>
      </c>
      <c r="I787" s="1">
        <v>12</v>
      </c>
      <c r="J787" s="1">
        <v>14</v>
      </c>
      <c r="K787" s="1">
        <v>11</v>
      </c>
    </row>
    <row r="788" spans="1:11">
      <c r="A788" s="1">
        <v>10473</v>
      </c>
      <c r="B788" s="1" t="s">
        <v>482</v>
      </c>
      <c r="C788" s="1">
        <v>2017</v>
      </c>
      <c r="D788" s="1">
        <v>9751</v>
      </c>
      <c r="E788" s="1">
        <v>10.8</v>
      </c>
      <c r="F788" s="1">
        <v>1</v>
      </c>
      <c r="G788" s="1" t="s">
        <v>163</v>
      </c>
      <c r="H788" s="1" t="s">
        <v>162</v>
      </c>
      <c r="I788" s="1">
        <v>6</v>
      </c>
      <c r="J788" s="1">
        <v>21</v>
      </c>
      <c r="K788" s="1">
        <v>11</v>
      </c>
    </row>
    <row r="789" spans="1:11">
      <c r="A789" s="1">
        <v>10473</v>
      </c>
      <c r="B789" s="1" t="s">
        <v>482</v>
      </c>
      <c r="C789" s="1">
        <v>2018</v>
      </c>
      <c r="D789" s="1">
        <v>11137</v>
      </c>
      <c r="E789" s="1">
        <v>9.2200000000000006</v>
      </c>
      <c r="F789" s="1">
        <v>1</v>
      </c>
      <c r="G789" s="1" t="s">
        <v>163</v>
      </c>
      <c r="H789" s="1" t="s">
        <v>162</v>
      </c>
      <c r="I789" s="1">
        <v>10</v>
      </c>
      <c r="J789" s="1">
        <v>14</v>
      </c>
      <c r="K789" s="1">
        <v>12</v>
      </c>
    </row>
    <row r="790" spans="1:11">
      <c r="A790" s="1">
        <v>10473</v>
      </c>
      <c r="B790" s="1" t="s">
        <v>482</v>
      </c>
      <c r="C790" s="1">
        <v>2019</v>
      </c>
      <c r="D790" s="1">
        <v>11255</v>
      </c>
      <c r="E790" s="1">
        <v>7.55</v>
      </c>
      <c r="F790" s="1">
        <v>1</v>
      </c>
      <c r="G790" s="1" t="s">
        <v>163</v>
      </c>
      <c r="H790" s="1" t="s">
        <v>162</v>
      </c>
      <c r="I790" s="1">
        <v>7</v>
      </c>
      <c r="J790" s="1">
        <v>21</v>
      </c>
      <c r="K790" s="1">
        <v>9</v>
      </c>
    </row>
    <row r="791" spans="1:11">
      <c r="A791" s="1">
        <v>10473</v>
      </c>
      <c r="B791" s="1" t="s">
        <v>482</v>
      </c>
      <c r="C791" s="1">
        <v>2020</v>
      </c>
      <c r="D791" s="1">
        <v>3045</v>
      </c>
      <c r="E791" s="1">
        <v>2.35</v>
      </c>
      <c r="F791" s="1">
        <v>1</v>
      </c>
      <c r="G791" s="1" t="s">
        <v>324</v>
      </c>
      <c r="H791" s="1" t="s">
        <v>502</v>
      </c>
      <c r="I791" s="1">
        <v>1</v>
      </c>
      <c r="J791" s="1">
        <v>9</v>
      </c>
      <c r="K791" s="1">
        <v>10</v>
      </c>
    </row>
    <row r="792" spans="1:11">
      <c r="A792" s="1">
        <v>10474</v>
      </c>
      <c r="B792" s="1" t="s">
        <v>482</v>
      </c>
      <c r="C792" s="1">
        <v>2016</v>
      </c>
      <c r="D792" s="1">
        <v>5369</v>
      </c>
      <c r="E792" s="1">
        <v>13.93</v>
      </c>
      <c r="F792" s="1">
        <v>2</v>
      </c>
      <c r="G792" s="1" t="s">
        <v>163</v>
      </c>
      <c r="H792" s="1" t="s">
        <v>162</v>
      </c>
      <c r="I792" s="1">
        <v>7</v>
      </c>
      <c r="J792" s="1">
        <v>1</v>
      </c>
      <c r="K792" s="1">
        <v>11</v>
      </c>
    </row>
    <row r="793" spans="1:11">
      <c r="A793" s="1">
        <v>10474</v>
      </c>
      <c r="B793" s="1" t="s">
        <v>482</v>
      </c>
      <c r="C793" s="1">
        <v>2017</v>
      </c>
      <c r="D793" s="1">
        <v>4649</v>
      </c>
      <c r="E793" s="1">
        <v>3.37</v>
      </c>
      <c r="F793" s="1">
        <v>2</v>
      </c>
      <c r="G793" s="1" t="s">
        <v>324</v>
      </c>
      <c r="H793" s="1" t="s">
        <v>162</v>
      </c>
      <c r="I793" s="1">
        <v>1</v>
      </c>
      <c r="J793" s="1">
        <v>13</v>
      </c>
      <c r="K793" s="1">
        <v>11</v>
      </c>
    </row>
    <row r="794" spans="1:11">
      <c r="A794" s="1">
        <v>10474</v>
      </c>
      <c r="B794" s="1" t="s">
        <v>482</v>
      </c>
      <c r="C794" s="1">
        <v>2018</v>
      </c>
      <c r="D794" s="1">
        <v>5571</v>
      </c>
      <c r="E794" s="1">
        <v>12.21</v>
      </c>
      <c r="F794" s="1">
        <v>2</v>
      </c>
      <c r="G794" s="1" t="s">
        <v>163</v>
      </c>
      <c r="H794" s="1" t="s">
        <v>162</v>
      </c>
      <c r="I794" s="1">
        <v>1</v>
      </c>
      <c r="J794" s="1">
        <v>24</v>
      </c>
      <c r="K794" s="1">
        <v>11</v>
      </c>
    </row>
    <row r="795" spans="1:11">
      <c r="A795" s="1">
        <v>10474</v>
      </c>
      <c r="B795" s="1" t="s">
        <v>482</v>
      </c>
      <c r="C795" s="1">
        <v>2019</v>
      </c>
      <c r="D795" s="1">
        <v>4898</v>
      </c>
      <c r="E795" s="1">
        <v>9.65</v>
      </c>
      <c r="F795" s="1">
        <v>1</v>
      </c>
      <c r="G795" s="1" t="s">
        <v>324</v>
      </c>
      <c r="H795" s="1" t="s">
        <v>162</v>
      </c>
      <c r="I795" s="1">
        <v>1</v>
      </c>
      <c r="J795" s="1">
        <v>20</v>
      </c>
      <c r="K795" s="1">
        <v>12</v>
      </c>
    </row>
    <row r="796" spans="1:11">
      <c r="A796" s="1">
        <v>10474</v>
      </c>
      <c r="B796" s="1" t="s">
        <v>482</v>
      </c>
      <c r="C796" s="1">
        <v>2020</v>
      </c>
      <c r="D796" s="1">
        <v>1209</v>
      </c>
      <c r="E796" s="1">
        <v>4.47</v>
      </c>
      <c r="F796" s="1">
        <v>1</v>
      </c>
      <c r="G796" s="1" t="s">
        <v>324</v>
      </c>
      <c r="H796" s="1" t="s">
        <v>162</v>
      </c>
      <c r="I796" s="1">
        <v>3</v>
      </c>
      <c r="J796" s="1">
        <v>11</v>
      </c>
      <c r="K796" s="1">
        <v>11</v>
      </c>
    </row>
    <row r="797" spans="1:11">
      <c r="A797" s="1">
        <v>10474</v>
      </c>
      <c r="B797" s="1" t="s">
        <v>480</v>
      </c>
      <c r="C797" s="1">
        <v>2018</v>
      </c>
      <c r="D797" s="1">
        <v>2</v>
      </c>
      <c r="E797" s="1">
        <v>121.5</v>
      </c>
      <c r="F797" s="1">
        <v>0</v>
      </c>
      <c r="G797" s="1" t="s">
        <v>89</v>
      </c>
      <c r="H797" s="1" t="s">
        <v>90</v>
      </c>
      <c r="I797" s="1">
        <v>10</v>
      </c>
      <c r="J797" s="1">
        <v>5</v>
      </c>
      <c r="K797" s="1">
        <v>0</v>
      </c>
    </row>
    <row r="798" spans="1:11">
      <c r="A798" s="1">
        <v>10475</v>
      </c>
      <c r="B798" s="1" t="s">
        <v>482</v>
      </c>
      <c r="C798" s="1">
        <v>2016</v>
      </c>
      <c r="D798" s="1">
        <v>2244</v>
      </c>
      <c r="E798" s="1">
        <v>11.7</v>
      </c>
      <c r="F798" s="1">
        <v>1</v>
      </c>
      <c r="G798" s="1" t="s">
        <v>156</v>
      </c>
      <c r="H798" s="1" t="s">
        <v>133</v>
      </c>
      <c r="I798" s="1">
        <v>8</v>
      </c>
      <c r="J798" s="1">
        <v>5</v>
      </c>
      <c r="K798" s="1">
        <v>10</v>
      </c>
    </row>
    <row r="799" spans="1:11">
      <c r="A799" s="1">
        <v>10475</v>
      </c>
      <c r="B799" s="1" t="s">
        <v>482</v>
      </c>
      <c r="C799" s="1">
        <v>2017</v>
      </c>
      <c r="D799" s="1">
        <v>2186</v>
      </c>
      <c r="E799" s="1">
        <v>13.53</v>
      </c>
      <c r="F799" s="1">
        <v>1</v>
      </c>
      <c r="G799" s="1" t="s">
        <v>156</v>
      </c>
      <c r="H799" s="1" t="s">
        <v>152</v>
      </c>
      <c r="I799" s="1">
        <v>9</v>
      </c>
      <c r="J799" s="1">
        <v>27</v>
      </c>
      <c r="K799" s="1">
        <v>10</v>
      </c>
    </row>
    <row r="800" spans="1:11">
      <c r="A800" s="1">
        <v>10475</v>
      </c>
      <c r="B800" s="1" t="s">
        <v>482</v>
      </c>
      <c r="C800" s="1">
        <v>2018</v>
      </c>
      <c r="D800" s="1">
        <v>2647</v>
      </c>
      <c r="E800" s="1">
        <v>17.600000000000001</v>
      </c>
      <c r="F800" s="1">
        <v>2</v>
      </c>
      <c r="G800" s="1" t="s">
        <v>156</v>
      </c>
      <c r="H800" s="1" t="s">
        <v>140</v>
      </c>
      <c r="I800" s="1">
        <v>9</v>
      </c>
      <c r="J800" s="1">
        <v>26</v>
      </c>
      <c r="K800" s="1">
        <v>11</v>
      </c>
    </row>
    <row r="801" spans="1:11">
      <c r="A801" s="1">
        <v>10475</v>
      </c>
      <c r="B801" s="1" t="s">
        <v>482</v>
      </c>
      <c r="C801" s="1">
        <v>2019</v>
      </c>
      <c r="D801" s="1">
        <v>2415</v>
      </c>
      <c r="E801" s="1">
        <v>13.85</v>
      </c>
      <c r="F801" s="1">
        <v>2</v>
      </c>
      <c r="G801" s="1" t="s">
        <v>156</v>
      </c>
      <c r="H801" s="1" t="s">
        <v>140</v>
      </c>
      <c r="I801" s="1">
        <v>2</v>
      </c>
      <c r="J801" s="1">
        <v>11</v>
      </c>
      <c r="K801" s="1">
        <v>10</v>
      </c>
    </row>
    <row r="802" spans="1:11">
      <c r="A802" s="1">
        <v>10475</v>
      </c>
      <c r="B802" s="1" t="s">
        <v>482</v>
      </c>
      <c r="C802" s="1">
        <v>2020</v>
      </c>
      <c r="D802" s="1">
        <v>774</v>
      </c>
      <c r="E802" s="1">
        <v>2.72</v>
      </c>
      <c r="F802" s="1">
        <v>1</v>
      </c>
      <c r="G802" s="1" t="s">
        <v>163</v>
      </c>
      <c r="H802" s="1" t="s">
        <v>123</v>
      </c>
      <c r="I802" s="1">
        <v>3</v>
      </c>
      <c r="J802" s="1">
        <v>9</v>
      </c>
      <c r="K802" s="1">
        <v>14</v>
      </c>
    </row>
    <row r="803" spans="1:11">
      <c r="A803" s="1">
        <v>10475</v>
      </c>
      <c r="B803" s="1" t="s">
        <v>480</v>
      </c>
      <c r="C803" s="1">
        <v>2016</v>
      </c>
      <c r="D803" s="1">
        <v>1</v>
      </c>
      <c r="E803" s="1">
        <v>2</v>
      </c>
      <c r="F803" s="1">
        <v>2</v>
      </c>
      <c r="G803" s="1" t="s">
        <v>122</v>
      </c>
      <c r="H803" s="1" t="s">
        <v>516</v>
      </c>
      <c r="I803" s="1">
        <v>10</v>
      </c>
      <c r="J803" s="1">
        <v>15</v>
      </c>
      <c r="K803" s="1">
        <v>20</v>
      </c>
    </row>
    <row r="804" spans="1:11">
      <c r="A804" s="1">
        <v>10475</v>
      </c>
      <c r="B804" s="1" t="s">
        <v>480</v>
      </c>
      <c r="C804" s="1">
        <v>2018</v>
      </c>
      <c r="D804" s="1">
        <v>1</v>
      </c>
      <c r="E804" s="1">
        <v>11.51</v>
      </c>
      <c r="F804" s="1">
        <v>2</v>
      </c>
      <c r="G804" s="1" t="s">
        <v>153</v>
      </c>
      <c r="H804" s="1" t="s">
        <v>548</v>
      </c>
      <c r="I804" s="1">
        <v>4</v>
      </c>
      <c r="J804" s="1">
        <v>21</v>
      </c>
      <c r="K804" s="1">
        <v>20</v>
      </c>
    </row>
    <row r="805" spans="1:11">
      <c r="A805" s="1">
        <v>10475</v>
      </c>
      <c r="B805" s="1" t="s">
        <v>480</v>
      </c>
      <c r="C805" s="1">
        <v>2019</v>
      </c>
      <c r="D805" s="1">
        <v>1</v>
      </c>
      <c r="E805" s="1">
        <v>1</v>
      </c>
      <c r="F805" s="1">
        <v>1</v>
      </c>
      <c r="G805" s="1" t="s">
        <v>122</v>
      </c>
      <c r="H805" s="1" t="s">
        <v>525</v>
      </c>
      <c r="I805" s="1">
        <v>3</v>
      </c>
      <c r="J805" s="1">
        <v>18</v>
      </c>
      <c r="K805" s="1">
        <v>13</v>
      </c>
    </row>
    <row r="806" spans="1:11">
      <c r="A806" s="1">
        <v>10476</v>
      </c>
      <c r="B806" s="1" t="s">
        <v>482</v>
      </c>
      <c r="C806" s="1">
        <v>2017</v>
      </c>
      <c r="D806" s="1">
        <v>1</v>
      </c>
      <c r="E806" s="1">
        <v>2</v>
      </c>
      <c r="F806" s="1">
        <v>2</v>
      </c>
      <c r="G806" s="1" t="s">
        <v>50</v>
      </c>
      <c r="H806" s="1" t="s">
        <v>497</v>
      </c>
      <c r="I806" s="1">
        <v>7</v>
      </c>
      <c r="J806" s="1">
        <v>3</v>
      </c>
      <c r="K806" s="1">
        <v>14</v>
      </c>
    </row>
    <row r="807" spans="1:11">
      <c r="A807" s="1">
        <v>10501</v>
      </c>
      <c r="B807" s="1" t="s">
        <v>480</v>
      </c>
      <c r="C807" s="1">
        <v>2017</v>
      </c>
      <c r="D807" s="1">
        <v>1</v>
      </c>
      <c r="E807" s="1">
        <v>10.62</v>
      </c>
      <c r="F807" s="1">
        <v>1</v>
      </c>
      <c r="G807" s="1" t="s">
        <v>3</v>
      </c>
      <c r="H807" s="1" t="s">
        <v>448</v>
      </c>
      <c r="I807" s="1">
        <v>4</v>
      </c>
      <c r="J807" s="1">
        <v>20</v>
      </c>
      <c r="K807" s="1">
        <v>22</v>
      </c>
    </row>
    <row r="808" spans="1:11">
      <c r="A808" s="1">
        <v>10502</v>
      </c>
      <c r="B808" s="1" t="s">
        <v>480</v>
      </c>
      <c r="C808" s="1">
        <v>2016</v>
      </c>
      <c r="D808" s="1">
        <v>1</v>
      </c>
      <c r="E808" s="1">
        <v>1</v>
      </c>
      <c r="F808" s="1">
        <v>1</v>
      </c>
      <c r="G808" s="1" t="s">
        <v>122</v>
      </c>
      <c r="H808" s="1" t="s">
        <v>531</v>
      </c>
      <c r="I808" s="1">
        <v>2</v>
      </c>
      <c r="J808" s="1">
        <v>9</v>
      </c>
      <c r="K808" s="1">
        <v>14</v>
      </c>
    </row>
    <row r="809" spans="1:11">
      <c r="A809" s="1">
        <v>10502</v>
      </c>
      <c r="B809" s="1" t="s">
        <v>480</v>
      </c>
      <c r="C809" s="1">
        <v>2018</v>
      </c>
      <c r="D809" s="1">
        <v>1</v>
      </c>
      <c r="E809" s="1">
        <v>16</v>
      </c>
      <c r="F809" s="1">
        <v>16</v>
      </c>
      <c r="G809" s="1" t="s">
        <v>122</v>
      </c>
      <c r="H809" s="1" t="s">
        <v>526</v>
      </c>
      <c r="I809" s="1">
        <v>11</v>
      </c>
      <c r="J809" s="1">
        <v>27</v>
      </c>
      <c r="K809" s="1">
        <v>9</v>
      </c>
    </row>
    <row r="810" spans="1:11">
      <c r="A810" s="1">
        <v>10502</v>
      </c>
      <c r="B810" s="1" t="s">
        <v>480</v>
      </c>
      <c r="C810" s="1">
        <v>2019</v>
      </c>
      <c r="D810" s="1">
        <v>1</v>
      </c>
      <c r="E810" s="1">
        <v>16</v>
      </c>
      <c r="F810" s="1">
        <v>16</v>
      </c>
      <c r="G810" s="1" t="s">
        <v>122</v>
      </c>
      <c r="H810" s="1" t="s">
        <v>522</v>
      </c>
      <c r="I810" s="1">
        <v>3</v>
      </c>
      <c r="J810" s="1">
        <v>22</v>
      </c>
      <c r="K810" s="1">
        <v>15</v>
      </c>
    </row>
    <row r="811" spans="1:11">
      <c r="A811" s="1">
        <v>10504</v>
      </c>
      <c r="B811" s="1" t="s">
        <v>480</v>
      </c>
      <c r="C811" s="1">
        <v>2017</v>
      </c>
      <c r="D811" s="1">
        <v>3</v>
      </c>
      <c r="E811" s="1">
        <v>20.67</v>
      </c>
      <c r="F811" s="1">
        <v>25</v>
      </c>
      <c r="G811" s="1" t="s">
        <v>3</v>
      </c>
      <c r="H811" s="1" t="s">
        <v>448</v>
      </c>
      <c r="I811" s="1">
        <v>6</v>
      </c>
      <c r="J811" s="1">
        <v>4</v>
      </c>
      <c r="K811" s="1">
        <v>13</v>
      </c>
    </row>
    <row r="812" spans="1:11">
      <c r="A812" s="1">
        <v>10504</v>
      </c>
      <c r="B812" s="1" t="s">
        <v>480</v>
      </c>
      <c r="C812" s="1">
        <v>2018</v>
      </c>
      <c r="D812" s="1">
        <v>1</v>
      </c>
      <c r="E812" s="1">
        <v>3</v>
      </c>
      <c r="F812" s="1">
        <v>3</v>
      </c>
      <c r="G812" s="1" t="s">
        <v>5</v>
      </c>
      <c r="H812" s="1" t="s">
        <v>448</v>
      </c>
      <c r="I812" s="1">
        <v>4</v>
      </c>
      <c r="J812" s="1">
        <v>2</v>
      </c>
      <c r="K812" s="1">
        <v>22</v>
      </c>
    </row>
    <row r="813" spans="1:11">
      <c r="A813" s="1">
        <v>10506</v>
      </c>
      <c r="B813" s="1" t="s">
        <v>480</v>
      </c>
      <c r="C813" s="1">
        <v>2016</v>
      </c>
      <c r="D813" s="1">
        <v>1</v>
      </c>
      <c r="E813" s="1">
        <v>1</v>
      </c>
      <c r="F813" s="1">
        <v>1</v>
      </c>
      <c r="G813" s="1" t="s">
        <v>122</v>
      </c>
      <c r="H813" s="1" t="s">
        <v>563</v>
      </c>
      <c r="I813" s="1">
        <v>4</v>
      </c>
      <c r="J813" s="1">
        <v>21</v>
      </c>
      <c r="K813" s="1">
        <v>10</v>
      </c>
    </row>
    <row r="814" spans="1:11">
      <c r="A814" s="1">
        <v>10510</v>
      </c>
      <c r="B814" s="1" t="s">
        <v>480</v>
      </c>
      <c r="C814" s="1">
        <v>2017</v>
      </c>
      <c r="D814" s="1">
        <v>1</v>
      </c>
      <c r="E814" s="1">
        <v>16</v>
      </c>
      <c r="F814" s="1">
        <v>16</v>
      </c>
      <c r="G814" s="1" t="s">
        <v>122</v>
      </c>
      <c r="H814" s="1" t="s">
        <v>167</v>
      </c>
      <c r="I814" s="1">
        <v>7</v>
      </c>
      <c r="J814" s="1">
        <v>15</v>
      </c>
      <c r="K814" s="1">
        <v>21</v>
      </c>
    </row>
    <row r="815" spans="1:11">
      <c r="A815" s="1">
        <v>10514</v>
      </c>
      <c r="B815" s="1" t="s">
        <v>480</v>
      </c>
      <c r="C815" s="1">
        <v>2016</v>
      </c>
      <c r="D815" s="1">
        <v>1</v>
      </c>
      <c r="E815" s="1">
        <v>16</v>
      </c>
      <c r="F815" s="1">
        <v>16</v>
      </c>
      <c r="G815" s="1" t="s">
        <v>122</v>
      </c>
      <c r="H815" s="1" t="s">
        <v>526</v>
      </c>
      <c r="I815" s="1">
        <v>5</v>
      </c>
      <c r="J815" s="1">
        <v>25</v>
      </c>
      <c r="K815" s="1">
        <v>11</v>
      </c>
    </row>
    <row r="816" spans="1:11">
      <c r="A816" s="1">
        <v>10514</v>
      </c>
      <c r="B816" s="1" t="s">
        <v>480</v>
      </c>
      <c r="C816" s="1">
        <v>2017</v>
      </c>
      <c r="D816" s="1">
        <v>1</v>
      </c>
      <c r="E816" s="1">
        <v>0</v>
      </c>
      <c r="F816" s="1">
        <v>0</v>
      </c>
      <c r="G816" s="1" t="s">
        <v>11</v>
      </c>
      <c r="H816" s="1" t="s">
        <v>440</v>
      </c>
      <c r="I816" s="1">
        <v>8</v>
      </c>
      <c r="J816" s="1">
        <v>28</v>
      </c>
      <c r="K816" s="1">
        <v>7</v>
      </c>
    </row>
    <row r="817" spans="1:11">
      <c r="A817" s="1">
        <v>10516</v>
      </c>
      <c r="B817" s="1" t="s">
        <v>480</v>
      </c>
      <c r="C817" s="1">
        <v>2018</v>
      </c>
      <c r="D817" s="1">
        <v>2</v>
      </c>
      <c r="E817" s="1">
        <v>70.5</v>
      </c>
      <c r="F817" s="1">
        <v>68</v>
      </c>
      <c r="G817" s="1" t="s">
        <v>5</v>
      </c>
      <c r="H817" s="1" t="s">
        <v>498</v>
      </c>
      <c r="I817" s="1">
        <v>3</v>
      </c>
      <c r="J817" s="1">
        <v>10</v>
      </c>
      <c r="K817" s="1">
        <v>14</v>
      </c>
    </row>
    <row r="818" spans="1:11">
      <c r="A818" s="1">
        <v>10520</v>
      </c>
      <c r="B818" s="1" t="s">
        <v>480</v>
      </c>
      <c r="C818" s="1">
        <v>2016</v>
      </c>
      <c r="D818" s="1">
        <v>1</v>
      </c>
      <c r="E818" s="1">
        <v>58</v>
      </c>
      <c r="F818" s="1">
        <v>58</v>
      </c>
      <c r="G818" s="1" t="s">
        <v>3</v>
      </c>
      <c r="H818" s="1" t="s">
        <v>448</v>
      </c>
      <c r="I818" s="1">
        <v>3</v>
      </c>
      <c r="J818" s="1">
        <v>15</v>
      </c>
      <c r="K818" s="1">
        <v>12</v>
      </c>
    </row>
    <row r="819" spans="1:11">
      <c r="A819" s="1">
        <v>10522</v>
      </c>
      <c r="B819" s="1" t="s">
        <v>480</v>
      </c>
      <c r="C819" s="1">
        <v>2017</v>
      </c>
      <c r="D819" s="1">
        <v>1</v>
      </c>
      <c r="E819" s="1">
        <v>0</v>
      </c>
      <c r="F819" s="1">
        <v>0</v>
      </c>
      <c r="G819" s="1" t="s">
        <v>11</v>
      </c>
      <c r="H819" s="1" t="s">
        <v>440</v>
      </c>
      <c r="I819" s="1">
        <v>5</v>
      </c>
      <c r="J819" s="1">
        <v>11</v>
      </c>
      <c r="K819" s="1">
        <v>17</v>
      </c>
    </row>
    <row r="820" spans="1:11">
      <c r="A820" s="1">
        <v>10522</v>
      </c>
      <c r="B820" s="1" t="s">
        <v>480</v>
      </c>
      <c r="C820" s="1">
        <v>2018</v>
      </c>
      <c r="D820" s="1">
        <v>1</v>
      </c>
      <c r="E820" s="1">
        <v>22</v>
      </c>
      <c r="F820" s="1">
        <v>22</v>
      </c>
      <c r="G820" s="1" t="s">
        <v>3</v>
      </c>
      <c r="H820" s="1" t="s">
        <v>448</v>
      </c>
      <c r="I820" s="1">
        <v>12</v>
      </c>
      <c r="J820" s="1">
        <v>31</v>
      </c>
      <c r="K820" s="1">
        <v>11</v>
      </c>
    </row>
    <row r="821" spans="1:11">
      <c r="A821" s="1">
        <v>10522</v>
      </c>
      <c r="B821" s="1" t="s">
        <v>480</v>
      </c>
      <c r="C821" s="1">
        <v>2019</v>
      </c>
      <c r="D821" s="1">
        <v>2</v>
      </c>
      <c r="E821" s="1">
        <v>2.5</v>
      </c>
      <c r="F821" s="1">
        <v>2</v>
      </c>
      <c r="G821" s="1" t="s">
        <v>122</v>
      </c>
      <c r="H821" s="1" t="s">
        <v>526</v>
      </c>
      <c r="I821" s="1">
        <v>1</v>
      </c>
      <c r="J821" s="1">
        <v>8</v>
      </c>
      <c r="K821" s="1">
        <v>1</v>
      </c>
    </row>
    <row r="822" spans="1:11">
      <c r="A822" s="1">
        <v>10523</v>
      </c>
      <c r="B822" s="1" t="s">
        <v>480</v>
      </c>
      <c r="C822" s="1">
        <v>2016</v>
      </c>
      <c r="D822" s="1">
        <v>1</v>
      </c>
      <c r="E822" s="1">
        <v>0</v>
      </c>
      <c r="F822" s="1">
        <v>0</v>
      </c>
      <c r="G822" s="1" t="s">
        <v>11</v>
      </c>
      <c r="H822" s="1" t="s">
        <v>440</v>
      </c>
      <c r="I822" s="1">
        <v>6</v>
      </c>
      <c r="J822" s="1">
        <v>20</v>
      </c>
      <c r="K822" s="1">
        <v>18</v>
      </c>
    </row>
    <row r="823" spans="1:11">
      <c r="A823" s="1">
        <v>10523</v>
      </c>
      <c r="B823" s="1" t="s">
        <v>480</v>
      </c>
      <c r="C823" s="1">
        <v>2017</v>
      </c>
      <c r="D823" s="1">
        <v>2</v>
      </c>
      <c r="E823" s="1">
        <v>16</v>
      </c>
      <c r="F823" s="1">
        <v>16</v>
      </c>
      <c r="G823" s="1" t="s">
        <v>122</v>
      </c>
      <c r="H823" s="1" t="s">
        <v>531</v>
      </c>
      <c r="I823" s="1">
        <v>5</v>
      </c>
      <c r="J823" s="1">
        <v>10</v>
      </c>
      <c r="K823" s="1">
        <v>8</v>
      </c>
    </row>
    <row r="824" spans="1:11">
      <c r="A824" s="1">
        <v>10523</v>
      </c>
      <c r="B824" s="1" t="s">
        <v>480</v>
      </c>
      <c r="C824" s="1">
        <v>2018</v>
      </c>
      <c r="D824" s="1">
        <v>2</v>
      </c>
      <c r="E824" s="1">
        <v>65</v>
      </c>
      <c r="F824" s="1">
        <v>16</v>
      </c>
      <c r="G824" s="1" t="s">
        <v>122</v>
      </c>
      <c r="H824" s="1" t="s">
        <v>448</v>
      </c>
      <c r="I824" s="1">
        <v>8</v>
      </c>
      <c r="J824" s="1">
        <v>5</v>
      </c>
      <c r="K824" s="1">
        <v>18</v>
      </c>
    </row>
    <row r="825" spans="1:11">
      <c r="A825" s="1">
        <v>10523</v>
      </c>
      <c r="B825" s="1" t="s">
        <v>480</v>
      </c>
      <c r="C825" s="1">
        <v>2019</v>
      </c>
      <c r="D825" s="1">
        <v>1</v>
      </c>
      <c r="E825" s="1">
        <v>16</v>
      </c>
      <c r="F825" s="1">
        <v>16</v>
      </c>
      <c r="G825" s="1" t="s">
        <v>122</v>
      </c>
      <c r="H825" s="1" t="s">
        <v>527</v>
      </c>
      <c r="I825" s="1">
        <v>6</v>
      </c>
      <c r="J825" s="1">
        <v>12</v>
      </c>
      <c r="K825" s="1">
        <v>13</v>
      </c>
    </row>
    <row r="826" spans="1:11">
      <c r="A826" s="1">
        <v>10528</v>
      </c>
      <c r="B826" s="1" t="s">
        <v>480</v>
      </c>
      <c r="C826" s="1">
        <v>2016</v>
      </c>
      <c r="D826" s="1">
        <v>1</v>
      </c>
      <c r="E826" s="1">
        <v>44</v>
      </c>
      <c r="F826" s="1">
        <v>44</v>
      </c>
      <c r="G826" s="1" t="s">
        <v>3</v>
      </c>
      <c r="H826" s="1" t="s">
        <v>448</v>
      </c>
      <c r="I826" s="1">
        <v>6</v>
      </c>
      <c r="J826" s="1">
        <v>8</v>
      </c>
      <c r="K826" s="1">
        <v>15</v>
      </c>
    </row>
    <row r="827" spans="1:11">
      <c r="A827" s="1">
        <v>10528</v>
      </c>
      <c r="B827" s="1" t="s">
        <v>480</v>
      </c>
      <c r="C827" s="1">
        <v>2018</v>
      </c>
      <c r="D827" s="1">
        <v>3</v>
      </c>
      <c r="E827" s="1">
        <v>16</v>
      </c>
      <c r="F827" s="1">
        <v>16</v>
      </c>
      <c r="G827" s="1" t="s">
        <v>122</v>
      </c>
      <c r="H827" s="1" t="s">
        <v>550</v>
      </c>
      <c r="I827" s="1">
        <v>4</v>
      </c>
      <c r="J827" s="1">
        <v>2</v>
      </c>
      <c r="K827" s="1">
        <v>15</v>
      </c>
    </row>
    <row r="828" spans="1:11">
      <c r="A828" s="1">
        <v>10528</v>
      </c>
      <c r="B828" s="1" t="s">
        <v>480</v>
      </c>
      <c r="C828" s="1">
        <v>2019</v>
      </c>
      <c r="D828" s="1">
        <v>2</v>
      </c>
      <c r="E828" s="1">
        <v>16</v>
      </c>
      <c r="F828" s="1">
        <v>16</v>
      </c>
      <c r="G828" s="1" t="s">
        <v>122</v>
      </c>
      <c r="H828" s="1" t="s">
        <v>468</v>
      </c>
      <c r="I828" s="1">
        <v>3</v>
      </c>
      <c r="J828" s="1">
        <v>16</v>
      </c>
      <c r="K828" s="1">
        <v>12</v>
      </c>
    </row>
    <row r="829" spans="1:11">
      <c r="A829" s="1">
        <v>10530</v>
      </c>
      <c r="B829" s="1" t="s">
        <v>480</v>
      </c>
      <c r="C829" s="1">
        <v>2016</v>
      </c>
      <c r="D829" s="1">
        <v>3</v>
      </c>
      <c r="E829" s="1">
        <v>6.67</v>
      </c>
      <c r="F829" s="1">
        <v>4</v>
      </c>
      <c r="G829" s="1" t="s">
        <v>122</v>
      </c>
      <c r="H829" s="1" t="s">
        <v>533</v>
      </c>
      <c r="I829" s="1">
        <v>2</v>
      </c>
      <c r="J829" s="1">
        <v>4</v>
      </c>
      <c r="K829" s="1">
        <v>10</v>
      </c>
    </row>
    <row r="830" spans="1:11">
      <c r="A830" s="1">
        <v>10530</v>
      </c>
      <c r="B830" s="1" t="s">
        <v>480</v>
      </c>
      <c r="C830" s="1">
        <v>2017</v>
      </c>
      <c r="D830" s="1">
        <v>1</v>
      </c>
      <c r="E830" s="1">
        <v>30</v>
      </c>
      <c r="F830" s="1">
        <v>30</v>
      </c>
      <c r="G830" s="1" t="s">
        <v>336</v>
      </c>
      <c r="H830" s="1" t="s">
        <v>336</v>
      </c>
      <c r="I830" s="1">
        <v>9</v>
      </c>
      <c r="J830" s="1">
        <v>6</v>
      </c>
      <c r="K830" s="1">
        <v>10</v>
      </c>
    </row>
    <row r="831" spans="1:11">
      <c r="A831" s="1">
        <v>10530</v>
      </c>
      <c r="B831" s="1" t="s">
        <v>480</v>
      </c>
      <c r="C831" s="1">
        <v>2018</v>
      </c>
      <c r="D831" s="1">
        <v>2</v>
      </c>
      <c r="E831" s="1">
        <v>16.5</v>
      </c>
      <c r="F831" s="1">
        <v>0</v>
      </c>
      <c r="G831" s="1" t="s">
        <v>3</v>
      </c>
      <c r="H831" s="1" t="s">
        <v>448</v>
      </c>
      <c r="I831" s="1">
        <v>10</v>
      </c>
      <c r="J831" s="1">
        <v>18</v>
      </c>
      <c r="K831" s="1">
        <v>17</v>
      </c>
    </row>
    <row r="832" spans="1:11">
      <c r="A832" s="1">
        <v>10530</v>
      </c>
      <c r="B832" s="1" t="s">
        <v>480</v>
      </c>
      <c r="C832" s="1">
        <v>2019</v>
      </c>
      <c r="D832" s="1">
        <v>1</v>
      </c>
      <c r="E832" s="1">
        <v>46</v>
      </c>
      <c r="F832" s="1">
        <v>46</v>
      </c>
      <c r="G832" s="1" t="s">
        <v>3</v>
      </c>
      <c r="H832" s="1" t="s">
        <v>4</v>
      </c>
      <c r="I832" s="1">
        <v>5</v>
      </c>
      <c r="J832" s="1">
        <v>17</v>
      </c>
      <c r="K832" s="1">
        <v>15</v>
      </c>
    </row>
    <row r="833" spans="1:11">
      <c r="A833" s="1">
        <v>10532</v>
      </c>
      <c r="B833" s="1" t="s">
        <v>480</v>
      </c>
      <c r="C833" s="1">
        <v>2016</v>
      </c>
      <c r="D833" s="1">
        <v>2</v>
      </c>
      <c r="E833" s="1">
        <v>17.5</v>
      </c>
      <c r="F833" s="1">
        <v>16</v>
      </c>
      <c r="G833" s="1" t="s">
        <v>122</v>
      </c>
      <c r="H833" s="1" t="s">
        <v>448</v>
      </c>
      <c r="I833" s="1">
        <v>10</v>
      </c>
      <c r="J833" s="1">
        <v>16</v>
      </c>
      <c r="K833" s="1">
        <v>15</v>
      </c>
    </row>
    <row r="834" spans="1:11">
      <c r="A834" s="1">
        <v>10532</v>
      </c>
      <c r="B834" s="1" t="s">
        <v>480</v>
      </c>
      <c r="C834" s="1">
        <v>2017</v>
      </c>
      <c r="D834" s="1">
        <v>1</v>
      </c>
      <c r="E834" s="1">
        <v>1</v>
      </c>
      <c r="F834" s="1">
        <v>1</v>
      </c>
      <c r="G834" s="1" t="s">
        <v>3</v>
      </c>
      <c r="H834" s="1" t="s">
        <v>448</v>
      </c>
      <c r="I834" s="1">
        <v>2</v>
      </c>
      <c r="J834" s="1">
        <v>15</v>
      </c>
      <c r="K834" s="1">
        <v>16</v>
      </c>
    </row>
    <row r="835" spans="1:11">
      <c r="A835" s="1">
        <v>10532</v>
      </c>
      <c r="B835" s="1" t="s">
        <v>480</v>
      </c>
      <c r="C835" s="1">
        <v>2018</v>
      </c>
      <c r="D835" s="1">
        <v>1</v>
      </c>
      <c r="E835" s="1">
        <v>16</v>
      </c>
      <c r="F835" s="1">
        <v>16</v>
      </c>
      <c r="G835" s="1" t="s">
        <v>122</v>
      </c>
      <c r="H835" s="1" t="s">
        <v>550</v>
      </c>
      <c r="I835" s="1">
        <v>10</v>
      </c>
      <c r="J835" s="1">
        <v>22</v>
      </c>
      <c r="K835" s="1">
        <v>19</v>
      </c>
    </row>
    <row r="836" spans="1:11">
      <c r="A836" s="1">
        <v>10533</v>
      </c>
      <c r="B836" s="1" t="s">
        <v>480</v>
      </c>
      <c r="C836" s="1">
        <v>2017</v>
      </c>
      <c r="D836" s="1">
        <v>1</v>
      </c>
      <c r="E836" s="1">
        <v>18</v>
      </c>
      <c r="F836" s="1">
        <v>18</v>
      </c>
      <c r="G836" s="1" t="s">
        <v>3</v>
      </c>
      <c r="H836" s="1" t="s">
        <v>448</v>
      </c>
      <c r="I836" s="1">
        <v>3</v>
      </c>
      <c r="J836" s="1">
        <v>5</v>
      </c>
      <c r="K836" s="1">
        <v>19</v>
      </c>
    </row>
    <row r="837" spans="1:11">
      <c r="A837" s="1">
        <v>10536</v>
      </c>
      <c r="B837" s="1" t="s">
        <v>480</v>
      </c>
      <c r="C837" s="1">
        <v>2017</v>
      </c>
      <c r="D837" s="1">
        <v>1</v>
      </c>
      <c r="E837" s="1">
        <v>16</v>
      </c>
      <c r="F837" s="1">
        <v>16</v>
      </c>
      <c r="G837" s="1" t="s">
        <v>122</v>
      </c>
      <c r="H837" s="1" t="s">
        <v>536</v>
      </c>
      <c r="I837" s="1">
        <v>6</v>
      </c>
      <c r="J837" s="1">
        <v>14</v>
      </c>
      <c r="K837" s="1">
        <v>7</v>
      </c>
    </row>
    <row r="838" spans="1:11">
      <c r="A838" s="1">
        <v>10538</v>
      </c>
      <c r="B838" s="1" t="s">
        <v>482</v>
      </c>
      <c r="C838" s="1">
        <v>2016</v>
      </c>
      <c r="D838" s="1">
        <v>1</v>
      </c>
      <c r="E838" s="1">
        <v>5</v>
      </c>
      <c r="F838" s="1">
        <v>5</v>
      </c>
      <c r="G838" s="1" t="s">
        <v>122</v>
      </c>
      <c r="H838" s="1" t="s">
        <v>468</v>
      </c>
      <c r="I838" s="1">
        <v>11</v>
      </c>
      <c r="J838" s="1">
        <v>23</v>
      </c>
      <c r="K838" s="1">
        <v>12</v>
      </c>
    </row>
    <row r="839" spans="1:11">
      <c r="A839" s="1">
        <v>10538</v>
      </c>
      <c r="B839" s="1" t="s">
        <v>480</v>
      </c>
      <c r="C839" s="1">
        <v>2016</v>
      </c>
      <c r="D839" s="1">
        <v>2</v>
      </c>
      <c r="E839" s="1">
        <v>20.5</v>
      </c>
      <c r="F839" s="1">
        <v>14</v>
      </c>
      <c r="G839" s="1" t="s">
        <v>3</v>
      </c>
      <c r="H839" s="1" t="s">
        <v>448</v>
      </c>
      <c r="I839" s="1">
        <v>11</v>
      </c>
      <c r="J839" s="1">
        <v>18</v>
      </c>
      <c r="K839" s="1">
        <v>14</v>
      </c>
    </row>
    <row r="840" spans="1:11">
      <c r="A840" s="1">
        <v>10538</v>
      </c>
      <c r="B840" s="1" t="s">
        <v>480</v>
      </c>
      <c r="C840" s="1">
        <v>2017</v>
      </c>
      <c r="D840" s="1">
        <v>1</v>
      </c>
      <c r="E840" s="1">
        <v>0</v>
      </c>
      <c r="F840" s="1">
        <v>0</v>
      </c>
      <c r="G840" s="1" t="s">
        <v>11</v>
      </c>
      <c r="H840" s="1" t="s">
        <v>440</v>
      </c>
      <c r="I840" s="1">
        <v>5</v>
      </c>
      <c r="J840" s="1">
        <v>25</v>
      </c>
      <c r="K840" s="1">
        <v>23</v>
      </c>
    </row>
    <row r="841" spans="1:11">
      <c r="A841" s="1">
        <v>10538</v>
      </c>
      <c r="B841" s="1" t="s">
        <v>480</v>
      </c>
      <c r="C841" s="1">
        <v>2018</v>
      </c>
      <c r="D841" s="1">
        <v>3</v>
      </c>
      <c r="E841" s="1">
        <v>94</v>
      </c>
      <c r="F841" s="1">
        <v>104</v>
      </c>
      <c r="G841" s="1" t="s">
        <v>3</v>
      </c>
      <c r="H841" s="1" t="s">
        <v>448</v>
      </c>
      <c r="I841" s="1">
        <v>1</v>
      </c>
      <c r="J841" s="1">
        <v>13</v>
      </c>
      <c r="K841" s="1">
        <v>8</v>
      </c>
    </row>
    <row r="842" spans="1:11">
      <c r="A842" s="1">
        <v>10538</v>
      </c>
      <c r="B842" s="1" t="s">
        <v>480</v>
      </c>
      <c r="C842" s="1">
        <v>2019</v>
      </c>
      <c r="D842" s="1">
        <v>1</v>
      </c>
      <c r="E842" s="1">
        <v>42</v>
      </c>
      <c r="F842" s="1">
        <v>42</v>
      </c>
      <c r="G842" s="1" t="s">
        <v>3</v>
      </c>
      <c r="H842" s="1" t="s">
        <v>4</v>
      </c>
      <c r="I842" s="1">
        <v>5</v>
      </c>
      <c r="J842" s="1">
        <v>14</v>
      </c>
      <c r="K842" s="1">
        <v>12</v>
      </c>
    </row>
    <row r="843" spans="1:11">
      <c r="A843" s="1">
        <v>10541</v>
      </c>
      <c r="B843" s="1" t="s">
        <v>480</v>
      </c>
      <c r="C843" s="1">
        <v>2019</v>
      </c>
      <c r="D843" s="1">
        <v>1</v>
      </c>
      <c r="E843" s="1">
        <v>16</v>
      </c>
      <c r="F843" s="1">
        <v>16</v>
      </c>
      <c r="G843" s="1" t="s">
        <v>122</v>
      </c>
      <c r="H843" s="1" t="s">
        <v>528</v>
      </c>
      <c r="I843" s="1">
        <v>4</v>
      </c>
      <c r="J843" s="1">
        <v>23</v>
      </c>
      <c r="K843" s="1">
        <v>16</v>
      </c>
    </row>
    <row r="844" spans="1:11">
      <c r="A844" s="1">
        <v>10543</v>
      </c>
      <c r="B844" s="1" t="s">
        <v>480</v>
      </c>
      <c r="C844" s="1">
        <v>2016</v>
      </c>
      <c r="D844" s="1">
        <v>2</v>
      </c>
      <c r="E844" s="1">
        <v>37.5</v>
      </c>
      <c r="F844" s="1">
        <v>22</v>
      </c>
      <c r="G844" s="1" t="s">
        <v>3</v>
      </c>
      <c r="H844" s="1" t="s">
        <v>448</v>
      </c>
      <c r="I844" s="1">
        <v>4</v>
      </c>
      <c r="J844" s="1">
        <v>9</v>
      </c>
      <c r="K844" s="1">
        <v>14</v>
      </c>
    </row>
    <row r="845" spans="1:11">
      <c r="A845" s="1">
        <v>10543</v>
      </c>
      <c r="B845" s="1" t="s">
        <v>480</v>
      </c>
      <c r="C845" s="1">
        <v>2017</v>
      </c>
      <c r="D845" s="1">
        <v>1</v>
      </c>
      <c r="E845" s="1">
        <v>16</v>
      </c>
      <c r="F845" s="1">
        <v>16</v>
      </c>
      <c r="G845" s="1" t="s">
        <v>122</v>
      </c>
      <c r="H845" s="1" t="s">
        <v>528</v>
      </c>
      <c r="I845" s="1">
        <v>3</v>
      </c>
      <c r="J845" s="1">
        <v>27</v>
      </c>
      <c r="K845" s="1">
        <v>13</v>
      </c>
    </row>
    <row r="846" spans="1:11">
      <c r="A846" s="1">
        <v>10543</v>
      </c>
      <c r="B846" s="1" t="s">
        <v>480</v>
      </c>
      <c r="C846" s="1">
        <v>2018</v>
      </c>
      <c r="D846" s="1">
        <v>2</v>
      </c>
      <c r="E846" s="1">
        <v>89.5</v>
      </c>
      <c r="F846" s="1">
        <v>32</v>
      </c>
      <c r="G846" s="1" t="s">
        <v>5</v>
      </c>
      <c r="H846" s="1" t="s">
        <v>448</v>
      </c>
      <c r="I846" s="1">
        <v>9</v>
      </c>
      <c r="J846" s="1">
        <v>21</v>
      </c>
      <c r="K846" s="1">
        <v>12</v>
      </c>
    </row>
    <row r="847" spans="1:11">
      <c r="A847" s="1">
        <v>10543</v>
      </c>
      <c r="B847" s="1" t="s">
        <v>480</v>
      </c>
      <c r="C847" s="1">
        <v>2019</v>
      </c>
      <c r="D847" s="1">
        <v>1</v>
      </c>
      <c r="E847" s="1">
        <v>9.7899999999999991</v>
      </c>
      <c r="F847" s="1">
        <v>1</v>
      </c>
      <c r="G847" s="1" t="s">
        <v>3</v>
      </c>
      <c r="H847" s="1" t="s">
        <v>4</v>
      </c>
      <c r="I847" s="1">
        <v>2</v>
      </c>
      <c r="J847" s="1">
        <v>1</v>
      </c>
      <c r="K847" s="1">
        <v>17</v>
      </c>
    </row>
    <row r="848" spans="1:11">
      <c r="A848" s="1">
        <v>10549</v>
      </c>
      <c r="B848" s="1" t="s">
        <v>480</v>
      </c>
      <c r="C848" s="1">
        <v>2017</v>
      </c>
      <c r="D848" s="1">
        <v>1</v>
      </c>
      <c r="E848" s="1">
        <v>50</v>
      </c>
      <c r="F848" s="1">
        <v>50</v>
      </c>
      <c r="G848" s="1" t="s">
        <v>3</v>
      </c>
      <c r="H848" s="1" t="s">
        <v>448</v>
      </c>
      <c r="I848" s="1">
        <v>6</v>
      </c>
      <c r="J848" s="1">
        <v>18</v>
      </c>
      <c r="K848" s="1">
        <v>9</v>
      </c>
    </row>
    <row r="849" spans="1:11">
      <c r="A849" s="1">
        <v>10550</v>
      </c>
      <c r="B849" s="1" t="s">
        <v>480</v>
      </c>
      <c r="C849" s="1">
        <v>2016</v>
      </c>
      <c r="D849" s="1">
        <v>8</v>
      </c>
      <c r="E849" s="1">
        <v>12.29</v>
      </c>
      <c r="F849" s="1">
        <v>4</v>
      </c>
      <c r="G849" s="1" t="s">
        <v>122</v>
      </c>
      <c r="H849" s="1" t="s">
        <v>448</v>
      </c>
      <c r="I849" s="1">
        <v>8</v>
      </c>
      <c r="J849" s="1">
        <v>13</v>
      </c>
      <c r="K849" s="1">
        <v>9</v>
      </c>
    </row>
    <row r="850" spans="1:11">
      <c r="A850" s="1">
        <v>10550</v>
      </c>
      <c r="B850" s="1" t="s">
        <v>480</v>
      </c>
      <c r="C850" s="1">
        <v>2017</v>
      </c>
      <c r="D850" s="1">
        <v>4</v>
      </c>
      <c r="E850" s="1">
        <v>9.67</v>
      </c>
      <c r="F850" s="1">
        <v>3</v>
      </c>
      <c r="G850" s="1" t="s">
        <v>3</v>
      </c>
      <c r="H850" s="1" t="s">
        <v>448</v>
      </c>
      <c r="I850" s="1">
        <v>8</v>
      </c>
      <c r="J850" s="1">
        <v>4</v>
      </c>
      <c r="K850" s="1">
        <v>5</v>
      </c>
    </row>
    <row r="851" spans="1:11">
      <c r="A851" s="1">
        <v>10550</v>
      </c>
      <c r="B851" s="1" t="s">
        <v>480</v>
      </c>
      <c r="C851" s="1">
        <v>2018</v>
      </c>
      <c r="D851" s="1">
        <v>3</v>
      </c>
      <c r="E851" s="1">
        <v>11</v>
      </c>
      <c r="F851" s="1">
        <v>16</v>
      </c>
      <c r="G851" s="1" t="s">
        <v>122</v>
      </c>
      <c r="H851" s="1" t="s">
        <v>528</v>
      </c>
      <c r="I851" s="1">
        <v>3</v>
      </c>
      <c r="J851" s="1">
        <v>20</v>
      </c>
      <c r="K851" s="1">
        <v>11</v>
      </c>
    </row>
    <row r="852" spans="1:11">
      <c r="A852" s="1">
        <v>10550</v>
      </c>
      <c r="B852" s="1" t="s">
        <v>480</v>
      </c>
      <c r="C852" s="1">
        <v>2019</v>
      </c>
      <c r="D852" s="1">
        <v>2</v>
      </c>
      <c r="E852" s="1">
        <v>8.5</v>
      </c>
      <c r="F852" s="1">
        <v>1</v>
      </c>
      <c r="G852" s="1" t="s">
        <v>122</v>
      </c>
      <c r="H852" s="1" t="s">
        <v>528</v>
      </c>
      <c r="I852" s="1">
        <v>1</v>
      </c>
      <c r="J852" s="1">
        <v>13</v>
      </c>
      <c r="K852" s="1">
        <v>6</v>
      </c>
    </row>
    <row r="853" spans="1:11">
      <c r="A853" s="1">
        <v>10552</v>
      </c>
      <c r="B853" s="1" t="s">
        <v>480</v>
      </c>
      <c r="C853" s="1">
        <v>2016</v>
      </c>
      <c r="D853" s="1">
        <v>2</v>
      </c>
      <c r="E853" s="1">
        <v>61.5</v>
      </c>
      <c r="F853" s="1">
        <v>16</v>
      </c>
      <c r="G853" s="1" t="s">
        <v>122</v>
      </c>
      <c r="H853" s="1" t="s">
        <v>448</v>
      </c>
      <c r="I853" s="1">
        <v>2</v>
      </c>
      <c r="J853" s="1">
        <v>23</v>
      </c>
      <c r="K853" s="1">
        <v>11</v>
      </c>
    </row>
    <row r="854" spans="1:11">
      <c r="A854" s="1">
        <v>10552</v>
      </c>
      <c r="B854" s="1" t="s">
        <v>480</v>
      </c>
      <c r="C854" s="1">
        <v>2017</v>
      </c>
      <c r="D854" s="1">
        <v>4</v>
      </c>
      <c r="E854" s="1">
        <v>41</v>
      </c>
      <c r="F854" s="1">
        <v>27</v>
      </c>
      <c r="G854" s="1" t="s">
        <v>3</v>
      </c>
      <c r="H854" s="1" t="s">
        <v>448</v>
      </c>
      <c r="I854" s="1">
        <v>3</v>
      </c>
      <c r="J854" s="1">
        <v>3</v>
      </c>
      <c r="K854" s="1">
        <v>0</v>
      </c>
    </row>
    <row r="855" spans="1:11">
      <c r="A855" s="1">
        <v>10552</v>
      </c>
      <c r="B855" s="1" t="s">
        <v>480</v>
      </c>
      <c r="C855" s="1">
        <v>2019</v>
      </c>
      <c r="D855" s="1">
        <v>1</v>
      </c>
      <c r="E855" s="1">
        <v>21</v>
      </c>
      <c r="F855" s="1">
        <v>21</v>
      </c>
      <c r="G855" s="1" t="s">
        <v>5</v>
      </c>
      <c r="H855" s="1" t="s">
        <v>498</v>
      </c>
      <c r="I855" s="1">
        <v>3</v>
      </c>
      <c r="J855" s="1">
        <v>22</v>
      </c>
      <c r="K855" s="1">
        <v>13</v>
      </c>
    </row>
    <row r="856" spans="1:11">
      <c r="A856" s="1">
        <v>10553</v>
      </c>
      <c r="B856" s="1" t="s">
        <v>480</v>
      </c>
      <c r="C856" s="1">
        <v>2016</v>
      </c>
      <c r="D856" s="1">
        <v>1</v>
      </c>
      <c r="E856" s="1">
        <v>15.93</v>
      </c>
      <c r="F856" s="1">
        <v>1</v>
      </c>
      <c r="G856" s="1" t="s">
        <v>5</v>
      </c>
      <c r="H856" s="1" t="s">
        <v>448</v>
      </c>
      <c r="I856" s="1">
        <v>11</v>
      </c>
      <c r="J856" s="1">
        <v>9</v>
      </c>
      <c r="K856" s="1">
        <v>9</v>
      </c>
    </row>
    <row r="857" spans="1:11">
      <c r="A857" s="1">
        <v>10553</v>
      </c>
      <c r="B857" s="1" t="s">
        <v>480</v>
      </c>
      <c r="C857" s="1">
        <v>2017</v>
      </c>
      <c r="D857" s="1">
        <v>4</v>
      </c>
      <c r="E857" s="1">
        <v>17</v>
      </c>
      <c r="F857" s="1">
        <v>16</v>
      </c>
      <c r="G857" s="1" t="s">
        <v>3</v>
      </c>
      <c r="H857" s="1" t="s">
        <v>448</v>
      </c>
      <c r="I857" s="1">
        <v>10</v>
      </c>
      <c r="J857" s="1">
        <v>6</v>
      </c>
      <c r="K857" s="1">
        <v>7</v>
      </c>
    </row>
    <row r="858" spans="1:11">
      <c r="A858" s="1">
        <v>10553</v>
      </c>
      <c r="B858" s="1" t="s">
        <v>480</v>
      </c>
      <c r="C858" s="1">
        <v>2018</v>
      </c>
      <c r="D858" s="1">
        <v>1</v>
      </c>
      <c r="E858" s="1">
        <v>16</v>
      </c>
      <c r="F858" s="1">
        <v>16</v>
      </c>
      <c r="G858" s="1" t="s">
        <v>122</v>
      </c>
      <c r="H858" s="1" t="s">
        <v>564</v>
      </c>
      <c r="I858" s="1">
        <v>10</v>
      </c>
      <c r="J858" s="1">
        <v>23</v>
      </c>
      <c r="K858" s="1">
        <v>10</v>
      </c>
    </row>
    <row r="859" spans="1:11">
      <c r="A859" s="1">
        <v>10562</v>
      </c>
      <c r="B859" s="1" t="s">
        <v>480</v>
      </c>
      <c r="C859" s="1">
        <v>2016</v>
      </c>
      <c r="D859" s="1">
        <v>2</v>
      </c>
      <c r="E859" s="1">
        <v>10</v>
      </c>
      <c r="F859" s="1">
        <v>0</v>
      </c>
      <c r="G859" s="1" t="s">
        <v>122</v>
      </c>
      <c r="H859" s="1" t="s">
        <v>516</v>
      </c>
      <c r="I859" s="1">
        <v>5</v>
      </c>
      <c r="J859" s="1">
        <v>6</v>
      </c>
      <c r="K859" s="1">
        <v>0</v>
      </c>
    </row>
    <row r="860" spans="1:11">
      <c r="A860" s="1">
        <v>10562</v>
      </c>
      <c r="B860" s="1" t="s">
        <v>480</v>
      </c>
      <c r="C860" s="1">
        <v>2017</v>
      </c>
      <c r="D860" s="1">
        <v>1</v>
      </c>
      <c r="E860" s="1">
        <v>36</v>
      </c>
      <c r="F860" s="1">
        <v>36</v>
      </c>
      <c r="G860" s="1" t="s">
        <v>3</v>
      </c>
      <c r="H860" s="1" t="s">
        <v>448</v>
      </c>
      <c r="I860" s="1">
        <v>10</v>
      </c>
      <c r="J860" s="1">
        <v>22</v>
      </c>
      <c r="K860" s="1">
        <v>16</v>
      </c>
    </row>
    <row r="861" spans="1:11">
      <c r="A861" s="1">
        <v>10562</v>
      </c>
      <c r="B861" s="1" t="s">
        <v>480</v>
      </c>
      <c r="C861" s="1">
        <v>2019</v>
      </c>
      <c r="D861" s="1">
        <v>1</v>
      </c>
      <c r="E861" s="1">
        <v>96</v>
      </c>
      <c r="F861" s="1">
        <v>96</v>
      </c>
      <c r="G861" s="1" t="s">
        <v>3</v>
      </c>
      <c r="H861" s="1" t="s">
        <v>448</v>
      </c>
      <c r="I861" s="1">
        <v>2</v>
      </c>
      <c r="J861" s="1">
        <v>7</v>
      </c>
      <c r="K861" s="1">
        <v>21</v>
      </c>
    </row>
    <row r="862" spans="1:11">
      <c r="A862" s="1">
        <v>10566</v>
      </c>
      <c r="B862" s="1" t="s">
        <v>480</v>
      </c>
      <c r="C862" s="1">
        <v>2016</v>
      </c>
      <c r="D862" s="1">
        <v>1</v>
      </c>
      <c r="E862" s="1">
        <v>14</v>
      </c>
      <c r="F862" s="1">
        <v>14</v>
      </c>
      <c r="G862" s="1" t="s">
        <v>5</v>
      </c>
      <c r="H862" s="1" t="s">
        <v>448</v>
      </c>
      <c r="I862" s="1">
        <v>5</v>
      </c>
      <c r="J862" s="1">
        <v>25</v>
      </c>
      <c r="K862" s="1">
        <v>16</v>
      </c>
    </row>
    <row r="863" spans="1:11">
      <c r="A863" s="1">
        <v>10566</v>
      </c>
      <c r="B863" s="1" t="s">
        <v>480</v>
      </c>
      <c r="C863" s="1">
        <v>2018</v>
      </c>
      <c r="D863" s="1">
        <v>2</v>
      </c>
      <c r="E863" s="1">
        <v>17.5</v>
      </c>
      <c r="F863" s="1">
        <v>16</v>
      </c>
      <c r="G863" s="1" t="s">
        <v>122</v>
      </c>
      <c r="H863" s="1" t="s">
        <v>448</v>
      </c>
      <c r="I863" s="1">
        <v>2</v>
      </c>
      <c r="J863" s="1">
        <v>22</v>
      </c>
      <c r="K863" s="1">
        <v>10</v>
      </c>
    </row>
    <row r="864" spans="1:11">
      <c r="A864" s="1">
        <v>10567</v>
      </c>
      <c r="B864" s="1" t="s">
        <v>480</v>
      </c>
      <c r="C864" s="1">
        <v>2017</v>
      </c>
      <c r="D864" s="1">
        <v>1</v>
      </c>
      <c r="E864" s="1">
        <v>32</v>
      </c>
      <c r="F864" s="1">
        <v>32</v>
      </c>
      <c r="G864" s="1" t="s">
        <v>3</v>
      </c>
      <c r="H864" s="1" t="s">
        <v>448</v>
      </c>
      <c r="I864" s="1">
        <v>8</v>
      </c>
      <c r="J864" s="1">
        <v>20</v>
      </c>
      <c r="K864" s="1">
        <v>22</v>
      </c>
    </row>
    <row r="865" spans="1:11">
      <c r="A865" s="1">
        <v>10573</v>
      </c>
      <c r="B865" s="1" t="s">
        <v>480</v>
      </c>
      <c r="C865" s="1">
        <v>2016</v>
      </c>
      <c r="D865" s="1">
        <v>5</v>
      </c>
      <c r="E865" s="1">
        <v>23</v>
      </c>
      <c r="F865" s="1">
        <v>16</v>
      </c>
      <c r="G865" s="1" t="s">
        <v>3</v>
      </c>
      <c r="H865" s="1" t="s">
        <v>448</v>
      </c>
      <c r="I865" s="1">
        <v>11</v>
      </c>
      <c r="J865" s="1">
        <v>7</v>
      </c>
      <c r="K865" s="1">
        <v>2</v>
      </c>
    </row>
    <row r="866" spans="1:11">
      <c r="A866" s="1">
        <v>10573</v>
      </c>
      <c r="B866" s="1" t="s">
        <v>480</v>
      </c>
      <c r="C866" s="1">
        <v>2017</v>
      </c>
      <c r="D866" s="1">
        <v>5</v>
      </c>
      <c r="E866" s="1">
        <v>21</v>
      </c>
      <c r="F866" s="1">
        <v>16</v>
      </c>
      <c r="G866" s="1" t="s">
        <v>122</v>
      </c>
      <c r="H866" s="1" t="s">
        <v>448</v>
      </c>
      <c r="I866" s="1">
        <v>1</v>
      </c>
      <c r="J866" s="1">
        <v>17</v>
      </c>
      <c r="K866" s="1">
        <v>18</v>
      </c>
    </row>
    <row r="867" spans="1:11">
      <c r="A867" s="1">
        <v>10573</v>
      </c>
      <c r="B867" s="1" t="s">
        <v>480</v>
      </c>
      <c r="C867" s="1">
        <v>2018</v>
      </c>
      <c r="D867" s="1">
        <v>1</v>
      </c>
      <c r="E867" s="1">
        <v>0</v>
      </c>
      <c r="F867" s="1">
        <v>0</v>
      </c>
      <c r="G867" s="1" t="s">
        <v>8</v>
      </c>
      <c r="H867" s="1" t="s">
        <v>9</v>
      </c>
      <c r="I867" s="1">
        <v>12</v>
      </c>
      <c r="J867" s="1">
        <v>17</v>
      </c>
      <c r="K867" s="1">
        <v>18</v>
      </c>
    </row>
    <row r="868" spans="1:11">
      <c r="A868" s="1">
        <v>10579</v>
      </c>
      <c r="B868" s="1" t="s">
        <v>480</v>
      </c>
      <c r="C868" s="1">
        <v>2019</v>
      </c>
      <c r="D868" s="1">
        <v>1</v>
      </c>
      <c r="E868" s="1">
        <v>68</v>
      </c>
      <c r="F868" s="1">
        <v>68</v>
      </c>
      <c r="G868" s="1" t="s">
        <v>5</v>
      </c>
      <c r="H868" s="1" t="s">
        <v>4</v>
      </c>
      <c r="I868" s="1">
        <v>5</v>
      </c>
      <c r="J868" s="1">
        <v>2</v>
      </c>
      <c r="K868" s="1">
        <v>16</v>
      </c>
    </row>
    <row r="869" spans="1:11">
      <c r="A869" s="1">
        <v>10580</v>
      </c>
      <c r="B869" s="1" t="s">
        <v>482</v>
      </c>
      <c r="C869" s="1">
        <v>2017</v>
      </c>
      <c r="D869" s="1">
        <v>1</v>
      </c>
      <c r="E869" s="1">
        <v>10.62</v>
      </c>
      <c r="F869" s="1">
        <v>1</v>
      </c>
      <c r="G869" s="1" t="s">
        <v>55</v>
      </c>
      <c r="H869" s="1" t="s">
        <v>546</v>
      </c>
      <c r="I869" s="1">
        <v>2</v>
      </c>
      <c r="J869" s="1">
        <v>13</v>
      </c>
      <c r="K869" s="1">
        <v>17</v>
      </c>
    </row>
    <row r="870" spans="1:11">
      <c r="A870" s="1">
        <v>10580</v>
      </c>
      <c r="B870" s="1" t="s">
        <v>480</v>
      </c>
      <c r="C870" s="1">
        <v>2016</v>
      </c>
      <c r="D870" s="1">
        <v>2</v>
      </c>
      <c r="E870" s="1">
        <v>0</v>
      </c>
      <c r="F870" s="1">
        <v>0</v>
      </c>
      <c r="G870" s="1" t="s">
        <v>8</v>
      </c>
      <c r="H870" s="1" t="s">
        <v>440</v>
      </c>
      <c r="I870" s="1">
        <v>11</v>
      </c>
      <c r="J870" s="1">
        <v>29</v>
      </c>
      <c r="K870" s="1">
        <v>8</v>
      </c>
    </row>
    <row r="871" spans="1:11">
      <c r="A871" s="1">
        <v>10580</v>
      </c>
      <c r="B871" s="1" t="s">
        <v>480</v>
      </c>
      <c r="C871" s="1">
        <v>2017</v>
      </c>
      <c r="D871" s="1">
        <v>3</v>
      </c>
      <c r="E871" s="1">
        <v>24.67</v>
      </c>
      <c r="F871" s="1">
        <v>24</v>
      </c>
      <c r="G871" s="1" t="s">
        <v>3</v>
      </c>
      <c r="H871" s="1" t="s">
        <v>448</v>
      </c>
      <c r="I871" s="1">
        <v>2</v>
      </c>
      <c r="J871" s="1">
        <v>10</v>
      </c>
      <c r="K871" s="1">
        <v>2</v>
      </c>
    </row>
    <row r="872" spans="1:11">
      <c r="A872" s="1">
        <v>10582</v>
      </c>
      <c r="B872" s="1" t="s">
        <v>480</v>
      </c>
      <c r="C872" s="1">
        <v>2017</v>
      </c>
      <c r="D872" s="1">
        <v>1</v>
      </c>
      <c r="E872" s="1">
        <v>25</v>
      </c>
      <c r="F872" s="1">
        <v>25</v>
      </c>
      <c r="G872" s="1" t="s">
        <v>3</v>
      </c>
      <c r="H872" s="1" t="s">
        <v>448</v>
      </c>
      <c r="I872" s="1">
        <v>8</v>
      </c>
      <c r="J872" s="1">
        <v>28</v>
      </c>
      <c r="K872" s="1">
        <v>22</v>
      </c>
    </row>
    <row r="873" spans="1:11">
      <c r="A873" s="1">
        <v>10583</v>
      </c>
      <c r="B873" s="1" t="s">
        <v>480</v>
      </c>
      <c r="C873" s="1">
        <v>2016</v>
      </c>
      <c r="D873" s="1">
        <v>2</v>
      </c>
      <c r="E873" s="1">
        <v>6</v>
      </c>
      <c r="F873" s="1">
        <v>6</v>
      </c>
      <c r="G873" s="1" t="s">
        <v>5</v>
      </c>
      <c r="H873" s="1" t="s">
        <v>498</v>
      </c>
      <c r="I873" s="1">
        <v>4</v>
      </c>
      <c r="J873" s="1">
        <v>1</v>
      </c>
      <c r="K873" s="1">
        <v>3</v>
      </c>
    </row>
    <row r="874" spans="1:11">
      <c r="A874" s="1">
        <v>10583</v>
      </c>
      <c r="B874" s="1" t="s">
        <v>480</v>
      </c>
      <c r="C874" s="1">
        <v>2017</v>
      </c>
      <c r="D874" s="1">
        <v>5</v>
      </c>
      <c r="E874" s="1">
        <v>21</v>
      </c>
      <c r="F874" s="1">
        <v>18</v>
      </c>
      <c r="G874" s="1" t="s">
        <v>3</v>
      </c>
      <c r="H874" s="1" t="s">
        <v>448</v>
      </c>
      <c r="I874" s="1">
        <v>1</v>
      </c>
      <c r="J874" s="1">
        <v>17</v>
      </c>
      <c r="K874" s="1">
        <v>11</v>
      </c>
    </row>
    <row r="875" spans="1:11">
      <c r="A875" s="1">
        <v>10583</v>
      </c>
      <c r="B875" s="1" t="s">
        <v>480</v>
      </c>
      <c r="C875" s="1">
        <v>2018</v>
      </c>
      <c r="D875" s="1">
        <v>3</v>
      </c>
      <c r="E875" s="1">
        <v>24</v>
      </c>
      <c r="F875" s="1">
        <v>18</v>
      </c>
      <c r="G875" s="1" t="s">
        <v>3</v>
      </c>
      <c r="H875" s="1" t="s">
        <v>448</v>
      </c>
      <c r="I875" s="1">
        <v>4</v>
      </c>
      <c r="J875" s="1">
        <v>10</v>
      </c>
      <c r="K875" s="1">
        <v>13</v>
      </c>
    </row>
    <row r="876" spans="1:11">
      <c r="A876" s="1">
        <v>10583</v>
      </c>
      <c r="B876" s="1" t="s">
        <v>480</v>
      </c>
      <c r="C876" s="1">
        <v>2019</v>
      </c>
      <c r="D876" s="1">
        <v>2</v>
      </c>
      <c r="E876" s="1">
        <v>1</v>
      </c>
      <c r="F876" s="1">
        <v>0</v>
      </c>
      <c r="G876" s="1" t="s">
        <v>142</v>
      </c>
      <c r="H876" s="1" t="s">
        <v>143</v>
      </c>
      <c r="I876" s="1">
        <v>6</v>
      </c>
      <c r="J876" s="1">
        <v>22</v>
      </c>
      <c r="K876" s="1">
        <v>12</v>
      </c>
    </row>
    <row r="877" spans="1:11">
      <c r="A877" s="1">
        <v>10590</v>
      </c>
      <c r="B877" s="1" t="s">
        <v>480</v>
      </c>
      <c r="C877" s="1">
        <v>2017</v>
      </c>
      <c r="D877" s="1">
        <v>1</v>
      </c>
      <c r="E877" s="1">
        <v>7</v>
      </c>
      <c r="F877" s="1">
        <v>7</v>
      </c>
      <c r="G877" s="1" t="s">
        <v>3</v>
      </c>
      <c r="H877" s="1" t="s">
        <v>448</v>
      </c>
      <c r="I877" s="1">
        <v>8</v>
      </c>
      <c r="J877" s="1">
        <v>23</v>
      </c>
      <c r="K877" s="1">
        <v>16</v>
      </c>
    </row>
    <row r="878" spans="1:11">
      <c r="A878" s="1">
        <v>10590</v>
      </c>
      <c r="B878" s="1" t="s">
        <v>480</v>
      </c>
      <c r="C878" s="1">
        <v>2019</v>
      </c>
      <c r="D878" s="1">
        <v>1</v>
      </c>
      <c r="E878" s="1">
        <v>16</v>
      </c>
      <c r="F878" s="1">
        <v>16</v>
      </c>
      <c r="G878" s="1" t="s">
        <v>122</v>
      </c>
      <c r="H878" s="1" t="s">
        <v>529</v>
      </c>
      <c r="I878" s="1">
        <v>4</v>
      </c>
      <c r="J878" s="1">
        <v>22</v>
      </c>
      <c r="K878" s="1">
        <v>10</v>
      </c>
    </row>
    <row r="879" spans="1:11">
      <c r="A879" s="1">
        <v>10591</v>
      </c>
      <c r="B879" s="1" t="s">
        <v>480</v>
      </c>
      <c r="C879" s="1">
        <v>2016</v>
      </c>
      <c r="D879" s="1">
        <v>5</v>
      </c>
      <c r="E879" s="1">
        <v>45.4</v>
      </c>
      <c r="F879" s="1">
        <v>49</v>
      </c>
      <c r="G879" s="1" t="s">
        <v>3</v>
      </c>
      <c r="H879" s="1" t="s">
        <v>448</v>
      </c>
      <c r="I879" s="1">
        <v>4</v>
      </c>
      <c r="J879" s="1">
        <v>26</v>
      </c>
      <c r="K879" s="1">
        <v>14</v>
      </c>
    </row>
    <row r="880" spans="1:11">
      <c r="A880" s="1">
        <v>10591</v>
      </c>
      <c r="B880" s="1" t="s">
        <v>480</v>
      </c>
      <c r="C880" s="1">
        <v>2017</v>
      </c>
      <c r="D880" s="1">
        <v>3</v>
      </c>
      <c r="E880" s="1">
        <v>36</v>
      </c>
      <c r="F880" s="1">
        <v>32</v>
      </c>
      <c r="G880" s="1" t="s">
        <v>3</v>
      </c>
      <c r="H880" s="1" t="s">
        <v>448</v>
      </c>
      <c r="I880" s="1">
        <v>3</v>
      </c>
      <c r="J880" s="1">
        <v>1</v>
      </c>
      <c r="K880" s="1">
        <v>17</v>
      </c>
    </row>
    <row r="881" spans="1:11">
      <c r="A881" s="1">
        <v>10591</v>
      </c>
      <c r="B881" s="1" t="s">
        <v>480</v>
      </c>
      <c r="C881" s="1">
        <v>2018</v>
      </c>
      <c r="D881" s="1">
        <v>3</v>
      </c>
      <c r="E881" s="1">
        <v>30</v>
      </c>
      <c r="F881" s="1">
        <v>34</v>
      </c>
      <c r="G881" s="1" t="s">
        <v>3</v>
      </c>
      <c r="H881" s="1" t="s">
        <v>448</v>
      </c>
      <c r="I881" s="1">
        <v>3</v>
      </c>
      <c r="J881" s="1">
        <v>13</v>
      </c>
      <c r="K881" s="1">
        <v>14</v>
      </c>
    </row>
    <row r="882" spans="1:11">
      <c r="A882" s="1">
        <v>10591</v>
      </c>
      <c r="B882" s="1" t="s">
        <v>480</v>
      </c>
      <c r="C882" s="1">
        <v>2019</v>
      </c>
      <c r="D882" s="1">
        <v>1</v>
      </c>
      <c r="E882" s="1">
        <v>1</v>
      </c>
      <c r="F882" s="1">
        <v>1</v>
      </c>
      <c r="G882" s="1" t="s">
        <v>122</v>
      </c>
      <c r="H882" s="1" t="s">
        <v>530</v>
      </c>
      <c r="I882" s="1">
        <v>6</v>
      </c>
      <c r="J882" s="1">
        <v>25</v>
      </c>
      <c r="K882" s="1">
        <v>14</v>
      </c>
    </row>
    <row r="883" spans="1:11">
      <c r="A883" s="1">
        <v>10594</v>
      </c>
      <c r="B883" s="1" t="s">
        <v>480</v>
      </c>
      <c r="C883" s="1">
        <v>2017</v>
      </c>
      <c r="D883" s="1">
        <v>2</v>
      </c>
      <c r="E883" s="1">
        <v>267</v>
      </c>
      <c r="F883" s="1">
        <v>19</v>
      </c>
      <c r="G883" s="1" t="s">
        <v>285</v>
      </c>
      <c r="H883" s="1" t="s">
        <v>143</v>
      </c>
      <c r="I883" s="1">
        <v>9</v>
      </c>
      <c r="J883" s="1">
        <v>3</v>
      </c>
      <c r="K883" s="1">
        <v>14</v>
      </c>
    </row>
    <row r="884" spans="1:11">
      <c r="A884" s="1">
        <v>10595</v>
      </c>
      <c r="B884" s="1" t="s">
        <v>480</v>
      </c>
      <c r="C884" s="1">
        <v>2017</v>
      </c>
      <c r="D884" s="1">
        <v>2</v>
      </c>
      <c r="E884" s="1">
        <v>16</v>
      </c>
      <c r="F884" s="1">
        <v>16</v>
      </c>
      <c r="G884" s="1" t="s">
        <v>122</v>
      </c>
      <c r="H884" s="1" t="s">
        <v>531</v>
      </c>
      <c r="I884" s="1">
        <v>8</v>
      </c>
      <c r="J884" s="1">
        <v>4</v>
      </c>
      <c r="K884" s="1">
        <v>11</v>
      </c>
    </row>
    <row r="885" spans="1:11">
      <c r="A885" s="1">
        <v>10595</v>
      </c>
      <c r="B885" s="1" t="s">
        <v>480</v>
      </c>
      <c r="C885" s="1">
        <v>2018</v>
      </c>
      <c r="D885" s="1">
        <v>1</v>
      </c>
      <c r="E885" s="1">
        <v>16</v>
      </c>
      <c r="F885" s="1">
        <v>16</v>
      </c>
      <c r="G885" s="1" t="s">
        <v>122</v>
      </c>
      <c r="H885" s="1" t="s">
        <v>529</v>
      </c>
      <c r="I885" s="1">
        <v>5</v>
      </c>
      <c r="J885" s="1">
        <v>30</v>
      </c>
      <c r="K885" s="1">
        <v>9</v>
      </c>
    </row>
    <row r="886" spans="1:11">
      <c r="A886" s="1">
        <v>10595</v>
      </c>
      <c r="B886" s="1" t="s">
        <v>480</v>
      </c>
      <c r="C886" s="1">
        <v>2019</v>
      </c>
      <c r="D886" s="1">
        <v>1</v>
      </c>
      <c r="E886" s="1">
        <v>16</v>
      </c>
      <c r="F886" s="1">
        <v>16</v>
      </c>
      <c r="G886" s="1" t="s">
        <v>122</v>
      </c>
      <c r="H886" s="1" t="s">
        <v>531</v>
      </c>
      <c r="I886" s="1">
        <v>2</v>
      </c>
      <c r="J886" s="1">
        <v>16</v>
      </c>
      <c r="K886" s="1">
        <v>11</v>
      </c>
    </row>
    <row r="887" spans="1:11">
      <c r="A887" s="1">
        <v>10598</v>
      </c>
      <c r="B887" s="1" t="s">
        <v>480</v>
      </c>
      <c r="C887" s="1">
        <v>2018</v>
      </c>
      <c r="D887" s="1">
        <v>1</v>
      </c>
      <c r="E887" s="1">
        <v>0</v>
      </c>
      <c r="F887" s="1">
        <v>0</v>
      </c>
      <c r="G887" s="1" t="s">
        <v>11</v>
      </c>
      <c r="H887" s="1" t="s">
        <v>440</v>
      </c>
      <c r="I887" s="1">
        <v>2</v>
      </c>
      <c r="J887" s="1">
        <v>24</v>
      </c>
      <c r="K887" s="1">
        <v>16</v>
      </c>
    </row>
    <row r="888" spans="1:11">
      <c r="A888" s="1">
        <v>10601</v>
      </c>
      <c r="B888" s="1" t="s">
        <v>480</v>
      </c>
      <c r="C888" s="1">
        <v>2016</v>
      </c>
      <c r="D888" s="1">
        <v>3</v>
      </c>
      <c r="E888" s="1">
        <v>15.33</v>
      </c>
      <c r="F888" s="1">
        <v>17</v>
      </c>
      <c r="G888" s="1" t="s">
        <v>3</v>
      </c>
      <c r="H888" s="1" t="s">
        <v>448</v>
      </c>
      <c r="I888" s="1">
        <v>12</v>
      </c>
      <c r="J888" s="1">
        <v>5</v>
      </c>
      <c r="K888" s="1">
        <v>13</v>
      </c>
    </row>
    <row r="889" spans="1:11">
      <c r="A889" s="1">
        <v>10601</v>
      </c>
      <c r="B889" s="1" t="s">
        <v>480</v>
      </c>
      <c r="C889" s="1">
        <v>2017</v>
      </c>
      <c r="D889" s="1">
        <v>3</v>
      </c>
      <c r="E889" s="1">
        <v>8</v>
      </c>
      <c r="F889" s="1">
        <v>8</v>
      </c>
      <c r="G889" s="1" t="s">
        <v>5</v>
      </c>
      <c r="H889" s="1" t="s">
        <v>498</v>
      </c>
      <c r="I889" s="1">
        <v>9</v>
      </c>
      <c r="J889" s="1">
        <v>6</v>
      </c>
      <c r="K889" s="1">
        <v>0</v>
      </c>
    </row>
    <row r="890" spans="1:11">
      <c r="A890" s="1">
        <v>10601</v>
      </c>
      <c r="B890" s="1" t="s">
        <v>480</v>
      </c>
      <c r="C890" s="1">
        <v>2018</v>
      </c>
      <c r="D890" s="1">
        <v>20</v>
      </c>
      <c r="E890" s="1">
        <v>24.3</v>
      </c>
      <c r="F890" s="1">
        <v>16</v>
      </c>
      <c r="G890" s="1" t="s">
        <v>122</v>
      </c>
      <c r="H890" s="1" t="s">
        <v>564</v>
      </c>
      <c r="I890" s="1">
        <v>10</v>
      </c>
      <c r="J890" s="1">
        <v>22</v>
      </c>
      <c r="K890" s="1">
        <v>14</v>
      </c>
    </row>
    <row r="891" spans="1:11">
      <c r="A891" s="1">
        <v>10601</v>
      </c>
      <c r="B891" s="1" t="s">
        <v>480</v>
      </c>
      <c r="C891" s="1">
        <v>2019</v>
      </c>
      <c r="D891" s="1">
        <v>4</v>
      </c>
      <c r="E891" s="1">
        <v>16</v>
      </c>
      <c r="F891" s="1">
        <v>16</v>
      </c>
      <c r="G891" s="1" t="s">
        <v>122</v>
      </c>
      <c r="H891" s="1" t="s">
        <v>522</v>
      </c>
      <c r="I891" s="1">
        <v>1</v>
      </c>
      <c r="J891" s="1">
        <v>1</v>
      </c>
      <c r="K891" s="1">
        <v>12</v>
      </c>
    </row>
    <row r="892" spans="1:11">
      <c r="A892" s="1">
        <v>10603</v>
      </c>
      <c r="B892" s="1" t="s">
        <v>480</v>
      </c>
      <c r="C892" s="1">
        <v>2016</v>
      </c>
      <c r="D892" s="1">
        <v>3</v>
      </c>
      <c r="E892" s="1">
        <v>41.67</v>
      </c>
      <c r="F892" s="1">
        <v>31</v>
      </c>
      <c r="G892" s="1" t="s">
        <v>3</v>
      </c>
      <c r="H892" s="1" t="s">
        <v>448</v>
      </c>
      <c r="I892" s="1">
        <v>1</v>
      </c>
      <c r="J892" s="1">
        <v>5</v>
      </c>
      <c r="K892" s="1">
        <v>15</v>
      </c>
    </row>
    <row r="893" spans="1:11">
      <c r="A893" s="1">
        <v>10603</v>
      </c>
      <c r="B893" s="1" t="s">
        <v>480</v>
      </c>
      <c r="C893" s="1">
        <v>2018</v>
      </c>
      <c r="D893" s="1">
        <v>2</v>
      </c>
      <c r="E893" s="1">
        <v>22</v>
      </c>
      <c r="F893" s="1">
        <v>0</v>
      </c>
      <c r="G893" s="1" t="s">
        <v>3</v>
      </c>
      <c r="H893" s="1" t="s">
        <v>448</v>
      </c>
      <c r="I893" s="1">
        <v>4</v>
      </c>
      <c r="J893" s="1">
        <v>15</v>
      </c>
      <c r="K893" s="1">
        <v>18</v>
      </c>
    </row>
    <row r="894" spans="1:11">
      <c r="A894" s="1">
        <v>10603</v>
      </c>
      <c r="B894" s="1" t="s">
        <v>480</v>
      </c>
      <c r="C894" s="1">
        <v>2019</v>
      </c>
      <c r="D894" s="1">
        <v>1</v>
      </c>
      <c r="E894" s="1">
        <v>9.7899999999999991</v>
      </c>
      <c r="F894" s="1">
        <v>1</v>
      </c>
      <c r="G894" s="1" t="s">
        <v>122</v>
      </c>
      <c r="H894" s="1" t="s">
        <v>532</v>
      </c>
      <c r="I894" s="1">
        <v>6</v>
      </c>
      <c r="J894" s="1">
        <v>21</v>
      </c>
      <c r="K894" s="1">
        <v>12</v>
      </c>
    </row>
    <row r="895" spans="1:11">
      <c r="A895" s="1">
        <v>10604</v>
      </c>
      <c r="B895" s="1" t="s">
        <v>480</v>
      </c>
      <c r="C895" s="1">
        <v>2016</v>
      </c>
      <c r="D895" s="1">
        <v>4</v>
      </c>
      <c r="E895" s="1">
        <v>29</v>
      </c>
      <c r="F895" s="1">
        <v>24</v>
      </c>
      <c r="G895" s="1" t="s">
        <v>3</v>
      </c>
      <c r="H895" s="1" t="s">
        <v>448</v>
      </c>
      <c r="I895" s="1">
        <v>9</v>
      </c>
      <c r="J895" s="1">
        <v>2</v>
      </c>
      <c r="K895" s="1">
        <v>19</v>
      </c>
    </row>
    <row r="896" spans="1:11">
      <c r="A896" s="1">
        <v>10604</v>
      </c>
      <c r="B896" s="1" t="s">
        <v>480</v>
      </c>
      <c r="C896" s="1">
        <v>2017</v>
      </c>
      <c r="D896" s="1">
        <v>3</v>
      </c>
      <c r="E896" s="1">
        <v>20.67</v>
      </c>
      <c r="F896" s="1">
        <v>30</v>
      </c>
      <c r="G896" s="1" t="s">
        <v>3</v>
      </c>
      <c r="H896" s="1" t="s">
        <v>448</v>
      </c>
      <c r="I896" s="1">
        <v>1</v>
      </c>
      <c r="J896" s="1">
        <v>11</v>
      </c>
      <c r="K896" s="1">
        <v>3</v>
      </c>
    </row>
    <row r="897" spans="1:11">
      <c r="A897" s="1">
        <v>10604</v>
      </c>
      <c r="B897" s="1" t="s">
        <v>480</v>
      </c>
      <c r="C897" s="1">
        <v>2018</v>
      </c>
      <c r="D897" s="1">
        <v>1</v>
      </c>
      <c r="E897" s="1">
        <v>101</v>
      </c>
      <c r="F897" s="1">
        <v>101</v>
      </c>
      <c r="G897" s="1" t="s">
        <v>3</v>
      </c>
      <c r="H897" s="1" t="s">
        <v>448</v>
      </c>
      <c r="I897" s="1">
        <v>7</v>
      </c>
      <c r="J897" s="1">
        <v>22</v>
      </c>
      <c r="K897" s="1">
        <v>16</v>
      </c>
    </row>
    <row r="898" spans="1:11">
      <c r="A898" s="1">
        <v>10605</v>
      </c>
      <c r="B898" s="1" t="s">
        <v>480</v>
      </c>
      <c r="C898" s="1">
        <v>2016</v>
      </c>
      <c r="D898" s="1">
        <v>2</v>
      </c>
      <c r="E898" s="1">
        <v>42</v>
      </c>
      <c r="F898" s="1">
        <v>36</v>
      </c>
      <c r="G898" s="1" t="s">
        <v>3</v>
      </c>
      <c r="H898" s="1" t="s">
        <v>448</v>
      </c>
      <c r="I898" s="1">
        <v>3</v>
      </c>
      <c r="J898" s="1">
        <v>9</v>
      </c>
      <c r="K898" s="1">
        <v>9</v>
      </c>
    </row>
    <row r="899" spans="1:11">
      <c r="A899" s="1">
        <v>10605</v>
      </c>
      <c r="B899" s="1" t="s">
        <v>480</v>
      </c>
      <c r="C899" s="1">
        <v>2018</v>
      </c>
      <c r="D899" s="1">
        <v>2</v>
      </c>
      <c r="E899" s="1">
        <v>38.5</v>
      </c>
      <c r="F899" s="1">
        <v>19</v>
      </c>
      <c r="G899" s="1" t="s">
        <v>3</v>
      </c>
      <c r="H899" s="1" t="s">
        <v>448</v>
      </c>
      <c r="I899" s="1">
        <v>3</v>
      </c>
      <c r="J899" s="1">
        <v>3</v>
      </c>
      <c r="K899" s="1">
        <v>10</v>
      </c>
    </row>
    <row r="900" spans="1:11">
      <c r="A900" s="1">
        <v>10605</v>
      </c>
      <c r="B900" s="1" t="s">
        <v>480</v>
      </c>
      <c r="C900" s="1">
        <v>2019</v>
      </c>
      <c r="D900" s="1">
        <v>1</v>
      </c>
      <c r="E900" s="1">
        <v>46</v>
      </c>
      <c r="F900" s="1">
        <v>46</v>
      </c>
      <c r="G900" s="1" t="s">
        <v>3</v>
      </c>
      <c r="H900" s="1" t="s">
        <v>4</v>
      </c>
      <c r="I900" s="1">
        <v>5</v>
      </c>
      <c r="J900" s="1">
        <v>30</v>
      </c>
      <c r="K900" s="1">
        <v>1</v>
      </c>
    </row>
    <row r="901" spans="1:11">
      <c r="A901" s="1">
        <v>10606</v>
      </c>
      <c r="B901" s="1" t="s">
        <v>480</v>
      </c>
      <c r="C901" s="1">
        <v>2017</v>
      </c>
      <c r="D901" s="1">
        <v>1</v>
      </c>
      <c r="E901" s="1">
        <v>11</v>
      </c>
      <c r="F901" s="1">
        <v>11</v>
      </c>
      <c r="G901" s="1" t="s">
        <v>3</v>
      </c>
      <c r="H901" s="1" t="s">
        <v>448</v>
      </c>
      <c r="I901" s="1">
        <v>6</v>
      </c>
      <c r="J901" s="1">
        <v>22</v>
      </c>
      <c r="K901" s="1">
        <v>22</v>
      </c>
    </row>
    <row r="902" spans="1:11">
      <c r="A902" s="1">
        <v>10606</v>
      </c>
      <c r="B902" s="1" t="s">
        <v>480</v>
      </c>
      <c r="C902" s="1">
        <v>2018</v>
      </c>
      <c r="D902" s="1">
        <v>1</v>
      </c>
      <c r="E902" s="1">
        <v>0</v>
      </c>
      <c r="F902" s="1">
        <v>0</v>
      </c>
      <c r="G902" s="1" t="s">
        <v>11</v>
      </c>
      <c r="H902" s="1" t="s">
        <v>440</v>
      </c>
      <c r="I902" s="1">
        <v>4</v>
      </c>
      <c r="J902" s="1">
        <v>12</v>
      </c>
      <c r="K902" s="1">
        <v>22</v>
      </c>
    </row>
    <row r="903" spans="1:11">
      <c r="A903" s="1">
        <v>10606</v>
      </c>
      <c r="B903" s="1" t="s">
        <v>480</v>
      </c>
      <c r="C903" s="1">
        <v>2019</v>
      </c>
      <c r="D903" s="1">
        <v>1</v>
      </c>
      <c r="E903" s="1">
        <v>0</v>
      </c>
      <c r="F903" s="1">
        <v>0</v>
      </c>
      <c r="G903" s="1" t="s">
        <v>8</v>
      </c>
      <c r="H903" s="1" t="s">
        <v>9</v>
      </c>
      <c r="I903" s="1">
        <v>6</v>
      </c>
      <c r="J903" s="1">
        <v>6</v>
      </c>
      <c r="K903" s="1">
        <v>15</v>
      </c>
    </row>
    <row r="904" spans="1:11">
      <c r="A904" s="1">
        <v>10701</v>
      </c>
      <c r="B904" s="1" t="s">
        <v>482</v>
      </c>
      <c r="C904" s="1">
        <v>2016</v>
      </c>
      <c r="D904" s="1">
        <v>1</v>
      </c>
      <c r="E904" s="1">
        <v>15.93</v>
      </c>
      <c r="F904" s="1">
        <v>1</v>
      </c>
      <c r="G904" s="1" t="s">
        <v>107</v>
      </c>
      <c r="H904" s="1" t="s">
        <v>108</v>
      </c>
      <c r="I904" s="1">
        <v>11</v>
      </c>
      <c r="J904" s="1">
        <v>21</v>
      </c>
      <c r="K904" s="1">
        <v>21</v>
      </c>
    </row>
    <row r="905" spans="1:11">
      <c r="A905" s="1">
        <v>10701</v>
      </c>
      <c r="B905" s="1" t="s">
        <v>480</v>
      </c>
      <c r="C905" s="1">
        <v>2016</v>
      </c>
      <c r="D905" s="1">
        <v>5</v>
      </c>
      <c r="E905" s="1">
        <v>46.67</v>
      </c>
      <c r="F905" s="1">
        <v>47</v>
      </c>
      <c r="G905" s="1" t="s">
        <v>3</v>
      </c>
      <c r="H905" s="1" t="s">
        <v>448</v>
      </c>
      <c r="I905" s="1">
        <v>4</v>
      </c>
      <c r="J905" s="1">
        <v>10</v>
      </c>
      <c r="K905" s="1">
        <v>16</v>
      </c>
    </row>
    <row r="906" spans="1:11">
      <c r="A906" s="1">
        <v>10701</v>
      </c>
      <c r="B906" s="1" t="s">
        <v>480</v>
      </c>
      <c r="C906" s="1">
        <v>2017</v>
      </c>
      <c r="D906" s="1">
        <v>8</v>
      </c>
      <c r="E906" s="1">
        <v>25.88</v>
      </c>
      <c r="F906" s="1">
        <v>23</v>
      </c>
      <c r="G906" s="1" t="s">
        <v>3</v>
      </c>
      <c r="H906" s="1" t="s">
        <v>448</v>
      </c>
      <c r="I906" s="1">
        <v>3</v>
      </c>
      <c r="J906" s="1">
        <v>17</v>
      </c>
      <c r="K906" s="1">
        <v>15</v>
      </c>
    </row>
    <row r="907" spans="1:11">
      <c r="A907" s="1">
        <v>10701</v>
      </c>
      <c r="B907" s="1" t="s">
        <v>480</v>
      </c>
      <c r="C907" s="1">
        <v>2018</v>
      </c>
      <c r="D907" s="1">
        <v>6</v>
      </c>
      <c r="E907" s="1">
        <v>36.33</v>
      </c>
      <c r="F907" s="1">
        <v>16</v>
      </c>
      <c r="G907" s="1" t="s">
        <v>3</v>
      </c>
      <c r="H907" s="1" t="s">
        <v>448</v>
      </c>
      <c r="I907" s="1">
        <v>2</v>
      </c>
      <c r="J907" s="1">
        <v>10</v>
      </c>
      <c r="K907" s="1">
        <v>1</v>
      </c>
    </row>
    <row r="908" spans="1:11">
      <c r="A908" s="1">
        <v>10701</v>
      </c>
      <c r="B908" s="1" t="s">
        <v>480</v>
      </c>
      <c r="C908" s="1">
        <v>2019</v>
      </c>
      <c r="D908" s="1">
        <v>1</v>
      </c>
      <c r="E908" s="1">
        <v>16</v>
      </c>
      <c r="F908" s="1">
        <v>16</v>
      </c>
      <c r="G908" s="1" t="s">
        <v>122</v>
      </c>
      <c r="H908" s="1" t="s">
        <v>531</v>
      </c>
      <c r="I908" s="1">
        <v>5</v>
      </c>
      <c r="J908" s="1">
        <v>2</v>
      </c>
      <c r="K908" s="1">
        <v>12</v>
      </c>
    </row>
    <row r="909" spans="1:11">
      <c r="A909" s="1">
        <v>10702</v>
      </c>
      <c r="B909" s="1" t="s">
        <v>480</v>
      </c>
      <c r="C909" s="1">
        <v>2019</v>
      </c>
      <c r="D909" s="1">
        <v>1</v>
      </c>
      <c r="E909" s="1">
        <v>1</v>
      </c>
      <c r="F909" s="1">
        <v>1</v>
      </c>
      <c r="G909" s="1" t="s">
        <v>122</v>
      </c>
      <c r="H909" s="1" t="s">
        <v>522</v>
      </c>
      <c r="I909" s="1">
        <v>2</v>
      </c>
      <c r="J909" s="1">
        <v>3</v>
      </c>
      <c r="K909" s="1">
        <v>12</v>
      </c>
    </row>
    <row r="910" spans="1:11">
      <c r="A910" s="1">
        <v>10703</v>
      </c>
      <c r="B910" s="1" t="s">
        <v>480</v>
      </c>
      <c r="C910" s="1">
        <v>2016</v>
      </c>
      <c r="D910" s="1">
        <v>2</v>
      </c>
      <c r="E910" s="1">
        <v>37</v>
      </c>
      <c r="F910" s="1">
        <v>16</v>
      </c>
      <c r="G910" s="1" t="s">
        <v>122</v>
      </c>
      <c r="H910" s="1" t="s">
        <v>448</v>
      </c>
      <c r="I910" s="1">
        <v>11</v>
      </c>
      <c r="J910" s="1">
        <v>7</v>
      </c>
      <c r="K910" s="1">
        <v>12</v>
      </c>
    </row>
    <row r="911" spans="1:11">
      <c r="A911" s="1">
        <v>10703</v>
      </c>
      <c r="B911" s="1" t="s">
        <v>480</v>
      </c>
      <c r="C911" s="1">
        <v>2017</v>
      </c>
      <c r="D911" s="1">
        <v>2</v>
      </c>
      <c r="E911" s="1">
        <v>8.5</v>
      </c>
      <c r="F911" s="1">
        <v>1</v>
      </c>
      <c r="G911" s="1" t="s">
        <v>122</v>
      </c>
      <c r="H911" s="1" t="s">
        <v>528</v>
      </c>
      <c r="I911" s="1">
        <v>5</v>
      </c>
      <c r="J911" s="1">
        <v>2</v>
      </c>
      <c r="K911" s="1">
        <v>12</v>
      </c>
    </row>
    <row r="912" spans="1:11">
      <c r="A912" s="1">
        <v>10703</v>
      </c>
      <c r="B912" s="1" t="s">
        <v>480</v>
      </c>
      <c r="C912" s="1">
        <v>2018</v>
      </c>
      <c r="D912" s="1">
        <v>2</v>
      </c>
      <c r="E912" s="1">
        <v>33</v>
      </c>
      <c r="F912" s="1">
        <v>0</v>
      </c>
      <c r="G912" s="1" t="s">
        <v>3</v>
      </c>
      <c r="H912" s="1" t="s">
        <v>448</v>
      </c>
      <c r="I912" s="1">
        <v>5</v>
      </c>
      <c r="J912" s="1">
        <v>16</v>
      </c>
      <c r="K912" s="1">
        <v>8</v>
      </c>
    </row>
    <row r="913" spans="1:11">
      <c r="A913" s="1">
        <v>10704</v>
      </c>
      <c r="B913" s="1" t="s">
        <v>480</v>
      </c>
      <c r="C913" s="1">
        <v>2016</v>
      </c>
      <c r="D913" s="1">
        <v>6</v>
      </c>
      <c r="E913" s="1">
        <v>19.399999999999999</v>
      </c>
      <c r="F913" s="1">
        <v>16</v>
      </c>
      <c r="G913" s="1" t="s">
        <v>5</v>
      </c>
      <c r="H913" s="1" t="s">
        <v>448</v>
      </c>
      <c r="I913" s="1">
        <v>9</v>
      </c>
      <c r="J913" s="1">
        <v>13</v>
      </c>
      <c r="K913" s="1">
        <v>3</v>
      </c>
    </row>
    <row r="914" spans="1:11">
      <c r="A914" s="1">
        <v>10704</v>
      </c>
      <c r="B914" s="1" t="s">
        <v>480</v>
      </c>
      <c r="C914" s="1">
        <v>2017</v>
      </c>
      <c r="D914" s="1">
        <v>6</v>
      </c>
      <c r="E914" s="1">
        <v>17</v>
      </c>
      <c r="F914" s="1">
        <v>16</v>
      </c>
      <c r="G914" s="1" t="s">
        <v>122</v>
      </c>
      <c r="H914" s="1" t="s">
        <v>448</v>
      </c>
      <c r="I914" s="1">
        <v>2</v>
      </c>
      <c r="J914" s="1">
        <v>1</v>
      </c>
      <c r="K914" s="1">
        <v>0</v>
      </c>
    </row>
    <row r="915" spans="1:11">
      <c r="A915" s="1">
        <v>10704</v>
      </c>
      <c r="B915" s="1" t="s">
        <v>480</v>
      </c>
      <c r="C915" s="1">
        <v>2018</v>
      </c>
      <c r="D915" s="1">
        <v>10</v>
      </c>
      <c r="E915" s="1">
        <v>45.78</v>
      </c>
      <c r="F915" s="1">
        <v>30</v>
      </c>
      <c r="G915" s="1" t="s">
        <v>5</v>
      </c>
      <c r="H915" s="1" t="s">
        <v>448</v>
      </c>
      <c r="I915" s="1">
        <v>1</v>
      </c>
      <c r="J915" s="1">
        <v>2</v>
      </c>
      <c r="K915" s="1">
        <v>13</v>
      </c>
    </row>
    <row r="916" spans="1:11">
      <c r="A916" s="1">
        <v>10704</v>
      </c>
      <c r="B916" s="1" t="s">
        <v>480</v>
      </c>
      <c r="C916" s="1">
        <v>2019</v>
      </c>
      <c r="D916" s="1">
        <v>3</v>
      </c>
      <c r="E916" s="1">
        <v>78</v>
      </c>
      <c r="F916" s="1">
        <v>78</v>
      </c>
      <c r="G916" s="1" t="s">
        <v>3</v>
      </c>
      <c r="H916" s="1" t="s">
        <v>4</v>
      </c>
      <c r="I916" s="1">
        <v>6</v>
      </c>
      <c r="J916" s="1">
        <v>18</v>
      </c>
      <c r="K916" s="1">
        <v>9</v>
      </c>
    </row>
    <row r="917" spans="1:11">
      <c r="A917" s="1">
        <v>10705</v>
      </c>
      <c r="B917" s="1" t="s">
        <v>480</v>
      </c>
      <c r="C917" s="1">
        <v>2016</v>
      </c>
      <c r="D917" s="1">
        <v>1</v>
      </c>
      <c r="E917" s="1">
        <v>19</v>
      </c>
      <c r="F917" s="1">
        <v>19</v>
      </c>
      <c r="G917" s="1" t="s">
        <v>3</v>
      </c>
      <c r="H917" s="1" t="s">
        <v>448</v>
      </c>
      <c r="I917" s="1">
        <v>9</v>
      </c>
      <c r="J917" s="1">
        <v>4</v>
      </c>
      <c r="K917" s="1">
        <v>13</v>
      </c>
    </row>
    <row r="918" spans="1:11">
      <c r="A918" s="1">
        <v>10705</v>
      </c>
      <c r="B918" s="1" t="s">
        <v>480</v>
      </c>
      <c r="C918" s="1">
        <v>2017</v>
      </c>
      <c r="D918" s="1">
        <v>4</v>
      </c>
      <c r="E918" s="1">
        <v>32.75</v>
      </c>
      <c r="F918" s="1">
        <v>25</v>
      </c>
      <c r="G918" s="1" t="s">
        <v>3</v>
      </c>
      <c r="H918" s="1" t="s">
        <v>448</v>
      </c>
      <c r="I918" s="1">
        <v>5</v>
      </c>
      <c r="J918" s="1">
        <v>2</v>
      </c>
      <c r="K918" s="1">
        <v>22</v>
      </c>
    </row>
    <row r="919" spans="1:11">
      <c r="A919" s="1">
        <v>10705</v>
      </c>
      <c r="B919" s="1" t="s">
        <v>480</v>
      </c>
      <c r="C919" s="1">
        <v>2018</v>
      </c>
      <c r="D919" s="1">
        <v>5</v>
      </c>
      <c r="E919" s="1">
        <v>24.6</v>
      </c>
      <c r="F919" s="1">
        <v>30</v>
      </c>
      <c r="G919" s="1" t="s">
        <v>3</v>
      </c>
      <c r="H919" s="1" t="s">
        <v>448</v>
      </c>
      <c r="I919" s="1">
        <v>1</v>
      </c>
      <c r="J919" s="1">
        <v>6</v>
      </c>
      <c r="K919" s="1">
        <v>11</v>
      </c>
    </row>
    <row r="920" spans="1:11">
      <c r="A920" s="1">
        <v>10705</v>
      </c>
      <c r="B920" s="1" t="s">
        <v>480</v>
      </c>
      <c r="C920" s="1">
        <v>2019</v>
      </c>
      <c r="D920" s="1">
        <v>2</v>
      </c>
      <c r="E920" s="1">
        <v>16</v>
      </c>
      <c r="F920" s="1">
        <v>16</v>
      </c>
      <c r="G920" s="1" t="s">
        <v>122</v>
      </c>
      <c r="H920" s="1" t="s">
        <v>4</v>
      </c>
      <c r="I920" s="1">
        <v>2</v>
      </c>
      <c r="J920" s="1">
        <v>6</v>
      </c>
      <c r="K920" s="1">
        <v>12</v>
      </c>
    </row>
    <row r="921" spans="1:11">
      <c r="A921" s="1">
        <v>10706</v>
      </c>
      <c r="B921" s="1" t="s">
        <v>480</v>
      </c>
      <c r="C921" s="1">
        <v>2019</v>
      </c>
      <c r="D921" s="1">
        <v>1</v>
      </c>
      <c r="E921" s="1">
        <v>2</v>
      </c>
      <c r="F921" s="1">
        <v>2</v>
      </c>
      <c r="G921" s="1" t="s">
        <v>122</v>
      </c>
      <c r="H921" s="1" t="s">
        <v>527</v>
      </c>
      <c r="I921" s="1">
        <v>6</v>
      </c>
      <c r="J921" s="1">
        <v>17</v>
      </c>
      <c r="K921" s="1">
        <v>21</v>
      </c>
    </row>
    <row r="922" spans="1:11">
      <c r="A922" s="1">
        <v>10707</v>
      </c>
      <c r="B922" s="1" t="s">
        <v>480</v>
      </c>
      <c r="C922" s="1">
        <v>2016</v>
      </c>
      <c r="D922" s="1">
        <v>1</v>
      </c>
      <c r="E922" s="1">
        <v>16</v>
      </c>
      <c r="F922" s="1">
        <v>16</v>
      </c>
      <c r="G922" s="1" t="s">
        <v>3</v>
      </c>
      <c r="H922" s="1" t="s">
        <v>534</v>
      </c>
      <c r="I922" s="1">
        <v>9</v>
      </c>
      <c r="J922" s="1">
        <v>25</v>
      </c>
      <c r="K922" s="1">
        <v>20</v>
      </c>
    </row>
    <row r="923" spans="1:11">
      <c r="A923" s="1">
        <v>10707</v>
      </c>
      <c r="B923" s="1" t="s">
        <v>480</v>
      </c>
      <c r="C923" s="1">
        <v>2017</v>
      </c>
      <c r="D923" s="1">
        <v>1</v>
      </c>
      <c r="E923" s="1">
        <v>36</v>
      </c>
      <c r="F923" s="1">
        <v>36</v>
      </c>
      <c r="G923" s="1" t="s">
        <v>3</v>
      </c>
      <c r="H923" s="1" t="s">
        <v>448</v>
      </c>
      <c r="I923" s="1">
        <v>7</v>
      </c>
      <c r="J923" s="1">
        <v>6</v>
      </c>
      <c r="K923" s="1">
        <v>21</v>
      </c>
    </row>
    <row r="924" spans="1:11">
      <c r="A924" s="1">
        <v>10707</v>
      </c>
      <c r="B924" s="1" t="s">
        <v>480</v>
      </c>
      <c r="C924" s="1">
        <v>2018</v>
      </c>
      <c r="D924" s="1">
        <v>3</v>
      </c>
      <c r="E924" s="1">
        <v>23.33</v>
      </c>
      <c r="F924" s="1">
        <v>16</v>
      </c>
      <c r="G924" s="1" t="s">
        <v>122</v>
      </c>
      <c r="H924" s="1" t="s">
        <v>448</v>
      </c>
      <c r="I924" s="1">
        <v>2</v>
      </c>
      <c r="J924" s="1">
        <v>12</v>
      </c>
      <c r="K924" s="1">
        <v>9</v>
      </c>
    </row>
    <row r="925" spans="1:11">
      <c r="A925" s="1">
        <v>10707</v>
      </c>
      <c r="B925" s="1" t="s">
        <v>480</v>
      </c>
      <c r="C925" s="1">
        <v>2019</v>
      </c>
      <c r="D925" s="1">
        <v>1</v>
      </c>
      <c r="E925" s="1">
        <v>1</v>
      </c>
      <c r="F925" s="1">
        <v>1</v>
      </c>
      <c r="G925" s="1" t="s">
        <v>142</v>
      </c>
      <c r="H925" s="1" t="s">
        <v>25</v>
      </c>
      <c r="I925" s="1">
        <v>6</v>
      </c>
      <c r="J925" s="1">
        <v>21</v>
      </c>
      <c r="K925" s="1">
        <v>17</v>
      </c>
    </row>
    <row r="926" spans="1:11">
      <c r="A926" s="1">
        <v>10708</v>
      </c>
      <c r="B926" s="1" t="s">
        <v>480</v>
      </c>
      <c r="C926" s="1">
        <v>2016</v>
      </c>
      <c r="D926" s="1">
        <v>6</v>
      </c>
      <c r="E926" s="1">
        <v>34.33</v>
      </c>
      <c r="F926" s="1">
        <v>23</v>
      </c>
      <c r="G926" s="1" t="s">
        <v>3</v>
      </c>
      <c r="H926" s="1" t="s">
        <v>448</v>
      </c>
      <c r="I926" s="1">
        <v>3</v>
      </c>
      <c r="J926" s="1">
        <v>3</v>
      </c>
      <c r="K926" s="1">
        <v>17</v>
      </c>
    </row>
    <row r="927" spans="1:11">
      <c r="A927" s="1">
        <v>10708</v>
      </c>
      <c r="B927" s="1" t="s">
        <v>480</v>
      </c>
      <c r="C927" s="1">
        <v>2017</v>
      </c>
      <c r="D927" s="1">
        <v>2</v>
      </c>
      <c r="E927" s="1">
        <v>8</v>
      </c>
      <c r="F927" s="1">
        <v>0</v>
      </c>
      <c r="G927" s="1" t="s">
        <v>122</v>
      </c>
      <c r="H927" s="1" t="s">
        <v>550</v>
      </c>
      <c r="I927" s="1">
        <v>11</v>
      </c>
      <c r="J927" s="1">
        <v>10</v>
      </c>
      <c r="K927" s="1">
        <v>10</v>
      </c>
    </row>
    <row r="928" spans="1:11">
      <c r="A928" s="1">
        <v>10708</v>
      </c>
      <c r="B928" s="1" t="s">
        <v>480</v>
      </c>
      <c r="C928" s="1">
        <v>2018</v>
      </c>
      <c r="D928" s="1">
        <v>2</v>
      </c>
      <c r="E928" s="1">
        <v>115</v>
      </c>
      <c r="F928" s="1">
        <v>48</v>
      </c>
      <c r="G928" s="1" t="s">
        <v>3</v>
      </c>
      <c r="H928" s="1" t="s">
        <v>448</v>
      </c>
      <c r="I928" s="1">
        <v>1</v>
      </c>
      <c r="J928" s="1">
        <v>17</v>
      </c>
      <c r="K928" s="1">
        <v>18</v>
      </c>
    </row>
    <row r="929" spans="1:11">
      <c r="A929" s="1">
        <v>10708</v>
      </c>
      <c r="B929" s="1" t="s">
        <v>480</v>
      </c>
      <c r="C929" s="1">
        <v>2019</v>
      </c>
      <c r="D929" s="1">
        <v>1</v>
      </c>
      <c r="E929" s="1">
        <v>128</v>
      </c>
      <c r="F929" s="1">
        <v>128</v>
      </c>
      <c r="G929" s="1" t="s">
        <v>3</v>
      </c>
      <c r="H929" s="1" t="s">
        <v>448</v>
      </c>
      <c r="I929" s="1">
        <v>1</v>
      </c>
      <c r="J929" s="1">
        <v>13</v>
      </c>
      <c r="K929" s="1">
        <v>11</v>
      </c>
    </row>
    <row r="930" spans="1:11">
      <c r="A930" s="1">
        <v>10710</v>
      </c>
      <c r="B930" s="1" t="s">
        <v>482</v>
      </c>
      <c r="C930" s="1">
        <v>2017</v>
      </c>
      <c r="D930" s="1">
        <v>1</v>
      </c>
      <c r="E930" s="1">
        <v>16</v>
      </c>
      <c r="F930" s="1">
        <v>16</v>
      </c>
      <c r="G930" s="1" t="s">
        <v>122</v>
      </c>
      <c r="H930" s="1" t="s">
        <v>533</v>
      </c>
      <c r="I930" s="1">
        <v>4</v>
      </c>
      <c r="J930" s="1">
        <v>11</v>
      </c>
      <c r="K930" s="1">
        <v>20</v>
      </c>
    </row>
    <row r="931" spans="1:11">
      <c r="A931" s="1">
        <v>10710</v>
      </c>
      <c r="B931" s="1" t="s">
        <v>480</v>
      </c>
      <c r="C931" s="1">
        <v>2017</v>
      </c>
      <c r="D931" s="1">
        <v>7</v>
      </c>
      <c r="E931" s="1">
        <v>12.67</v>
      </c>
      <c r="F931" s="1">
        <v>16</v>
      </c>
      <c r="G931" s="1" t="s">
        <v>122</v>
      </c>
      <c r="H931" s="1" t="s">
        <v>448</v>
      </c>
      <c r="I931" s="1">
        <v>7</v>
      </c>
      <c r="J931" s="1">
        <v>4</v>
      </c>
      <c r="K931" s="1">
        <v>6</v>
      </c>
    </row>
    <row r="932" spans="1:11">
      <c r="A932" s="1">
        <v>10710</v>
      </c>
      <c r="B932" s="1" t="s">
        <v>480</v>
      </c>
      <c r="C932" s="1">
        <v>2018</v>
      </c>
      <c r="D932" s="1">
        <v>2</v>
      </c>
      <c r="E932" s="1">
        <v>102.5</v>
      </c>
      <c r="F932" s="1">
        <v>19</v>
      </c>
      <c r="G932" s="1" t="s">
        <v>3</v>
      </c>
      <c r="H932" s="1" t="s">
        <v>448</v>
      </c>
      <c r="I932" s="1">
        <v>6</v>
      </c>
      <c r="J932" s="1">
        <v>3</v>
      </c>
      <c r="K932" s="1">
        <v>13</v>
      </c>
    </row>
    <row r="933" spans="1:11">
      <c r="A933" s="1">
        <v>10710</v>
      </c>
      <c r="B933" s="1" t="s">
        <v>480</v>
      </c>
      <c r="C933" s="1">
        <v>2019</v>
      </c>
      <c r="D933" s="1">
        <v>3</v>
      </c>
      <c r="E933" s="1">
        <v>22</v>
      </c>
      <c r="F933" s="1">
        <v>16</v>
      </c>
      <c r="G933" s="1" t="s">
        <v>122</v>
      </c>
      <c r="H933" s="1" t="s">
        <v>533</v>
      </c>
      <c r="I933" s="1">
        <v>3</v>
      </c>
      <c r="J933" s="1">
        <v>7</v>
      </c>
      <c r="K933" s="1">
        <v>12</v>
      </c>
    </row>
    <row r="934" spans="1:11">
      <c r="A934" s="1">
        <v>10750</v>
      </c>
      <c r="B934" s="1" t="s">
        <v>480</v>
      </c>
      <c r="C934" s="1">
        <v>2017</v>
      </c>
      <c r="D934" s="1">
        <v>1</v>
      </c>
      <c r="E934" s="1">
        <v>34</v>
      </c>
      <c r="F934" s="1">
        <v>34</v>
      </c>
      <c r="G934" s="1" t="s">
        <v>3</v>
      </c>
      <c r="H934" s="1" t="s">
        <v>448</v>
      </c>
      <c r="I934" s="1">
        <v>7</v>
      </c>
      <c r="J934" s="1">
        <v>5</v>
      </c>
      <c r="K934" s="1">
        <v>15</v>
      </c>
    </row>
    <row r="935" spans="1:11">
      <c r="A935" s="1">
        <v>10801</v>
      </c>
      <c r="B935" s="1" t="s">
        <v>480</v>
      </c>
      <c r="C935" s="1">
        <v>2016</v>
      </c>
      <c r="D935" s="1">
        <v>6</v>
      </c>
      <c r="E935" s="1">
        <v>40</v>
      </c>
      <c r="F935" s="1">
        <v>43</v>
      </c>
      <c r="G935" s="1" t="s">
        <v>3</v>
      </c>
      <c r="H935" s="1" t="s">
        <v>448</v>
      </c>
      <c r="I935" s="1">
        <v>7</v>
      </c>
      <c r="J935" s="1">
        <v>13</v>
      </c>
      <c r="K935" s="1">
        <v>9</v>
      </c>
    </row>
    <row r="936" spans="1:11">
      <c r="A936" s="1">
        <v>10801</v>
      </c>
      <c r="B936" s="1" t="s">
        <v>480</v>
      </c>
      <c r="C936" s="1">
        <v>2017</v>
      </c>
      <c r="D936" s="1">
        <v>6</v>
      </c>
      <c r="E936" s="1">
        <v>26</v>
      </c>
      <c r="F936" s="1">
        <v>20</v>
      </c>
      <c r="G936" s="1" t="s">
        <v>3</v>
      </c>
      <c r="H936" s="1" t="s">
        <v>448</v>
      </c>
      <c r="I936" s="1">
        <v>1</v>
      </c>
      <c r="J936" s="1">
        <v>12</v>
      </c>
      <c r="K936" s="1">
        <v>12</v>
      </c>
    </row>
    <row r="937" spans="1:11">
      <c r="A937" s="1">
        <v>10801</v>
      </c>
      <c r="B937" s="1" t="s">
        <v>480</v>
      </c>
      <c r="C937" s="1">
        <v>2018</v>
      </c>
      <c r="D937" s="1">
        <v>9</v>
      </c>
      <c r="E937" s="1">
        <v>42.5</v>
      </c>
      <c r="F937" s="1">
        <v>16</v>
      </c>
      <c r="G937" s="1" t="s">
        <v>122</v>
      </c>
      <c r="H937" s="1" t="s">
        <v>448</v>
      </c>
      <c r="I937" s="1">
        <v>7</v>
      </c>
      <c r="J937" s="1">
        <v>27</v>
      </c>
      <c r="K937" s="1">
        <v>11</v>
      </c>
    </row>
    <row r="938" spans="1:11">
      <c r="A938" s="1">
        <v>10801</v>
      </c>
      <c r="B938" s="1" t="s">
        <v>480</v>
      </c>
      <c r="C938" s="1">
        <v>2019</v>
      </c>
      <c r="D938" s="1">
        <v>2</v>
      </c>
      <c r="E938" s="1">
        <v>27</v>
      </c>
      <c r="F938" s="1">
        <v>0</v>
      </c>
      <c r="G938" s="1" t="s">
        <v>3</v>
      </c>
      <c r="H938" s="1" t="s">
        <v>4</v>
      </c>
      <c r="I938" s="1">
        <v>1</v>
      </c>
      <c r="J938" s="1">
        <v>2</v>
      </c>
      <c r="K938" s="1">
        <v>19</v>
      </c>
    </row>
    <row r="939" spans="1:11">
      <c r="A939" s="1">
        <v>10802</v>
      </c>
      <c r="B939" s="1" t="s">
        <v>480</v>
      </c>
      <c r="C939" s="1">
        <v>2019</v>
      </c>
      <c r="D939" s="1">
        <v>1</v>
      </c>
      <c r="E939" s="1">
        <v>43</v>
      </c>
      <c r="F939" s="1">
        <v>43</v>
      </c>
      <c r="G939" s="1" t="s">
        <v>3</v>
      </c>
      <c r="H939" s="1" t="s">
        <v>448</v>
      </c>
      <c r="I939" s="1">
        <v>2</v>
      </c>
      <c r="J939" s="1">
        <v>24</v>
      </c>
      <c r="K939" s="1">
        <v>23</v>
      </c>
    </row>
    <row r="940" spans="1:11">
      <c r="A940" s="1">
        <v>10803</v>
      </c>
      <c r="B940" s="1" t="s">
        <v>482</v>
      </c>
      <c r="C940" s="1">
        <v>2016</v>
      </c>
      <c r="D940" s="1">
        <v>26</v>
      </c>
      <c r="E940" s="1">
        <v>31.33</v>
      </c>
      <c r="F940" s="1">
        <v>2</v>
      </c>
      <c r="G940" s="1" t="s">
        <v>102</v>
      </c>
      <c r="H940" s="1" t="s">
        <v>73</v>
      </c>
      <c r="I940" s="1">
        <v>5</v>
      </c>
      <c r="J940" s="1">
        <v>13</v>
      </c>
      <c r="K940" s="1">
        <v>8</v>
      </c>
    </row>
    <row r="941" spans="1:11">
      <c r="A941" s="1">
        <v>10803</v>
      </c>
      <c r="B941" s="1" t="s">
        <v>482</v>
      </c>
      <c r="C941" s="1">
        <v>2017</v>
      </c>
      <c r="D941" s="1">
        <v>14</v>
      </c>
      <c r="E941" s="1">
        <v>25.79</v>
      </c>
      <c r="F941" s="1">
        <v>1</v>
      </c>
      <c r="G941" s="1" t="s">
        <v>129</v>
      </c>
      <c r="H941" s="1" t="s">
        <v>575</v>
      </c>
      <c r="I941" s="1">
        <v>2</v>
      </c>
      <c r="J941" s="1">
        <v>18</v>
      </c>
      <c r="K941" s="1">
        <v>12</v>
      </c>
    </row>
    <row r="942" spans="1:11">
      <c r="A942" s="1">
        <v>10803</v>
      </c>
      <c r="B942" s="1" t="s">
        <v>480</v>
      </c>
      <c r="C942" s="1">
        <v>2016</v>
      </c>
      <c r="D942" s="1">
        <v>3</v>
      </c>
      <c r="E942" s="1">
        <v>14.33</v>
      </c>
      <c r="F942" s="1">
        <v>16</v>
      </c>
      <c r="G942" s="1" t="s">
        <v>122</v>
      </c>
      <c r="H942" s="1" t="s">
        <v>526</v>
      </c>
      <c r="I942" s="1">
        <v>6</v>
      </c>
      <c r="J942" s="1">
        <v>1</v>
      </c>
      <c r="K942" s="1">
        <v>13</v>
      </c>
    </row>
    <row r="943" spans="1:11">
      <c r="A943" s="1">
        <v>10803</v>
      </c>
      <c r="B943" s="1" t="s">
        <v>480</v>
      </c>
      <c r="C943" s="1">
        <v>2017</v>
      </c>
      <c r="D943" s="1">
        <v>2</v>
      </c>
      <c r="E943" s="1">
        <v>16.5</v>
      </c>
      <c r="F943" s="1">
        <v>15</v>
      </c>
      <c r="G943" s="1" t="s">
        <v>5</v>
      </c>
      <c r="H943" s="1" t="s">
        <v>448</v>
      </c>
      <c r="I943" s="1">
        <v>6</v>
      </c>
      <c r="J943" s="1">
        <v>11</v>
      </c>
      <c r="K943" s="1">
        <v>9</v>
      </c>
    </row>
    <row r="944" spans="1:11">
      <c r="A944" s="1">
        <v>10803</v>
      </c>
      <c r="B944" s="1" t="s">
        <v>480</v>
      </c>
      <c r="C944" s="1">
        <v>2018</v>
      </c>
      <c r="D944" s="1">
        <v>4</v>
      </c>
      <c r="E944" s="1">
        <v>92.5</v>
      </c>
      <c r="F944" s="1">
        <v>67</v>
      </c>
      <c r="G944" s="1" t="s">
        <v>3</v>
      </c>
      <c r="H944" s="1" t="s">
        <v>448</v>
      </c>
      <c r="I944" s="1">
        <v>11</v>
      </c>
      <c r="J944" s="1">
        <v>4</v>
      </c>
      <c r="K944" s="1">
        <v>10</v>
      </c>
    </row>
    <row r="945" spans="1:11">
      <c r="A945" s="1">
        <v>10803</v>
      </c>
      <c r="B945" s="1" t="s">
        <v>480</v>
      </c>
      <c r="C945" s="1">
        <v>2019</v>
      </c>
      <c r="D945" s="1">
        <v>4</v>
      </c>
      <c r="E945" s="1">
        <v>77.5</v>
      </c>
      <c r="F945" s="1">
        <v>72</v>
      </c>
      <c r="G945" s="1" t="s">
        <v>3</v>
      </c>
      <c r="H945" s="1" t="s">
        <v>448</v>
      </c>
      <c r="I945" s="1">
        <v>1</v>
      </c>
      <c r="J945" s="1">
        <v>24</v>
      </c>
      <c r="K945" s="1">
        <v>14</v>
      </c>
    </row>
    <row r="946" spans="1:11">
      <c r="A946" s="1">
        <v>10804</v>
      </c>
      <c r="B946" s="1" t="s">
        <v>480</v>
      </c>
      <c r="C946" s="1">
        <v>2016</v>
      </c>
      <c r="D946" s="1">
        <v>3</v>
      </c>
      <c r="E946" s="1">
        <v>38.33</v>
      </c>
      <c r="F946" s="1">
        <v>46</v>
      </c>
      <c r="G946" s="1" t="s">
        <v>5</v>
      </c>
      <c r="H946" s="1" t="s">
        <v>448</v>
      </c>
      <c r="I946" s="1">
        <v>2</v>
      </c>
      <c r="J946" s="1">
        <v>11</v>
      </c>
      <c r="K946" s="1">
        <v>19</v>
      </c>
    </row>
    <row r="947" spans="1:11">
      <c r="A947" s="1">
        <v>10804</v>
      </c>
      <c r="B947" s="1" t="s">
        <v>480</v>
      </c>
      <c r="C947" s="1">
        <v>2017</v>
      </c>
      <c r="D947" s="1">
        <v>2</v>
      </c>
      <c r="E947" s="1">
        <v>28</v>
      </c>
      <c r="F947" s="1">
        <v>19</v>
      </c>
      <c r="G947" s="1" t="s">
        <v>3</v>
      </c>
      <c r="H947" s="1" t="s">
        <v>448</v>
      </c>
      <c r="I947" s="1">
        <v>1</v>
      </c>
      <c r="J947" s="1">
        <v>18</v>
      </c>
      <c r="K947" s="1">
        <v>10</v>
      </c>
    </row>
    <row r="948" spans="1:11">
      <c r="A948" s="1">
        <v>10804</v>
      </c>
      <c r="B948" s="1" t="s">
        <v>480</v>
      </c>
      <c r="C948" s="1">
        <v>2018</v>
      </c>
      <c r="D948" s="1">
        <v>2</v>
      </c>
      <c r="E948" s="1">
        <v>19.5</v>
      </c>
      <c r="F948" s="1">
        <v>0</v>
      </c>
      <c r="G948" s="1" t="s">
        <v>3</v>
      </c>
      <c r="H948" s="1" t="s">
        <v>448</v>
      </c>
      <c r="I948" s="1">
        <v>6</v>
      </c>
      <c r="J948" s="1">
        <v>10</v>
      </c>
      <c r="K948" s="1">
        <v>3</v>
      </c>
    </row>
    <row r="949" spans="1:11">
      <c r="A949" s="1">
        <v>10805</v>
      </c>
      <c r="B949" s="1" t="s">
        <v>480</v>
      </c>
      <c r="C949" s="1">
        <v>2016</v>
      </c>
      <c r="D949" s="1">
        <v>2</v>
      </c>
      <c r="E949" s="1">
        <v>83.5</v>
      </c>
      <c r="F949" s="1">
        <v>66</v>
      </c>
      <c r="G949" s="1" t="s">
        <v>3</v>
      </c>
      <c r="H949" s="1" t="s">
        <v>448</v>
      </c>
      <c r="I949" s="1">
        <v>3</v>
      </c>
      <c r="J949" s="1">
        <v>6</v>
      </c>
      <c r="K949" s="1">
        <v>21</v>
      </c>
    </row>
    <row r="950" spans="1:11">
      <c r="A950" s="1">
        <v>10805</v>
      </c>
      <c r="B950" s="1" t="s">
        <v>480</v>
      </c>
      <c r="C950" s="1">
        <v>2017</v>
      </c>
      <c r="D950" s="1">
        <v>6</v>
      </c>
      <c r="E950" s="1">
        <v>30.67</v>
      </c>
      <c r="F950" s="1">
        <v>16</v>
      </c>
      <c r="G950" s="1" t="s">
        <v>3</v>
      </c>
      <c r="H950" s="1" t="s">
        <v>448</v>
      </c>
      <c r="I950" s="1">
        <v>1</v>
      </c>
      <c r="J950" s="1">
        <v>6</v>
      </c>
      <c r="K950" s="1">
        <v>10</v>
      </c>
    </row>
    <row r="951" spans="1:11">
      <c r="A951" s="1">
        <v>10805</v>
      </c>
      <c r="B951" s="1" t="s">
        <v>480</v>
      </c>
      <c r="C951" s="1">
        <v>2018</v>
      </c>
      <c r="D951" s="1">
        <v>2</v>
      </c>
      <c r="E951" s="1">
        <v>37</v>
      </c>
      <c r="F951" s="1">
        <v>16</v>
      </c>
      <c r="G951" s="1" t="s">
        <v>122</v>
      </c>
      <c r="H951" s="1" t="s">
        <v>448</v>
      </c>
      <c r="I951" s="1">
        <v>6</v>
      </c>
      <c r="J951" s="1">
        <v>18</v>
      </c>
      <c r="K951" s="1">
        <v>15</v>
      </c>
    </row>
    <row r="952" spans="1:11">
      <c r="A952" s="1">
        <v>10853</v>
      </c>
      <c r="B952" s="1" t="s">
        <v>480</v>
      </c>
      <c r="C952" s="1">
        <v>2017</v>
      </c>
      <c r="D952" s="1">
        <v>1</v>
      </c>
      <c r="E952" s="1">
        <v>1</v>
      </c>
      <c r="F952" s="1">
        <v>1</v>
      </c>
      <c r="G952" s="1" t="s">
        <v>122</v>
      </c>
      <c r="H952" s="1" t="s">
        <v>526</v>
      </c>
      <c r="I952" s="1">
        <v>7</v>
      </c>
      <c r="J952" s="1">
        <v>6</v>
      </c>
      <c r="K952" s="1">
        <v>10</v>
      </c>
    </row>
    <row r="953" spans="1:11">
      <c r="A953" s="1">
        <v>10901</v>
      </c>
      <c r="B953" s="1" t="s">
        <v>480</v>
      </c>
      <c r="C953" s="1">
        <v>2016</v>
      </c>
      <c r="D953" s="1">
        <v>1</v>
      </c>
      <c r="E953" s="1">
        <v>16</v>
      </c>
      <c r="F953" s="1">
        <v>16</v>
      </c>
      <c r="G953" s="1" t="s">
        <v>122</v>
      </c>
      <c r="H953" s="1" t="s">
        <v>531</v>
      </c>
      <c r="I953" s="1">
        <v>4</v>
      </c>
      <c r="J953" s="1">
        <v>20</v>
      </c>
      <c r="K953" s="1">
        <v>13</v>
      </c>
    </row>
    <row r="954" spans="1:11">
      <c r="A954" s="1">
        <v>10901</v>
      </c>
      <c r="B954" s="1" t="s">
        <v>480</v>
      </c>
      <c r="C954" s="1">
        <v>2018</v>
      </c>
      <c r="D954" s="1">
        <v>1</v>
      </c>
      <c r="E954" s="1">
        <v>16</v>
      </c>
      <c r="F954" s="1">
        <v>16</v>
      </c>
      <c r="G954" s="1" t="s">
        <v>122</v>
      </c>
      <c r="H954" s="1" t="s">
        <v>533</v>
      </c>
      <c r="I954" s="1">
        <v>12</v>
      </c>
      <c r="J954" s="1">
        <v>18</v>
      </c>
      <c r="K954" s="1">
        <v>12</v>
      </c>
    </row>
    <row r="955" spans="1:11">
      <c r="A955" s="1">
        <v>10913</v>
      </c>
      <c r="B955" s="1" t="s">
        <v>480</v>
      </c>
      <c r="C955" s="1">
        <v>2017</v>
      </c>
      <c r="D955" s="1">
        <v>1</v>
      </c>
      <c r="E955" s="1">
        <v>47</v>
      </c>
      <c r="F955" s="1">
        <v>47</v>
      </c>
      <c r="G955" s="1" t="s">
        <v>3</v>
      </c>
      <c r="H955" s="1" t="s">
        <v>448</v>
      </c>
      <c r="I955" s="1">
        <v>1</v>
      </c>
      <c r="J955" s="1">
        <v>13</v>
      </c>
      <c r="K955" s="1">
        <v>9</v>
      </c>
    </row>
    <row r="956" spans="1:11">
      <c r="A956" s="1">
        <v>10917</v>
      </c>
      <c r="B956" s="1" t="s">
        <v>480</v>
      </c>
      <c r="C956" s="1">
        <v>2016</v>
      </c>
      <c r="D956" s="1">
        <v>1</v>
      </c>
      <c r="E956" s="1">
        <v>9</v>
      </c>
      <c r="F956" s="1">
        <v>9</v>
      </c>
      <c r="G956" s="1" t="s">
        <v>3</v>
      </c>
      <c r="H956" s="1" t="s">
        <v>448</v>
      </c>
      <c r="I956" s="1">
        <v>2</v>
      </c>
      <c r="J956" s="1">
        <v>8</v>
      </c>
      <c r="K956" s="1">
        <v>13</v>
      </c>
    </row>
    <row r="957" spans="1:11">
      <c r="A957" s="1">
        <v>10917</v>
      </c>
      <c r="B957" s="1" t="s">
        <v>480</v>
      </c>
      <c r="C957" s="1">
        <v>2017</v>
      </c>
      <c r="D957" s="1">
        <v>1</v>
      </c>
      <c r="E957" s="1">
        <v>0</v>
      </c>
      <c r="F957" s="1">
        <v>0</v>
      </c>
      <c r="G957" s="1" t="s">
        <v>8</v>
      </c>
      <c r="H957" s="1" t="s">
        <v>9</v>
      </c>
      <c r="I957" s="1">
        <v>11</v>
      </c>
      <c r="J957" s="1">
        <v>26</v>
      </c>
      <c r="K957" s="1">
        <v>13</v>
      </c>
    </row>
    <row r="958" spans="1:11">
      <c r="A958" s="1">
        <v>10917</v>
      </c>
      <c r="B958" s="1" t="s">
        <v>480</v>
      </c>
      <c r="C958" s="1">
        <v>2018</v>
      </c>
      <c r="D958" s="1">
        <v>2</v>
      </c>
      <c r="E958" s="1">
        <v>79</v>
      </c>
      <c r="F958" s="1">
        <v>0</v>
      </c>
      <c r="G958" s="1" t="s">
        <v>3</v>
      </c>
      <c r="H958" s="1" t="s">
        <v>448</v>
      </c>
      <c r="I958" s="1">
        <v>10</v>
      </c>
      <c r="J958" s="1">
        <v>11</v>
      </c>
      <c r="K958" s="1">
        <v>10</v>
      </c>
    </row>
    <row r="959" spans="1:11">
      <c r="A959" s="1">
        <v>10940</v>
      </c>
      <c r="B959" s="1" t="s">
        <v>480</v>
      </c>
      <c r="C959" s="1">
        <v>2018</v>
      </c>
      <c r="D959" s="1">
        <v>1</v>
      </c>
      <c r="E959" s="1">
        <v>16</v>
      </c>
      <c r="F959" s="1">
        <v>16</v>
      </c>
      <c r="G959" s="1" t="s">
        <v>122</v>
      </c>
      <c r="H959" s="1" t="s">
        <v>516</v>
      </c>
      <c r="I959" s="1">
        <v>1</v>
      </c>
      <c r="J959" s="1">
        <v>19</v>
      </c>
      <c r="K959" s="1">
        <v>10</v>
      </c>
    </row>
    <row r="960" spans="1:11">
      <c r="A960" s="1">
        <v>10950</v>
      </c>
      <c r="B960" s="1" t="s">
        <v>480</v>
      </c>
      <c r="C960" s="1">
        <v>2018</v>
      </c>
      <c r="D960" s="1">
        <v>1</v>
      </c>
      <c r="E960" s="1">
        <v>0</v>
      </c>
      <c r="F960" s="1">
        <v>0</v>
      </c>
      <c r="G960" s="1" t="s">
        <v>11</v>
      </c>
      <c r="H960" s="1" t="s">
        <v>440</v>
      </c>
      <c r="I960" s="1">
        <v>1</v>
      </c>
      <c r="J960" s="1">
        <v>12</v>
      </c>
      <c r="K960" s="1">
        <v>1</v>
      </c>
    </row>
    <row r="961" spans="1:11">
      <c r="A961" s="1">
        <v>10951</v>
      </c>
      <c r="B961" s="1" t="s">
        <v>480</v>
      </c>
      <c r="C961" s="1">
        <v>2016</v>
      </c>
      <c r="D961" s="1">
        <v>1</v>
      </c>
      <c r="E961" s="1">
        <v>19</v>
      </c>
      <c r="F961" s="1">
        <v>19</v>
      </c>
      <c r="G961" s="1" t="s">
        <v>3</v>
      </c>
      <c r="H961" s="1" t="s">
        <v>448</v>
      </c>
      <c r="I961" s="1">
        <v>6</v>
      </c>
      <c r="J961" s="1">
        <v>24</v>
      </c>
      <c r="K961" s="1">
        <v>9</v>
      </c>
    </row>
    <row r="962" spans="1:11">
      <c r="A962" s="1">
        <v>10952</v>
      </c>
      <c r="B962" s="1" t="s">
        <v>480</v>
      </c>
      <c r="C962" s="1">
        <v>2018</v>
      </c>
      <c r="D962" s="1">
        <v>2</v>
      </c>
      <c r="E962" s="1">
        <v>81</v>
      </c>
      <c r="F962" s="1">
        <v>22</v>
      </c>
      <c r="G962" s="1" t="s">
        <v>3</v>
      </c>
      <c r="H962" s="1" t="s">
        <v>448</v>
      </c>
      <c r="I962" s="1">
        <v>3</v>
      </c>
      <c r="J962" s="1">
        <v>13</v>
      </c>
      <c r="K962" s="1">
        <v>6</v>
      </c>
    </row>
    <row r="963" spans="1:11">
      <c r="A963" s="1">
        <v>10954</v>
      </c>
      <c r="B963" s="1" t="s">
        <v>480</v>
      </c>
      <c r="C963" s="1">
        <v>2018</v>
      </c>
      <c r="D963" s="1">
        <v>1</v>
      </c>
      <c r="E963" s="1">
        <v>1</v>
      </c>
      <c r="F963" s="1">
        <v>1</v>
      </c>
      <c r="G963" s="1" t="s">
        <v>3</v>
      </c>
      <c r="H963" s="1" t="s">
        <v>448</v>
      </c>
      <c r="I963" s="1">
        <v>7</v>
      </c>
      <c r="J963" s="1">
        <v>1</v>
      </c>
      <c r="K963" s="1">
        <v>12</v>
      </c>
    </row>
    <row r="964" spans="1:11">
      <c r="A964" s="1">
        <v>10956</v>
      </c>
      <c r="B964" s="1" t="s">
        <v>480</v>
      </c>
      <c r="C964" s="1">
        <v>2017</v>
      </c>
      <c r="D964" s="1">
        <v>1</v>
      </c>
      <c r="E964" s="1">
        <v>16</v>
      </c>
      <c r="F964" s="1">
        <v>16</v>
      </c>
      <c r="G964" s="1" t="s">
        <v>122</v>
      </c>
      <c r="H964" s="1" t="s">
        <v>526</v>
      </c>
      <c r="I964" s="1">
        <v>7</v>
      </c>
      <c r="J964" s="1">
        <v>21</v>
      </c>
      <c r="K964" s="1">
        <v>9</v>
      </c>
    </row>
    <row r="965" spans="1:11">
      <c r="A965" s="1">
        <v>10956</v>
      </c>
      <c r="B965" s="1" t="s">
        <v>480</v>
      </c>
      <c r="C965" s="1">
        <v>2018</v>
      </c>
      <c r="D965" s="1">
        <v>1</v>
      </c>
      <c r="E965" s="1">
        <v>81</v>
      </c>
      <c r="F965" s="1">
        <v>81</v>
      </c>
      <c r="G965" s="1" t="s">
        <v>5</v>
      </c>
      <c r="H965" s="1" t="s">
        <v>448</v>
      </c>
      <c r="I965" s="1">
        <v>3</v>
      </c>
      <c r="J965" s="1">
        <v>17</v>
      </c>
      <c r="K965" s="1">
        <v>17</v>
      </c>
    </row>
    <row r="966" spans="1:11">
      <c r="A966" s="1">
        <v>10956</v>
      </c>
      <c r="B966" s="1" t="s">
        <v>480</v>
      </c>
      <c r="C966" s="1">
        <v>2019</v>
      </c>
      <c r="D966" s="1">
        <v>2</v>
      </c>
      <c r="E966" s="1">
        <v>49</v>
      </c>
      <c r="F966" s="1">
        <v>49</v>
      </c>
      <c r="G966" s="1" t="s">
        <v>3</v>
      </c>
      <c r="H966" s="1" t="s">
        <v>4</v>
      </c>
      <c r="I966" s="1">
        <v>5</v>
      </c>
      <c r="J966" s="1">
        <v>2</v>
      </c>
      <c r="K966" s="1">
        <v>14</v>
      </c>
    </row>
    <row r="967" spans="1:11">
      <c r="A967" s="1">
        <v>10960</v>
      </c>
      <c r="B967" s="1" t="s">
        <v>480</v>
      </c>
      <c r="C967" s="1">
        <v>2016</v>
      </c>
      <c r="D967" s="1">
        <v>3</v>
      </c>
      <c r="E967" s="1">
        <v>22</v>
      </c>
      <c r="F967" s="1">
        <v>17</v>
      </c>
      <c r="G967" s="1" t="s">
        <v>3</v>
      </c>
      <c r="H967" s="1" t="s">
        <v>448</v>
      </c>
      <c r="I967" s="1">
        <v>10</v>
      </c>
      <c r="J967" s="1">
        <v>30</v>
      </c>
      <c r="K967" s="1">
        <v>14</v>
      </c>
    </row>
    <row r="968" spans="1:11">
      <c r="A968" s="1">
        <v>10962</v>
      </c>
      <c r="B968" s="1" t="s">
        <v>480</v>
      </c>
      <c r="C968" s="1">
        <v>2019</v>
      </c>
      <c r="D968" s="1">
        <v>1</v>
      </c>
      <c r="E968" s="1">
        <v>9.7899999999999991</v>
      </c>
      <c r="F968" s="1">
        <v>1</v>
      </c>
      <c r="G968" s="1" t="s">
        <v>3</v>
      </c>
      <c r="H968" s="1" t="s">
        <v>4</v>
      </c>
      <c r="I968" s="1">
        <v>3</v>
      </c>
      <c r="J968" s="1">
        <v>9</v>
      </c>
      <c r="K968" s="1">
        <v>10</v>
      </c>
    </row>
    <row r="969" spans="1:11">
      <c r="A969" s="1">
        <v>10965</v>
      </c>
      <c r="B969" s="1" t="s">
        <v>480</v>
      </c>
      <c r="C969" s="1">
        <v>2017</v>
      </c>
      <c r="D969" s="1">
        <v>1</v>
      </c>
      <c r="E969" s="1">
        <v>20</v>
      </c>
      <c r="F969" s="1">
        <v>20</v>
      </c>
      <c r="G969" s="1" t="s">
        <v>3</v>
      </c>
      <c r="H969" s="1" t="s">
        <v>448</v>
      </c>
      <c r="I969" s="1">
        <v>11</v>
      </c>
      <c r="J969" s="1">
        <v>1</v>
      </c>
      <c r="K969" s="1">
        <v>9</v>
      </c>
    </row>
    <row r="970" spans="1:11">
      <c r="A970" s="1">
        <v>10968</v>
      </c>
      <c r="B970" s="1" t="s">
        <v>480</v>
      </c>
      <c r="C970" s="1">
        <v>2016</v>
      </c>
      <c r="D970" s="1">
        <v>1</v>
      </c>
      <c r="E970" s="1">
        <v>15.93</v>
      </c>
      <c r="F970" s="1">
        <v>1</v>
      </c>
      <c r="G970" s="1" t="s">
        <v>5</v>
      </c>
      <c r="H970" s="1" t="s">
        <v>448</v>
      </c>
      <c r="I970" s="1">
        <v>7</v>
      </c>
      <c r="J970" s="1">
        <v>2</v>
      </c>
      <c r="K970" s="1">
        <v>8</v>
      </c>
    </row>
    <row r="971" spans="1:11">
      <c r="A971" s="1">
        <v>10977</v>
      </c>
      <c r="B971" s="1" t="s">
        <v>480</v>
      </c>
      <c r="C971" s="1">
        <v>2016</v>
      </c>
      <c r="D971" s="1">
        <v>1</v>
      </c>
      <c r="E971" s="1">
        <v>67</v>
      </c>
      <c r="F971" s="1">
        <v>67</v>
      </c>
      <c r="G971" s="1" t="s">
        <v>3</v>
      </c>
      <c r="H971" s="1" t="s">
        <v>448</v>
      </c>
      <c r="I971" s="1">
        <v>1</v>
      </c>
      <c r="J971" s="1">
        <v>18</v>
      </c>
      <c r="K971" s="1">
        <v>16</v>
      </c>
    </row>
    <row r="972" spans="1:11">
      <c r="A972" s="1">
        <v>10977</v>
      </c>
      <c r="B972" s="1" t="s">
        <v>480</v>
      </c>
      <c r="C972" s="1">
        <v>2017</v>
      </c>
      <c r="D972" s="1">
        <v>4</v>
      </c>
      <c r="E972" s="1">
        <v>21</v>
      </c>
      <c r="F972" s="1">
        <v>1</v>
      </c>
      <c r="G972" s="1" t="s">
        <v>3</v>
      </c>
      <c r="H972" s="1" t="s">
        <v>448</v>
      </c>
      <c r="I972" s="1">
        <v>1</v>
      </c>
      <c r="J972" s="1">
        <v>2</v>
      </c>
      <c r="K972" s="1">
        <v>11</v>
      </c>
    </row>
    <row r="973" spans="1:11">
      <c r="A973" s="1">
        <v>10977</v>
      </c>
      <c r="B973" s="1" t="s">
        <v>480</v>
      </c>
      <c r="C973" s="1">
        <v>2019</v>
      </c>
      <c r="D973" s="1">
        <v>2</v>
      </c>
      <c r="E973" s="1">
        <v>18</v>
      </c>
      <c r="F973" s="1">
        <v>0</v>
      </c>
      <c r="G973" s="1" t="s">
        <v>3</v>
      </c>
      <c r="H973" s="1" t="s">
        <v>448</v>
      </c>
      <c r="I973" s="1">
        <v>2</v>
      </c>
      <c r="J973" s="1">
        <v>5</v>
      </c>
      <c r="K973" s="1">
        <v>12</v>
      </c>
    </row>
    <row r="974" spans="1:11">
      <c r="A974" s="1">
        <v>10983</v>
      </c>
      <c r="B974" s="1" t="s">
        <v>480</v>
      </c>
      <c r="C974" s="1">
        <v>2019</v>
      </c>
      <c r="D974" s="1">
        <v>1</v>
      </c>
      <c r="E974" s="1">
        <v>48</v>
      </c>
      <c r="F974" s="1">
        <v>48</v>
      </c>
      <c r="G974" s="1" t="s">
        <v>5</v>
      </c>
      <c r="H974" s="1" t="s">
        <v>4</v>
      </c>
      <c r="I974" s="1">
        <v>6</v>
      </c>
      <c r="J974" s="1">
        <v>27</v>
      </c>
      <c r="K974" s="1">
        <v>21</v>
      </c>
    </row>
    <row r="975" spans="1:11">
      <c r="A975" s="1">
        <v>10989</v>
      </c>
      <c r="B975" s="1" t="s">
        <v>480</v>
      </c>
      <c r="C975" s="1">
        <v>2016</v>
      </c>
      <c r="D975" s="1">
        <v>1</v>
      </c>
      <c r="E975" s="1">
        <v>6</v>
      </c>
      <c r="F975" s="1">
        <v>6</v>
      </c>
      <c r="G975" s="1" t="s">
        <v>3</v>
      </c>
      <c r="H975" s="1" t="s">
        <v>448</v>
      </c>
      <c r="I975" s="1">
        <v>12</v>
      </c>
      <c r="J975" s="1">
        <v>9</v>
      </c>
      <c r="K975" s="1">
        <v>11</v>
      </c>
    </row>
    <row r="976" spans="1:11">
      <c r="A976" s="1">
        <v>10990</v>
      </c>
      <c r="B976" s="1" t="s">
        <v>480</v>
      </c>
      <c r="C976" s="1">
        <v>2016</v>
      </c>
      <c r="D976" s="1">
        <v>1</v>
      </c>
      <c r="E976" s="1">
        <v>16</v>
      </c>
      <c r="F976" s="1">
        <v>16</v>
      </c>
      <c r="G976" s="1" t="s">
        <v>122</v>
      </c>
      <c r="H976" s="1" t="s">
        <v>550</v>
      </c>
      <c r="I976" s="1">
        <v>8</v>
      </c>
      <c r="J976" s="1">
        <v>12</v>
      </c>
      <c r="K976" s="1">
        <v>10</v>
      </c>
    </row>
    <row r="977" spans="1:11">
      <c r="A977" s="1">
        <v>10994</v>
      </c>
      <c r="B977" s="1" t="s">
        <v>480</v>
      </c>
      <c r="C977" s="1">
        <v>2017</v>
      </c>
      <c r="D977" s="1">
        <v>1</v>
      </c>
      <c r="E977" s="1">
        <v>16</v>
      </c>
      <c r="F977" s="1">
        <v>16</v>
      </c>
      <c r="G977" s="1" t="s">
        <v>122</v>
      </c>
      <c r="H977" s="1" t="s">
        <v>522</v>
      </c>
      <c r="I977" s="1">
        <v>3</v>
      </c>
      <c r="J977" s="1">
        <v>27</v>
      </c>
      <c r="K977" s="1">
        <v>19</v>
      </c>
    </row>
    <row r="978" spans="1:11">
      <c r="A978" s="1">
        <v>10994</v>
      </c>
      <c r="B978" s="1" t="s">
        <v>480</v>
      </c>
      <c r="C978" s="1">
        <v>2018</v>
      </c>
      <c r="D978" s="1">
        <v>1</v>
      </c>
      <c r="E978" s="1">
        <v>16</v>
      </c>
      <c r="F978" s="1">
        <v>16</v>
      </c>
      <c r="G978" s="1" t="s">
        <v>122</v>
      </c>
      <c r="H978" s="1" t="s">
        <v>565</v>
      </c>
      <c r="I978" s="1">
        <v>9</v>
      </c>
      <c r="J978" s="1">
        <v>28</v>
      </c>
      <c r="K978" s="1">
        <v>11</v>
      </c>
    </row>
    <row r="979" spans="1:11">
      <c r="A979" s="1">
        <v>11001</v>
      </c>
      <c r="B979" s="1" t="s">
        <v>485</v>
      </c>
      <c r="C979" s="1">
        <v>2016</v>
      </c>
      <c r="D979" s="1">
        <v>770</v>
      </c>
      <c r="E979" s="1">
        <v>75.319999999999993</v>
      </c>
      <c r="F979" s="1">
        <v>2</v>
      </c>
      <c r="G979" s="1" t="s">
        <v>156</v>
      </c>
      <c r="H979" s="1" t="s">
        <v>147</v>
      </c>
      <c r="I979" s="1">
        <v>6</v>
      </c>
      <c r="J979" s="1">
        <v>8</v>
      </c>
      <c r="K979" s="1">
        <v>10</v>
      </c>
    </row>
    <row r="980" spans="1:11">
      <c r="A980" s="1">
        <v>11001</v>
      </c>
      <c r="B980" s="1" t="s">
        <v>485</v>
      </c>
      <c r="C980" s="1">
        <v>2017</v>
      </c>
      <c r="D980" s="1">
        <v>836</v>
      </c>
      <c r="E980" s="1">
        <v>26.26</v>
      </c>
      <c r="F980" s="1">
        <v>2</v>
      </c>
      <c r="G980" s="1" t="s">
        <v>156</v>
      </c>
      <c r="H980" s="1" t="s">
        <v>505</v>
      </c>
      <c r="I980" s="1">
        <v>9</v>
      </c>
      <c r="J980" s="1">
        <v>16</v>
      </c>
      <c r="K980" s="1">
        <v>11</v>
      </c>
    </row>
    <row r="981" spans="1:11">
      <c r="A981" s="1">
        <v>11001</v>
      </c>
      <c r="B981" s="1" t="s">
        <v>485</v>
      </c>
      <c r="C981" s="1">
        <v>2018</v>
      </c>
      <c r="D981" s="1">
        <v>1253</v>
      </c>
      <c r="E981" s="1">
        <v>19.96</v>
      </c>
      <c r="F981" s="1">
        <v>5</v>
      </c>
      <c r="G981" s="1" t="s">
        <v>270</v>
      </c>
      <c r="H981" s="1" t="s">
        <v>270</v>
      </c>
      <c r="I981" s="1">
        <v>3</v>
      </c>
      <c r="J981" s="1">
        <v>5</v>
      </c>
      <c r="K981" s="1">
        <v>13</v>
      </c>
    </row>
    <row r="982" spans="1:11">
      <c r="A982" s="1">
        <v>11001</v>
      </c>
      <c r="B982" s="1" t="s">
        <v>485</v>
      </c>
      <c r="C982" s="1">
        <v>2019</v>
      </c>
      <c r="D982" s="1">
        <v>969</v>
      </c>
      <c r="E982" s="1">
        <v>13.1</v>
      </c>
      <c r="F982" s="1">
        <v>2</v>
      </c>
      <c r="G982" s="1" t="s">
        <v>270</v>
      </c>
      <c r="H982" s="1" t="s">
        <v>270</v>
      </c>
      <c r="I982" s="1">
        <v>5</v>
      </c>
      <c r="J982" s="1">
        <v>17</v>
      </c>
      <c r="K982" s="1">
        <v>10</v>
      </c>
    </row>
    <row r="983" spans="1:11">
      <c r="A983" s="1">
        <v>11001</v>
      </c>
      <c r="B983" s="1" t="s">
        <v>485</v>
      </c>
      <c r="C983" s="1">
        <v>2020</v>
      </c>
      <c r="D983" s="1">
        <v>159</v>
      </c>
      <c r="E983" s="1">
        <v>2.74</v>
      </c>
      <c r="F983" s="1">
        <v>0</v>
      </c>
      <c r="G983" s="1" t="s">
        <v>156</v>
      </c>
      <c r="H983" s="1" t="s">
        <v>147</v>
      </c>
      <c r="I983" s="1">
        <v>1</v>
      </c>
      <c r="J983" s="1">
        <v>4</v>
      </c>
      <c r="K983" s="1">
        <v>21</v>
      </c>
    </row>
    <row r="984" spans="1:11">
      <c r="A984" s="1">
        <v>11001</v>
      </c>
      <c r="B984" s="1" t="s">
        <v>480</v>
      </c>
      <c r="C984" s="1">
        <v>2016</v>
      </c>
      <c r="D984" s="1">
        <v>12</v>
      </c>
      <c r="E984" s="1">
        <v>22.58</v>
      </c>
      <c r="F984" s="1">
        <v>16</v>
      </c>
      <c r="G984" s="1" t="s">
        <v>122</v>
      </c>
      <c r="H984" s="1" t="s">
        <v>448</v>
      </c>
      <c r="I984" s="1">
        <v>3</v>
      </c>
      <c r="J984" s="1">
        <v>12</v>
      </c>
      <c r="K984" s="1">
        <v>10</v>
      </c>
    </row>
    <row r="985" spans="1:11">
      <c r="A985" s="1">
        <v>11001</v>
      </c>
      <c r="B985" s="1" t="s">
        <v>480</v>
      </c>
      <c r="C985" s="1">
        <v>2017</v>
      </c>
      <c r="D985" s="1">
        <v>3</v>
      </c>
      <c r="E985" s="1">
        <v>13</v>
      </c>
      <c r="F985" s="1">
        <v>16</v>
      </c>
      <c r="G985" s="1" t="s">
        <v>122</v>
      </c>
      <c r="H985" s="1" t="s">
        <v>448</v>
      </c>
      <c r="I985" s="1">
        <v>2</v>
      </c>
      <c r="J985" s="1">
        <v>17</v>
      </c>
      <c r="K985" s="1">
        <v>8</v>
      </c>
    </row>
    <row r="986" spans="1:11">
      <c r="A986" s="1">
        <v>11001</v>
      </c>
      <c r="B986" s="1" t="s">
        <v>480</v>
      </c>
      <c r="C986" s="1">
        <v>2018</v>
      </c>
      <c r="D986" s="1">
        <v>10</v>
      </c>
      <c r="E986" s="1">
        <v>20.6</v>
      </c>
      <c r="F986" s="1">
        <v>16</v>
      </c>
      <c r="G986" s="1" t="s">
        <v>122</v>
      </c>
      <c r="H986" s="1" t="s">
        <v>528</v>
      </c>
      <c r="I986" s="1">
        <v>1</v>
      </c>
      <c r="J986" s="1">
        <v>9</v>
      </c>
      <c r="K986" s="1">
        <v>13</v>
      </c>
    </row>
    <row r="987" spans="1:11">
      <c r="A987" s="1">
        <v>11001</v>
      </c>
      <c r="B987" s="1" t="s">
        <v>480</v>
      </c>
      <c r="C987" s="1">
        <v>2019</v>
      </c>
      <c r="D987" s="1">
        <v>4</v>
      </c>
      <c r="E987" s="1">
        <v>52.33</v>
      </c>
      <c r="F987" s="1">
        <v>16</v>
      </c>
      <c r="G987" s="1" t="s">
        <v>122</v>
      </c>
      <c r="H987" s="1" t="s">
        <v>448</v>
      </c>
      <c r="I987" s="1">
        <v>1</v>
      </c>
      <c r="J987" s="1">
        <v>2</v>
      </c>
      <c r="K987" s="1">
        <v>12</v>
      </c>
    </row>
    <row r="988" spans="1:11">
      <c r="A988" s="1">
        <v>11002</v>
      </c>
      <c r="B988" s="1" t="s">
        <v>480</v>
      </c>
      <c r="C988" s="1">
        <v>2016</v>
      </c>
      <c r="D988" s="1">
        <v>1</v>
      </c>
      <c r="E988" s="1">
        <v>16</v>
      </c>
      <c r="F988" s="1">
        <v>16</v>
      </c>
      <c r="G988" s="1" t="s">
        <v>122</v>
      </c>
      <c r="H988" s="1" t="s">
        <v>528</v>
      </c>
      <c r="I988" s="1">
        <v>10</v>
      </c>
      <c r="J988" s="1">
        <v>24</v>
      </c>
      <c r="K988" s="1">
        <v>13</v>
      </c>
    </row>
    <row r="989" spans="1:11">
      <c r="A989" s="1">
        <v>11003</v>
      </c>
      <c r="B989" s="1" t="s">
        <v>485</v>
      </c>
      <c r="C989" s="1">
        <v>2016</v>
      </c>
      <c r="D989" s="1">
        <v>1</v>
      </c>
      <c r="E989" s="1">
        <v>16</v>
      </c>
      <c r="F989" s="1">
        <v>16</v>
      </c>
      <c r="G989" s="1" t="s">
        <v>122</v>
      </c>
      <c r="H989" s="1" t="s">
        <v>522</v>
      </c>
      <c r="I989" s="1">
        <v>4</v>
      </c>
      <c r="J989" s="1">
        <v>17</v>
      </c>
      <c r="K989" s="1">
        <v>13</v>
      </c>
    </row>
    <row r="990" spans="1:11">
      <c r="A990" s="1">
        <v>11003</v>
      </c>
      <c r="B990" s="1" t="s">
        <v>480</v>
      </c>
      <c r="C990" s="1">
        <v>2016</v>
      </c>
      <c r="D990" s="1">
        <v>12</v>
      </c>
      <c r="E990" s="1">
        <v>34.700000000000003</v>
      </c>
      <c r="F990" s="1">
        <v>16</v>
      </c>
      <c r="G990" s="1" t="s">
        <v>3</v>
      </c>
      <c r="H990" s="1" t="s">
        <v>448</v>
      </c>
      <c r="I990" s="1">
        <v>1</v>
      </c>
      <c r="J990" s="1">
        <v>13</v>
      </c>
      <c r="K990" s="1">
        <v>8</v>
      </c>
    </row>
    <row r="991" spans="1:11">
      <c r="A991" s="1">
        <v>11003</v>
      </c>
      <c r="B991" s="1" t="s">
        <v>480</v>
      </c>
      <c r="C991" s="1">
        <v>2017</v>
      </c>
      <c r="D991" s="1">
        <v>6</v>
      </c>
      <c r="E991" s="1">
        <v>16.170000000000002</v>
      </c>
      <c r="F991" s="1">
        <v>16</v>
      </c>
      <c r="G991" s="1" t="s">
        <v>122</v>
      </c>
      <c r="H991" s="1" t="s">
        <v>507</v>
      </c>
      <c r="I991" s="1">
        <v>2</v>
      </c>
      <c r="J991" s="1">
        <v>7</v>
      </c>
      <c r="K991" s="1">
        <v>13</v>
      </c>
    </row>
    <row r="992" spans="1:11">
      <c r="A992" s="1">
        <v>11003</v>
      </c>
      <c r="B992" s="1" t="s">
        <v>480</v>
      </c>
      <c r="C992" s="1">
        <v>2018</v>
      </c>
      <c r="D992" s="1">
        <v>4</v>
      </c>
      <c r="E992" s="1">
        <v>41</v>
      </c>
      <c r="F992" s="1">
        <v>16</v>
      </c>
      <c r="G992" s="1" t="s">
        <v>122</v>
      </c>
      <c r="H992" s="1" t="s">
        <v>448</v>
      </c>
      <c r="I992" s="1">
        <v>6</v>
      </c>
      <c r="J992" s="1">
        <v>3</v>
      </c>
      <c r="K992" s="1">
        <v>6</v>
      </c>
    </row>
    <row r="993" spans="1:11">
      <c r="A993" s="1">
        <v>11003</v>
      </c>
      <c r="B993" s="1" t="s">
        <v>480</v>
      </c>
      <c r="C993" s="1">
        <v>2019</v>
      </c>
      <c r="D993" s="1">
        <v>2</v>
      </c>
      <c r="E993" s="1">
        <v>8</v>
      </c>
      <c r="F993" s="1">
        <v>0</v>
      </c>
      <c r="G993" s="1" t="s">
        <v>122</v>
      </c>
      <c r="H993" s="1" t="s">
        <v>440</v>
      </c>
      <c r="I993" s="1">
        <v>2</v>
      </c>
      <c r="J993" s="1">
        <v>11</v>
      </c>
      <c r="K993" s="1">
        <v>7</v>
      </c>
    </row>
    <row r="994" spans="1:11">
      <c r="A994" s="1">
        <v>11004</v>
      </c>
      <c r="B994" s="1" t="s">
        <v>485</v>
      </c>
      <c r="C994" s="1">
        <v>2016</v>
      </c>
      <c r="D994" s="1">
        <v>1694</v>
      </c>
      <c r="E994" s="1">
        <v>46.5</v>
      </c>
      <c r="F994" s="1">
        <v>3</v>
      </c>
      <c r="G994" s="1" t="s">
        <v>55</v>
      </c>
      <c r="H994" s="1" t="s">
        <v>73</v>
      </c>
      <c r="I994" s="1">
        <v>6</v>
      </c>
      <c r="J994" s="1">
        <v>14</v>
      </c>
      <c r="K994" s="1">
        <v>15</v>
      </c>
    </row>
    <row r="995" spans="1:11">
      <c r="A995" s="1">
        <v>11004</v>
      </c>
      <c r="B995" s="1" t="s">
        <v>485</v>
      </c>
      <c r="C995" s="1">
        <v>2017</v>
      </c>
      <c r="D995" s="1">
        <v>1711</v>
      </c>
      <c r="E995" s="1">
        <v>26.83</v>
      </c>
      <c r="F995" s="1">
        <v>2</v>
      </c>
      <c r="G995" s="1" t="s">
        <v>55</v>
      </c>
      <c r="H995" s="1" t="s">
        <v>162</v>
      </c>
      <c r="I995" s="1">
        <v>10</v>
      </c>
      <c r="J995" s="1">
        <v>22</v>
      </c>
      <c r="K995" s="1">
        <v>10</v>
      </c>
    </row>
    <row r="996" spans="1:11">
      <c r="A996" s="1">
        <v>11004</v>
      </c>
      <c r="B996" s="1" t="s">
        <v>485</v>
      </c>
      <c r="C996" s="1">
        <v>2018</v>
      </c>
      <c r="D996" s="1">
        <v>2295</v>
      </c>
      <c r="E996" s="1">
        <v>27.09</v>
      </c>
      <c r="F996" s="1">
        <v>4</v>
      </c>
      <c r="G996" s="1" t="s">
        <v>270</v>
      </c>
      <c r="H996" s="1" t="s">
        <v>270</v>
      </c>
      <c r="I996" s="1">
        <v>3</v>
      </c>
      <c r="J996" s="1">
        <v>14</v>
      </c>
      <c r="K996" s="1">
        <v>15</v>
      </c>
    </row>
    <row r="997" spans="1:11">
      <c r="A997" s="1">
        <v>11004</v>
      </c>
      <c r="B997" s="1" t="s">
        <v>485</v>
      </c>
      <c r="C997" s="1">
        <v>2019</v>
      </c>
      <c r="D997" s="1">
        <v>2097</v>
      </c>
      <c r="E997" s="1">
        <v>14.55</v>
      </c>
      <c r="F997" s="1">
        <v>2</v>
      </c>
      <c r="G997" s="1" t="s">
        <v>102</v>
      </c>
      <c r="H997" s="1" t="s">
        <v>270</v>
      </c>
      <c r="I997" s="1">
        <v>5</v>
      </c>
      <c r="J997" s="1">
        <v>5</v>
      </c>
      <c r="K997" s="1">
        <v>13</v>
      </c>
    </row>
    <row r="998" spans="1:11">
      <c r="A998" s="1">
        <v>11004</v>
      </c>
      <c r="B998" s="1" t="s">
        <v>485</v>
      </c>
      <c r="C998" s="1">
        <v>2020</v>
      </c>
      <c r="D998" s="1">
        <v>376</v>
      </c>
      <c r="E998" s="1">
        <v>4.16</v>
      </c>
      <c r="F998" s="1">
        <v>1</v>
      </c>
      <c r="G998" s="1" t="s">
        <v>156</v>
      </c>
      <c r="H998" s="1" t="s">
        <v>73</v>
      </c>
      <c r="I998" s="1">
        <v>2</v>
      </c>
      <c r="J998" s="1">
        <v>13</v>
      </c>
      <c r="K998" s="1">
        <v>11</v>
      </c>
    </row>
    <row r="999" spans="1:11">
      <c r="A999" s="1">
        <v>11005</v>
      </c>
      <c r="B999" s="1" t="s">
        <v>485</v>
      </c>
      <c r="C999" s="1">
        <v>2016</v>
      </c>
      <c r="D999" s="1">
        <v>43</v>
      </c>
      <c r="E999" s="1">
        <v>33.119999999999997</v>
      </c>
      <c r="F999" s="1">
        <v>59</v>
      </c>
      <c r="G999" s="1" t="s">
        <v>153</v>
      </c>
      <c r="H999" s="1" t="s">
        <v>586</v>
      </c>
      <c r="I999" s="1">
        <v>2</v>
      </c>
      <c r="J999" s="1">
        <v>11</v>
      </c>
      <c r="K999" s="1">
        <v>10</v>
      </c>
    </row>
    <row r="1000" spans="1:11">
      <c r="A1000" s="1">
        <v>11005</v>
      </c>
      <c r="B1000" s="1" t="s">
        <v>485</v>
      </c>
      <c r="C1000" s="1">
        <v>2017</v>
      </c>
      <c r="D1000" s="1">
        <v>32</v>
      </c>
      <c r="E1000" s="1">
        <v>25.84</v>
      </c>
      <c r="F1000" s="1">
        <v>8</v>
      </c>
      <c r="G1000" s="1" t="s">
        <v>153</v>
      </c>
      <c r="H1000" s="1" t="s">
        <v>586</v>
      </c>
      <c r="I1000" s="1">
        <v>2</v>
      </c>
      <c r="J1000" s="1">
        <v>15</v>
      </c>
      <c r="K1000" s="1">
        <v>13</v>
      </c>
    </row>
    <row r="1001" spans="1:11">
      <c r="A1001" s="1">
        <v>11005</v>
      </c>
      <c r="B1001" s="1" t="s">
        <v>485</v>
      </c>
      <c r="C1001" s="1">
        <v>2018</v>
      </c>
      <c r="D1001" s="1">
        <v>34</v>
      </c>
      <c r="E1001" s="1">
        <v>29.38</v>
      </c>
      <c r="F1001" s="1">
        <v>4</v>
      </c>
      <c r="G1001" s="1" t="s">
        <v>55</v>
      </c>
      <c r="H1001" s="1" t="s">
        <v>502</v>
      </c>
      <c r="I1001" s="1">
        <v>3</v>
      </c>
      <c r="J1001" s="1">
        <v>14</v>
      </c>
      <c r="K1001" s="1">
        <v>9</v>
      </c>
    </row>
    <row r="1002" spans="1:11">
      <c r="A1002" s="1">
        <v>11005</v>
      </c>
      <c r="B1002" s="1" t="s">
        <v>485</v>
      </c>
      <c r="C1002" s="1">
        <v>2019</v>
      </c>
      <c r="D1002" s="1">
        <v>32</v>
      </c>
      <c r="E1002" s="1">
        <v>11.47</v>
      </c>
      <c r="F1002" s="1">
        <v>1</v>
      </c>
      <c r="G1002" s="1" t="s">
        <v>163</v>
      </c>
      <c r="H1002" s="1" t="s">
        <v>488</v>
      </c>
      <c r="I1002" s="1">
        <v>5</v>
      </c>
      <c r="J1002" s="1">
        <v>19</v>
      </c>
      <c r="K1002" s="1">
        <v>11</v>
      </c>
    </row>
    <row r="1003" spans="1:11">
      <c r="A1003" s="1">
        <v>11005</v>
      </c>
      <c r="B1003" s="1" t="s">
        <v>485</v>
      </c>
      <c r="C1003" s="1">
        <v>2020</v>
      </c>
      <c r="D1003" s="1">
        <v>6</v>
      </c>
      <c r="E1003" s="1">
        <v>1.2</v>
      </c>
      <c r="F1003" s="1">
        <v>1</v>
      </c>
      <c r="G1003" s="1" t="s">
        <v>60</v>
      </c>
      <c r="H1003" s="1" t="s">
        <v>503</v>
      </c>
      <c r="I1003" s="1">
        <v>1</v>
      </c>
      <c r="J1003" s="1">
        <v>18</v>
      </c>
      <c r="K1003" s="1">
        <v>11</v>
      </c>
    </row>
    <row r="1004" spans="1:11">
      <c r="A1004" s="1">
        <v>11010</v>
      </c>
      <c r="B1004" s="1" t="s">
        <v>483</v>
      </c>
      <c r="C1004" s="1">
        <v>2016</v>
      </c>
      <c r="D1004" s="1">
        <v>1</v>
      </c>
      <c r="E1004" s="1">
        <v>16</v>
      </c>
      <c r="F1004" s="1">
        <v>16</v>
      </c>
      <c r="G1004" s="1" t="s">
        <v>122</v>
      </c>
      <c r="H1004" s="1" t="s">
        <v>528</v>
      </c>
      <c r="I1004" s="1">
        <v>7</v>
      </c>
      <c r="J1004" s="1">
        <v>13</v>
      </c>
      <c r="K1004" s="1">
        <v>14</v>
      </c>
    </row>
    <row r="1005" spans="1:11">
      <c r="A1005" s="1">
        <v>11010</v>
      </c>
      <c r="B1005" s="1" t="s">
        <v>480</v>
      </c>
      <c r="C1005" s="1">
        <v>2016</v>
      </c>
      <c r="D1005" s="1">
        <v>6</v>
      </c>
      <c r="E1005" s="1">
        <v>25.33</v>
      </c>
      <c r="F1005" s="1">
        <v>16</v>
      </c>
      <c r="G1005" s="1" t="s">
        <v>122</v>
      </c>
      <c r="H1005" s="1" t="s">
        <v>528</v>
      </c>
      <c r="I1005" s="1">
        <v>1</v>
      </c>
      <c r="J1005" s="1">
        <v>1</v>
      </c>
      <c r="K1005" s="1">
        <v>10</v>
      </c>
    </row>
    <row r="1006" spans="1:11">
      <c r="A1006" s="1">
        <v>11010</v>
      </c>
      <c r="B1006" s="1" t="s">
        <v>480</v>
      </c>
      <c r="C1006" s="1">
        <v>2017</v>
      </c>
      <c r="D1006" s="1">
        <v>2</v>
      </c>
      <c r="E1006" s="1">
        <v>20</v>
      </c>
      <c r="F1006" s="1">
        <v>17</v>
      </c>
      <c r="G1006" s="1" t="s">
        <v>3</v>
      </c>
      <c r="H1006" s="1" t="s">
        <v>448</v>
      </c>
      <c r="I1006" s="1">
        <v>2</v>
      </c>
      <c r="J1006" s="1">
        <v>11</v>
      </c>
      <c r="K1006" s="1">
        <v>1</v>
      </c>
    </row>
    <row r="1007" spans="1:11">
      <c r="A1007" s="1">
        <v>11010</v>
      </c>
      <c r="B1007" s="1" t="s">
        <v>480</v>
      </c>
      <c r="C1007" s="1">
        <v>2018</v>
      </c>
      <c r="D1007" s="1">
        <v>3</v>
      </c>
      <c r="E1007" s="1">
        <v>16</v>
      </c>
      <c r="F1007" s="1">
        <v>16</v>
      </c>
      <c r="G1007" s="1" t="s">
        <v>122</v>
      </c>
      <c r="H1007" s="1" t="s">
        <v>536</v>
      </c>
      <c r="I1007" s="1">
        <v>8</v>
      </c>
      <c r="J1007" s="1">
        <v>10</v>
      </c>
      <c r="K1007" s="1">
        <v>10</v>
      </c>
    </row>
    <row r="1008" spans="1:11">
      <c r="A1008" s="1">
        <v>11010</v>
      </c>
      <c r="B1008" s="1" t="s">
        <v>480</v>
      </c>
      <c r="C1008" s="1">
        <v>2019</v>
      </c>
      <c r="D1008" s="1">
        <v>1</v>
      </c>
      <c r="E1008" s="1">
        <v>16</v>
      </c>
      <c r="F1008" s="1">
        <v>16</v>
      </c>
      <c r="G1008" s="1" t="s">
        <v>122</v>
      </c>
      <c r="H1008" s="1" t="s">
        <v>526</v>
      </c>
      <c r="I1008" s="1">
        <v>1</v>
      </c>
      <c r="J1008" s="1">
        <v>8</v>
      </c>
      <c r="K1008" s="1">
        <v>10</v>
      </c>
    </row>
    <row r="1009" spans="1:11">
      <c r="A1009" s="1">
        <v>11011</v>
      </c>
      <c r="B1009" s="1" t="s">
        <v>480</v>
      </c>
      <c r="C1009" s="1">
        <v>2019</v>
      </c>
      <c r="D1009" s="1">
        <v>2</v>
      </c>
      <c r="E1009" s="1">
        <v>0</v>
      </c>
      <c r="F1009" s="1">
        <v>0</v>
      </c>
      <c r="G1009" s="1" t="s">
        <v>142</v>
      </c>
      <c r="H1009" s="1" t="s">
        <v>143</v>
      </c>
      <c r="I1009" s="1">
        <v>6</v>
      </c>
      <c r="J1009" s="1">
        <v>17</v>
      </c>
      <c r="K1009" s="1">
        <v>17</v>
      </c>
    </row>
    <row r="1010" spans="1:11">
      <c r="A1010" s="1">
        <v>11012</v>
      </c>
      <c r="B1010" s="1" t="s">
        <v>480</v>
      </c>
      <c r="C1010" s="1">
        <v>2019</v>
      </c>
      <c r="D1010" s="1">
        <v>1</v>
      </c>
      <c r="E1010" s="1">
        <v>0</v>
      </c>
      <c r="F1010" s="1">
        <v>0</v>
      </c>
      <c r="G1010" s="1" t="s">
        <v>142</v>
      </c>
      <c r="H1010" s="1" t="s">
        <v>495</v>
      </c>
      <c r="I1010" s="1">
        <v>6</v>
      </c>
      <c r="J1010" s="1">
        <v>19</v>
      </c>
      <c r="K1010" s="1">
        <v>15</v>
      </c>
    </row>
    <row r="1011" spans="1:11">
      <c r="A1011" s="1">
        <v>11020</v>
      </c>
      <c r="B1011" s="1" t="s">
        <v>480</v>
      </c>
      <c r="C1011" s="1">
        <v>2016</v>
      </c>
      <c r="D1011" s="1">
        <v>1</v>
      </c>
      <c r="E1011" s="1">
        <v>21</v>
      </c>
      <c r="F1011" s="1">
        <v>21</v>
      </c>
      <c r="G1011" s="1" t="s">
        <v>3</v>
      </c>
      <c r="H1011" s="1" t="s">
        <v>448</v>
      </c>
      <c r="I1011" s="1">
        <v>7</v>
      </c>
      <c r="J1011" s="1">
        <v>6</v>
      </c>
      <c r="K1011" s="1">
        <v>13</v>
      </c>
    </row>
    <row r="1012" spans="1:11">
      <c r="A1012" s="1">
        <v>11020</v>
      </c>
      <c r="B1012" s="1" t="s">
        <v>480</v>
      </c>
      <c r="C1012" s="1">
        <v>2017</v>
      </c>
      <c r="D1012" s="1">
        <v>2</v>
      </c>
      <c r="E1012" s="1">
        <v>49</v>
      </c>
      <c r="F1012" s="1">
        <v>49</v>
      </c>
      <c r="G1012" s="1" t="s">
        <v>5</v>
      </c>
      <c r="H1012" s="1" t="s">
        <v>448</v>
      </c>
      <c r="I1012" s="1">
        <v>3</v>
      </c>
      <c r="J1012" s="1">
        <v>10</v>
      </c>
      <c r="K1012" s="1">
        <v>8</v>
      </c>
    </row>
    <row r="1013" spans="1:11">
      <c r="A1013" s="1">
        <v>11020</v>
      </c>
      <c r="B1013" s="1" t="s">
        <v>480</v>
      </c>
      <c r="C1013" s="1">
        <v>2018</v>
      </c>
      <c r="D1013" s="1">
        <v>1</v>
      </c>
      <c r="E1013" s="1">
        <v>16</v>
      </c>
      <c r="F1013" s="1">
        <v>16</v>
      </c>
      <c r="G1013" s="1" t="s">
        <v>122</v>
      </c>
      <c r="H1013" s="1" t="s">
        <v>550</v>
      </c>
      <c r="I1013" s="1">
        <v>7</v>
      </c>
      <c r="J1013" s="1">
        <v>4</v>
      </c>
      <c r="K1013" s="1">
        <v>22</v>
      </c>
    </row>
    <row r="1014" spans="1:11">
      <c r="A1014" s="1">
        <v>11021</v>
      </c>
      <c r="B1014" s="1" t="s">
        <v>485</v>
      </c>
      <c r="C1014" s="1">
        <v>2016</v>
      </c>
      <c r="D1014" s="1">
        <v>2</v>
      </c>
      <c r="E1014" s="1">
        <v>16</v>
      </c>
      <c r="F1014" s="1">
        <v>16</v>
      </c>
      <c r="G1014" s="1" t="s">
        <v>122</v>
      </c>
      <c r="H1014" s="1" t="s">
        <v>550</v>
      </c>
      <c r="I1014" s="1">
        <v>7</v>
      </c>
      <c r="J1014" s="1">
        <v>10</v>
      </c>
      <c r="K1014" s="1">
        <v>12</v>
      </c>
    </row>
    <row r="1015" spans="1:11">
      <c r="A1015" s="1">
        <v>11021</v>
      </c>
      <c r="B1015" s="1" t="s">
        <v>480</v>
      </c>
      <c r="C1015" s="1">
        <v>2016</v>
      </c>
      <c r="D1015" s="1">
        <v>7</v>
      </c>
      <c r="E1015" s="1">
        <v>360.17</v>
      </c>
      <c r="F1015" s="1">
        <v>16</v>
      </c>
      <c r="G1015" s="1" t="s">
        <v>285</v>
      </c>
      <c r="H1015" s="1" t="s">
        <v>448</v>
      </c>
      <c r="I1015" s="1">
        <v>4</v>
      </c>
      <c r="J1015" s="1">
        <v>3</v>
      </c>
      <c r="K1015" s="1">
        <v>7</v>
      </c>
    </row>
    <row r="1016" spans="1:11">
      <c r="A1016" s="1">
        <v>11021</v>
      </c>
      <c r="B1016" s="1" t="s">
        <v>480</v>
      </c>
      <c r="C1016" s="1">
        <v>2017</v>
      </c>
      <c r="D1016" s="1">
        <v>8</v>
      </c>
      <c r="E1016" s="1">
        <v>15.5</v>
      </c>
      <c r="F1016" s="1">
        <v>11</v>
      </c>
      <c r="G1016" s="1" t="s">
        <v>3</v>
      </c>
      <c r="H1016" s="1" t="s">
        <v>448</v>
      </c>
      <c r="I1016" s="1">
        <v>11</v>
      </c>
      <c r="J1016" s="1">
        <v>12</v>
      </c>
      <c r="K1016" s="1">
        <v>16</v>
      </c>
    </row>
    <row r="1017" spans="1:11">
      <c r="A1017" s="1">
        <v>11021</v>
      </c>
      <c r="B1017" s="1" t="s">
        <v>480</v>
      </c>
      <c r="C1017" s="1">
        <v>2018</v>
      </c>
      <c r="D1017" s="1">
        <v>5</v>
      </c>
      <c r="E1017" s="1">
        <v>43</v>
      </c>
      <c r="F1017" s="1">
        <v>23</v>
      </c>
      <c r="G1017" s="1" t="s">
        <v>3</v>
      </c>
      <c r="H1017" s="1" t="s">
        <v>448</v>
      </c>
      <c r="I1017" s="1">
        <v>1</v>
      </c>
      <c r="J1017" s="1">
        <v>11</v>
      </c>
      <c r="K1017" s="1">
        <v>13</v>
      </c>
    </row>
    <row r="1018" spans="1:11">
      <c r="A1018" s="1">
        <v>11021</v>
      </c>
      <c r="B1018" s="1" t="s">
        <v>480</v>
      </c>
      <c r="C1018" s="1">
        <v>2019</v>
      </c>
      <c r="D1018" s="1">
        <v>4</v>
      </c>
      <c r="E1018" s="1">
        <v>54</v>
      </c>
      <c r="F1018" s="1">
        <v>0</v>
      </c>
      <c r="G1018" s="1" t="s">
        <v>3</v>
      </c>
      <c r="H1018" s="1" t="s">
        <v>4</v>
      </c>
      <c r="I1018" s="1">
        <v>3</v>
      </c>
      <c r="J1018" s="1">
        <v>8</v>
      </c>
      <c r="K1018" s="1">
        <v>16</v>
      </c>
    </row>
    <row r="1019" spans="1:11">
      <c r="A1019" s="1">
        <v>11023</v>
      </c>
      <c r="B1019" s="1" t="s">
        <v>480</v>
      </c>
      <c r="C1019" s="1">
        <v>2017</v>
      </c>
      <c r="D1019" s="1">
        <v>4</v>
      </c>
      <c r="E1019" s="1">
        <v>34.5</v>
      </c>
      <c r="F1019" s="1">
        <v>25</v>
      </c>
      <c r="G1019" s="1" t="s">
        <v>3</v>
      </c>
      <c r="H1019" s="1" t="s">
        <v>448</v>
      </c>
      <c r="I1019" s="1">
        <v>9</v>
      </c>
      <c r="J1019" s="1">
        <v>9</v>
      </c>
      <c r="K1019" s="1">
        <v>8</v>
      </c>
    </row>
    <row r="1020" spans="1:11">
      <c r="A1020" s="1">
        <v>11023</v>
      </c>
      <c r="B1020" s="1" t="s">
        <v>480</v>
      </c>
      <c r="C1020" s="1">
        <v>2018</v>
      </c>
      <c r="D1020" s="1">
        <v>2</v>
      </c>
      <c r="E1020" s="1">
        <v>75</v>
      </c>
      <c r="F1020" s="1">
        <v>0</v>
      </c>
      <c r="G1020" s="1" t="s">
        <v>3</v>
      </c>
      <c r="H1020" s="1" t="s">
        <v>448</v>
      </c>
      <c r="I1020" s="1">
        <v>5</v>
      </c>
      <c r="J1020" s="1">
        <v>17</v>
      </c>
      <c r="K1020" s="1">
        <v>14</v>
      </c>
    </row>
    <row r="1021" spans="1:11">
      <c r="A1021" s="1">
        <v>11023</v>
      </c>
      <c r="B1021" s="1" t="s">
        <v>480</v>
      </c>
      <c r="C1021" s="1">
        <v>2019</v>
      </c>
      <c r="D1021" s="1">
        <v>3</v>
      </c>
      <c r="E1021" s="1">
        <v>25</v>
      </c>
      <c r="F1021" s="1">
        <v>16</v>
      </c>
      <c r="G1021" s="1" t="s">
        <v>3</v>
      </c>
      <c r="H1021" s="1" t="s">
        <v>448</v>
      </c>
      <c r="I1021" s="1">
        <v>4</v>
      </c>
      <c r="J1021" s="1">
        <v>10</v>
      </c>
      <c r="K1021" s="1">
        <v>10</v>
      </c>
    </row>
    <row r="1022" spans="1:11">
      <c r="A1022" s="1">
        <v>11024</v>
      </c>
      <c r="B1022" s="1" t="s">
        <v>480</v>
      </c>
      <c r="C1022" s="1">
        <v>2016</v>
      </c>
      <c r="D1022" s="1">
        <v>1</v>
      </c>
      <c r="E1022" s="1">
        <v>0</v>
      </c>
      <c r="F1022" s="1">
        <v>0</v>
      </c>
      <c r="G1022" s="1" t="s">
        <v>11</v>
      </c>
      <c r="H1022" s="1" t="s">
        <v>440</v>
      </c>
      <c r="I1022" s="1">
        <v>9</v>
      </c>
      <c r="J1022" s="1">
        <v>5</v>
      </c>
      <c r="K1022" s="1">
        <v>10</v>
      </c>
    </row>
    <row r="1023" spans="1:11">
      <c r="A1023" s="1">
        <v>11024</v>
      </c>
      <c r="B1023" s="1" t="s">
        <v>480</v>
      </c>
      <c r="C1023" s="1">
        <v>2017</v>
      </c>
      <c r="D1023" s="1">
        <v>2</v>
      </c>
      <c r="E1023" s="1">
        <v>42</v>
      </c>
      <c r="F1023" s="1">
        <v>22</v>
      </c>
      <c r="G1023" s="1" t="s">
        <v>3</v>
      </c>
      <c r="H1023" s="1" t="s">
        <v>448</v>
      </c>
      <c r="I1023" s="1">
        <v>7</v>
      </c>
      <c r="J1023" s="1">
        <v>23</v>
      </c>
      <c r="K1023" s="1">
        <v>17</v>
      </c>
    </row>
    <row r="1024" spans="1:11">
      <c r="A1024" s="1">
        <v>11024</v>
      </c>
      <c r="B1024" s="1" t="s">
        <v>480</v>
      </c>
      <c r="C1024" s="1">
        <v>2018</v>
      </c>
      <c r="D1024" s="1">
        <v>1</v>
      </c>
      <c r="E1024" s="1">
        <v>1</v>
      </c>
      <c r="F1024" s="1">
        <v>1</v>
      </c>
      <c r="G1024" s="1" t="s">
        <v>122</v>
      </c>
      <c r="H1024" s="1" t="s">
        <v>507</v>
      </c>
      <c r="I1024" s="1">
        <v>2</v>
      </c>
      <c r="J1024" s="1">
        <v>27</v>
      </c>
      <c r="K1024" s="1">
        <v>8</v>
      </c>
    </row>
    <row r="1025" spans="1:11">
      <c r="A1025" s="1">
        <v>11024</v>
      </c>
      <c r="B1025" s="1" t="s">
        <v>480</v>
      </c>
      <c r="C1025" s="1">
        <v>2019</v>
      </c>
      <c r="D1025" s="1">
        <v>2</v>
      </c>
      <c r="E1025" s="1">
        <v>37</v>
      </c>
      <c r="F1025" s="1">
        <v>33</v>
      </c>
      <c r="G1025" s="1" t="s">
        <v>3</v>
      </c>
      <c r="H1025" s="1" t="s">
        <v>448</v>
      </c>
      <c r="I1025" s="1">
        <v>2</v>
      </c>
      <c r="J1025" s="1">
        <v>1</v>
      </c>
      <c r="K1025" s="1">
        <v>18</v>
      </c>
    </row>
    <row r="1026" spans="1:11">
      <c r="A1026" s="1">
        <v>11030</v>
      </c>
      <c r="B1026" s="1" t="s">
        <v>480</v>
      </c>
      <c r="C1026" s="1">
        <v>2016</v>
      </c>
      <c r="D1026" s="1">
        <v>6</v>
      </c>
      <c r="E1026" s="1">
        <v>21.5</v>
      </c>
      <c r="F1026" s="1">
        <v>15</v>
      </c>
      <c r="G1026" s="1" t="s">
        <v>3</v>
      </c>
      <c r="H1026" s="1" t="s">
        <v>448</v>
      </c>
      <c r="I1026" s="1">
        <v>3</v>
      </c>
      <c r="J1026" s="1">
        <v>30</v>
      </c>
      <c r="K1026" s="1">
        <v>20</v>
      </c>
    </row>
    <row r="1027" spans="1:11">
      <c r="A1027" s="1">
        <v>11030</v>
      </c>
      <c r="B1027" s="1" t="s">
        <v>480</v>
      </c>
      <c r="C1027" s="1">
        <v>2017</v>
      </c>
      <c r="D1027" s="1">
        <v>2</v>
      </c>
      <c r="E1027" s="1">
        <v>25</v>
      </c>
      <c r="F1027" s="1">
        <v>3</v>
      </c>
      <c r="G1027" s="1" t="s">
        <v>5</v>
      </c>
      <c r="H1027" s="1" t="s">
        <v>448</v>
      </c>
      <c r="I1027" s="1">
        <v>2</v>
      </c>
      <c r="J1027" s="1">
        <v>13</v>
      </c>
      <c r="K1027" s="1">
        <v>12</v>
      </c>
    </row>
    <row r="1028" spans="1:11">
      <c r="A1028" s="1">
        <v>11030</v>
      </c>
      <c r="B1028" s="1" t="s">
        <v>480</v>
      </c>
      <c r="C1028" s="1">
        <v>2018</v>
      </c>
      <c r="D1028" s="1">
        <v>5</v>
      </c>
      <c r="E1028" s="1">
        <v>90.75</v>
      </c>
      <c r="F1028" s="1">
        <v>14</v>
      </c>
      <c r="G1028" s="1" t="s">
        <v>3</v>
      </c>
      <c r="H1028" s="1" t="s">
        <v>448</v>
      </c>
      <c r="I1028" s="1">
        <v>12</v>
      </c>
      <c r="J1028" s="1">
        <v>8</v>
      </c>
      <c r="K1028" s="1">
        <v>0</v>
      </c>
    </row>
    <row r="1029" spans="1:11">
      <c r="A1029" s="1">
        <v>11030</v>
      </c>
      <c r="B1029" s="1" t="s">
        <v>480</v>
      </c>
      <c r="C1029" s="1">
        <v>2019</v>
      </c>
      <c r="D1029" s="1">
        <v>5</v>
      </c>
      <c r="E1029" s="1">
        <v>83.4</v>
      </c>
      <c r="F1029" s="1">
        <v>75</v>
      </c>
      <c r="G1029" s="1" t="s">
        <v>3</v>
      </c>
      <c r="H1029" s="1" t="s">
        <v>448</v>
      </c>
      <c r="I1029" s="1">
        <v>3</v>
      </c>
      <c r="J1029" s="1">
        <v>3</v>
      </c>
      <c r="K1029" s="1">
        <v>13</v>
      </c>
    </row>
    <row r="1030" spans="1:11">
      <c r="A1030" s="1">
        <v>11040</v>
      </c>
      <c r="B1030" s="1" t="s">
        <v>485</v>
      </c>
      <c r="C1030" s="1">
        <v>2016</v>
      </c>
      <c r="D1030" s="1">
        <v>355</v>
      </c>
      <c r="E1030" s="1">
        <v>41.53</v>
      </c>
      <c r="F1030" s="1">
        <v>2</v>
      </c>
      <c r="G1030" s="1" t="s">
        <v>151</v>
      </c>
      <c r="H1030" s="1" t="s">
        <v>152</v>
      </c>
      <c r="I1030" s="1">
        <v>8</v>
      </c>
      <c r="J1030" s="1">
        <v>11</v>
      </c>
      <c r="K1030" s="1">
        <v>8</v>
      </c>
    </row>
    <row r="1031" spans="1:11">
      <c r="A1031" s="1">
        <v>11040</v>
      </c>
      <c r="B1031" s="1" t="s">
        <v>485</v>
      </c>
      <c r="C1031" s="1">
        <v>2017</v>
      </c>
      <c r="D1031" s="1">
        <v>451</v>
      </c>
      <c r="E1031" s="1">
        <v>27.95</v>
      </c>
      <c r="F1031" s="1">
        <v>2</v>
      </c>
      <c r="G1031" s="1" t="s">
        <v>151</v>
      </c>
      <c r="H1031" s="1" t="s">
        <v>587</v>
      </c>
      <c r="I1031" s="1">
        <v>7</v>
      </c>
      <c r="J1031" s="1">
        <v>16</v>
      </c>
      <c r="K1031" s="1">
        <v>13</v>
      </c>
    </row>
    <row r="1032" spans="1:11">
      <c r="A1032" s="1">
        <v>11040</v>
      </c>
      <c r="B1032" s="1" t="s">
        <v>485</v>
      </c>
      <c r="C1032" s="1">
        <v>2018</v>
      </c>
      <c r="D1032" s="1">
        <v>606</v>
      </c>
      <c r="E1032" s="1">
        <v>20.69</v>
      </c>
      <c r="F1032" s="1">
        <v>3</v>
      </c>
      <c r="G1032" s="1" t="s">
        <v>270</v>
      </c>
      <c r="H1032" s="1" t="s">
        <v>270</v>
      </c>
      <c r="I1032" s="1">
        <v>5</v>
      </c>
      <c r="J1032" s="1">
        <v>11</v>
      </c>
      <c r="K1032" s="1">
        <v>11</v>
      </c>
    </row>
    <row r="1033" spans="1:11">
      <c r="A1033" s="1">
        <v>11040</v>
      </c>
      <c r="B1033" s="1" t="s">
        <v>485</v>
      </c>
      <c r="C1033" s="1">
        <v>2019</v>
      </c>
      <c r="D1033" s="1">
        <v>564</v>
      </c>
      <c r="E1033" s="1">
        <v>12.8</v>
      </c>
      <c r="F1033" s="1">
        <v>1</v>
      </c>
      <c r="G1033" s="1" t="s">
        <v>151</v>
      </c>
      <c r="H1033" s="1" t="s">
        <v>152</v>
      </c>
      <c r="I1033" s="1">
        <v>5</v>
      </c>
      <c r="J1033" s="1">
        <v>9</v>
      </c>
      <c r="K1033" s="1">
        <v>10</v>
      </c>
    </row>
    <row r="1034" spans="1:11">
      <c r="A1034" s="1">
        <v>11040</v>
      </c>
      <c r="B1034" s="1" t="s">
        <v>485</v>
      </c>
      <c r="C1034" s="1">
        <v>2020</v>
      </c>
      <c r="D1034" s="1">
        <v>129</v>
      </c>
      <c r="E1034" s="1">
        <v>4.9400000000000004</v>
      </c>
      <c r="F1034" s="1">
        <v>0</v>
      </c>
      <c r="G1034" s="1" t="s">
        <v>164</v>
      </c>
      <c r="H1034" s="1" t="s">
        <v>162</v>
      </c>
      <c r="I1034" s="1">
        <v>3</v>
      </c>
      <c r="J1034" s="1">
        <v>14</v>
      </c>
      <c r="K1034" s="1">
        <v>14</v>
      </c>
    </row>
    <row r="1035" spans="1:11">
      <c r="A1035" s="1">
        <v>11040</v>
      </c>
      <c r="B1035" s="1" t="s">
        <v>480</v>
      </c>
      <c r="C1035" s="1">
        <v>2016</v>
      </c>
      <c r="D1035" s="1">
        <v>13</v>
      </c>
      <c r="E1035" s="1">
        <v>30.92</v>
      </c>
      <c r="F1035" s="1">
        <v>31</v>
      </c>
      <c r="G1035" s="1" t="s">
        <v>3</v>
      </c>
      <c r="H1035" s="1" t="s">
        <v>448</v>
      </c>
      <c r="I1035" s="1">
        <v>4</v>
      </c>
      <c r="J1035" s="1">
        <v>25</v>
      </c>
      <c r="K1035" s="1">
        <v>0</v>
      </c>
    </row>
    <row r="1036" spans="1:11">
      <c r="A1036" s="1">
        <v>11040</v>
      </c>
      <c r="B1036" s="1" t="s">
        <v>480</v>
      </c>
      <c r="C1036" s="1">
        <v>2017</v>
      </c>
      <c r="D1036" s="1">
        <v>6</v>
      </c>
      <c r="E1036" s="1">
        <v>20.67</v>
      </c>
      <c r="F1036" s="1">
        <v>16</v>
      </c>
      <c r="G1036" s="1" t="s">
        <v>122</v>
      </c>
      <c r="H1036" s="1" t="s">
        <v>448</v>
      </c>
      <c r="I1036" s="1">
        <v>6</v>
      </c>
      <c r="J1036" s="1">
        <v>3</v>
      </c>
      <c r="K1036" s="1">
        <v>12</v>
      </c>
    </row>
    <row r="1037" spans="1:11">
      <c r="A1037" s="1">
        <v>11040</v>
      </c>
      <c r="B1037" s="1" t="s">
        <v>480</v>
      </c>
      <c r="C1037" s="1">
        <v>2018</v>
      </c>
      <c r="D1037" s="1">
        <v>13</v>
      </c>
      <c r="E1037" s="1">
        <v>28</v>
      </c>
      <c r="F1037" s="1">
        <v>16</v>
      </c>
      <c r="G1037" s="1" t="s">
        <v>122</v>
      </c>
      <c r="H1037" s="1" t="s">
        <v>448</v>
      </c>
      <c r="I1037" s="1">
        <v>1</v>
      </c>
      <c r="J1037" s="1">
        <v>4</v>
      </c>
      <c r="K1037" s="1">
        <v>11</v>
      </c>
    </row>
    <row r="1038" spans="1:11">
      <c r="A1038" s="1">
        <v>11040</v>
      </c>
      <c r="B1038" s="1" t="s">
        <v>480</v>
      </c>
      <c r="C1038" s="1">
        <v>2019</v>
      </c>
      <c r="D1038" s="1">
        <v>3</v>
      </c>
      <c r="E1038" s="1">
        <v>32.5</v>
      </c>
      <c r="F1038" s="1">
        <v>16</v>
      </c>
      <c r="G1038" s="1" t="s">
        <v>3</v>
      </c>
      <c r="H1038" s="1" t="s">
        <v>4</v>
      </c>
      <c r="I1038" s="1">
        <v>1</v>
      </c>
      <c r="J1038" s="1">
        <v>13</v>
      </c>
      <c r="K1038" s="1">
        <v>0</v>
      </c>
    </row>
    <row r="1039" spans="1:11">
      <c r="A1039" s="1">
        <v>11042</v>
      </c>
      <c r="B1039" s="1" t="s">
        <v>480</v>
      </c>
      <c r="C1039" s="1">
        <v>2016</v>
      </c>
      <c r="D1039" s="1">
        <v>2</v>
      </c>
      <c r="E1039" s="1">
        <v>17</v>
      </c>
      <c r="F1039" s="1">
        <v>16</v>
      </c>
      <c r="G1039" s="1" t="s">
        <v>122</v>
      </c>
      <c r="H1039" s="1" t="s">
        <v>448</v>
      </c>
      <c r="I1039" s="1">
        <v>10</v>
      </c>
      <c r="J1039" s="1">
        <v>21</v>
      </c>
      <c r="K1039" s="1">
        <v>9</v>
      </c>
    </row>
    <row r="1040" spans="1:11">
      <c r="A1040" s="1">
        <v>11042</v>
      </c>
      <c r="B1040" s="1" t="s">
        <v>480</v>
      </c>
      <c r="C1040" s="1">
        <v>2017</v>
      </c>
      <c r="D1040" s="1">
        <v>4</v>
      </c>
      <c r="E1040" s="1">
        <v>9</v>
      </c>
      <c r="F1040" s="1">
        <v>2</v>
      </c>
      <c r="G1040" s="1" t="s">
        <v>122</v>
      </c>
      <c r="H1040" s="1" t="s">
        <v>468</v>
      </c>
      <c r="I1040" s="1">
        <v>2</v>
      </c>
      <c r="J1040" s="1">
        <v>22</v>
      </c>
      <c r="K1040" s="1">
        <v>14</v>
      </c>
    </row>
    <row r="1041" spans="1:11">
      <c r="A1041" s="1">
        <v>11042</v>
      </c>
      <c r="B1041" s="1" t="s">
        <v>480</v>
      </c>
      <c r="C1041" s="1">
        <v>2018</v>
      </c>
      <c r="D1041" s="1">
        <v>5</v>
      </c>
      <c r="E1041" s="1">
        <v>29</v>
      </c>
      <c r="F1041" s="1">
        <v>16</v>
      </c>
      <c r="G1041" s="1" t="s">
        <v>122</v>
      </c>
      <c r="H1041" s="1" t="s">
        <v>498</v>
      </c>
      <c r="I1041" s="1">
        <v>7</v>
      </c>
      <c r="J1041" s="1">
        <v>26</v>
      </c>
      <c r="K1041" s="1">
        <v>13</v>
      </c>
    </row>
    <row r="1042" spans="1:11">
      <c r="A1042" s="1">
        <v>11042</v>
      </c>
      <c r="B1042" s="1" t="s">
        <v>480</v>
      </c>
      <c r="C1042" s="1">
        <v>2019</v>
      </c>
      <c r="D1042" s="1">
        <v>3</v>
      </c>
      <c r="E1042" s="1">
        <v>185.5</v>
      </c>
      <c r="F1042" s="1">
        <v>139</v>
      </c>
      <c r="G1042" s="1" t="s">
        <v>5</v>
      </c>
      <c r="H1042" s="1" t="s">
        <v>448</v>
      </c>
      <c r="I1042" s="1">
        <v>1</v>
      </c>
      <c r="J1042" s="1">
        <v>3</v>
      </c>
      <c r="K1042" s="1">
        <v>15</v>
      </c>
    </row>
    <row r="1043" spans="1:11">
      <c r="A1043" s="1">
        <v>11050</v>
      </c>
      <c r="B1043" s="1" t="s">
        <v>480</v>
      </c>
      <c r="C1043" s="1">
        <v>2016</v>
      </c>
      <c r="D1043" s="1">
        <v>4</v>
      </c>
      <c r="E1043" s="1">
        <v>22.75</v>
      </c>
      <c r="F1043" s="1">
        <v>16</v>
      </c>
      <c r="G1043" s="1" t="s">
        <v>3</v>
      </c>
      <c r="H1043" s="1" t="s">
        <v>448</v>
      </c>
      <c r="I1043" s="1">
        <v>9</v>
      </c>
      <c r="J1043" s="1">
        <v>1</v>
      </c>
      <c r="K1043" s="1">
        <v>3</v>
      </c>
    </row>
    <row r="1044" spans="1:11">
      <c r="A1044" s="1">
        <v>11050</v>
      </c>
      <c r="B1044" s="1" t="s">
        <v>480</v>
      </c>
      <c r="C1044" s="1">
        <v>2017</v>
      </c>
      <c r="D1044" s="1">
        <v>5</v>
      </c>
      <c r="E1044" s="1">
        <v>9</v>
      </c>
      <c r="F1044" s="1">
        <v>0</v>
      </c>
      <c r="G1044" s="1" t="s">
        <v>3</v>
      </c>
      <c r="H1044" s="1" t="s">
        <v>448</v>
      </c>
      <c r="I1044" s="1">
        <v>12</v>
      </c>
      <c r="J1044" s="1">
        <v>4</v>
      </c>
      <c r="K1044" s="1">
        <v>10</v>
      </c>
    </row>
    <row r="1045" spans="1:11">
      <c r="A1045" s="1">
        <v>11050</v>
      </c>
      <c r="B1045" s="1" t="s">
        <v>480</v>
      </c>
      <c r="C1045" s="1">
        <v>2018</v>
      </c>
      <c r="D1045" s="1">
        <v>4</v>
      </c>
      <c r="E1045" s="1">
        <v>70</v>
      </c>
      <c r="F1045" s="1">
        <v>47</v>
      </c>
      <c r="G1045" s="1" t="s">
        <v>3</v>
      </c>
      <c r="H1045" s="1" t="s">
        <v>448</v>
      </c>
      <c r="I1045" s="1">
        <v>3</v>
      </c>
      <c r="J1045" s="1">
        <v>7</v>
      </c>
      <c r="K1045" s="1">
        <v>20</v>
      </c>
    </row>
    <row r="1046" spans="1:11">
      <c r="A1046" s="1">
        <v>11054</v>
      </c>
      <c r="B1046" s="1" t="s">
        <v>480</v>
      </c>
      <c r="C1046" s="1">
        <v>2016</v>
      </c>
      <c r="D1046" s="1">
        <v>2</v>
      </c>
      <c r="E1046" s="1">
        <v>5</v>
      </c>
      <c r="F1046" s="1">
        <v>5</v>
      </c>
      <c r="G1046" s="1" t="s">
        <v>5</v>
      </c>
      <c r="H1046" s="1" t="s">
        <v>448</v>
      </c>
      <c r="I1046" s="1">
        <v>8</v>
      </c>
      <c r="J1046" s="1">
        <v>17</v>
      </c>
      <c r="K1046" s="1">
        <v>15</v>
      </c>
    </row>
    <row r="1047" spans="1:11">
      <c r="A1047" s="1">
        <v>11091</v>
      </c>
      <c r="B1047" s="1" t="s">
        <v>480</v>
      </c>
      <c r="C1047" s="1">
        <v>2018</v>
      </c>
      <c r="D1047" s="1">
        <v>1</v>
      </c>
      <c r="E1047" s="1">
        <v>16</v>
      </c>
      <c r="F1047" s="1">
        <v>16</v>
      </c>
      <c r="G1047" s="1" t="s">
        <v>122</v>
      </c>
      <c r="H1047" s="1" t="s">
        <v>516</v>
      </c>
      <c r="I1047" s="1">
        <v>3</v>
      </c>
      <c r="J1047" s="1">
        <v>24</v>
      </c>
      <c r="K1047" s="1">
        <v>19</v>
      </c>
    </row>
    <row r="1048" spans="1:11">
      <c r="A1048" s="1">
        <v>11096</v>
      </c>
      <c r="B1048" s="1" t="s">
        <v>485</v>
      </c>
      <c r="C1048" s="1">
        <v>2017</v>
      </c>
      <c r="D1048" s="1">
        <v>1</v>
      </c>
      <c r="E1048" s="1">
        <v>0</v>
      </c>
      <c r="F1048" s="1">
        <v>0</v>
      </c>
      <c r="G1048" s="1" t="s">
        <v>173</v>
      </c>
      <c r="H1048" s="1" t="s">
        <v>162</v>
      </c>
      <c r="I1048" s="1">
        <v>7</v>
      </c>
      <c r="J1048" s="1">
        <v>15</v>
      </c>
      <c r="K1048" s="1">
        <v>21</v>
      </c>
    </row>
    <row r="1049" spans="1:11">
      <c r="A1049" s="1">
        <v>11096</v>
      </c>
      <c r="B1049" s="1" t="s">
        <v>480</v>
      </c>
      <c r="C1049" s="1">
        <v>2016</v>
      </c>
      <c r="D1049" s="1">
        <v>4</v>
      </c>
      <c r="E1049" s="1">
        <v>8</v>
      </c>
      <c r="F1049" s="1">
        <v>0</v>
      </c>
      <c r="G1049" s="1" t="s">
        <v>122</v>
      </c>
      <c r="H1049" s="1" t="s">
        <v>440</v>
      </c>
      <c r="I1049" s="1">
        <v>2</v>
      </c>
      <c r="J1049" s="1">
        <v>26</v>
      </c>
      <c r="K1049" s="1">
        <v>16</v>
      </c>
    </row>
    <row r="1050" spans="1:11">
      <c r="A1050" s="1">
        <v>11096</v>
      </c>
      <c r="B1050" s="1" t="s">
        <v>480</v>
      </c>
      <c r="C1050" s="1">
        <v>2017</v>
      </c>
      <c r="D1050" s="1">
        <v>3</v>
      </c>
      <c r="E1050" s="1">
        <v>11.33</v>
      </c>
      <c r="F1050" s="1">
        <v>16</v>
      </c>
      <c r="G1050" s="1" t="s">
        <v>122</v>
      </c>
      <c r="H1050" s="1" t="s">
        <v>550</v>
      </c>
      <c r="I1050" s="1">
        <v>4</v>
      </c>
      <c r="J1050" s="1">
        <v>6</v>
      </c>
      <c r="K1050" s="1">
        <v>9</v>
      </c>
    </row>
    <row r="1051" spans="1:11">
      <c r="A1051" s="1">
        <v>11096</v>
      </c>
      <c r="B1051" s="1" t="s">
        <v>480</v>
      </c>
      <c r="C1051" s="1">
        <v>2018</v>
      </c>
      <c r="D1051" s="1">
        <v>3</v>
      </c>
      <c r="E1051" s="1">
        <v>53.33</v>
      </c>
      <c r="F1051" s="1">
        <v>69</v>
      </c>
      <c r="G1051" s="1" t="s">
        <v>3</v>
      </c>
      <c r="H1051" s="1" t="s">
        <v>448</v>
      </c>
      <c r="I1051" s="1">
        <v>2</v>
      </c>
      <c r="J1051" s="1">
        <v>3</v>
      </c>
      <c r="K1051" s="1">
        <v>13</v>
      </c>
    </row>
    <row r="1052" spans="1:11">
      <c r="A1052" s="1">
        <v>11096</v>
      </c>
      <c r="B1052" s="1" t="s">
        <v>480</v>
      </c>
      <c r="C1052" s="1">
        <v>2019</v>
      </c>
      <c r="D1052" s="1">
        <v>1</v>
      </c>
      <c r="E1052" s="1">
        <v>16</v>
      </c>
      <c r="F1052" s="1">
        <v>16</v>
      </c>
      <c r="G1052" s="1" t="s">
        <v>122</v>
      </c>
      <c r="H1052" s="1" t="s">
        <v>531</v>
      </c>
      <c r="I1052" s="1">
        <v>1</v>
      </c>
      <c r="J1052" s="1">
        <v>9</v>
      </c>
      <c r="K1052" s="1">
        <v>14</v>
      </c>
    </row>
    <row r="1053" spans="1:11">
      <c r="A1053" s="1">
        <v>11101</v>
      </c>
      <c r="B1053" s="1" t="s">
        <v>483</v>
      </c>
      <c r="C1053" s="1">
        <v>2017</v>
      </c>
      <c r="D1053" s="1">
        <v>1</v>
      </c>
      <c r="E1053" s="1">
        <v>2</v>
      </c>
      <c r="F1053" s="1">
        <v>2</v>
      </c>
      <c r="G1053" s="1" t="s">
        <v>122</v>
      </c>
      <c r="H1053" s="1" t="s">
        <v>526</v>
      </c>
      <c r="I1053" s="1">
        <v>8</v>
      </c>
      <c r="J1053" s="1">
        <v>26</v>
      </c>
      <c r="K1053" s="1">
        <v>17</v>
      </c>
    </row>
    <row r="1054" spans="1:11">
      <c r="A1054" s="1">
        <v>11101</v>
      </c>
      <c r="B1054" s="1" t="s">
        <v>485</v>
      </c>
      <c r="C1054" s="1">
        <v>2016</v>
      </c>
      <c r="D1054" s="1">
        <v>11512</v>
      </c>
      <c r="E1054" s="1">
        <v>15.07</v>
      </c>
      <c r="F1054" s="1">
        <v>1</v>
      </c>
      <c r="G1054" s="1" t="s">
        <v>156</v>
      </c>
      <c r="H1054" s="1" t="s">
        <v>162</v>
      </c>
      <c r="I1054" s="1">
        <v>4</v>
      </c>
      <c r="J1054" s="1">
        <v>14</v>
      </c>
      <c r="K1054" s="1">
        <v>9</v>
      </c>
    </row>
    <row r="1055" spans="1:11">
      <c r="A1055" s="1">
        <v>11101</v>
      </c>
      <c r="B1055" s="1" t="s">
        <v>485</v>
      </c>
      <c r="C1055" s="1">
        <v>2017</v>
      </c>
      <c r="D1055" s="1">
        <v>12287</v>
      </c>
      <c r="E1055" s="1">
        <v>15.04</v>
      </c>
      <c r="F1055" s="1">
        <v>1</v>
      </c>
      <c r="G1055" s="1" t="s">
        <v>156</v>
      </c>
      <c r="H1055" s="1" t="s">
        <v>162</v>
      </c>
      <c r="I1055" s="1">
        <v>10</v>
      </c>
      <c r="J1055" s="1">
        <v>17</v>
      </c>
      <c r="K1055" s="1">
        <v>10</v>
      </c>
    </row>
    <row r="1056" spans="1:11">
      <c r="A1056" s="1">
        <v>11101</v>
      </c>
      <c r="B1056" s="1" t="s">
        <v>485</v>
      </c>
      <c r="C1056" s="1">
        <v>2018</v>
      </c>
      <c r="D1056" s="1">
        <v>14466</v>
      </c>
      <c r="E1056" s="1">
        <v>10.85</v>
      </c>
      <c r="F1056" s="1">
        <v>1</v>
      </c>
      <c r="G1056" s="1" t="s">
        <v>156</v>
      </c>
      <c r="H1056" s="1" t="s">
        <v>492</v>
      </c>
      <c r="I1056" s="1">
        <v>6</v>
      </c>
      <c r="J1056" s="1">
        <v>12</v>
      </c>
      <c r="K1056" s="1">
        <v>9</v>
      </c>
    </row>
    <row r="1057" spans="1:11">
      <c r="A1057" s="1">
        <v>11101</v>
      </c>
      <c r="B1057" s="1" t="s">
        <v>485</v>
      </c>
      <c r="C1057" s="1">
        <v>2019</v>
      </c>
      <c r="D1057" s="1">
        <v>14951</v>
      </c>
      <c r="E1057" s="1">
        <v>10.16</v>
      </c>
      <c r="F1057" s="1">
        <v>1</v>
      </c>
      <c r="G1057" s="1" t="s">
        <v>156</v>
      </c>
      <c r="H1057" s="1" t="s">
        <v>492</v>
      </c>
      <c r="I1057" s="1">
        <v>5</v>
      </c>
      <c r="J1057" s="1">
        <v>16</v>
      </c>
      <c r="K1057" s="1">
        <v>10</v>
      </c>
    </row>
    <row r="1058" spans="1:11">
      <c r="A1058" s="1">
        <v>11101</v>
      </c>
      <c r="B1058" s="1" t="s">
        <v>485</v>
      </c>
      <c r="C1058" s="1">
        <v>2020</v>
      </c>
      <c r="D1058" s="1">
        <v>3919</v>
      </c>
      <c r="E1058" s="1">
        <v>1.93</v>
      </c>
      <c r="F1058" s="1">
        <v>0</v>
      </c>
      <c r="G1058" s="1" t="s">
        <v>156</v>
      </c>
      <c r="H1058" s="1" t="s">
        <v>492</v>
      </c>
      <c r="I1058" s="1">
        <v>1</v>
      </c>
      <c r="J1058" s="1">
        <v>3</v>
      </c>
      <c r="K1058" s="1">
        <v>8</v>
      </c>
    </row>
    <row r="1059" spans="1:11">
      <c r="A1059" s="1">
        <v>11101</v>
      </c>
      <c r="B1059" s="1" t="s">
        <v>480</v>
      </c>
      <c r="C1059" s="1">
        <v>2017</v>
      </c>
      <c r="D1059" s="1">
        <v>4</v>
      </c>
      <c r="E1059" s="1">
        <v>19.25</v>
      </c>
      <c r="F1059" s="1">
        <v>16</v>
      </c>
      <c r="G1059" s="1" t="s">
        <v>122</v>
      </c>
      <c r="H1059" s="1" t="s">
        <v>448</v>
      </c>
      <c r="I1059" s="1">
        <v>7</v>
      </c>
      <c r="J1059" s="1">
        <v>4</v>
      </c>
      <c r="K1059" s="1">
        <v>17</v>
      </c>
    </row>
    <row r="1060" spans="1:11">
      <c r="A1060" s="1">
        <v>11101</v>
      </c>
      <c r="B1060" s="1" t="s">
        <v>480</v>
      </c>
      <c r="C1060" s="1">
        <v>2018</v>
      </c>
      <c r="D1060" s="1">
        <v>5</v>
      </c>
      <c r="E1060" s="1">
        <v>46.2</v>
      </c>
      <c r="F1060" s="1">
        <v>17</v>
      </c>
      <c r="G1060" s="1" t="s">
        <v>122</v>
      </c>
      <c r="H1060" s="1" t="s">
        <v>448</v>
      </c>
      <c r="I1060" s="1">
        <v>4</v>
      </c>
      <c r="J1060" s="1">
        <v>10</v>
      </c>
      <c r="K1060" s="1">
        <v>2</v>
      </c>
    </row>
    <row r="1061" spans="1:11">
      <c r="A1061" s="1">
        <v>11101</v>
      </c>
      <c r="B1061" s="1" t="s">
        <v>480</v>
      </c>
      <c r="C1061" s="1">
        <v>2019</v>
      </c>
      <c r="D1061" s="1">
        <v>1</v>
      </c>
      <c r="E1061" s="1">
        <v>9.7899999999999991</v>
      </c>
      <c r="F1061" s="1">
        <v>1</v>
      </c>
      <c r="G1061" s="1" t="s">
        <v>3</v>
      </c>
      <c r="H1061" s="1" t="s">
        <v>534</v>
      </c>
      <c r="I1061" s="1">
        <v>2</v>
      </c>
      <c r="J1061" s="1">
        <v>25</v>
      </c>
      <c r="K1061" s="1">
        <v>10</v>
      </c>
    </row>
    <row r="1062" spans="1:11">
      <c r="A1062" s="1">
        <v>11102</v>
      </c>
      <c r="B1062" s="1" t="s">
        <v>485</v>
      </c>
      <c r="C1062" s="1">
        <v>2016</v>
      </c>
      <c r="D1062" s="1">
        <v>7206</v>
      </c>
      <c r="E1062" s="1">
        <v>18.73</v>
      </c>
      <c r="F1062" s="1">
        <v>1</v>
      </c>
      <c r="G1062" s="1" t="s">
        <v>163</v>
      </c>
      <c r="H1062" s="1" t="s">
        <v>152</v>
      </c>
      <c r="I1062" s="1">
        <v>3</v>
      </c>
      <c r="J1062" s="1">
        <v>13</v>
      </c>
      <c r="K1062" s="1">
        <v>12</v>
      </c>
    </row>
    <row r="1063" spans="1:11">
      <c r="A1063" s="1">
        <v>11102</v>
      </c>
      <c r="B1063" s="1" t="s">
        <v>485</v>
      </c>
      <c r="C1063" s="1">
        <v>2017</v>
      </c>
      <c r="D1063" s="1">
        <v>7882</v>
      </c>
      <c r="E1063" s="1">
        <v>12.95</v>
      </c>
      <c r="F1063" s="1">
        <v>1</v>
      </c>
      <c r="G1063" s="1" t="s">
        <v>151</v>
      </c>
      <c r="H1063" s="1" t="s">
        <v>162</v>
      </c>
      <c r="I1063" s="1">
        <v>12</v>
      </c>
      <c r="J1063" s="1">
        <v>22</v>
      </c>
      <c r="K1063" s="1">
        <v>11</v>
      </c>
    </row>
    <row r="1064" spans="1:11">
      <c r="A1064" s="1">
        <v>11102</v>
      </c>
      <c r="B1064" s="1" t="s">
        <v>485</v>
      </c>
      <c r="C1064" s="1">
        <v>2018</v>
      </c>
      <c r="D1064" s="1">
        <v>9651</v>
      </c>
      <c r="E1064" s="1">
        <v>10.82</v>
      </c>
      <c r="F1064" s="1">
        <v>1</v>
      </c>
      <c r="G1064" s="1" t="s">
        <v>151</v>
      </c>
      <c r="H1064" s="1" t="s">
        <v>162</v>
      </c>
      <c r="I1064" s="1">
        <v>9</v>
      </c>
      <c r="J1064" s="1">
        <v>5</v>
      </c>
      <c r="K1064" s="1">
        <v>10</v>
      </c>
    </row>
    <row r="1065" spans="1:11">
      <c r="A1065" s="1">
        <v>11102</v>
      </c>
      <c r="B1065" s="1" t="s">
        <v>485</v>
      </c>
      <c r="C1065" s="1">
        <v>2019</v>
      </c>
      <c r="D1065" s="1">
        <v>8635</v>
      </c>
      <c r="E1065" s="1">
        <v>10.41</v>
      </c>
      <c r="F1065" s="1">
        <v>1</v>
      </c>
      <c r="G1065" s="1" t="s">
        <v>156</v>
      </c>
      <c r="H1065" s="1" t="s">
        <v>162</v>
      </c>
      <c r="I1065" s="1">
        <v>5</v>
      </c>
      <c r="J1065" s="1">
        <v>14</v>
      </c>
      <c r="K1065" s="1">
        <v>9</v>
      </c>
    </row>
    <row r="1066" spans="1:11">
      <c r="A1066" s="1">
        <v>11102</v>
      </c>
      <c r="B1066" s="1" t="s">
        <v>485</v>
      </c>
      <c r="C1066" s="1">
        <v>2020</v>
      </c>
      <c r="D1066" s="1">
        <v>2307</v>
      </c>
      <c r="E1066" s="1">
        <v>2.44</v>
      </c>
      <c r="F1066" s="1">
        <v>1</v>
      </c>
      <c r="G1066" s="1" t="s">
        <v>163</v>
      </c>
      <c r="H1066" s="1" t="s">
        <v>162</v>
      </c>
      <c r="I1066" s="1">
        <v>2</v>
      </c>
      <c r="J1066" s="1">
        <v>17</v>
      </c>
      <c r="K1066" s="1">
        <v>10</v>
      </c>
    </row>
    <row r="1067" spans="1:11">
      <c r="A1067" s="1">
        <v>11102</v>
      </c>
      <c r="B1067" s="1" t="s">
        <v>480</v>
      </c>
      <c r="C1067" s="1">
        <v>2016</v>
      </c>
      <c r="D1067" s="1">
        <v>1</v>
      </c>
      <c r="E1067" s="1">
        <v>0</v>
      </c>
      <c r="F1067" s="1">
        <v>0</v>
      </c>
      <c r="G1067" s="1" t="s">
        <v>11</v>
      </c>
      <c r="H1067" s="1" t="s">
        <v>440</v>
      </c>
      <c r="I1067" s="1">
        <v>11</v>
      </c>
      <c r="J1067" s="1">
        <v>11</v>
      </c>
      <c r="K1067" s="1">
        <v>2</v>
      </c>
    </row>
    <row r="1068" spans="1:11">
      <c r="A1068" s="1">
        <v>11102</v>
      </c>
      <c r="B1068" s="1" t="s">
        <v>480</v>
      </c>
      <c r="C1068" s="1">
        <v>2018</v>
      </c>
      <c r="D1068" s="1">
        <v>3</v>
      </c>
      <c r="E1068" s="1">
        <v>5</v>
      </c>
      <c r="F1068" s="1">
        <v>0</v>
      </c>
      <c r="G1068" s="1" t="s">
        <v>153</v>
      </c>
      <c r="H1068" s="1" t="s">
        <v>561</v>
      </c>
      <c r="I1068" s="1">
        <v>8</v>
      </c>
      <c r="J1068" s="1">
        <v>7</v>
      </c>
      <c r="K1068" s="1">
        <v>11</v>
      </c>
    </row>
    <row r="1069" spans="1:11">
      <c r="A1069" s="1">
        <v>11103</v>
      </c>
      <c r="B1069" s="1" t="s">
        <v>485</v>
      </c>
      <c r="C1069" s="1">
        <v>2016</v>
      </c>
      <c r="D1069" s="1">
        <v>8653</v>
      </c>
      <c r="E1069" s="1">
        <v>18.100000000000001</v>
      </c>
      <c r="F1069" s="1">
        <v>1</v>
      </c>
      <c r="G1069" s="1" t="s">
        <v>151</v>
      </c>
      <c r="H1069" s="1" t="s">
        <v>162</v>
      </c>
      <c r="I1069" s="1">
        <v>10</v>
      </c>
      <c r="J1069" s="1">
        <v>19</v>
      </c>
      <c r="K1069" s="1">
        <v>0</v>
      </c>
    </row>
    <row r="1070" spans="1:11">
      <c r="A1070" s="1">
        <v>11103</v>
      </c>
      <c r="B1070" s="1" t="s">
        <v>485</v>
      </c>
      <c r="C1070" s="1">
        <v>2017</v>
      </c>
      <c r="D1070" s="1">
        <v>9058</v>
      </c>
      <c r="E1070" s="1">
        <v>9.43</v>
      </c>
      <c r="F1070" s="1">
        <v>1</v>
      </c>
      <c r="G1070" s="1" t="s">
        <v>151</v>
      </c>
      <c r="H1070" s="1" t="s">
        <v>162</v>
      </c>
      <c r="I1070" s="1">
        <v>12</v>
      </c>
      <c r="J1070" s="1">
        <v>16</v>
      </c>
      <c r="K1070" s="1">
        <v>0</v>
      </c>
    </row>
    <row r="1071" spans="1:11">
      <c r="A1071" s="1">
        <v>11103</v>
      </c>
      <c r="B1071" s="1" t="s">
        <v>485</v>
      </c>
      <c r="C1071" s="1">
        <v>2018</v>
      </c>
      <c r="D1071" s="1">
        <v>11857</v>
      </c>
      <c r="E1071" s="1">
        <v>12.69</v>
      </c>
      <c r="F1071" s="1">
        <v>1</v>
      </c>
      <c r="G1071" s="1" t="s">
        <v>151</v>
      </c>
      <c r="H1071" s="1" t="s">
        <v>162</v>
      </c>
      <c r="I1071" s="1">
        <v>10</v>
      </c>
      <c r="J1071" s="1">
        <v>25</v>
      </c>
      <c r="K1071" s="1">
        <v>10</v>
      </c>
    </row>
    <row r="1072" spans="1:11">
      <c r="A1072" s="1">
        <v>11103</v>
      </c>
      <c r="B1072" s="1" t="s">
        <v>485</v>
      </c>
      <c r="C1072" s="1">
        <v>2019</v>
      </c>
      <c r="D1072" s="1">
        <v>9796</v>
      </c>
      <c r="E1072" s="1">
        <v>9.7200000000000006</v>
      </c>
      <c r="F1072" s="1">
        <v>1</v>
      </c>
      <c r="G1072" s="1" t="s">
        <v>151</v>
      </c>
      <c r="H1072" s="1" t="s">
        <v>162</v>
      </c>
      <c r="I1072" s="1">
        <v>1</v>
      </c>
      <c r="J1072" s="1">
        <v>8</v>
      </c>
      <c r="K1072" s="1">
        <v>12</v>
      </c>
    </row>
    <row r="1073" spans="1:11">
      <c r="A1073" s="1">
        <v>11103</v>
      </c>
      <c r="B1073" s="1" t="s">
        <v>485</v>
      </c>
      <c r="C1073" s="1">
        <v>2020</v>
      </c>
      <c r="D1073" s="1">
        <v>2708</v>
      </c>
      <c r="E1073" s="1">
        <v>2.58</v>
      </c>
      <c r="F1073" s="1">
        <v>1</v>
      </c>
      <c r="G1073" s="1" t="s">
        <v>163</v>
      </c>
      <c r="H1073" s="1" t="s">
        <v>162</v>
      </c>
      <c r="I1073" s="1">
        <v>1</v>
      </c>
      <c r="J1073" s="1">
        <v>1</v>
      </c>
      <c r="K1073" s="1">
        <v>22</v>
      </c>
    </row>
    <row r="1074" spans="1:11">
      <c r="A1074" s="1">
        <v>11103</v>
      </c>
      <c r="B1074" s="1" t="s">
        <v>480</v>
      </c>
      <c r="C1074" s="1">
        <v>2017</v>
      </c>
      <c r="D1074" s="1">
        <v>1</v>
      </c>
      <c r="E1074" s="1">
        <v>59</v>
      </c>
      <c r="F1074" s="1">
        <v>59</v>
      </c>
      <c r="G1074" s="1" t="s">
        <v>3</v>
      </c>
      <c r="H1074" s="1" t="s">
        <v>448</v>
      </c>
      <c r="I1074" s="1">
        <v>5</v>
      </c>
      <c r="J1074" s="1">
        <v>21</v>
      </c>
      <c r="K1074" s="1">
        <v>0</v>
      </c>
    </row>
    <row r="1075" spans="1:11">
      <c r="A1075" s="1">
        <v>11103</v>
      </c>
      <c r="B1075" s="1" t="s">
        <v>480</v>
      </c>
      <c r="C1075" s="1">
        <v>2019</v>
      </c>
      <c r="D1075" s="1">
        <v>1</v>
      </c>
      <c r="E1075" s="1">
        <v>9.7899999999999991</v>
      </c>
      <c r="F1075" s="1">
        <v>1</v>
      </c>
      <c r="G1075" s="1" t="s">
        <v>82</v>
      </c>
      <c r="H1075" s="1" t="s">
        <v>83</v>
      </c>
      <c r="I1075" s="1">
        <v>4</v>
      </c>
      <c r="J1075" s="1">
        <v>26</v>
      </c>
      <c r="K1075" s="1">
        <v>16</v>
      </c>
    </row>
    <row r="1076" spans="1:11">
      <c r="A1076" s="1">
        <v>11104</v>
      </c>
      <c r="B1076" s="1" t="s">
        <v>485</v>
      </c>
      <c r="C1076" s="1">
        <v>2016</v>
      </c>
      <c r="D1076" s="1">
        <v>5033</v>
      </c>
      <c r="E1076" s="1">
        <v>19.739999999999998</v>
      </c>
      <c r="F1076" s="1">
        <v>2</v>
      </c>
      <c r="G1076" s="1" t="s">
        <v>163</v>
      </c>
      <c r="H1076" s="1" t="s">
        <v>162</v>
      </c>
      <c r="I1076" s="1">
        <v>12</v>
      </c>
      <c r="J1076" s="1">
        <v>3</v>
      </c>
      <c r="K1076" s="1">
        <v>10</v>
      </c>
    </row>
    <row r="1077" spans="1:11">
      <c r="A1077" s="1">
        <v>11104</v>
      </c>
      <c r="B1077" s="1" t="s">
        <v>485</v>
      </c>
      <c r="C1077" s="1">
        <v>2017</v>
      </c>
      <c r="D1077" s="1">
        <v>5595</v>
      </c>
      <c r="E1077" s="1">
        <v>11.68</v>
      </c>
      <c r="F1077" s="1">
        <v>2</v>
      </c>
      <c r="G1077" s="1" t="s">
        <v>324</v>
      </c>
      <c r="H1077" s="1" t="s">
        <v>427</v>
      </c>
      <c r="I1077" s="1">
        <v>3</v>
      </c>
      <c r="J1077" s="1">
        <v>12</v>
      </c>
      <c r="K1077" s="1">
        <v>13</v>
      </c>
    </row>
    <row r="1078" spans="1:11">
      <c r="A1078" s="1">
        <v>11104</v>
      </c>
      <c r="B1078" s="1" t="s">
        <v>485</v>
      </c>
      <c r="C1078" s="1">
        <v>2018</v>
      </c>
      <c r="D1078" s="1">
        <v>5444</v>
      </c>
      <c r="E1078" s="1">
        <v>12.85</v>
      </c>
      <c r="F1078" s="1">
        <v>2</v>
      </c>
      <c r="G1078" s="1" t="s">
        <v>324</v>
      </c>
      <c r="H1078" s="1" t="s">
        <v>427</v>
      </c>
      <c r="I1078" s="1">
        <v>10</v>
      </c>
      <c r="J1078" s="1">
        <v>17</v>
      </c>
      <c r="K1078" s="1">
        <v>11</v>
      </c>
    </row>
    <row r="1079" spans="1:11">
      <c r="A1079" s="1">
        <v>11104</v>
      </c>
      <c r="B1079" s="1" t="s">
        <v>485</v>
      </c>
      <c r="C1079" s="1">
        <v>2019</v>
      </c>
      <c r="D1079" s="1">
        <v>5663</v>
      </c>
      <c r="E1079" s="1">
        <v>10.32</v>
      </c>
      <c r="F1079" s="1">
        <v>1</v>
      </c>
      <c r="G1079" s="1" t="s">
        <v>324</v>
      </c>
      <c r="H1079" s="1" t="s">
        <v>427</v>
      </c>
      <c r="I1079" s="1">
        <v>6</v>
      </c>
      <c r="J1079" s="1">
        <v>4</v>
      </c>
      <c r="K1079" s="1">
        <v>10</v>
      </c>
    </row>
    <row r="1080" spans="1:11">
      <c r="A1080" s="1">
        <v>11104</v>
      </c>
      <c r="B1080" s="1" t="s">
        <v>485</v>
      </c>
      <c r="C1080" s="1">
        <v>2020</v>
      </c>
      <c r="D1080" s="1">
        <v>1441</v>
      </c>
      <c r="E1080" s="1">
        <v>3.08</v>
      </c>
      <c r="F1080" s="1">
        <v>1</v>
      </c>
      <c r="G1080" s="1" t="s">
        <v>324</v>
      </c>
      <c r="H1080" s="1" t="s">
        <v>427</v>
      </c>
      <c r="I1080" s="1">
        <v>1</v>
      </c>
      <c r="J1080" s="1">
        <v>3</v>
      </c>
      <c r="K1080" s="1">
        <v>18</v>
      </c>
    </row>
    <row r="1081" spans="1:11">
      <c r="A1081" s="1">
        <v>11105</v>
      </c>
      <c r="B1081" s="1" t="s">
        <v>485</v>
      </c>
      <c r="C1081" s="1">
        <v>2016</v>
      </c>
      <c r="D1081" s="1">
        <v>7232</v>
      </c>
      <c r="E1081" s="1">
        <v>22.81</v>
      </c>
      <c r="F1081" s="1">
        <v>2</v>
      </c>
      <c r="G1081" s="1" t="s">
        <v>324</v>
      </c>
      <c r="H1081" s="1" t="s">
        <v>152</v>
      </c>
      <c r="I1081" s="1">
        <v>10</v>
      </c>
      <c r="J1081" s="1">
        <v>22</v>
      </c>
      <c r="K1081" s="1">
        <v>11</v>
      </c>
    </row>
    <row r="1082" spans="1:11">
      <c r="A1082" s="1">
        <v>11105</v>
      </c>
      <c r="B1082" s="1" t="s">
        <v>485</v>
      </c>
      <c r="C1082" s="1">
        <v>2017</v>
      </c>
      <c r="D1082" s="1">
        <v>8267</v>
      </c>
      <c r="E1082" s="1">
        <v>15.99</v>
      </c>
      <c r="F1082" s="1">
        <v>1</v>
      </c>
      <c r="G1082" s="1" t="s">
        <v>151</v>
      </c>
      <c r="H1082" s="1" t="s">
        <v>162</v>
      </c>
      <c r="I1082" s="1">
        <v>12</v>
      </c>
      <c r="J1082" s="1">
        <v>17</v>
      </c>
      <c r="K1082" s="1">
        <v>9</v>
      </c>
    </row>
    <row r="1083" spans="1:11">
      <c r="A1083" s="1">
        <v>11105</v>
      </c>
      <c r="B1083" s="1" t="s">
        <v>485</v>
      </c>
      <c r="C1083" s="1">
        <v>2018</v>
      </c>
      <c r="D1083" s="1">
        <v>9287</v>
      </c>
      <c r="E1083" s="1">
        <v>12.32</v>
      </c>
      <c r="F1083" s="1">
        <v>2</v>
      </c>
      <c r="G1083" s="1" t="s">
        <v>270</v>
      </c>
      <c r="H1083" s="1" t="s">
        <v>270</v>
      </c>
      <c r="I1083" s="1">
        <v>10</v>
      </c>
      <c r="J1083" s="1">
        <v>7</v>
      </c>
      <c r="K1083" s="1">
        <v>10</v>
      </c>
    </row>
    <row r="1084" spans="1:11">
      <c r="A1084" s="1">
        <v>11105</v>
      </c>
      <c r="B1084" s="1" t="s">
        <v>485</v>
      </c>
      <c r="C1084" s="1">
        <v>2019</v>
      </c>
      <c r="D1084" s="1">
        <v>9589</v>
      </c>
      <c r="E1084" s="1">
        <v>9.43</v>
      </c>
      <c r="F1084" s="1">
        <v>1</v>
      </c>
      <c r="G1084" s="1" t="s">
        <v>156</v>
      </c>
      <c r="H1084" s="1" t="s">
        <v>162</v>
      </c>
      <c r="I1084" s="1">
        <v>5</v>
      </c>
      <c r="J1084" s="1">
        <v>26</v>
      </c>
      <c r="K1084" s="1">
        <v>9</v>
      </c>
    </row>
    <row r="1085" spans="1:11">
      <c r="A1085" s="1">
        <v>11105</v>
      </c>
      <c r="B1085" s="1" t="s">
        <v>485</v>
      </c>
      <c r="C1085" s="1">
        <v>2020</v>
      </c>
      <c r="D1085" s="1">
        <v>2330</v>
      </c>
      <c r="E1085" s="1">
        <v>2.66</v>
      </c>
      <c r="F1085" s="1">
        <v>1</v>
      </c>
      <c r="G1085" s="1" t="s">
        <v>163</v>
      </c>
      <c r="H1085" s="1" t="s">
        <v>162</v>
      </c>
      <c r="I1085" s="1">
        <v>3</v>
      </c>
      <c r="J1085" s="1">
        <v>7</v>
      </c>
      <c r="K1085" s="1">
        <v>14</v>
      </c>
    </row>
    <row r="1086" spans="1:11">
      <c r="A1086" s="1">
        <v>11105</v>
      </c>
      <c r="B1086" s="1" t="s">
        <v>480</v>
      </c>
      <c r="C1086" s="1">
        <v>2017</v>
      </c>
      <c r="D1086" s="1">
        <v>1</v>
      </c>
      <c r="E1086" s="1">
        <v>16</v>
      </c>
      <c r="F1086" s="1">
        <v>16</v>
      </c>
      <c r="G1086" s="1" t="s">
        <v>122</v>
      </c>
      <c r="H1086" s="1" t="s">
        <v>588</v>
      </c>
      <c r="I1086" s="1">
        <v>12</v>
      </c>
      <c r="J1086" s="1">
        <v>14</v>
      </c>
      <c r="K1086" s="1">
        <v>11</v>
      </c>
    </row>
    <row r="1087" spans="1:11">
      <c r="A1087" s="1">
        <v>11105</v>
      </c>
      <c r="B1087" s="1" t="s">
        <v>480</v>
      </c>
      <c r="C1087" s="1">
        <v>2018</v>
      </c>
      <c r="D1087" s="1">
        <v>2</v>
      </c>
      <c r="E1087" s="1">
        <v>16</v>
      </c>
      <c r="F1087" s="1">
        <v>16</v>
      </c>
      <c r="G1087" s="1" t="s">
        <v>122</v>
      </c>
      <c r="H1087" s="1" t="s">
        <v>468</v>
      </c>
      <c r="I1087" s="1">
        <v>5</v>
      </c>
      <c r="J1087" s="1">
        <v>2</v>
      </c>
      <c r="K1087" s="1">
        <v>14</v>
      </c>
    </row>
    <row r="1088" spans="1:11">
      <c r="A1088" s="1">
        <v>11105</v>
      </c>
      <c r="B1088" s="1" t="s">
        <v>480</v>
      </c>
      <c r="C1088" s="1">
        <v>2019</v>
      </c>
      <c r="D1088" s="1">
        <v>1</v>
      </c>
      <c r="E1088" s="1">
        <v>16</v>
      </c>
      <c r="F1088" s="1">
        <v>16</v>
      </c>
      <c r="G1088" s="1" t="s">
        <v>122</v>
      </c>
      <c r="H1088" s="1" t="s">
        <v>535</v>
      </c>
      <c r="I1088" s="1">
        <v>5</v>
      </c>
      <c r="J1088" s="1">
        <v>27</v>
      </c>
      <c r="K1088" s="1">
        <v>15</v>
      </c>
    </row>
    <row r="1089" spans="1:11">
      <c r="A1089" s="1">
        <v>11106</v>
      </c>
      <c r="B1089" s="1" t="s">
        <v>484</v>
      </c>
      <c r="C1089" s="1">
        <v>2017</v>
      </c>
      <c r="D1089" s="1">
        <v>1</v>
      </c>
      <c r="E1089" s="1">
        <v>10.62</v>
      </c>
      <c r="F1089" s="1">
        <v>1</v>
      </c>
      <c r="G1089" s="1" t="s">
        <v>29</v>
      </c>
      <c r="H1089" s="1" t="s">
        <v>589</v>
      </c>
      <c r="I1089" s="1">
        <v>11</v>
      </c>
      <c r="J1089" s="1">
        <v>28</v>
      </c>
      <c r="K1089" s="1">
        <v>12</v>
      </c>
    </row>
    <row r="1090" spans="1:11">
      <c r="A1090" s="1">
        <v>11106</v>
      </c>
      <c r="B1090" s="1" t="s">
        <v>485</v>
      </c>
      <c r="C1090" s="1">
        <v>2016</v>
      </c>
      <c r="D1090" s="1">
        <v>8280</v>
      </c>
      <c r="E1090" s="1">
        <v>17.8</v>
      </c>
      <c r="F1090" s="1">
        <v>1</v>
      </c>
      <c r="G1090" s="1" t="s">
        <v>163</v>
      </c>
      <c r="H1090" s="1" t="s">
        <v>162</v>
      </c>
      <c r="I1090" s="1">
        <v>12</v>
      </c>
      <c r="J1090" s="1">
        <v>12</v>
      </c>
      <c r="K1090" s="1">
        <v>0</v>
      </c>
    </row>
    <row r="1091" spans="1:11">
      <c r="A1091" s="1">
        <v>11106</v>
      </c>
      <c r="B1091" s="1" t="s">
        <v>485</v>
      </c>
      <c r="C1091" s="1">
        <v>2017</v>
      </c>
      <c r="D1091" s="1">
        <v>8913</v>
      </c>
      <c r="E1091" s="1">
        <v>12.77</v>
      </c>
      <c r="F1091" s="1">
        <v>1</v>
      </c>
      <c r="G1091" s="1" t="s">
        <v>163</v>
      </c>
      <c r="H1091" s="1" t="s">
        <v>162</v>
      </c>
      <c r="I1091" s="1">
        <v>1</v>
      </c>
      <c r="J1091" s="1">
        <v>28</v>
      </c>
      <c r="K1091" s="1">
        <v>22</v>
      </c>
    </row>
    <row r="1092" spans="1:11">
      <c r="A1092" s="1">
        <v>11106</v>
      </c>
      <c r="B1092" s="1" t="s">
        <v>485</v>
      </c>
      <c r="C1092" s="1">
        <v>2018</v>
      </c>
      <c r="D1092" s="1">
        <v>9786</v>
      </c>
      <c r="E1092" s="1">
        <v>13.64</v>
      </c>
      <c r="F1092" s="1">
        <v>1</v>
      </c>
      <c r="G1092" s="1" t="s">
        <v>151</v>
      </c>
      <c r="H1092" s="1" t="s">
        <v>270</v>
      </c>
      <c r="I1092" s="1">
        <v>10</v>
      </c>
      <c r="J1092" s="1">
        <v>25</v>
      </c>
      <c r="K1092" s="1">
        <v>13</v>
      </c>
    </row>
    <row r="1093" spans="1:11">
      <c r="A1093" s="1">
        <v>11106</v>
      </c>
      <c r="B1093" s="1" t="s">
        <v>485</v>
      </c>
      <c r="C1093" s="1">
        <v>2019</v>
      </c>
      <c r="D1093" s="1">
        <v>9137</v>
      </c>
      <c r="E1093" s="1">
        <v>9.57</v>
      </c>
      <c r="F1093" s="1">
        <v>1</v>
      </c>
      <c r="G1093" s="1" t="s">
        <v>163</v>
      </c>
      <c r="H1093" s="1" t="s">
        <v>162</v>
      </c>
      <c r="I1093" s="1">
        <v>5</v>
      </c>
      <c r="J1093" s="1">
        <v>9</v>
      </c>
      <c r="K1093" s="1">
        <v>10</v>
      </c>
    </row>
    <row r="1094" spans="1:11">
      <c r="A1094" s="1">
        <v>11106</v>
      </c>
      <c r="B1094" s="1" t="s">
        <v>485</v>
      </c>
      <c r="C1094" s="1">
        <v>2020</v>
      </c>
      <c r="D1094" s="1">
        <v>2286</v>
      </c>
      <c r="E1094" s="1">
        <v>2.59</v>
      </c>
      <c r="F1094" s="1">
        <v>1</v>
      </c>
      <c r="G1094" s="1" t="s">
        <v>163</v>
      </c>
      <c r="H1094" s="1" t="s">
        <v>162</v>
      </c>
      <c r="I1094" s="1">
        <v>3</v>
      </c>
      <c r="J1094" s="1">
        <v>9</v>
      </c>
      <c r="K1094" s="1">
        <v>23</v>
      </c>
    </row>
    <row r="1095" spans="1:11">
      <c r="A1095" s="1">
        <v>11106</v>
      </c>
      <c r="B1095" s="1" t="s">
        <v>480</v>
      </c>
      <c r="C1095" s="1">
        <v>2016</v>
      </c>
      <c r="D1095" s="1">
        <v>1</v>
      </c>
      <c r="E1095" s="1">
        <v>4</v>
      </c>
      <c r="F1095" s="1">
        <v>4</v>
      </c>
      <c r="G1095" s="1" t="s">
        <v>122</v>
      </c>
      <c r="H1095" s="1" t="s">
        <v>512</v>
      </c>
      <c r="I1095" s="1">
        <v>1</v>
      </c>
      <c r="J1095" s="1">
        <v>15</v>
      </c>
      <c r="K1095" s="1">
        <v>15</v>
      </c>
    </row>
    <row r="1096" spans="1:11">
      <c r="A1096" s="1">
        <v>11109</v>
      </c>
      <c r="B1096" s="1" t="s">
        <v>485</v>
      </c>
      <c r="C1096" s="1">
        <v>2016</v>
      </c>
      <c r="D1096" s="1">
        <v>175</v>
      </c>
      <c r="E1096" s="1">
        <v>23.83</v>
      </c>
      <c r="F1096" s="1">
        <v>1</v>
      </c>
      <c r="G1096" s="1" t="s">
        <v>3</v>
      </c>
      <c r="H1096" s="1" t="s">
        <v>448</v>
      </c>
      <c r="I1096" s="1">
        <v>12</v>
      </c>
      <c r="J1096" s="1">
        <v>3</v>
      </c>
      <c r="K1096" s="1">
        <v>17</v>
      </c>
    </row>
    <row r="1097" spans="1:11">
      <c r="A1097" s="1">
        <v>11109</v>
      </c>
      <c r="B1097" s="1" t="s">
        <v>485</v>
      </c>
      <c r="C1097" s="1">
        <v>2017</v>
      </c>
      <c r="D1097" s="1">
        <v>273</v>
      </c>
      <c r="E1097" s="1">
        <v>9.33</v>
      </c>
      <c r="F1097" s="1">
        <v>1</v>
      </c>
      <c r="G1097" s="1" t="s">
        <v>156</v>
      </c>
      <c r="H1097" s="1" t="s">
        <v>162</v>
      </c>
      <c r="I1097" s="1">
        <v>6</v>
      </c>
      <c r="J1097" s="1">
        <v>14</v>
      </c>
      <c r="K1097" s="1">
        <v>8</v>
      </c>
    </row>
    <row r="1098" spans="1:11">
      <c r="A1098" s="1">
        <v>11109</v>
      </c>
      <c r="B1098" s="1" t="s">
        <v>485</v>
      </c>
      <c r="C1098" s="1">
        <v>2018</v>
      </c>
      <c r="D1098" s="1">
        <v>314</v>
      </c>
      <c r="E1098" s="1">
        <v>9.68</v>
      </c>
      <c r="F1098" s="1">
        <v>1</v>
      </c>
      <c r="G1098" s="1" t="s">
        <v>156</v>
      </c>
      <c r="H1098" s="1" t="s">
        <v>566</v>
      </c>
      <c r="I1098" s="1">
        <v>6</v>
      </c>
      <c r="J1098" s="1">
        <v>14</v>
      </c>
      <c r="K1098" s="1">
        <v>22</v>
      </c>
    </row>
    <row r="1099" spans="1:11">
      <c r="A1099" s="1">
        <v>11109</v>
      </c>
      <c r="B1099" s="1" t="s">
        <v>485</v>
      </c>
      <c r="C1099" s="1">
        <v>2019</v>
      </c>
      <c r="D1099" s="1">
        <v>392</v>
      </c>
      <c r="E1099" s="1">
        <v>11.36</v>
      </c>
      <c r="F1099" s="1">
        <v>0</v>
      </c>
      <c r="G1099" s="1" t="s">
        <v>156</v>
      </c>
      <c r="H1099" s="1" t="s">
        <v>493</v>
      </c>
      <c r="I1099" s="1">
        <v>6</v>
      </c>
      <c r="J1099" s="1">
        <v>15</v>
      </c>
      <c r="K1099" s="1">
        <v>18</v>
      </c>
    </row>
    <row r="1100" spans="1:11">
      <c r="A1100" s="1">
        <v>11109</v>
      </c>
      <c r="B1100" s="1" t="s">
        <v>485</v>
      </c>
      <c r="C1100" s="1">
        <v>2020</v>
      </c>
      <c r="D1100" s="1">
        <v>64</v>
      </c>
      <c r="E1100" s="1">
        <v>3.02</v>
      </c>
      <c r="F1100" s="1">
        <v>0</v>
      </c>
      <c r="G1100" s="1" t="s">
        <v>156</v>
      </c>
      <c r="H1100" s="1" t="s">
        <v>188</v>
      </c>
      <c r="I1100" s="1">
        <v>4</v>
      </c>
      <c r="J1100" s="1">
        <v>6</v>
      </c>
      <c r="K1100" s="1">
        <v>14</v>
      </c>
    </row>
    <row r="1101" spans="1:11">
      <c r="A1101" s="1">
        <v>11109</v>
      </c>
      <c r="B1101" s="1" t="s">
        <v>480</v>
      </c>
      <c r="C1101" s="1">
        <v>2016</v>
      </c>
      <c r="D1101" s="1">
        <v>1</v>
      </c>
      <c r="E1101" s="1">
        <v>0</v>
      </c>
      <c r="F1101" s="1">
        <v>0</v>
      </c>
      <c r="G1101" s="1" t="s">
        <v>11</v>
      </c>
      <c r="H1101" s="1" t="s">
        <v>440</v>
      </c>
      <c r="I1101" s="1">
        <v>10</v>
      </c>
      <c r="J1101" s="1">
        <v>20</v>
      </c>
      <c r="K1101" s="1">
        <v>19</v>
      </c>
    </row>
    <row r="1102" spans="1:11">
      <c r="A1102" s="1">
        <v>11109</v>
      </c>
      <c r="B1102" s="1" t="s">
        <v>480</v>
      </c>
      <c r="C1102" s="1">
        <v>2017</v>
      </c>
      <c r="D1102" s="1">
        <v>1</v>
      </c>
      <c r="E1102" s="1">
        <v>16</v>
      </c>
      <c r="F1102" s="1">
        <v>16</v>
      </c>
      <c r="G1102" s="1" t="s">
        <v>3</v>
      </c>
      <c r="H1102" s="1" t="s">
        <v>448</v>
      </c>
      <c r="I1102" s="1">
        <v>7</v>
      </c>
      <c r="J1102" s="1">
        <v>22</v>
      </c>
      <c r="K1102" s="1">
        <v>13</v>
      </c>
    </row>
    <row r="1103" spans="1:11">
      <c r="A1103" s="1">
        <v>11111</v>
      </c>
      <c r="B1103" s="1" t="s">
        <v>480</v>
      </c>
      <c r="C1103" s="1">
        <v>2016</v>
      </c>
      <c r="D1103" s="1">
        <v>3</v>
      </c>
      <c r="E1103" s="1">
        <v>0</v>
      </c>
      <c r="F1103" s="1">
        <v>0</v>
      </c>
      <c r="G1103" s="1" t="s">
        <v>11</v>
      </c>
      <c r="H1103" s="1" t="s">
        <v>440</v>
      </c>
      <c r="I1103" s="1">
        <v>3</v>
      </c>
      <c r="J1103" s="1">
        <v>6</v>
      </c>
      <c r="K1103" s="1">
        <v>16</v>
      </c>
    </row>
    <row r="1104" spans="1:11">
      <c r="A1104" s="1">
        <v>11111</v>
      </c>
      <c r="B1104" s="1" t="s">
        <v>480</v>
      </c>
      <c r="C1104" s="1">
        <v>2017</v>
      </c>
      <c r="D1104" s="1">
        <v>4</v>
      </c>
      <c r="E1104" s="1">
        <v>10</v>
      </c>
      <c r="F1104" s="1">
        <v>4</v>
      </c>
      <c r="G1104" s="1" t="s">
        <v>3</v>
      </c>
      <c r="H1104" s="1" t="s">
        <v>448</v>
      </c>
      <c r="I1104" s="1">
        <v>3</v>
      </c>
      <c r="J1104" s="1">
        <v>4</v>
      </c>
      <c r="K1104" s="1">
        <v>4</v>
      </c>
    </row>
    <row r="1105" spans="1:11">
      <c r="A1105" s="1">
        <v>11111</v>
      </c>
      <c r="B1105" s="1" t="s">
        <v>480</v>
      </c>
      <c r="C1105" s="1">
        <v>2018</v>
      </c>
      <c r="D1105" s="1">
        <v>1</v>
      </c>
      <c r="E1105" s="1">
        <v>17</v>
      </c>
      <c r="F1105" s="1">
        <v>17</v>
      </c>
      <c r="G1105" s="1" t="s">
        <v>3</v>
      </c>
      <c r="H1105" s="1" t="s">
        <v>448</v>
      </c>
      <c r="I1105" s="1">
        <v>3</v>
      </c>
      <c r="J1105" s="1">
        <v>6</v>
      </c>
      <c r="K1105" s="1">
        <v>21</v>
      </c>
    </row>
    <row r="1106" spans="1:11">
      <c r="A1106" s="1">
        <v>11111</v>
      </c>
      <c r="B1106" s="1" t="s">
        <v>480</v>
      </c>
      <c r="C1106" s="1">
        <v>2019</v>
      </c>
      <c r="D1106" s="1">
        <v>1</v>
      </c>
      <c r="E1106" s="1">
        <v>16</v>
      </c>
      <c r="F1106" s="1">
        <v>16</v>
      </c>
      <c r="G1106" s="1" t="s">
        <v>122</v>
      </c>
      <c r="H1106" s="1" t="s">
        <v>536</v>
      </c>
      <c r="I1106" s="1">
        <v>5</v>
      </c>
      <c r="J1106" s="1">
        <v>3</v>
      </c>
      <c r="K1106" s="1">
        <v>9</v>
      </c>
    </row>
    <row r="1107" spans="1:11">
      <c r="A1107" s="1">
        <v>11201</v>
      </c>
      <c r="B1107" s="1" t="s">
        <v>484</v>
      </c>
      <c r="C1107" s="1">
        <v>2016</v>
      </c>
      <c r="D1107" s="1">
        <v>12279</v>
      </c>
      <c r="E1107" s="1">
        <v>17.22</v>
      </c>
      <c r="F1107" s="1">
        <v>1</v>
      </c>
      <c r="G1107" s="1" t="s">
        <v>156</v>
      </c>
      <c r="H1107" s="1" t="s">
        <v>162</v>
      </c>
      <c r="I1107" s="1">
        <v>10</v>
      </c>
      <c r="J1107" s="1">
        <v>7</v>
      </c>
      <c r="K1107" s="1">
        <v>10</v>
      </c>
    </row>
    <row r="1108" spans="1:11">
      <c r="A1108" s="1">
        <v>11201</v>
      </c>
      <c r="B1108" s="1" t="s">
        <v>484</v>
      </c>
      <c r="C1108" s="1">
        <v>2017</v>
      </c>
      <c r="D1108" s="1">
        <v>13024</v>
      </c>
      <c r="E1108" s="1">
        <v>13.84</v>
      </c>
      <c r="F1108" s="1">
        <v>1</v>
      </c>
      <c r="G1108" s="1" t="s">
        <v>156</v>
      </c>
      <c r="H1108" s="1" t="s">
        <v>162</v>
      </c>
      <c r="I1108" s="1">
        <v>9</v>
      </c>
      <c r="J1108" s="1">
        <v>17</v>
      </c>
      <c r="K1108" s="1">
        <v>9</v>
      </c>
    </row>
    <row r="1109" spans="1:11">
      <c r="A1109" s="1">
        <v>11201</v>
      </c>
      <c r="B1109" s="1" t="s">
        <v>484</v>
      </c>
      <c r="C1109" s="1">
        <v>2018</v>
      </c>
      <c r="D1109" s="1">
        <v>16232</v>
      </c>
      <c r="E1109" s="1">
        <v>12.39</v>
      </c>
      <c r="F1109" s="1">
        <v>2</v>
      </c>
      <c r="G1109" s="1" t="s">
        <v>270</v>
      </c>
      <c r="H1109" s="1" t="s">
        <v>270</v>
      </c>
      <c r="I1109" s="1">
        <v>10</v>
      </c>
      <c r="J1109" s="1">
        <v>23</v>
      </c>
      <c r="K1109" s="1">
        <v>9</v>
      </c>
    </row>
    <row r="1110" spans="1:11">
      <c r="A1110" s="1">
        <v>11201</v>
      </c>
      <c r="B1110" s="1" t="s">
        <v>484</v>
      </c>
      <c r="C1110" s="1">
        <v>2019</v>
      </c>
      <c r="D1110" s="1">
        <v>17868</v>
      </c>
      <c r="E1110" s="1">
        <v>9.3699999999999992</v>
      </c>
      <c r="F1110" s="1">
        <v>1</v>
      </c>
      <c r="G1110" s="1" t="s">
        <v>156</v>
      </c>
      <c r="H1110" s="1" t="s">
        <v>488</v>
      </c>
      <c r="I1110" s="1">
        <v>6</v>
      </c>
      <c r="J1110" s="1">
        <v>26</v>
      </c>
      <c r="K1110" s="1">
        <v>9</v>
      </c>
    </row>
    <row r="1111" spans="1:11">
      <c r="A1111" s="1">
        <v>11201</v>
      </c>
      <c r="B1111" s="1" t="s">
        <v>484</v>
      </c>
      <c r="C1111" s="1">
        <v>2020</v>
      </c>
      <c r="D1111" s="1">
        <v>4438</v>
      </c>
      <c r="E1111" s="1">
        <v>2.5499999999999998</v>
      </c>
      <c r="F1111" s="1">
        <v>0</v>
      </c>
      <c r="G1111" s="1" t="s">
        <v>163</v>
      </c>
      <c r="H1111" s="1" t="s">
        <v>488</v>
      </c>
      <c r="I1111" s="1">
        <v>1</v>
      </c>
      <c r="J1111" s="1">
        <v>9</v>
      </c>
      <c r="K1111" s="1">
        <v>9</v>
      </c>
    </row>
    <row r="1112" spans="1:11">
      <c r="A1112" s="1">
        <v>11201</v>
      </c>
      <c r="B1112" s="1" t="s">
        <v>483</v>
      </c>
      <c r="C1112" s="1">
        <v>2016</v>
      </c>
      <c r="D1112" s="1">
        <v>1</v>
      </c>
      <c r="E1112" s="1">
        <v>29</v>
      </c>
      <c r="F1112" s="1">
        <v>29</v>
      </c>
      <c r="G1112" s="1" t="s">
        <v>3</v>
      </c>
      <c r="H1112" s="1" t="s">
        <v>448</v>
      </c>
      <c r="I1112" s="1">
        <v>11</v>
      </c>
      <c r="J1112" s="1">
        <v>20</v>
      </c>
      <c r="K1112" s="1">
        <v>19</v>
      </c>
    </row>
    <row r="1113" spans="1:11">
      <c r="A1113" s="1">
        <v>11201</v>
      </c>
      <c r="B1113" s="1" t="s">
        <v>483</v>
      </c>
      <c r="C1113" s="1">
        <v>2018</v>
      </c>
      <c r="D1113" s="1">
        <v>1</v>
      </c>
      <c r="E1113" s="1">
        <v>1</v>
      </c>
      <c r="F1113" s="1">
        <v>1</v>
      </c>
      <c r="G1113" s="1" t="s">
        <v>134</v>
      </c>
      <c r="H1113" s="1" t="s">
        <v>567</v>
      </c>
      <c r="I1113" s="1">
        <v>1</v>
      </c>
      <c r="J1113" s="1">
        <v>9</v>
      </c>
      <c r="K1113" s="1">
        <v>8</v>
      </c>
    </row>
    <row r="1114" spans="1:11">
      <c r="A1114" s="1">
        <v>11201</v>
      </c>
      <c r="B1114" s="1" t="s">
        <v>480</v>
      </c>
      <c r="C1114" s="1">
        <v>2018</v>
      </c>
      <c r="D1114" s="1">
        <v>1</v>
      </c>
      <c r="E1114" s="1">
        <v>0</v>
      </c>
      <c r="F1114" s="1">
        <v>0</v>
      </c>
      <c r="G1114" s="1" t="s">
        <v>140</v>
      </c>
      <c r="H1114" s="1" t="s">
        <v>141</v>
      </c>
      <c r="I1114" s="1">
        <v>10</v>
      </c>
      <c r="J1114" s="1">
        <v>16</v>
      </c>
      <c r="K1114" s="1">
        <v>11</v>
      </c>
    </row>
    <row r="1115" spans="1:11">
      <c r="A1115" s="1">
        <v>11201</v>
      </c>
      <c r="B1115" s="1" t="s">
        <v>480</v>
      </c>
      <c r="C1115" s="1">
        <v>2019</v>
      </c>
      <c r="D1115" s="1">
        <v>1</v>
      </c>
      <c r="E1115" s="1">
        <v>87</v>
      </c>
      <c r="F1115" s="1">
        <v>87</v>
      </c>
      <c r="G1115" s="1" t="s">
        <v>34</v>
      </c>
      <c r="H1115" s="1" t="s">
        <v>34</v>
      </c>
      <c r="I1115" s="1">
        <v>4</v>
      </c>
      <c r="J1115" s="1">
        <v>20</v>
      </c>
      <c r="K1115" s="1">
        <v>13</v>
      </c>
    </row>
    <row r="1116" spans="1:11">
      <c r="A1116" s="1">
        <v>11202</v>
      </c>
      <c r="B1116" s="1" t="s">
        <v>484</v>
      </c>
      <c r="C1116" s="1">
        <v>2016</v>
      </c>
      <c r="D1116" s="1">
        <v>1</v>
      </c>
      <c r="E1116" s="1">
        <v>0</v>
      </c>
      <c r="F1116" s="1">
        <v>0</v>
      </c>
      <c r="G1116" s="1" t="s">
        <v>170</v>
      </c>
      <c r="H1116" s="1" t="s">
        <v>171</v>
      </c>
      <c r="I1116" s="1">
        <v>5</v>
      </c>
      <c r="J1116" s="1">
        <v>31</v>
      </c>
      <c r="K1116" s="1">
        <v>0</v>
      </c>
    </row>
    <row r="1117" spans="1:11">
      <c r="A1117" s="1">
        <v>11203</v>
      </c>
      <c r="B1117" s="1" t="s">
        <v>484</v>
      </c>
      <c r="C1117" s="1">
        <v>2016</v>
      </c>
      <c r="D1117" s="1">
        <v>18236</v>
      </c>
      <c r="E1117" s="1">
        <v>19.12</v>
      </c>
      <c r="F1117" s="1">
        <v>2</v>
      </c>
      <c r="G1117" s="1" t="s">
        <v>324</v>
      </c>
      <c r="H1117" s="1" t="s">
        <v>162</v>
      </c>
      <c r="I1117" s="1">
        <v>8</v>
      </c>
      <c r="J1117" s="1">
        <v>29</v>
      </c>
      <c r="K1117" s="1">
        <v>11</v>
      </c>
    </row>
    <row r="1118" spans="1:11">
      <c r="A1118" s="1">
        <v>11203</v>
      </c>
      <c r="B1118" s="1" t="s">
        <v>484</v>
      </c>
      <c r="C1118" s="1">
        <v>2017</v>
      </c>
      <c r="D1118" s="1">
        <v>20546</v>
      </c>
      <c r="E1118" s="1">
        <v>11.61</v>
      </c>
      <c r="F1118" s="1">
        <v>2</v>
      </c>
      <c r="G1118" s="1" t="s">
        <v>324</v>
      </c>
      <c r="H1118" s="1" t="s">
        <v>152</v>
      </c>
      <c r="I1118" s="1">
        <v>12</v>
      </c>
      <c r="J1118" s="1">
        <v>13</v>
      </c>
      <c r="K1118" s="1">
        <v>10</v>
      </c>
    </row>
    <row r="1119" spans="1:11">
      <c r="A1119" s="1">
        <v>11203</v>
      </c>
      <c r="B1119" s="1" t="s">
        <v>484</v>
      </c>
      <c r="C1119" s="1">
        <v>2018</v>
      </c>
      <c r="D1119" s="1">
        <v>24628</v>
      </c>
      <c r="E1119" s="1">
        <v>12.99</v>
      </c>
      <c r="F1119" s="1">
        <v>2</v>
      </c>
      <c r="G1119" s="1" t="s">
        <v>324</v>
      </c>
      <c r="H1119" s="1" t="s">
        <v>152</v>
      </c>
      <c r="I1119" s="1">
        <v>1</v>
      </c>
      <c r="J1119" s="1">
        <v>26</v>
      </c>
      <c r="K1119" s="1">
        <v>11</v>
      </c>
    </row>
    <row r="1120" spans="1:11">
      <c r="A1120" s="1">
        <v>11203</v>
      </c>
      <c r="B1120" s="1" t="s">
        <v>484</v>
      </c>
      <c r="C1120" s="1">
        <v>2019</v>
      </c>
      <c r="D1120" s="1">
        <v>20882</v>
      </c>
      <c r="E1120" s="1">
        <v>9.92</v>
      </c>
      <c r="F1120" s="1">
        <v>1</v>
      </c>
      <c r="G1120" s="1" t="s">
        <v>324</v>
      </c>
      <c r="H1120" s="1" t="s">
        <v>152</v>
      </c>
      <c r="I1120" s="1">
        <v>1</v>
      </c>
      <c r="J1120" s="1">
        <v>1</v>
      </c>
      <c r="K1120" s="1">
        <v>10</v>
      </c>
    </row>
    <row r="1121" spans="1:11">
      <c r="A1121" s="1">
        <v>11203</v>
      </c>
      <c r="B1121" s="1" t="s">
        <v>484</v>
      </c>
      <c r="C1121" s="1">
        <v>2020</v>
      </c>
      <c r="D1121" s="1">
        <v>4403</v>
      </c>
      <c r="E1121" s="1">
        <v>3.22</v>
      </c>
      <c r="F1121" s="1">
        <v>1</v>
      </c>
      <c r="G1121" s="1" t="s">
        <v>324</v>
      </c>
      <c r="H1121" s="1" t="s">
        <v>427</v>
      </c>
      <c r="I1121" s="1">
        <v>1</v>
      </c>
      <c r="J1121" s="1">
        <v>8</v>
      </c>
      <c r="K1121" s="1">
        <v>12</v>
      </c>
    </row>
    <row r="1122" spans="1:11">
      <c r="A1122" s="1">
        <v>11203</v>
      </c>
      <c r="B1122" s="1" t="s">
        <v>480</v>
      </c>
      <c r="C1122" s="1">
        <v>2017</v>
      </c>
      <c r="D1122" s="1">
        <v>2</v>
      </c>
      <c r="E1122" s="1">
        <v>18.5</v>
      </c>
      <c r="F1122" s="1">
        <v>16</v>
      </c>
      <c r="G1122" s="1" t="s">
        <v>122</v>
      </c>
      <c r="H1122" s="1" t="s">
        <v>448</v>
      </c>
      <c r="I1122" s="1">
        <v>8</v>
      </c>
      <c r="J1122" s="1">
        <v>12</v>
      </c>
      <c r="K1122" s="1">
        <v>9</v>
      </c>
    </row>
    <row r="1123" spans="1:11">
      <c r="A1123" s="1">
        <v>11204</v>
      </c>
      <c r="B1123" s="1" t="s">
        <v>484</v>
      </c>
      <c r="C1123" s="1">
        <v>2016</v>
      </c>
      <c r="D1123" s="1">
        <v>13431</v>
      </c>
      <c r="E1123" s="1">
        <v>24.47</v>
      </c>
      <c r="F1123" s="1">
        <v>1</v>
      </c>
      <c r="G1123" s="1" t="s">
        <v>156</v>
      </c>
      <c r="H1123" s="1" t="s">
        <v>152</v>
      </c>
      <c r="I1123" s="1">
        <v>12</v>
      </c>
      <c r="J1123" s="1">
        <v>7</v>
      </c>
      <c r="K1123" s="1">
        <v>9</v>
      </c>
    </row>
    <row r="1124" spans="1:11">
      <c r="A1124" s="1">
        <v>11204</v>
      </c>
      <c r="B1124" s="1" t="s">
        <v>484</v>
      </c>
      <c r="C1124" s="1">
        <v>2017</v>
      </c>
      <c r="D1124" s="1">
        <v>15144</v>
      </c>
      <c r="E1124" s="1">
        <v>13.48</v>
      </c>
      <c r="F1124" s="1">
        <v>1</v>
      </c>
      <c r="G1124" s="1" t="s">
        <v>156</v>
      </c>
      <c r="H1124" s="1" t="s">
        <v>152</v>
      </c>
      <c r="I1124" s="1">
        <v>12</v>
      </c>
      <c r="J1124" s="1">
        <v>16</v>
      </c>
      <c r="K1124" s="1">
        <v>9</v>
      </c>
    </row>
    <row r="1125" spans="1:11">
      <c r="A1125" s="1">
        <v>11204</v>
      </c>
      <c r="B1125" s="1" t="s">
        <v>484</v>
      </c>
      <c r="C1125" s="1">
        <v>2018</v>
      </c>
      <c r="D1125" s="1">
        <v>18572</v>
      </c>
      <c r="E1125" s="1">
        <v>14.38</v>
      </c>
      <c r="F1125" s="1">
        <v>1</v>
      </c>
      <c r="G1125" s="1" t="s">
        <v>156</v>
      </c>
      <c r="H1125" s="1" t="s">
        <v>157</v>
      </c>
      <c r="I1125" s="1">
        <v>10</v>
      </c>
      <c r="J1125" s="1">
        <v>6</v>
      </c>
      <c r="K1125" s="1">
        <v>9</v>
      </c>
    </row>
    <row r="1126" spans="1:11">
      <c r="A1126" s="1">
        <v>11204</v>
      </c>
      <c r="B1126" s="1" t="s">
        <v>484</v>
      </c>
      <c r="C1126" s="1">
        <v>2019</v>
      </c>
      <c r="D1126" s="1">
        <v>16800</v>
      </c>
      <c r="E1126" s="1">
        <v>11.61</v>
      </c>
      <c r="F1126" s="1">
        <v>1</v>
      </c>
      <c r="G1126" s="1" t="s">
        <v>156</v>
      </c>
      <c r="H1126" s="1" t="s">
        <v>157</v>
      </c>
      <c r="I1126" s="1">
        <v>6</v>
      </c>
      <c r="J1126" s="1">
        <v>4</v>
      </c>
      <c r="K1126" s="1">
        <v>9</v>
      </c>
    </row>
    <row r="1127" spans="1:11">
      <c r="A1127" s="1">
        <v>11204</v>
      </c>
      <c r="B1127" s="1" t="s">
        <v>484</v>
      </c>
      <c r="C1127" s="1">
        <v>2020</v>
      </c>
      <c r="D1127" s="1">
        <v>3910</v>
      </c>
      <c r="E1127" s="1">
        <v>2.54</v>
      </c>
      <c r="F1127" s="1">
        <v>0</v>
      </c>
      <c r="G1127" s="1" t="s">
        <v>156</v>
      </c>
      <c r="H1127" s="1" t="s">
        <v>157</v>
      </c>
      <c r="I1127" s="1">
        <v>1</v>
      </c>
      <c r="J1127" s="1">
        <v>12</v>
      </c>
      <c r="K1127" s="1">
        <v>10</v>
      </c>
    </row>
    <row r="1128" spans="1:11">
      <c r="A1128" s="1">
        <v>11204</v>
      </c>
      <c r="B1128" s="1" t="s">
        <v>483</v>
      </c>
      <c r="C1128" s="1">
        <v>2017</v>
      </c>
      <c r="D1128" s="1">
        <v>1</v>
      </c>
      <c r="E1128" s="1">
        <v>10.62</v>
      </c>
      <c r="F1128" s="1">
        <v>1</v>
      </c>
      <c r="G1128" s="1" t="s">
        <v>82</v>
      </c>
      <c r="H1128" s="1" t="s">
        <v>83</v>
      </c>
      <c r="I1128" s="1">
        <v>7</v>
      </c>
      <c r="J1128" s="1">
        <v>8</v>
      </c>
      <c r="K1128" s="1">
        <v>20</v>
      </c>
    </row>
    <row r="1129" spans="1:11">
      <c r="A1129" s="1">
        <v>11205</v>
      </c>
      <c r="B1129" s="1" t="s">
        <v>484</v>
      </c>
      <c r="C1129" s="1">
        <v>2016</v>
      </c>
      <c r="D1129" s="1">
        <v>14617</v>
      </c>
      <c r="E1129" s="1">
        <v>12.85</v>
      </c>
      <c r="F1129" s="1">
        <v>1</v>
      </c>
      <c r="G1129" s="1" t="s">
        <v>163</v>
      </c>
      <c r="H1129" s="1" t="s">
        <v>162</v>
      </c>
      <c r="I1129" s="1">
        <v>9</v>
      </c>
      <c r="J1129" s="1">
        <v>3</v>
      </c>
      <c r="K1129" s="1">
        <v>0</v>
      </c>
    </row>
    <row r="1130" spans="1:11">
      <c r="A1130" s="1">
        <v>11205</v>
      </c>
      <c r="B1130" s="1" t="s">
        <v>484</v>
      </c>
      <c r="C1130" s="1">
        <v>2017</v>
      </c>
      <c r="D1130" s="1">
        <v>12215</v>
      </c>
      <c r="E1130" s="1">
        <v>11.53</v>
      </c>
      <c r="F1130" s="1">
        <v>1</v>
      </c>
      <c r="G1130" s="1" t="s">
        <v>163</v>
      </c>
      <c r="H1130" s="1" t="s">
        <v>162</v>
      </c>
      <c r="I1130" s="1">
        <v>10</v>
      </c>
      <c r="J1130" s="1">
        <v>12</v>
      </c>
      <c r="K1130" s="1">
        <v>0</v>
      </c>
    </row>
    <row r="1131" spans="1:11">
      <c r="A1131" s="1">
        <v>11205</v>
      </c>
      <c r="B1131" s="1" t="s">
        <v>484</v>
      </c>
      <c r="C1131" s="1">
        <v>2018</v>
      </c>
      <c r="D1131" s="1">
        <v>13796</v>
      </c>
      <c r="E1131" s="1">
        <v>10.25</v>
      </c>
      <c r="F1131" s="1">
        <v>1</v>
      </c>
      <c r="G1131" s="1" t="s">
        <v>163</v>
      </c>
      <c r="H1131" s="1" t="s">
        <v>488</v>
      </c>
      <c r="I1131" s="1">
        <v>10</v>
      </c>
      <c r="J1131" s="1">
        <v>4</v>
      </c>
      <c r="K1131" s="1">
        <v>9</v>
      </c>
    </row>
    <row r="1132" spans="1:11">
      <c r="A1132" s="1">
        <v>11205</v>
      </c>
      <c r="B1132" s="1" t="s">
        <v>484</v>
      </c>
      <c r="C1132" s="1">
        <v>2019</v>
      </c>
      <c r="D1132" s="1">
        <v>12168</v>
      </c>
      <c r="E1132" s="1">
        <v>12.7</v>
      </c>
      <c r="F1132" s="1">
        <v>1</v>
      </c>
      <c r="G1132" s="1" t="s">
        <v>163</v>
      </c>
      <c r="H1132" s="1" t="s">
        <v>162</v>
      </c>
      <c r="I1132" s="1">
        <v>5</v>
      </c>
      <c r="J1132" s="1">
        <v>14</v>
      </c>
      <c r="K1132" s="1">
        <v>9</v>
      </c>
    </row>
    <row r="1133" spans="1:11">
      <c r="A1133" s="1">
        <v>11205</v>
      </c>
      <c r="B1133" s="1" t="s">
        <v>484</v>
      </c>
      <c r="C1133" s="1">
        <v>2020</v>
      </c>
      <c r="D1133" s="1">
        <v>2679</v>
      </c>
      <c r="E1133" s="1">
        <v>2.4300000000000002</v>
      </c>
      <c r="F1133" s="1">
        <v>1</v>
      </c>
      <c r="G1133" s="1" t="s">
        <v>163</v>
      </c>
      <c r="H1133" s="1" t="s">
        <v>488</v>
      </c>
      <c r="I1133" s="1">
        <v>1</v>
      </c>
      <c r="J1133" s="1">
        <v>18</v>
      </c>
      <c r="K1133" s="1">
        <v>11</v>
      </c>
    </row>
    <row r="1134" spans="1:11">
      <c r="A1134" s="1">
        <v>11206</v>
      </c>
      <c r="B1134" s="1" t="s">
        <v>484</v>
      </c>
      <c r="C1134" s="1">
        <v>2016</v>
      </c>
      <c r="D1134" s="1">
        <v>16848</v>
      </c>
      <c r="E1134" s="1">
        <v>16.68</v>
      </c>
      <c r="F1134" s="1">
        <v>1</v>
      </c>
      <c r="G1134" s="1" t="s">
        <v>163</v>
      </c>
      <c r="H1134" s="1" t="s">
        <v>162</v>
      </c>
      <c r="I1134" s="1">
        <v>6</v>
      </c>
      <c r="J1134" s="1">
        <v>5</v>
      </c>
      <c r="K1134" s="1">
        <v>0</v>
      </c>
    </row>
    <row r="1135" spans="1:11">
      <c r="A1135" s="1">
        <v>11206</v>
      </c>
      <c r="B1135" s="1" t="s">
        <v>484</v>
      </c>
      <c r="C1135" s="1">
        <v>2017</v>
      </c>
      <c r="D1135" s="1">
        <v>22813</v>
      </c>
      <c r="E1135" s="1">
        <v>14.03</v>
      </c>
      <c r="F1135" s="1">
        <v>2</v>
      </c>
      <c r="G1135" s="1" t="s">
        <v>163</v>
      </c>
      <c r="H1135" s="1" t="s">
        <v>162</v>
      </c>
      <c r="I1135" s="1">
        <v>2</v>
      </c>
      <c r="J1135" s="1">
        <v>19</v>
      </c>
      <c r="K1135" s="1">
        <v>0</v>
      </c>
    </row>
    <row r="1136" spans="1:11">
      <c r="A1136" s="1">
        <v>11206</v>
      </c>
      <c r="B1136" s="1" t="s">
        <v>484</v>
      </c>
      <c r="C1136" s="1">
        <v>2018</v>
      </c>
      <c r="D1136" s="1">
        <v>22789</v>
      </c>
      <c r="E1136" s="1">
        <v>11.02</v>
      </c>
      <c r="F1136" s="1">
        <v>1</v>
      </c>
      <c r="G1136" s="1" t="s">
        <v>163</v>
      </c>
      <c r="H1136" s="1" t="s">
        <v>162</v>
      </c>
      <c r="I1136" s="1">
        <v>1</v>
      </c>
      <c r="J1136" s="1">
        <v>26</v>
      </c>
      <c r="K1136" s="1">
        <v>0</v>
      </c>
    </row>
    <row r="1137" spans="1:11">
      <c r="A1137" s="1">
        <v>11206</v>
      </c>
      <c r="B1137" s="1" t="s">
        <v>484</v>
      </c>
      <c r="C1137" s="1">
        <v>2019</v>
      </c>
      <c r="D1137" s="1">
        <v>22320</v>
      </c>
      <c r="E1137" s="1">
        <v>11.7</v>
      </c>
      <c r="F1137" s="1">
        <v>1</v>
      </c>
      <c r="G1137" s="1" t="s">
        <v>163</v>
      </c>
      <c r="H1137" s="1" t="s">
        <v>162</v>
      </c>
      <c r="I1137" s="1">
        <v>1</v>
      </c>
      <c r="J1137" s="1">
        <v>21</v>
      </c>
      <c r="K1137" s="1">
        <v>11</v>
      </c>
    </row>
    <row r="1138" spans="1:11">
      <c r="A1138" s="1">
        <v>11206</v>
      </c>
      <c r="B1138" s="1" t="s">
        <v>484</v>
      </c>
      <c r="C1138" s="1">
        <v>2020</v>
      </c>
      <c r="D1138" s="1">
        <v>4998</v>
      </c>
      <c r="E1138" s="1">
        <v>3.03</v>
      </c>
      <c r="F1138" s="1">
        <v>1</v>
      </c>
      <c r="G1138" s="1" t="s">
        <v>163</v>
      </c>
      <c r="H1138" s="1" t="s">
        <v>162</v>
      </c>
      <c r="I1138" s="1">
        <v>1</v>
      </c>
      <c r="J1138" s="1">
        <v>23</v>
      </c>
      <c r="K1138" s="1">
        <v>23</v>
      </c>
    </row>
    <row r="1139" spans="1:11">
      <c r="A1139" s="1">
        <v>11206</v>
      </c>
      <c r="B1139" s="1" t="s">
        <v>480</v>
      </c>
      <c r="C1139" s="1">
        <v>2018</v>
      </c>
      <c r="D1139" s="1">
        <v>1</v>
      </c>
      <c r="E1139" s="1">
        <v>11.51</v>
      </c>
      <c r="F1139" s="1">
        <v>2</v>
      </c>
      <c r="G1139" s="1" t="s">
        <v>107</v>
      </c>
      <c r="H1139" s="1" t="s">
        <v>108</v>
      </c>
      <c r="I1139" s="1">
        <v>1</v>
      </c>
      <c r="J1139" s="1">
        <v>8</v>
      </c>
      <c r="K1139" s="1">
        <v>8</v>
      </c>
    </row>
    <row r="1140" spans="1:11">
      <c r="A1140" s="1">
        <v>11206</v>
      </c>
      <c r="B1140" s="1" t="s">
        <v>480</v>
      </c>
      <c r="C1140" s="1">
        <v>2019</v>
      </c>
      <c r="D1140" s="1">
        <v>2</v>
      </c>
      <c r="E1140" s="1">
        <v>37</v>
      </c>
      <c r="F1140" s="1">
        <v>13</v>
      </c>
      <c r="G1140" s="1" t="s">
        <v>76</v>
      </c>
      <c r="H1140" s="1" t="s">
        <v>77</v>
      </c>
      <c r="I1140" s="1">
        <v>1</v>
      </c>
      <c r="J1140" s="1">
        <v>4</v>
      </c>
      <c r="K1140" s="1">
        <v>8</v>
      </c>
    </row>
    <row r="1141" spans="1:11">
      <c r="A1141" s="1">
        <v>11207</v>
      </c>
      <c r="B1141" s="1" t="s">
        <v>484</v>
      </c>
      <c r="C1141" s="1">
        <v>2016</v>
      </c>
      <c r="D1141" s="1">
        <v>24753</v>
      </c>
      <c r="E1141" s="1">
        <v>14.88</v>
      </c>
      <c r="F1141" s="1">
        <v>3</v>
      </c>
      <c r="G1141" s="1" t="s">
        <v>324</v>
      </c>
      <c r="H1141" s="1" t="s">
        <v>162</v>
      </c>
      <c r="I1141" s="1">
        <v>1</v>
      </c>
      <c r="J1141" s="1">
        <v>22</v>
      </c>
      <c r="K1141" s="1">
        <v>11</v>
      </c>
    </row>
    <row r="1142" spans="1:11">
      <c r="A1142" s="1">
        <v>11207</v>
      </c>
      <c r="B1142" s="1" t="s">
        <v>484</v>
      </c>
      <c r="C1142" s="1">
        <v>2017</v>
      </c>
      <c r="D1142" s="1">
        <v>26808</v>
      </c>
      <c r="E1142" s="1">
        <v>13.6</v>
      </c>
      <c r="F1142" s="1">
        <v>2</v>
      </c>
      <c r="G1142" s="1" t="s">
        <v>163</v>
      </c>
      <c r="H1142" s="1" t="s">
        <v>162</v>
      </c>
      <c r="I1142" s="1">
        <v>8</v>
      </c>
      <c r="J1142" s="1">
        <v>28</v>
      </c>
      <c r="K1142" s="1">
        <v>11</v>
      </c>
    </row>
    <row r="1143" spans="1:11">
      <c r="A1143" s="1">
        <v>11207</v>
      </c>
      <c r="B1143" s="1" t="s">
        <v>484</v>
      </c>
      <c r="C1143" s="1">
        <v>2018</v>
      </c>
      <c r="D1143" s="1">
        <v>30014</v>
      </c>
      <c r="E1143" s="1">
        <v>11.44</v>
      </c>
      <c r="F1143" s="1">
        <v>2</v>
      </c>
      <c r="G1143" s="1" t="s">
        <v>163</v>
      </c>
      <c r="H1143" s="1" t="s">
        <v>162</v>
      </c>
      <c r="I1143" s="1">
        <v>1</v>
      </c>
      <c r="J1143" s="1">
        <v>5</v>
      </c>
      <c r="K1143" s="1">
        <v>11</v>
      </c>
    </row>
    <row r="1144" spans="1:11">
      <c r="A1144" s="1">
        <v>11207</v>
      </c>
      <c r="B1144" s="1" t="s">
        <v>484</v>
      </c>
      <c r="C1144" s="1">
        <v>2019</v>
      </c>
      <c r="D1144" s="1">
        <v>25851</v>
      </c>
      <c r="E1144" s="1">
        <v>11.59</v>
      </c>
      <c r="F1144" s="1">
        <v>1</v>
      </c>
      <c r="G1144" s="1" t="s">
        <v>163</v>
      </c>
      <c r="H1144" s="1" t="s">
        <v>162</v>
      </c>
      <c r="I1144" s="1">
        <v>1</v>
      </c>
      <c r="J1144" s="1">
        <v>22</v>
      </c>
      <c r="K1144" s="1">
        <v>10</v>
      </c>
    </row>
    <row r="1145" spans="1:11">
      <c r="A1145" s="1">
        <v>11207</v>
      </c>
      <c r="B1145" s="1" t="s">
        <v>484</v>
      </c>
      <c r="C1145" s="1">
        <v>2020</v>
      </c>
      <c r="D1145" s="1">
        <v>6017</v>
      </c>
      <c r="E1145" s="1">
        <v>3.14</v>
      </c>
      <c r="F1145" s="1">
        <v>1</v>
      </c>
      <c r="G1145" s="1" t="s">
        <v>163</v>
      </c>
      <c r="H1145" s="1" t="s">
        <v>162</v>
      </c>
      <c r="I1145" s="1">
        <v>1</v>
      </c>
      <c r="J1145" s="1">
        <v>7</v>
      </c>
      <c r="K1145" s="1">
        <v>12</v>
      </c>
    </row>
    <row r="1146" spans="1:11">
      <c r="A1146" s="1">
        <v>11207</v>
      </c>
      <c r="B1146" s="1" t="s">
        <v>485</v>
      </c>
      <c r="C1146" s="1">
        <v>2016</v>
      </c>
      <c r="D1146" s="1">
        <v>2</v>
      </c>
      <c r="E1146" s="1">
        <v>0</v>
      </c>
      <c r="F1146" s="1">
        <v>0</v>
      </c>
      <c r="G1146" s="1" t="s">
        <v>156</v>
      </c>
      <c r="H1146" s="1" t="s">
        <v>157</v>
      </c>
      <c r="I1146" s="1">
        <v>7</v>
      </c>
      <c r="J1146" s="1">
        <v>20</v>
      </c>
      <c r="K1146" s="1">
        <v>19</v>
      </c>
    </row>
    <row r="1147" spans="1:11">
      <c r="A1147" s="1">
        <v>11207</v>
      </c>
      <c r="B1147" s="1" t="s">
        <v>480</v>
      </c>
      <c r="C1147" s="1">
        <v>2018</v>
      </c>
      <c r="D1147" s="1">
        <v>1</v>
      </c>
      <c r="E1147" s="1">
        <v>32</v>
      </c>
      <c r="F1147" s="1">
        <v>32</v>
      </c>
      <c r="G1147" s="1" t="s">
        <v>55</v>
      </c>
      <c r="H1147" s="1" t="s">
        <v>56</v>
      </c>
      <c r="I1147" s="1">
        <v>5</v>
      </c>
      <c r="J1147" s="1">
        <v>8</v>
      </c>
      <c r="K1147" s="1">
        <v>8</v>
      </c>
    </row>
    <row r="1148" spans="1:11">
      <c r="A1148" s="1">
        <v>11208</v>
      </c>
      <c r="B1148" s="1" t="s">
        <v>484</v>
      </c>
      <c r="C1148" s="1">
        <v>2016</v>
      </c>
      <c r="D1148" s="1">
        <v>22937</v>
      </c>
      <c r="E1148" s="1">
        <v>17.059999999999999</v>
      </c>
      <c r="F1148" s="1">
        <v>2</v>
      </c>
      <c r="G1148" s="1" t="s">
        <v>324</v>
      </c>
      <c r="H1148" s="1" t="s">
        <v>162</v>
      </c>
      <c r="I1148" s="1">
        <v>7</v>
      </c>
      <c r="J1148" s="1">
        <v>15</v>
      </c>
      <c r="K1148" s="1">
        <v>11</v>
      </c>
    </row>
    <row r="1149" spans="1:11">
      <c r="A1149" s="1">
        <v>11208</v>
      </c>
      <c r="B1149" s="1" t="s">
        <v>484</v>
      </c>
      <c r="C1149" s="1">
        <v>2017</v>
      </c>
      <c r="D1149" s="1">
        <v>25058</v>
      </c>
      <c r="E1149" s="1">
        <v>13.07</v>
      </c>
      <c r="F1149" s="1">
        <v>1</v>
      </c>
      <c r="G1149" s="1" t="s">
        <v>151</v>
      </c>
      <c r="H1149" s="1" t="s">
        <v>162</v>
      </c>
      <c r="I1149" s="1">
        <v>11</v>
      </c>
      <c r="J1149" s="1">
        <v>16</v>
      </c>
      <c r="K1149" s="1">
        <v>11</v>
      </c>
    </row>
    <row r="1150" spans="1:11">
      <c r="A1150" s="1">
        <v>11208</v>
      </c>
      <c r="B1150" s="1" t="s">
        <v>484</v>
      </c>
      <c r="C1150" s="1">
        <v>2018</v>
      </c>
      <c r="D1150" s="1">
        <v>28254</v>
      </c>
      <c r="E1150" s="1">
        <v>11.8</v>
      </c>
      <c r="F1150" s="1">
        <v>2</v>
      </c>
      <c r="G1150" s="1" t="s">
        <v>151</v>
      </c>
      <c r="H1150" s="1" t="s">
        <v>162</v>
      </c>
      <c r="I1150" s="1">
        <v>8</v>
      </c>
      <c r="J1150" s="1">
        <v>5</v>
      </c>
      <c r="K1150" s="1">
        <v>10</v>
      </c>
    </row>
    <row r="1151" spans="1:11">
      <c r="A1151" s="1">
        <v>11208</v>
      </c>
      <c r="B1151" s="1" t="s">
        <v>484</v>
      </c>
      <c r="C1151" s="1">
        <v>2019</v>
      </c>
      <c r="D1151" s="1">
        <v>24879</v>
      </c>
      <c r="E1151" s="1">
        <v>10.039999999999999</v>
      </c>
      <c r="F1151" s="1">
        <v>1</v>
      </c>
      <c r="G1151" s="1" t="s">
        <v>151</v>
      </c>
      <c r="H1151" s="1" t="s">
        <v>162</v>
      </c>
      <c r="I1151" s="1">
        <v>6</v>
      </c>
      <c r="J1151" s="1">
        <v>22</v>
      </c>
      <c r="K1151" s="1">
        <v>10</v>
      </c>
    </row>
    <row r="1152" spans="1:11">
      <c r="A1152" s="1">
        <v>11208</v>
      </c>
      <c r="B1152" s="1" t="s">
        <v>484</v>
      </c>
      <c r="C1152" s="1">
        <v>2020</v>
      </c>
      <c r="D1152" s="1">
        <v>4889</v>
      </c>
      <c r="E1152" s="1">
        <v>3.26</v>
      </c>
      <c r="F1152" s="1">
        <v>1</v>
      </c>
      <c r="G1152" s="1" t="s">
        <v>151</v>
      </c>
      <c r="H1152" s="1" t="s">
        <v>152</v>
      </c>
      <c r="I1152" s="1">
        <v>3</v>
      </c>
      <c r="J1152" s="1">
        <v>21</v>
      </c>
      <c r="K1152" s="1">
        <v>11</v>
      </c>
    </row>
    <row r="1153" spans="1:11">
      <c r="A1153" s="1">
        <v>11208</v>
      </c>
      <c r="B1153" s="1" t="s">
        <v>485</v>
      </c>
      <c r="C1153" s="1">
        <v>2016</v>
      </c>
      <c r="D1153" s="1">
        <v>8</v>
      </c>
      <c r="E1153" s="1">
        <v>7.38</v>
      </c>
      <c r="F1153" s="1">
        <v>2</v>
      </c>
      <c r="G1153" s="1" t="s">
        <v>149</v>
      </c>
      <c r="H1153" s="1" t="s">
        <v>150</v>
      </c>
      <c r="I1153" s="1">
        <v>10</v>
      </c>
      <c r="J1153" s="1">
        <v>5</v>
      </c>
      <c r="K1153" s="1">
        <v>17</v>
      </c>
    </row>
    <row r="1154" spans="1:11">
      <c r="A1154" s="1">
        <v>11208</v>
      </c>
      <c r="B1154" s="1" t="s">
        <v>485</v>
      </c>
      <c r="C1154" s="1">
        <v>2017</v>
      </c>
      <c r="D1154" s="1">
        <v>8</v>
      </c>
      <c r="E1154" s="1">
        <v>65.63</v>
      </c>
      <c r="F1154" s="1">
        <v>3</v>
      </c>
      <c r="G1154" s="1" t="s">
        <v>149</v>
      </c>
      <c r="H1154" s="1" t="s">
        <v>150</v>
      </c>
      <c r="I1154" s="1">
        <v>2</v>
      </c>
      <c r="J1154" s="1">
        <v>2</v>
      </c>
      <c r="K1154" s="1">
        <v>21</v>
      </c>
    </row>
    <row r="1155" spans="1:11">
      <c r="A1155" s="1">
        <v>11208</v>
      </c>
      <c r="B1155" s="1" t="s">
        <v>485</v>
      </c>
      <c r="C1155" s="1">
        <v>2018</v>
      </c>
      <c r="D1155" s="1">
        <v>3</v>
      </c>
      <c r="E1155" s="1">
        <v>0.67</v>
      </c>
      <c r="F1155" s="1">
        <v>0</v>
      </c>
      <c r="G1155" s="1" t="s">
        <v>163</v>
      </c>
      <c r="H1155" s="1" t="s">
        <v>118</v>
      </c>
      <c r="I1155" s="1">
        <v>8</v>
      </c>
      <c r="J1155" s="1">
        <v>16</v>
      </c>
      <c r="K1155" s="1">
        <v>4</v>
      </c>
    </row>
    <row r="1156" spans="1:11">
      <c r="A1156" s="1">
        <v>11208</v>
      </c>
      <c r="B1156" s="1" t="s">
        <v>485</v>
      </c>
      <c r="C1156" s="1">
        <v>2019</v>
      </c>
      <c r="D1156" s="1">
        <v>1</v>
      </c>
      <c r="E1156" s="1">
        <v>2</v>
      </c>
      <c r="F1156" s="1">
        <v>2</v>
      </c>
      <c r="G1156" s="1" t="s">
        <v>109</v>
      </c>
      <c r="H1156" s="1" t="s">
        <v>110</v>
      </c>
      <c r="I1156" s="1">
        <v>6</v>
      </c>
      <c r="J1156" s="1">
        <v>5</v>
      </c>
      <c r="K1156" s="1">
        <v>1</v>
      </c>
    </row>
    <row r="1157" spans="1:11">
      <c r="A1157" s="1">
        <v>11208</v>
      </c>
      <c r="B1157" s="1" t="s">
        <v>480</v>
      </c>
      <c r="C1157" s="1">
        <v>2018</v>
      </c>
      <c r="D1157" s="1">
        <v>1</v>
      </c>
      <c r="E1157" s="1">
        <v>2</v>
      </c>
      <c r="F1157" s="1">
        <v>2</v>
      </c>
      <c r="G1157" s="1" t="s">
        <v>55</v>
      </c>
      <c r="H1157" s="1" t="s">
        <v>568</v>
      </c>
      <c r="I1157" s="1">
        <v>8</v>
      </c>
      <c r="J1157" s="1">
        <v>8</v>
      </c>
      <c r="K1157" s="1">
        <v>12</v>
      </c>
    </row>
    <row r="1158" spans="1:11">
      <c r="A1158" s="1">
        <v>11209</v>
      </c>
      <c r="B1158" s="1" t="s">
        <v>484</v>
      </c>
      <c r="C1158" s="1">
        <v>2016</v>
      </c>
      <c r="D1158" s="1">
        <v>16712</v>
      </c>
      <c r="E1158" s="1">
        <v>18.18</v>
      </c>
      <c r="F1158" s="1">
        <v>1</v>
      </c>
      <c r="G1158" s="1" t="s">
        <v>156</v>
      </c>
      <c r="H1158" s="1" t="s">
        <v>157</v>
      </c>
      <c r="I1158" s="1">
        <v>10</v>
      </c>
      <c r="J1158" s="1">
        <v>12</v>
      </c>
      <c r="K1158" s="1">
        <v>9</v>
      </c>
    </row>
    <row r="1159" spans="1:11">
      <c r="A1159" s="1">
        <v>11209</v>
      </c>
      <c r="B1159" s="1" t="s">
        <v>484</v>
      </c>
      <c r="C1159" s="1">
        <v>2017</v>
      </c>
      <c r="D1159" s="1">
        <v>22689</v>
      </c>
      <c r="E1159" s="1">
        <v>12.52</v>
      </c>
      <c r="F1159" s="1">
        <v>1</v>
      </c>
      <c r="G1159" s="1" t="s">
        <v>156</v>
      </c>
      <c r="H1159" s="1" t="s">
        <v>270</v>
      </c>
      <c r="I1159" s="1">
        <v>10</v>
      </c>
      <c r="J1159" s="1">
        <v>1</v>
      </c>
      <c r="K1159" s="1">
        <v>9</v>
      </c>
    </row>
    <row r="1160" spans="1:11">
      <c r="A1160" s="1">
        <v>11209</v>
      </c>
      <c r="B1160" s="1" t="s">
        <v>484</v>
      </c>
      <c r="C1160" s="1">
        <v>2018</v>
      </c>
      <c r="D1160" s="1">
        <v>25125</v>
      </c>
      <c r="E1160" s="1">
        <v>9.6300000000000008</v>
      </c>
      <c r="F1160" s="1">
        <v>2</v>
      </c>
      <c r="G1160" s="1" t="s">
        <v>270</v>
      </c>
      <c r="H1160" s="1" t="s">
        <v>270</v>
      </c>
      <c r="I1160" s="1">
        <v>3</v>
      </c>
      <c r="J1160" s="1">
        <v>23</v>
      </c>
      <c r="K1160" s="1">
        <v>10</v>
      </c>
    </row>
    <row r="1161" spans="1:11">
      <c r="A1161" s="1">
        <v>11209</v>
      </c>
      <c r="B1161" s="1" t="s">
        <v>484</v>
      </c>
      <c r="C1161" s="1">
        <v>2019</v>
      </c>
      <c r="D1161" s="1">
        <v>19424</v>
      </c>
      <c r="E1161" s="1">
        <v>10.42</v>
      </c>
      <c r="F1161" s="1">
        <v>1</v>
      </c>
      <c r="G1161" s="1" t="s">
        <v>156</v>
      </c>
      <c r="H1161" s="1" t="s">
        <v>270</v>
      </c>
      <c r="I1161" s="1">
        <v>3</v>
      </c>
      <c r="J1161" s="1">
        <v>4</v>
      </c>
      <c r="K1161" s="1">
        <v>11</v>
      </c>
    </row>
    <row r="1162" spans="1:11">
      <c r="A1162" s="1">
        <v>11209</v>
      </c>
      <c r="B1162" s="1" t="s">
        <v>484</v>
      </c>
      <c r="C1162" s="1">
        <v>2020</v>
      </c>
      <c r="D1162" s="1">
        <v>5177</v>
      </c>
      <c r="E1162" s="1">
        <v>2.48</v>
      </c>
      <c r="F1162" s="1">
        <v>1</v>
      </c>
      <c r="G1162" s="1" t="s">
        <v>324</v>
      </c>
      <c r="H1162" s="1" t="s">
        <v>502</v>
      </c>
      <c r="I1162" s="1">
        <v>1</v>
      </c>
      <c r="J1162" s="1">
        <v>17</v>
      </c>
      <c r="K1162" s="1">
        <v>12</v>
      </c>
    </row>
    <row r="1163" spans="1:11">
      <c r="A1163" s="1">
        <v>11209</v>
      </c>
      <c r="B1163" s="1" t="s">
        <v>485</v>
      </c>
      <c r="C1163" s="1">
        <v>2016</v>
      </c>
      <c r="D1163" s="1">
        <v>1</v>
      </c>
      <c r="E1163" s="1">
        <v>7</v>
      </c>
      <c r="F1163" s="1">
        <v>7</v>
      </c>
      <c r="G1163" s="1" t="s">
        <v>117</v>
      </c>
      <c r="H1163" s="1" t="s">
        <v>118</v>
      </c>
      <c r="I1163" s="1">
        <v>6</v>
      </c>
      <c r="J1163" s="1">
        <v>17</v>
      </c>
      <c r="K1163" s="1">
        <v>13</v>
      </c>
    </row>
    <row r="1164" spans="1:11">
      <c r="A1164" s="1">
        <v>11209</v>
      </c>
      <c r="B1164" s="1" t="s">
        <v>485</v>
      </c>
      <c r="C1164" s="1">
        <v>2018</v>
      </c>
      <c r="D1164" s="1">
        <v>2</v>
      </c>
      <c r="E1164" s="1">
        <v>6</v>
      </c>
      <c r="F1164" s="1">
        <v>6</v>
      </c>
      <c r="G1164" s="1" t="s">
        <v>109</v>
      </c>
      <c r="H1164" s="1" t="s">
        <v>118</v>
      </c>
      <c r="I1164" s="1">
        <v>6</v>
      </c>
      <c r="J1164" s="1">
        <v>2</v>
      </c>
      <c r="K1164" s="1">
        <v>10</v>
      </c>
    </row>
    <row r="1165" spans="1:11">
      <c r="A1165" s="1">
        <v>11209</v>
      </c>
      <c r="B1165" s="1" t="s">
        <v>480</v>
      </c>
      <c r="C1165" s="1">
        <v>2017</v>
      </c>
      <c r="D1165" s="1">
        <v>2</v>
      </c>
      <c r="E1165" s="1">
        <v>16</v>
      </c>
      <c r="F1165" s="1">
        <v>16</v>
      </c>
      <c r="G1165" s="1" t="s">
        <v>122</v>
      </c>
      <c r="H1165" s="1" t="s">
        <v>561</v>
      </c>
      <c r="I1165" s="1">
        <v>6</v>
      </c>
      <c r="J1165" s="1">
        <v>12</v>
      </c>
      <c r="K1165" s="1">
        <v>11</v>
      </c>
    </row>
    <row r="1166" spans="1:11">
      <c r="A1166" s="1">
        <v>11209</v>
      </c>
      <c r="B1166" s="1" t="s">
        <v>480</v>
      </c>
      <c r="C1166" s="1">
        <v>2018</v>
      </c>
      <c r="D1166" s="1">
        <v>2</v>
      </c>
      <c r="E1166" s="1">
        <v>6</v>
      </c>
      <c r="F1166" s="1">
        <v>5</v>
      </c>
      <c r="G1166" s="1" t="s">
        <v>39</v>
      </c>
      <c r="H1166" s="1" t="s">
        <v>40</v>
      </c>
      <c r="I1166" s="1">
        <v>3</v>
      </c>
      <c r="J1166" s="1">
        <v>1</v>
      </c>
      <c r="K1166" s="1">
        <v>18</v>
      </c>
    </row>
    <row r="1167" spans="1:11">
      <c r="A1167" s="1">
        <v>11209</v>
      </c>
      <c r="B1167" s="1" t="s">
        <v>480</v>
      </c>
      <c r="C1167" s="1">
        <v>2019</v>
      </c>
      <c r="D1167" s="1">
        <v>1</v>
      </c>
      <c r="E1167" s="1">
        <v>36</v>
      </c>
      <c r="F1167" s="1">
        <v>36</v>
      </c>
      <c r="G1167" s="1" t="s">
        <v>102</v>
      </c>
      <c r="H1167" s="1" t="s">
        <v>445</v>
      </c>
      <c r="I1167" s="1">
        <v>5</v>
      </c>
      <c r="J1167" s="1">
        <v>15</v>
      </c>
      <c r="K1167" s="1">
        <v>15</v>
      </c>
    </row>
    <row r="1168" spans="1:11">
      <c r="A1168" s="1">
        <v>11210</v>
      </c>
      <c r="B1168" s="1" t="s">
        <v>484</v>
      </c>
      <c r="C1168" s="1">
        <v>2016</v>
      </c>
      <c r="D1168" s="1">
        <v>15877</v>
      </c>
      <c r="E1168" s="1">
        <v>18.04</v>
      </c>
      <c r="F1168" s="1">
        <v>3</v>
      </c>
      <c r="G1168" s="1" t="s">
        <v>324</v>
      </c>
      <c r="H1168" s="1" t="s">
        <v>427</v>
      </c>
      <c r="I1168" s="1">
        <v>12</v>
      </c>
      <c r="J1168" s="1">
        <v>22</v>
      </c>
      <c r="K1168" s="1">
        <v>10</v>
      </c>
    </row>
    <row r="1169" spans="1:11">
      <c r="A1169" s="1">
        <v>11210</v>
      </c>
      <c r="B1169" s="1" t="s">
        <v>484</v>
      </c>
      <c r="C1169" s="1">
        <v>2017</v>
      </c>
      <c r="D1169" s="1">
        <v>15253</v>
      </c>
      <c r="E1169" s="1">
        <v>14.49</v>
      </c>
      <c r="F1169" s="1">
        <v>2</v>
      </c>
      <c r="G1169" s="1" t="s">
        <v>324</v>
      </c>
      <c r="H1169" s="1" t="s">
        <v>427</v>
      </c>
      <c r="I1169" s="1">
        <v>12</v>
      </c>
      <c r="J1169" s="1">
        <v>27</v>
      </c>
      <c r="K1169" s="1">
        <v>10</v>
      </c>
    </row>
    <row r="1170" spans="1:11">
      <c r="A1170" s="1">
        <v>11210</v>
      </c>
      <c r="B1170" s="1" t="s">
        <v>484</v>
      </c>
      <c r="C1170" s="1">
        <v>2018</v>
      </c>
      <c r="D1170" s="1">
        <v>17520</v>
      </c>
      <c r="E1170" s="1">
        <v>12.24</v>
      </c>
      <c r="F1170" s="1">
        <v>2</v>
      </c>
      <c r="G1170" s="1" t="s">
        <v>151</v>
      </c>
      <c r="H1170" s="1" t="s">
        <v>152</v>
      </c>
      <c r="I1170" s="1">
        <v>8</v>
      </c>
      <c r="J1170" s="1">
        <v>5</v>
      </c>
      <c r="K1170" s="1">
        <v>11</v>
      </c>
    </row>
    <row r="1171" spans="1:11">
      <c r="A1171" s="1">
        <v>11210</v>
      </c>
      <c r="B1171" s="1" t="s">
        <v>484</v>
      </c>
      <c r="C1171" s="1">
        <v>2019</v>
      </c>
      <c r="D1171" s="1">
        <v>15974</v>
      </c>
      <c r="E1171" s="1">
        <v>10.83</v>
      </c>
      <c r="F1171" s="1">
        <v>1</v>
      </c>
      <c r="G1171" s="1" t="s">
        <v>324</v>
      </c>
      <c r="H1171" s="1" t="s">
        <v>427</v>
      </c>
      <c r="I1171" s="1">
        <v>1</v>
      </c>
      <c r="J1171" s="1">
        <v>3</v>
      </c>
      <c r="K1171" s="1">
        <v>9</v>
      </c>
    </row>
    <row r="1172" spans="1:11">
      <c r="A1172" s="1">
        <v>11210</v>
      </c>
      <c r="B1172" s="1" t="s">
        <v>484</v>
      </c>
      <c r="C1172" s="1">
        <v>2020</v>
      </c>
      <c r="D1172" s="1">
        <v>3500</v>
      </c>
      <c r="E1172" s="1">
        <v>3.55</v>
      </c>
      <c r="F1172" s="1">
        <v>1</v>
      </c>
      <c r="G1172" s="1" t="s">
        <v>324</v>
      </c>
      <c r="H1172" s="1" t="s">
        <v>427</v>
      </c>
      <c r="I1172" s="1">
        <v>1</v>
      </c>
      <c r="J1172" s="1">
        <v>6</v>
      </c>
      <c r="K1172" s="1">
        <v>10</v>
      </c>
    </row>
    <row r="1173" spans="1:11">
      <c r="A1173" s="1">
        <v>11210</v>
      </c>
      <c r="B1173" s="1" t="s">
        <v>480</v>
      </c>
      <c r="C1173" s="1">
        <v>2019</v>
      </c>
      <c r="D1173" s="1">
        <v>1</v>
      </c>
      <c r="E1173" s="1">
        <v>3</v>
      </c>
      <c r="F1173" s="1">
        <v>3</v>
      </c>
      <c r="G1173" s="1" t="s">
        <v>76</v>
      </c>
      <c r="H1173" s="1" t="s">
        <v>431</v>
      </c>
      <c r="I1173" s="1">
        <v>1</v>
      </c>
      <c r="J1173" s="1">
        <v>14</v>
      </c>
      <c r="K1173" s="1">
        <v>8</v>
      </c>
    </row>
    <row r="1174" spans="1:11">
      <c r="A1174" s="1">
        <v>11211</v>
      </c>
      <c r="B1174" s="1" t="s">
        <v>484</v>
      </c>
      <c r="C1174" s="1">
        <v>2016</v>
      </c>
      <c r="D1174" s="1">
        <v>16870</v>
      </c>
      <c r="E1174" s="1">
        <v>15.84</v>
      </c>
      <c r="F1174" s="1">
        <v>1</v>
      </c>
      <c r="G1174" s="1" t="s">
        <v>163</v>
      </c>
      <c r="H1174" s="1" t="s">
        <v>162</v>
      </c>
      <c r="I1174" s="1">
        <v>5</v>
      </c>
      <c r="J1174" s="1">
        <v>7</v>
      </c>
      <c r="K1174" s="1">
        <v>0</v>
      </c>
    </row>
    <row r="1175" spans="1:11">
      <c r="A1175" s="1">
        <v>11211</v>
      </c>
      <c r="B1175" s="1" t="s">
        <v>484</v>
      </c>
      <c r="C1175" s="1">
        <v>2017</v>
      </c>
      <c r="D1175" s="1">
        <v>17251</v>
      </c>
      <c r="E1175" s="1">
        <v>7.71</v>
      </c>
      <c r="F1175" s="1">
        <v>1</v>
      </c>
      <c r="G1175" s="1" t="s">
        <v>163</v>
      </c>
      <c r="H1175" s="1" t="s">
        <v>162</v>
      </c>
      <c r="I1175" s="1">
        <v>6</v>
      </c>
      <c r="J1175" s="1">
        <v>13</v>
      </c>
      <c r="K1175" s="1">
        <v>0</v>
      </c>
    </row>
    <row r="1176" spans="1:11">
      <c r="A1176" s="1">
        <v>11211</v>
      </c>
      <c r="B1176" s="1" t="s">
        <v>484</v>
      </c>
      <c r="C1176" s="1">
        <v>2018</v>
      </c>
      <c r="D1176" s="1">
        <v>20173</v>
      </c>
      <c r="E1176" s="1">
        <v>12.35</v>
      </c>
      <c r="F1176" s="1">
        <v>2</v>
      </c>
      <c r="G1176" s="1" t="s">
        <v>163</v>
      </c>
      <c r="H1176" s="1" t="s">
        <v>162</v>
      </c>
      <c r="I1176" s="1">
        <v>5</v>
      </c>
      <c r="J1176" s="1">
        <v>28</v>
      </c>
      <c r="K1176" s="1">
        <v>10</v>
      </c>
    </row>
    <row r="1177" spans="1:11">
      <c r="A1177" s="1">
        <v>11211</v>
      </c>
      <c r="B1177" s="1" t="s">
        <v>484</v>
      </c>
      <c r="C1177" s="1">
        <v>2019</v>
      </c>
      <c r="D1177" s="1">
        <v>19804</v>
      </c>
      <c r="E1177" s="1">
        <v>13.67</v>
      </c>
      <c r="F1177" s="1">
        <v>1</v>
      </c>
      <c r="G1177" s="1" t="s">
        <v>163</v>
      </c>
      <c r="H1177" s="1" t="s">
        <v>162</v>
      </c>
      <c r="I1177" s="1">
        <v>6</v>
      </c>
      <c r="J1177" s="1">
        <v>7</v>
      </c>
      <c r="K1177" s="1">
        <v>10</v>
      </c>
    </row>
    <row r="1178" spans="1:11">
      <c r="A1178" s="1">
        <v>11211</v>
      </c>
      <c r="B1178" s="1" t="s">
        <v>484</v>
      </c>
      <c r="C1178" s="1">
        <v>2020</v>
      </c>
      <c r="D1178" s="1">
        <v>4647</v>
      </c>
      <c r="E1178" s="1">
        <v>2.82</v>
      </c>
      <c r="F1178" s="1">
        <v>1</v>
      </c>
      <c r="G1178" s="1" t="s">
        <v>163</v>
      </c>
      <c r="H1178" s="1" t="s">
        <v>162</v>
      </c>
      <c r="I1178" s="1">
        <v>1</v>
      </c>
      <c r="J1178" s="1">
        <v>11</v>
      </c>
      <c r="K1178" s="1">
        <v>11</v>
      </c>
    </row>
    <row r="1179" spans="1:11">
      <c r="A1179" s="1">
        <v>11211</v>
      </c>
      <c r="B1179" s="1" t="s">
        <v>480</v>
      </c>
      <c r="C1179" s="1">
        <v>2018</v>
      </c>
      <c r="D1179" s="1">
        <v>1</v>
      </c>
      <c r="E1179" s="1">
        <v>0</v>
      </c>
      <c r="F1179" s="1">
        <v>0</v>
      </c>
      <c r="G1179" s="1" t="s">
        <v>124</v>
      </c>
      <c r="H1179" s="1" t="s">
        <v>125</v>
      </c>
      <c r="I1179" s="1">
        <v>12</v>
      </c>
      <c r="J1179" s="1">
        <v>20</v>
      </c>
      <c r="K1179" s="1">
        <v>11</v>
      </c>
    </row>
    <row r="1180" spans="1:11">
      <c r="A1180" s="1">
        <v>11211</v>
      </c>
      <c r="B1180" s="1" t="s">
        <v>480</v>
      </c>
      <c r="C1180" s="1">
        <v>2019</v>
      </c>
      <c r="D1180" s="1">
        <v>1</v>
      </c>
      <c r="E1180" s="1">
        <v>76</v>
      </c>
      <c r="F1180" s="1">
        <v>76</v>
      </c>
      <c r="G1180" s="1" t="s">
        <v>3</v>
      </c>
      <c r="H1180" s="1" t="s">
        <v>448</v>
      </c>
      <c r="I1180" s="1">
        <v>3</v>
      </c>
      <c r="J1180" s="1">
        <v>19</v>
      </c>
      <c r="K1180" s="1">
        <v>13</v>
      </c>
    </row>
    <row r="1181" spans="1:11">
      <c r="A1181" s="1">
        <v>11212</v>
      </c>
      <c r="B1181" s="1" t="s">
        <v>484</v>
      </c>
      <c r="C1181" s="1">
        <v>2016</v>
      </c>
      <c r="D1181" s="1">
        <v>20151</v>
      </c>
      <c r="E1181" s="1">
        <v>14.3</v>
      </c>
      <c r="F1181" s="1">
        <v>4</v>
      </c>
      <c r="G1181" s="1" t="s">
        <v>324</v>
      </c>
      <c r="H1181" s="1" t="s">
        <v>427</v>
      </c>
      <c r="I1181" s="1">
        <v>1</v>
      </c>
      <c r="J1181" s="1">
        <v>26</v>
      </c>
      <c r="K1181" s="1">
        <v>10</v>
      </c>
    </row>
    <row r="1182" spans="1:11">
      <c r="A1182" s="1">
        <v>11212</v>
      </c>
      <c r="B1182" s="1" t="s">
        <v>484</v>
      </c>
      <c r="C1182" s="1">
        <v>2017</v>
      </c>
      <c r="D1182" s="1">
        <v>21149</v>
      </c>
      <c r="E1182" s="1">
        <v>11.91</v>
      </c>
      <c r="F1182" s="1">
        <v>3</v>
      </c>
      <c r="G1182" s="1" t="s">
        <v>324</v>
      </c>
      <c r="H1182" s="1" t="s">
        <v>162</v>
      </c>
      <c r="I1182" s="1">
        <v>12</v>
      </c>
      <c r="J1182" s="1">
        <v>28</v>
      </c>
      <c r="K1182" s="1">
        <v>12</v>
      </c>
    </row>
    <row r="1183" spans="1:11">
      <c r="A1183" s="1">
        <v>11212</v>
      </c>
      <c r="B1183" s="1" t="s">
        <v>484</v>
      </c>
      <c r="C1183" s="1">
        <v>2018</v>
      </c>
      <c r="D1183" s="1">
        <v>22457</v>
      </c>
      <c r="E1183" s="1">
        <v>11.55</v>
      </c>
      <c r="F1183" s="1">
        <v>3</v>
      </c>
      <c r="G1183" s="1" t="s">
        <v>324</v>
      </c>
      <c r="H1183" s="1" t="s">
        <v>162</v>
      </c>
      <c r="I1183" s="1">
        <v>1</v>
      </c>
      <c r="J1183" s="1">
        <v>5</v>
      </c>
      <c r="K1183" s="1">
        <v>11</v>
      </c>
    </row>
    <row r="1184" spans="1:11">
      <c r="A1184" s="1">
        <v>11212</v>
      </c>
      <c r="B1184" s="1" t="s">
        <v>484</v>
      </c>
      <c r="C1184" s="1">
        <v>2019</v>
      </c>
      <c r="D1184" s="1">
        <v>19890</v>
      </c>
      <c r="E1184" s="1">
        <v>9.5299999999999994</v>
      </c>
      <c r="F1184" s="1">
        <v>2</v>
      </c>
      <c r="G1184" s="1" t="s">
        <v>324</v>
      </c>
      <c r="H1184" s="1" t="s">
        <v>162</v>
      </c>
      <c r="I1184" s="1">
        <v>1</v>
      </c>
      <c r="J1184" s="1">
        <v>21</v>
      </c>
      <c r="K1184" s="1">
        <v>10</v>
      </c>
    </row>
    <row r="1185" spans="1:11">
      <c r="A1185" s="1">
        <v>11212</v>
      </c>
      <c r="B1185" s="1" t="s">
        <v>484</v>
      </c>
      <c r="C1185" s="1">
        <v>2020</v>
      </c>
      <c r="D1185" s="1">
        <v>4713</v>
      </c>
      <c r="E1185" s="1">
        <v>3.05</v>
      </c>
      <c r="F1185" s="1">
        <v>1</v>
      </c>
      <c r="G1185" s="1" t="s">
        <v>324</v>
      </c>
      <c r="H1185" s="1" t="s">
        <v>162</v>
      </c>
      <c r="I1185" s="1">
        <v>1</v>
      </c>
      <c r="J1185" s="1">
        <v>21</v>
      </c>
      <c r="K1185" s="1">
        <v>9</v>
      </c>
    </row>
    <row r="1186" spans="1:11">
      <c r="A1186" s="1">
        <v>11212</v>
      </c>
      <c r="B1186" s="1" t="s">
        <v>480</v>
      </c>
      <c r="C1186" s="1">
        <v>2018</v>
      </c>
      <c r="D1186" s="1">
        <v>4</v>
      </c>
      <c r="E1186" s="1">
        <v>178.5</v>
      </c>
      <c r="F1186" s="1">
        <v>16</v>
      </c>
      <c r="G1186" s="1" t="s">
        <v>82</v>
      </c>
      <c r="H1186" s="1" t="s">
        <v>83</v>
      </c>
      <c r="I1186" s="1">
        <v>8</v>
      </c>
      <c r="J1186" s="1">
        <v>10</v>
      </c>
      <c r="K1186" s="1">
        <v>9</v>
      </c>
    </row>
    <row r="1187" spans="1:11">
      <c r="A1187" s="1">
        <v>11212</v>
      </c>
      <c r="B1187" s="1" t="s">
        <v>480</v>
      </c>
      <c r="C1187" s="1">
        <v>2019</v>
      </c>
      <c r="D1187" s="1">
        <v>1</v>
      </c>
      <c r="E1187" s="1">
        <v>12</v>
      </c>
      <c r="F1187" s="1">
        <v>12</v>
      </c>
      <c r="G1187" s="1" t="s">
        <v>29</v>
      </c>
      <c r="H1187" s="1" t="s">
        <v>537</v>
      </c>
      <c r="I1187" s="1">
        <v>6</v>
      </c>
      <c r="J1187" s="1">
        <v>5</v>
      </c>
      <c r="K1187" s="1">
        <v>12</v>
      </c>
    </row>
    <row r="1188" spans="1:11">
      <c r="A1188" s="1">
        <v>11213</v>
      </c>
      <c r="B1188" s="1" t="s">
        <v>484</v>
      </c>
      <c r="C1188" s="1">
        <v>2016</v>
      </c>
      <c r="D1188" s="1">
        <v>20637</v>
      </c>
      <c r="E1188" s="1">
        <v>14.39</v>
      </c>
      <c r="F1188" s="1">
        <v>3</v>
      </c>
      <c r="G1188" s="1" t="s">
        <v>324</v>
      </c>
      <c r="H1188" s="1" t="s">
        <v>427</v>
      </c>
      <c r="I1188" s="1">
        <v>1</v>
      </c>
      <c r="J1188" s="1">
        <v>14</v>
      </c>
      <c r="K1188" s="1">
        <v>11</v>
      </c>
    </row>
    <row r="1189" spans="1:11">
      <c r="A1189" s="1">
        <v>11213</v>
      </c>
      <c r="B1189" s="1" t="s">
        <v>484</v>
      </c>
      <c r="C1189" s="1">
        <v>2017</v>
      </c>
      <c r="D1189" s="1">
        <v>22397</v>
      </c>
      <c r="E1189" s="1">
        <v>10.58</v>
      </c>
      <c r="F1189" s="1">
        <v>2</v>
      </c>
      <c r="G1189" s="1" t="s">
        <v>324</v>
      </c>
      <c r="H1189" s="1" t="s">
        <v>162</v>
      </c>
      <c r="I1189" s="1">
        <v>1</v>
      </c>
      <c r="J1189" s="1">
        <v>19</v>
      </c>
      <c r="K1189" s="1">
        <v>11</v>
      </c>
    </row>
    <row r="1190" spans="1:11">
      <c r="A1190" s="1">
        <v>11213</v>
      </c>
      <c r="B1190" s="1" t="s">
        <v>484</v>
      </c>
      <c r="C1190" s="1">
        <v>2018</v>
      </c>
      <c r="D1190" s="1">
        <v>23693</v>
      </c>
      <c r="E1190" s="1">
        <v>11.76</v>
      </c>
      <c r="F1190" s="1">
        <v>2</v>
      </c>
      <c r="G1190" s="1" t="s">
        <v>324</v>
      </c>
      <c r="H1190" s="1" t="s">
        <v>427</v>
      </c>
      <c r="I1190" s="1">
        <v>1</v>
      </c>
      <c r="J1190" s="1">
        <v>6</v>
      </c>
      <c r="K1190" s="1">
        <v>10</v>
      </c>
    </row>
    <row r="1191" spans="1:11">
      <c r="A1191" s="1">
        <v>11213</v>
      </c>
      <c r="B1191" s="1" t="s">
        <v>484</v>
      </c>
      <c r="C1191" s="1">
        <v>2019</v>
      </c>
      <c r="D1191" s="1">
        <v>19418</v>
      </c>
      <c r="E1191" s="1">
        <v>9.19</v>
      </c>
      <c r="F1191" s="1">
        <v>2</v>
      </c>
      <c r="G1191" s="1" t="s">
        <v>324</v>
      </c>
      <c r="H1191" s="1" t="s">
        <v>162</v>
      </c>
      <c r="I1191" s="1">
        <v>1</v>
      </c>
      <c r="J1191" s="1">
        <v>14</v>
      </c>
      <c r="K1191" s="1">
        <v>12</v>
      </c>
    </row>
    <row r="1192" spans="1:11">
      <c r="A1192" s="1">
        <v>11213</v>
      </c>
      <c r="B1192" s="1" t="s">
        <v>484</v>
      </c>
      <c r="C1192" s="1">
        <v>2020</v>
      </c>
      <c r="D1192" s="1">
        <v>4571</v>
      </c>
      <c r="E1192" s="1">
        <v>2.98</v>
      </c>
      <c r="F1192" s="1">
        <v>1</v>
      </c>
      <c r="G1192" s="1" t="s">
        <v>324</v>
      </c>
      <c r="H1192" s="1" t="s">
        <v>162</v>
      </c>
      <c r="I1192" s="1">
        <v>3</v>
      </c>
      <c r="J1192" s="1">
        <v>18</v>
      </c>
      <c r="K1192" s="1">
        <v>13</v>
      </c>
    </row>
    <row r="1193" spans="1:11">
      <c r="A1193" s="1">
        <v>11213</v>
      </c>
      <c r="B1193" s="1" t="s">
        <v>480</v>
      </c>
      <c r="C1193" s="1">
        <v>2018</v>
      </c>
      <c r="D1193" s="1">
        <v>2</v>
      </c>
      <c r="E1193" s="1">
        <v>2.5</v>
      </c>
      <c r="F1193" s="1">
        <v>0</v>
      </c>
      <c r="G1193" s="1" t="s">
        <v>48</v>
      </c>
      <c r="H1193" s="1" t="s">
        <v>51</v>
      </c>
      <c r="I1193" s="1">
        <v>6</v>
      </c>
      <c r="J1193" s="1">
        <v>22</v>
      </c>
      <c r="K1193" s="1">
        <v>9</v>
      </c>
    </row>
    <row r="1194" spans="1:11">
      <c r="A1194" s="1">
        <v>11214</v>
      </c>
      <c r="B1194" s="1" t="s">
        <v>484</v>
      </c>
      <c r="C1194" s="1">
        <v>2016</v>
      </c>
      <c r="D1194" s="1">
        <v>15296</v>
      </c>
      <c r="E1194" s="1">
        <v>19.61</v>
      </c>
      <c r="F1194" s="1">
        <v>1</v>
      </c>
      <c r="G1194" s="1" t="s">
        <v>156</v>
      </c>
      <c r="H1194" s="1" t="s">
        <v>152</v>
      </c>
      <c r="I1194" s="1">
        <v>2</v>
      </c>
      <c r="J1194" s="1">
        <v>22</v>
      </c>
      <c r="K1194" s="1">
        <v>10</v>
      </c>
    </row>
    <row r="1195" spans="1:11">
      <c r="A1195" s="1">
        <v>11214</v>
      </c>
      <c r="B1195" s="1" t="s">
        <v>484</v>
      </c>
      <c r="C1195" s="1">
        <v>2017</v>
      </c>
      <c r="D1195" s="1">
        <v>16905</v>
      </c>
      <c r="E1195" s="1">
        <v>15.01</v>
      </c>
      <c r="F1195" s="1">
        <v>1</v>
      </c>
      <c r="G1195" s="1" t="s">
        <v>156</v>
      </c>
      <c r="H1195" s="1" t="s">
        <v>157</v>
      </c>
      <c r="I1195" s="1">
        <v>1</v>
      </c>
      <c r="J1195" s="1">
        <v>15</v>
      </c>
      <c r="K1195" s="1">
        <v>10</v>
      </c>
    </row>
    <row r="1196" spans="1:11">
      <c r="A1196" s="1">
        <v>11214</v>
      </c>
      <c r="B1196" s="1" t="s">
        <v>484</v>
      </c>
      <c r="C1196" s="1">
        <v>2018</v>
      </c>
      <c r="D1196" s="1">
        <v>19637</v>
      </c>
      <c r="E1196" s="1">
        <v>11.5</v>
      </c>
      <c r="F1196" s="1">
        <v>1</v>
      </c>
      <c r="G1196" s="1" t="s">
        <v>156</v>
      </c>
      <c r="H1196" s="1" t="s">
        <v>157</v>
      </c>
      <c r="I1196" s="1">
        <v>10</v>
      </c>
      <c r="J1196" s="1">
        <v>5</v>
      </c>
      <c r="K1196" s="1">
        <v>10</v>
      </c>
    </row>
    <row r="1197" spans="1:11">
      <c r="A1197" s="1">
        <v>11214</v>
      </c>
      <c r="B1197" s="1" t="s">
        <v>484</v>
      </c>
      <c r="C1197" s="1">
        <v>2019</v>
      </c>
      <c r="D1197" s="1">
        <v>19092</v>
      </c>
      <c r="E1197" s="1">
        <v>10.18</v>
      </c>
      <c r="F1197" s="1">
        <v>1</v>
      </c>
      <c r="G1197" s="1" t="s">
        <v>156</v>
      </c>
      <c r="H1197" s="1" t="s">
        <v>157</v>
      </c>
      <c r="I1197" s="1">
        <v>1</v>
      </c>
      <c r="J1197" s="1">
        <v>8</v>
      </c>
      <c r="K1197" s="1">
        <v>10</v>
      </c>
    </row>
    <row r="1198" spans="1:11">
      <c r="A1198" s="1">
        <v>11214</v>
      </c>
      <c r="B1198" s="1" t="s">
        <v>484</v>
      </c>
      <c r="C1198" s="1">
        <v>2020</v>
      </c>
      <c r="D1198" s="1">
        <v>5051</v>
      </c>
      <c r="E1198" s="1">
        <v>2.11</v>
      </c>
      <c r="F1198" s="1">
        <v>0</v>
      </c>
      <c r="G1198" s="1" t="s">
        <v>156</v>
      </c>
      <c r="H1198" s="1" t="s">
        <v>157</v>
      </c>
      <c r="I1198" s="1">
        <v>1</v>
      </c>
      <c r="J1198" s="1">
        <v>12</v>
      </c>
      <c r="K1198" s="1">
        <v>9</v>
      </c>
    </row>
    <row r="1199" spans="1:11">
      <c r="A1199" s="1">
        <v>11214</v>
      </c>
      <c r="B1199" s="1" t="s">
        <v>480</v>
      </c>
      <c r="C1199" s="1">
        <v>2018</v>
      </c>
      <c r="D1199" s="1">
        <v>2</v>
      </c>
      <c r="E1199" s="1">
        <v>11</v>
      </c>
      <c r="F1199" s="1">
        <v>9</v>
      </c>
      <c r="G1199" s="1" t="s">
        <v>76</v>
      </c>
      <c r="H1199" s="1" t="s">
        <v>40</v>
      </c>
      <c r="I1199" s="1">
        <v>4</v>
      </c>
      <c r="J1199" s="1">
        <v>20</v>
      </c>
      <c r="K1199" s="1">
        <v>11</v>
      </c>
    </row>
    <row r="1200" spans="1:11">
      <c r="A1200" s="1">
        <v>11215</v>
      </c>
      <c r="B1200" s="1" t="s">
        <v>484</v>
      </c>
      <c r="C1200" s="1">
        <v>2016</v>
      </c>
      <c r="D1200" s="1">
        <v>14422</v>
      </c>
      <c r="E1200" s="1">
        <v>24.63</v>
      </c>
      <c r="F1200" s="1">
        <v>2</v>
      </c>
      <c r="G1200" s="1" t="s">
        <v>156</v>
      </c>
      <c r="H1200" s="1" t="s">
        <v>162</v>
      </c>
      <c r="I1200" s="1">
        <v>6</v>
      </c>
      <c r="J1200" s="1">
        <v>15</v>
      </c>
      <c r="K1200" s="1">
        <v>9</v>
      </c>
    </row>
    <row r="1201" spans="1:11">
      <c r="A1201" s="1">
        <v>11215</v>
      </c>
      <c r="B1201" s="1" t="s">
        <v>484</v>
      </c>
      <c r="C1201" s="1">
        <v>2017</v>
      </c>
      <c r="D1201" s="1">
        <v>18219</v>
      </c>
      <c r="E1201" s="1">
        <v>13.18</v>
      </c>
      <c r="F1201" s="1">
        <v>2</v>
      </c>
      <c r="G1201" s="1" t="s">
        <v>156</v>
      </c>
      <c r="H1201" s="1" t="s">
        <v>270</v>
      </c>
      <c r="I1201" s="1">
        <v>10</v>
      </c>
      <c r="J1201" s="1">
        <v>16</v>
      </c>
      <c r="K1201" s="1">
        <v>11</v>
      </c>
    </row>
    <row r="1202" spans="1:11">
      <c r="A1202" s="1">
        <v>11215</v>
      </c>
      <c r="B1202" s="1" t="s">
        <v>484</v>
      </c>
      <c r="C1202" s="1">
        <v>2018</v>
      </c>
      <c r="D1202" s="1">
        <v>24723</v>
      </c>
      <c r="E1202" s="1">
        <v>12.27</v>
      </c>
      <c r="F1202" s="1">
        <v>3</v>
      </c>
      <c r="G1202" s="1" t="s">
        <v>270</v>
      </c>
      <c r="H1202" s="1" t="s">
        <v>270</v>
      </c>
      <c r="I1202" s="1">
        <v>6</v>
      </c>
      <c r="J1202" s="1">
        <v>23</v>
      </c>
      <c r="K1202" s="1">
        <v>9</v>
      </c>
    </row>
    <row r="1203" spans="1:11">
      <c r="A1203" s="1">
        <v>11215</v>
      </c>
      <c r="B1203" s="1" t="s">
        <v>484</v>
      </c>
      <c r="C1203" s="1">
        <v>2019</v>
      </c>
      <c r="D1203" s="1">
        <v>19145</v>
      </c>
      <c r="E1203" s="1">
        <v>11.47</v>
      </c>
      <c r="F1203" s="1">
        <v>2</v>
      </c>
      <c r="G1203" s="1" t="s">
        <v>270</v>
      </c>
      <c r="H1203" s="1" t="s">
        <v>270</v>
      </c>
      <c r="I1203" s="1">
        <v>6</v>
      </c>
      <c r="J1203" s="1">
        <v>7</v>
      </c>
      <c r="K1203" s="1">
        <v>9</v>
      </c>
    </row>
    <row r="1204" spans="1:11">
      <c r="A1204" s="1">
        <v>11215</v>
      </c>
      <c r="B1204" s="1" t="s">
        <v>484</v>
      </c>
      <c r="C1204" s="1">
        <v>2020</v>
      </c>
      <c r="D1204" s="1">
        <v>3769</v>
      </c>
      <c r="E1204" s="1">
        <v>2.95</v>
      </c>
      <c r="F1204" s="1">
        <v>1</v>
      </c>
      <c r="G1204" s="1" t="s">
        <v>156</v>
      </c>
      <c r="H1204" s="1" t="s">
        <v>162</v>
      </c>
      <c r="I1204" s="1">
        <v>1</v>
      </c>
      <c r="J1204" s="1">
        <v>5</v>
      </c>
      <c r="K1204" s="1">
        <v>9</v>
      </c>
    </row>
    <row r="1205" spans="1:11">
      <c r="A1205" s="1">
        <v>11215</v>
      </c>
      <c r="B1205" s="1" t="s">
        <v>480</v>
      </c>
      <c r="C1205" s="1">
        <v>2018</v>
      </c>
      <c r="D1205" s="1">
        <v>2</v>
      </c>
      <c r="E1205" s="1">
        <v>2</v>
      </c>
      <c r="F1205" s="1">
        <v>2</v>
      </c>
      <c r="G1205" s="1" t="s">
        <v>124</v>
      </c>
      <c r="H1205" s="1" t="s">
        <v>83</v>
      </c>
      <c r="I1205" s="1">
        <v>2</v>
      </c>
      <c r="J1205" s="1">
        <v>11</v>
      </c>
      <c r="K1205" s="1">
        <v>12</v>
      </c>
    </row>
    <row r="1206" spans="1:11">
      <c r="A1206" s="1">
        <v>11216</v>
      </c>
      <c r="B1206" s="1" t="s">
        <v>484</v>
      </c>
      <c r="C1206" s="1">
        <v>2016</v>
      </c>
      <c r="D1206" s="1">
        <v>20907</v>
      </c>
      <c r="E1206" s="1">
        <v>14.92</v>
      </c>
      <c r="F1206" s="1">
        <v>2</v>
      </c>
      <c r="G1206" s="1" t="s">
        <v>324</v>
      </c>
      <c r="H1206" s="1" t="s">
        <v>162</v>
      </c>
      <c r="I1206" s="1">
        <v>6</v>
      </c>
      <c r="J1206" s="1">
        <v>14</v>
      </c>
      <c r="K1206" s="1">
        <v>0</v>
      </c>
    </row>
    <row r="1207" spans="1:11">
      <c r="A1207" s="1">
        <v>11216</v>
      </c>
      <c r="B1207" s="1" t="s">
        <v>484</v>
      </c>
      <c r="C1207" s="1">
        <v>2017</v>
      </c>
      <c r="D1207" s="1">
        <v>21359</v>
      </c>
      <c r="E1207" s="1">
        <v>14.13</v>
      </c>
      <c r="F1207" s="1">
        <v>2</v>
      </c>
      <c r="G1207" s="1" t="s">
        <v>324</v>
      </c>
      <c r="H1207" s="1" t="s">
        <v>162</v>
      </c>
      <c r="I1207" s="1">
        <v>6</v>
      </c>
      <c r="J1207" s="1">
        <v>5</v>
      </c>
      <c r="K1207" s="1">
        <v>0</v>
      </c>
    </row>
    <row r="1208" spans="1:11">
      <c r="A1208" s="1">
        <v>11216</v>
      </c>
      <c r="B1208" s="1" t="s">
        <v>484</v>
      </c>
      <c r="C1208" s="1">
        <v>2018</v>
      </c>
      <c r="D1208" s="1">
        <v>22967</v>
      </c>
      <c r="E1208" s="1">
        <v>12.36</v>
      </c>
      <c r="F1208" s="1">
        <v>2</v>
      </c>
      <c r="G1208" s="1" t="s">
        <v>324</v>
      </c>
      <c r="H1208" s="1" t="s">
        <v>162</v>
      </c>
      <c r="I1208" s="1">
        <v>1</v>
      </c>
      <c r="J1208" s="1">
        <v>2</v>
      </c>
      <c r="K1208" s="1">
        <v>10</v>
      </c>
    </row>
    <row r="1209" spans="1:11">
      <c r="A1209" s="1">
        <v>11216</v>
      </c>
      <c r="B1209" s="1" t="s">
        <v>484</v>
      </c>
      <c r="C1209" s="1">
        <v>2019</v>
      </c>
      <c r="D1209" s="1">
        <v>20016</v>
      </c>
      <c r="E1209" s="1">
        <v>11.47</v>
      </c>
      <c r="F1209" s="1">
        <v>2</v>
      </c>
      <c r="G1209" s="1" t="s">
        <v>163</v>
      </c>
      <c r="H1209" s="1" t="s">
        <v>162</v>
      </c>
      <c r="I1209" s="1">
        <v>6</v>
      </c>
      <c r="J1209" s="1">
        <v>18</v>
      </c>
      <c r="K1209" s="1">
        <v>9</v>
      </c>
    </row>
    <row r="1210" spans="1:11">
      <c r="A1210" s="1">
        <v>11216</v>
      </c>
      <c r="B1210" s="1" t="s">
        <v>484</v>
      </c>
      <c r="C1210" s="1">
        <v>2020</v>
      </c>
      <c r="D1210" s="1">
        <v>4407</v>
      </c>
      <c r="E1210" s="1">
        <v>3.17</v>
      </c>
      <c r="F1210" s="1">
        <v>1</v>
      </c>
      <c r="G1210" s="1" t="s">
        <v>163</v>
      </c>
      <c r="H1210" s="1" t="s">
        <v>162</v>
      </c>
      <c r="I1210" s="1">
        <v>3</v>
      </c>
      <c r="J1210" s="1">
        <v>6</v>
      </c>
      <c r="K1210" s="1">
        <v>9</v>
      </c>
    </row>
    <row r="1211" spans="1:11">
      <c r="A1211" s="1">
        <v>11216</v>
      </c>
      <c r="B1211" s="1" t="s">
        <v>480</v>
      </c>
      <c r="C1211" s="1">
        <v>2018</v>
      </c>
      <c r="D1211" s="1">
        <v>1</v>
      </c>
      <c r="E1211" s="1">
        <v>11.51</v>
      </c>
      <c r="F1211" s="1">
        <v>2</v>
      </c>
      <c r="G1211" s="1" t="s">
        <v>3</v>
      </c>
      <c r="H1211" s="1" t="s">
        <v>6</v>
      </c>
      <c r="I1211" s="1">
        <v>7</v>
      </c>
      <c r="J1211" s="1">
        <v>9</v>
      </c>
      <c r="K1211" s="1">
        <v>16</v>
      </c>
    </row>
    <row r="1212" spans="1:11">
      <c r="A1212" s="1">
        <v>11217</v>
      </c>
      <c r="B1212" s="1" t="s">
        <v>484</v>
      </c>
      <c r="C1212" s="1">
        <v>2016</v>
      </c>
      <c r="D1212" s="1">
        <v>11451</v>
      </c>
      <c r="E1212" s="1">
        <v>16.87</v>
      </c>
      <c r="F1212" s="1">
        <v>1</v>
      </c>
      <c r="G1212" s="1" t="s">
        <v>164</v>
      </c>
      <c r="H1212" s="1" t="s">
        <v>162</v>
      </c>
      <c r="I1212" s="1">
        <v>5</v>
      </c>
      <c r="J1212" s="1">
        <v>5</v>
      </c>
      <c r="K1212" s="1">
        <v>9</v>
      </c>
    </row>
    <row r="1213" spans="1:11">
      <c r="A1213" s="1">
        <v>11217</v>
      </c>
      <c r="B1213" s="1" t="s">
        <v>484</v>
      </c>
      <c r="C1213" s="1">
        <v>2017</v>
      </c>
      <c r="D1213" s="1">
        <v>13047</v>
      </c>
      <c r="E1213" s="1">
        <v>13.26</v>
      </c>
      <c r="F1213" s="1">
        <v>1</v>
      </c>
      <c r="G1213" s="1" t="s">
        <v>164</v>
      </c>
      <c r="H1213" s="1" t="s">
        <v>162</v>
      </c>
      <c r="I1213" s="1">
        <v>10</v>
      </c>
      <c r="J1213" s="1">
        <v>18</v>
      </c>
      <c r="K1213" s="1">
        <v>9</v>
      </c>
    </row>
    <row r="1214" spans="1:11">
      <c r="A1214" s="1">
        <v>11217</v>
      </c>
      <c r="B1214" s="1" t="s">
        <v>484</v>
      </c>
      <c r="C1214" s="1">
        <v>2018</v>
      </c>
      <c r="D1214" s="1">
        <v>14452</v>
      </c>
      <c r="E1214" s="1">
        <v>11.64</v>
      </c>
      <c r="F1214" s="1">
        <v>2</v>
      </c>
      <c r="G1214" s="1" t="s">
        <v>270</v>
      </c>
      <c r="H1214" s="1" t="s">
        <v>270</v>
      </c>
      <c r="I1214" s="1">
        <v>6</v>
      </c>
      <c r="J1214" s="1">
        <v>3</v>
      </c>
      <c r="K1214" s="1">
        <v>10</v>
      </c>
    </row>
    <row r="1215" spans="1:11">
      <c r="A1215" s="1">
        <v>11217</v>
      </c>
      <c r="B1215" s="1" t="s">
        <v>484</v>
      </c>
      <c r="C1215" s="1">
        <v>2019</v>
      </c>
      <c r="D1215" s="1">
        <v>14114</v>
      </c>
      <c r="E1215" s="1">
        <v>6.55</v>
      </c>
      <c r="F1215" s="1">
        <v>1</v>
      </c>
      <c r="G1215" s="1" t="s">
        <v>156</v>
      </c>
      <c r="H1215" s="1" t="s">
        <v>162</v>
      </c>
      <c r="I1215" s="1">
        <v>5</v>
      </c>
      <c r="J1215" s="1">
        <v>25</v>
      </c>
      <c r="K1215" s="1">
        <v>9</v>
      </c>
    </row>
    <row r="1216" spans="1:11">
      <c r="A1216" s="1">
        <v>11217</v>
      </c>
      <c r="B1216" s="1" t="s">
        <v>484</v>
      </c>
      <c r="C1216" s="1">
        <v>2020</v>
      </c>
      <c r="D1216" s="1">
        <v>3043</v>
      </c>
      <c r="E1216" s="1">
        <v>2.58</v>
      </c>
      <c r="F1216" s="1">
        <v>0</v>
      </c>
      <c r="G1216" s="1" t="s">
        <v>156</v>
      </c>
      <c r="H1216" s="1" t="s">
        <v>162</v>
      </c>
      <c r="I1216" s="1">
        <v>1</v>
      </c>
      <c r="J1216" s="1">
        <v>6</v>
      </c>
      <c r="K1216" s="1">
        <v>9</v>
      </c>
    </row>
    <row r="1217" spans="1:11">
      <c r="A1217" s="1">
        <v>11217</v>
      </c>
      <c r="B1217" s="1" t="s">
        <v>480</v>
      </c>
      <c r="C1217" s="1">
        <v>2018</v>
      </c>
      <c r="D1217" s="1">
        <v>3</v>
      </c>
      <c r="E1217" s="1">
        <v>11</v>
      </c>
      <c r="F1217" s="1">
        <v>10</v>
      </c>
      <c r="G1217" s="1" t="s">
        <v>31</v>
      </c>
      <c r="H1217" s="1" t="s">
        <v>439</v>
      </c>
      <c r="I1217" s="1">
        <v>2</v>
      </c>
      <c r="J1217" s="1">
        <v>2</v>
      </c>
      <c r="K1217" s="1">
        <v>10</v>
      </c>
    </row>
    <row r="1218" spans="1:11">
      <c r="A1218" s="1">
        <v>11218</v>
      </c>
      <c r="B1218" s="1" t="s">
        <v>484</v>
      </c>
      <c r="C1218" s="1">
        <v>2016</v>
      </c>
      <c r="D1218" s="1">
        <v>15430</v>
      </c>
      <c r="E1218" s="1">
        <v>20.65</v>
      </c>
      <c r="F1218" s="1">
        <v>1</v>
      </c>
      <c r="G1218" s="1" t="s">
        <v>324</v>
      </c>
      <c r="H1218" s="1" t="s">
        <v>427</v>
      </c>
      <c r="I1218" s="1">
        <v>1</v>
      </c>
      <c r="J1218" s="1">
        <v>16</v>
      </c>
      <c r="K1218" s="1">
        <v>10</v>
      </c>
    </row>
    <row r="1219" spans="1:11">
      <c r="A1219" s="1">
        <v>11218</v>
      </c>
      <c r="B1219" s="1" t="s">
        <v>484</v>
      </c>
      <c r="C1219" s="1">
        <v>2017</v>
      </c>
      <c r="D1219" s="1">
        <v>17322</v>
      </c>
      <c r="E1219" s="1">
        <v>11.63</v>
      </c>
      <c r="F1219" s="1">
        <v>1</v>
      </c>
      <c r="G1219" s="1" t="s">
        <v>156</v>
      </c>
      <c r="H1219" s="1" t="s">
        <v>162</v>
      </c>
      <c r="I1219" s="1">
        <v>7</v>
      </c>
      <c r="J1219" s="1">
        <v>9</v>
      </c>
      <c r="K1219" s="1">
        <v>12</v>
      </c>
    </row>
    <row r="1220" spans="1:11">
      <c r="A1220" s="1">
        <v>11218</v>
      </c>
      <c r="B1220" s="1" t="s">
        <v>484</v>
      </c>
      <c r="C1220" s="1">
        <v>2018</v>
      </c>
      <c r="D1220" s="1">
        <v>17745</v>
      </c>
      <c r="E1220" s="1">
        <v>13.38</v>
      </c>
      <c r="F1220" s="1">
        <v>2</v>
      </c>
      <c r="G1220" s="1" t="s">
        <v>156</v>
      </c>
      <c r="H1220" s="1" t="s">
        <v>270</v>
      </c>
      <c r="I1220" s="1">
        <v>10</v>
      </c>
      <c r="J1220" s="1">
        <v>19</v>
      </c>
      <c r="K1220" s="1">
        <v>10</v>
      </c>
    </row>
    <row r="1221" spans="1:11">
      <c r="A1221" s="1">
        <v>11218</v>
      </c>
      <c r="B1221" s="1" t="s">
        <v>484</v>
      </c>
      <c r="C1221" s="1">
        <v>2019</v>
      </c>
      <c r="D1221" s="1">
        <v>16988</v>
      </c>
      <c r="E1221" s="1">
        <v>11.33</v>
      </c>
      <c r="F1221" s="1">
        <v>1</v>
      </c>
      <c r="G1221" s="1" t="s">
        <v>156</v>
      </c>
      <c r="H1221" s="1" t="s">
        <v>427</v>
      </c>
      <c r="I1221" s="1">
        <v>5</v>
      </c>
      <c r="J1221" s="1">
        <v>11</v>
      </c>
      <c r="K1221" s="1">
        <v>10</v>
      </c>
    </row>
    <row r="1222" spans="1:11">
      <c r="A1222" s="1">
        <v>11218</v>
      </c>
      <c r="B1222" s="1" t="s">
        <v>484</v>
      </c>
      <c r="C1222" s="1">
        <v>2020</v>
      </c>
      <c r="D1222" s="1">
        <v>4107</v>
      </c>
      <c r="E1222" s="1">
        <v>3.08</v>
      </c>
      <c r="F1222" s="1">
        <v>1</v>
      </c>
      <c r="G1222" s="1" t="s">
        <v>156</v>
      </c>
      <c r="H1222" s="1" t="s">
        <v>427</v>
      </c>
      <c r="I1222" s="1">
        <v>1</v>
      </c>
      <c r="J1222" s="1">
        <v>2</v>
      </c>
      <c r="K1222" s="1">
        <v>11</v>
      </c>
    </row>
    <row r="1223" spans="1:11">
      <c r="A1223" s="1">
        <v>11218</v>
      </c>
      <c r="B1223" s="1" t="s">
        <v>480</v>
      </c>
      <c r="C1223" s="1">
        <v>2018</v>
      </c>
      <c r="D1223" s="1">
        <v>2</v>
      </c>
      <c r="E1223" s="1">
        <v>0.5</v>
      </c>
      <c r="F1223" s="1">
        <v>0</v>
      </c>
      <c r="G1223" s="1" t="s">
        <v>122</v>
      </c>
      <c r="H1223" s="1" t="s">
        <v>526</v>
      </c>
      <c r="I1223" s="1">
        <v>4</v>
      </c>
      <c r="J1223" s="1">
        <v>17</v>
      </c>
      <c r="K1223" s="1">
        <v>1</v>
      </c>
    </row>
    <row r="1224" spans="1:11">
      <c r="A1224" s="1">
        <v>11219</v>
      </c>
      <c r="B1224" s="1" t="s">
        <v>484</v>
      </c>
      <c r="C1224" s="1">
        <v>2016</v>
      </c>
      <c r="D1224" s="1">
        <v>12761</v>
      </c>
      <c r="E1224" s="1">
        <v>20.54</v>
      </c>
      <c r="F1224" s="1">
        <v>1</v>
      </c>
      <c r="G1224" s="1" t="s">
        <v>156</v>
      </c>
      <c r="H1224" s="1" t="s">
        <v>152</v>
      </c>
      <c r="I1224" s="1">
        <v>3</v>
      </c>
      <c r="J1224" s="1">
        <v>6</v>
      </c>
      <c r="K1224" s="1">
        <v>10</v>
      </c>
    </row>
    <row r="1225" spans="1:11">
      <c r="A1225" s="1">
        <v>11219</v>
      </c>
      <c r="B1225" s="1" t="s">
        <v>484</v>
      </c>
      <c r="C1225" s="1">
        <v>2017</v>
      </c>
      <c r="D1225" s="1">
        <v>14555</v>
      </c>
      <c r="E1225" s="1">
        <v>15.21</v>
      </c>
      <c r="F1225" s="1">
        <v>1</v>
      </c>
      <c r="G1225" s="1" t="s">
        <v>156</v>
      </c>
      <c r="H1225" s="1" t="s">
        <v>152</v>
      </c>
      <c r="I1225" s="1">
        <v>11</v>
      </c>
      <c r="J1225" s="1">
        <v>5</v>
      </c>
      <c r="K1225" s="1">
        <v>10</v>
      </c>
    </row>
    <row r="1226" spans="1:11">
      <c r="A1226" s="1">
        <v>11219</v>
      </c>
      <c r="B1226" s="1" t="s">
        <v>484</v>
      </c>
      <c r="C1226" s="1">
        <v>2018</v>
      </c>
      <c r="D1226" s="1">
        <v>16825</v>
      </c>
      <c r="E1226" s="1">
        <v>11.62</v>
      </c>
      <c r="F1226" s="1">
        <v>2</v>
      </c>
      <c r="G1226" s="1" t="s">
        <v>270</v>
      </c>
      <c r="H1226" s="1" t="s">
        <v>270</v>
      </c>
      <c r="I1226" s="1">
        <v>10</v>
      </c>
      <c r="J1226" s="1">
        <v>9</v>
      </c>
      <c r="K1226" s="1">
        <v>9</v>
      </c>
    </row>
    <row r="1227" spans="1:11">
      <c r="A1227" s="1">
        <v>11219</v>
      </c>
      <c r="B1227" s="1" t="s">
        <v>484</v>
      </c>
      <c r="C1227" s="1">
        <v>2019</v>
      </c>
      <c r="D1227" s="1">
        <v>15235</v>
      </c>
      <c r="E1227" s="1">
        <v>11.67</v>
      </c>
      <c r="F1227" s="1">
        <v>1</v>
      </c>
      <c r="G1227" s="1" t="s">
        <v>156</v>
      </c>
      <c r="H1227" s="1" t="s">
        <v>270</v>
      </c>
      <c r="I1227" s="1">
        <v>3</v>
      </c>
      <c r="J1227" s="1">
        <v>10</v>
      </c>
      <c r="K1227" s="1">
        <v>9</v>
      </c>
    </row>
    <row r="1228" spans="1:11">
      <c r="A1228" s="1">
        <v>11219</v>
      </c>
      <c r="B1228" s="1" t="s">
        <v>484</v>
      </c>
      <c r="C1228" s="1">
        <v>2020</v>
      </c>
      <c r="D1228" s="1">
        <v>3335</v>
      </c>
      <c r="E1228" s="1">
        <v>3.39</v>
      </c>
      <c r="F1228" s="1">
        <v>1</v>
      </c>
      <c r="G1228" s="1" t="s">
        <v>156</v>
      </c>
      <c r="H1228" s="1" t="s">
        <v>152</v>
      </c>
      <c r="I1228" s="1">
        <v>1</v>
      </c>
      <c r="J1228" s="1">
        <v>19</v>
      </c>
      <c r="K1228" s="1">
        <v>9</v>
      </c>
    </row>
    <row r="1229" spans="1:11">
      <c r="A1229" s="1">
        <v>11219</v>
      </c>
      <c r="B1229" s="1" t="s">
        <v>480</v>
      </c>
      <c r="C1229" s="1">
        <v>2018</v>
      </c>
      <c r="D1229" s="1">
        <v>2</v>
      </c>
      <c r="E1229" s="1">
        <v>61</v>
      </c>
      <c r="F1229" s="1">
        <v>61</v>
      </c>
      <c r="G1229" s="1" t="s">
        <v>55</v>
      </c>
      <c r="H1229" s="1" t="s">
        <v>56</v>
      </c>
      <c r="I1229" s="1">
        <v>7</v>
      </c>
      <c r="J1229" s="1">
        <v>15</v>
      </c>
      <c r="K1229" s="1">
        <v>0</v>
      </c>
    </row>
    <row r="1230" spans="1:11">
      <c r="A1230" s="1">
        <v>11220</v>
      </c>
      <c r="B1230" s="1" t="s">
        <v>484</v>
      </c>
      <c r="C1230" s="1">
        <v>2016</v>
      </c>
      <c r="D1230" s="1">
        <v>17709</v>
      </c>
      <c r="E1230" s="1">
        <v>20.63</v>
      </c>
      <c r="F1230" s="1">
        <v>2</v>
      </c>
      <c r="G1230" s="1" t="s">
        <v>324</v>
      </c>
      <c r="H1230" s="1" t="s">
        <v>162</v>
      </c>
      <c r="I1230" s="1">
        <v>6</v>
      </c>
      <c r="J1230" s="1">
        <v>28</v>
      </c>
      <c r="K1230" s="1">
        <v>12</v>
      </c>
    </row>
    <row r="1231" spans="1:11">
      <c r="A1231" s="1">
        <v>11220</v>
      </c>
      <c r="B1231" s="1" t="s">
        <v>484</v>
      </c>
      <c r="C1231" s="1">
        <v>2017</v>
      </c>
      <c r="D1231" s="1">
        <v>18358</v>
      </c>
      <c r="E1231" s="1">
        <v>14.48</v>
      </c>
      <c r="F1231" s="1">
        <v>1</v>
      </c>
      <c r="G1231" s="1" t="s">
        <v>156</v>
      </c>
      <c r="H1231" s="1" t="s">
        <v>162</v>
      </c>
      <c r="I1231" s="1">
        <v>12</v>
      </c>
      <c r="J1231" s="1">
        <v>16</v>
      </c>
      <c r="K1231" s="1">
        <v>10</v>
      </c>
    </row>
    <row r="1232" spans="1:11">
      <c r="A1232" s="1">
        <v>11220</v>
      </c>
      <c r="B1232" s="1" t="s">
        <v>484</v>
      </c>
      <c r="C1232" s="1">
        <v>2018</v>
      </c>
      <c r="D1232" s="1">
        <v>20986</v>
      </c>
      <c r="E1232" s="1">
        <v>13.69</v>
      </c>
      <c r="F1232" s="1">
        <v>2</v>
      </c>
      <c r="G1232" s="1" t="s">
        <v>270</v>
      </c>
      <c r="H1232" s="1" t="s">
        <v>270</v>
      </c>
      <c r="I1232" s="1">
        <v>10</v>
      </c>
      <c r="J1232" s="1">
        <v>26</v>
      </c>
      <c r="K1232" s="1">
        <v>12</v>
      </c>
    </row>
    <row r="1233" spans="1:11">
      <c r="A1233" s="1">
        <v>11220</v>
      </c>
      <c r="B1233" s="1" t="s">
        <v>484</v>
      </c>
      <c r="C1233" s="1">
        <v>2019</v>
      </c>
      <c r="D1233" s="1">
        <v>18730</v>
      </c>
      <c r="E1233" s="1">
        <v>12.49</v>
      </c>
      <c r="F1233" s="1">
        <v>1</v>
      </c>
      <c r="G1233" s="1" t="s">
        <v>156</v>
      </c>
      <c r="H1233" s="1" t="s">
        <v>162</v>
      </c>
      <c r="I1233" s="1">
        <v>4</v>
      </c>
      <c r="J1233" s="1">
        <v>21</v>
      </c>
      <c r="K1233" s="1">
        <v>12</v>
      </c>
    </row>
    <row r="1234" spans="1:11">
      <c r="A1234" s="1">
        <v>11220</v>
      </c>
      <c r="B1234" s="1" t="s">
        <v>484</v>
      </c>
      <c r="C1234" s="1">
        <v>2020</v>
      </c>
      <c r="D1234" s="1">
        <v>4343</v>
      </c>
      <c r="E1234" s="1">
        <v>2.59</v>
      </c>
      <c r="F1234" s="1">
        <v>1</v>
      </c>
      <c r="G1234" s="1" t="s">
        <v>324</v>
      </c>
      <c r="H1234" s="1" t="s">
        <v>162</v>
      </c>
      <c r="I1234" s="1">
        <v>1</v>
      </c>
      <c r="J1234" s="1">
        <v>17</v>
      </c>
      <c r="K1234" s="1">
        <v>10</v>
      </c>
    </row>
    <row r="1235" spans="1:11">
      <c r="A1235" s="1">
        <v>11220</v>
      </c>
      <c r="B1235" s="1" t="s">
        <v>480</v>
      </c>
      <c r="C1235" s="1">
        <v>2018</v>
      </c>
      <c r="D1235" s="1">
        <v>3</v>
      </c>
      <c r="E1235" s="1">
        <v>28.67</v>
      </c>
      <c r="F1235" s="1">
        <v>19</v>
      </c>
      <c r="G1235" s="1" t="s">
        <v>37</v>
      </c>
      <c r="H1235" s="1" t="s">
        <v>489</v>
      </c>
      <c r="I1235" s="1">
        <v>8</v>
      </c>
      <c r="J1235" s="1">
        <v>18</v>
      </c>
      <c r="K1235" s="1">
        <v>0</v>
      </c>
    </row>
    <row r="1236" spans="1:11">
      <c r="A1236" s="1">
        <v>11221</v>
      </c>
      <c r="B1236" s="1" t="s">
        <v>484</v>
      </c>
      <c r="C1236" s="1">
        <v>2016</v>
      </c>
      <c r="D1236" s="1">
        <v>24139</v>
      </c>
      <c r="E1236" s="1">
        <v>16.309999999999999</v>
      </c>
      <c r="F1236" s="1">
        <v>2</v>
      </c>
      <c r="G1236" s="1" t="s">
        <v>163</v>
      </c>
      <c r="H1236" s="1" t="s">
        <v>162</v>
      </c>
      <c r="I1236" s="1">
        <v>6</v>
      </c>
      <c r="J1236" s="1">
        <v>20</v>
      </c>
      <c r="K1236" s="1">
        <v>0</v>
      </c>
    </row>
    <row r="1237" spans="1:11">
      <c r="A1237" s="1">
        <v>11221</v>
      </c>
      <c r="B1237" s="1" t="s">
        <v>484</v>
      </c>
      <c r="C1237" s="1">
        <v>2017</v>
      </c>
      <c r="D1237" s="1">
        <v>24276</v>
      </c>
      <c r="E1237" s="1">
        <v>6.65</v>
      </c>
      <c r="F1237" s="1">
        <v>2</v>
      </c>
      <c r="G1237" s="1" t="s">
        <v>163</v>
      </c>
      <c r="H1237" s="1" t="s">
        <v>162</v>
      </c>
      <c r="I1237" s="1">
        <v>8</v>
      </c>
      <c r="J1237" s="1">
        <v>10</v>
      </c>
      <c r="K1237" s="1">
        <v>0</v>
      </c>
    </row>
    <row r="1238" spans="1:11">
      <c r="A1238" s="1">
        <v>11221</v>
      </c>
      <c r="B1238" s="1" t="s">
        <v>484</v>
      </c>
      <c r="C1238" s="1">
        <v>2018</v>
      </c>
      <c r="D1238" s="1">
        <v>28856</v>
      </c>
      <c r="E1238" s="1">
        <v>12.23</v>
      </c>
      <c r="F1238" s="1">
        <v>2</v>
      </c>
      <c r="G1238" s="1" t="s">
        <v>163</v>
      </c>
      <c r="H1238" s="1" t="s">
        <v>162</v>
      </c>
      <c r="I1238" s="1">
        <v>1</v>
      </c>
      <c r="J1238" s="1">
        <v>2</v>
      </c>
      <c r="K1238" s="1">
        <v>11</v>
      </c>
    </row>
    <row r="1239" spans="1:11">
      <c r="A1239" s="1">
        <v>11221</v>
      </c>
      <c r="B1239" s="1" t="s">
        <v>484</v>
      </c>
      <c r="C1239" s="1">
        <v>2019</v>
      </c>
      <c r="D1239" s="1">
        <v>28321</v>
      </c>
      <c r="E1239" s="1">
        <v>11.75</v>
      </c>
      <c r="F1239" s="1">
        <v>1</v>
      </c>
      <c r="G1239" s="1" t="s">
        <v>163</v>
      </c>
      <c r="H1239" s="1" t="s">
        <v>162</v>
      </c>
      <c r="I1239" s="1">
        <v>6</v>
      </c>
      <c r="J1239" s="1">
        <v>22</v>
      </c>
      <c r="K1239" s="1">
        <v>22</v>
      </c>
    </row>
    <row r="1240" spans="1:11">
      <c r="A1240" s="1">
        <v>11221</v>
      </c>
      <c r="B1240" s="1" t="s">
        <v>484</v>
      </c>
      <c r="C1240" s="1">
        <v>2020</v>
      </c>
      <c r="D1240" s="1">
        <v>6155</v>
      </c>
      <c r="E1240" s="1">
        <v>2.81</v>
      </c>
      <c r="F1240" s="1">
        <v>0</v>
      </c>
      <c r="G1240" s="1" t="s">
        <v>163</v>
      </c>
      <c r="H1240" s="1" t="s">
        <v>162</v>
      </c>
      <c r="I1240" s="1">
        <v>1</v>
      </c>
      <c r="J1240" s="1">
        <v>14</v>
      </c>
      <c r="K1240" s="1">
        <v>10</v>
      </c>
    </row>
    <row r="1241" spans="1:11">
      <c r="A1241" s="1">
        <v>11221</v>
      </c>
      <c r="B1241" s="1" t="s">
        <v>480</v>
      </c>
      <c r="C1241" s="1">
        <v>2019</v>
      </c>
      <c r="D1241" s="1">
        <v>1</v>
      </c>
      <c r="E1241" s="1">
        <v>1</v>
      </c>
      <c r="F1241" s="1">
        <v>1</v>
      </c>
      <c r="G1241" s="1" t="s">
        <v>122</v>
      </c>
      <c r="H1241" s="1" t="s">
        <v>522</v>
      </c>
      <c r="I1241" s="1">
        <v>5</v>
      </c>
      <c r="J1241" s="1">
        <v>21</v>
      </c>
      <c r="K1241" s="1">
        <v>12</v>
      </c>
    </row>
    <row r="1242" spans="1:11">
      <c r="A1242" s="1">
        <v>11222</v>
      </c>
      <c r="B1242" s="1" t="s">
        <v>484</v>
      </c>
      <c r="C1242" s="1">
        <v>2016</v>
      </c>
      <c r="D1242" s="1">
        <v>11023</v>
      </c>
      <c r="E1242" s="1">
        <v>21.75</v>
      </c>
      <c r="F1242" s="1">
        <v>1</v>
      </c>
      <c r="G1242" s="1" t="s">
        <v>163</v>
      </c>
      <c r="H1242" s="1" t="s">
        <v>162</v>
      </c>
      <c r="I1242" s="1">
        <v>5</v>
      </c>
      <c r="J1242" s="1">
        <v>11</v>
      </c>
      <c r="K1242" s="1">
        <v>10</v>
      </c>
    </row>
    <row r="1243" spans="1:11">
      <c r="A1243" s="1">
        <v>11222</v>
      </c>
      <c r="B1243" s="1" t="s">
        <v>484</v>
      </c>
      <c r="C1243" s="1">
        <v>2017</v>
      </c>
      <c r="D1243" s="1">
        <v>11704</v>
      </c>
      <c r="E1243" s="1">
        <v>13.67</v>
      </c>
      <c r="F1243" s="1">
        <v>1</v>
      </c>
      <c r="G1243" s="1" t="s">
        <v>163</v>
      </c>
      <c r="H1243" s="1" t="s">
        <v>162</v>
      </c>
      <c r="I1243" s="1">
        <v>10</v>
      </c>
      <c r="J1243" s="1">
        <v>4</v>
      </c>
      <c r="K1243" s="1">
        <v>11</v>
      </c>
    </row>
    <row r="1244" spans="1:11">
      <c r="A1244" s="1">
        <v>11222</v>
      </c>
      <c r="B1244" s="1" t="s">
        <v>484</v>
      </c>
      <c r="C1244" s="1">
        <v>2018</v>
      </c>
      <c r="D1244" s="1">
        <v>13823</v>
      </c>
      <c r="E1244" s="1">
        <v>13.7</v>
      </c>
      <c r="F1244" s="1">
        <v>2</v>
      </c>
      <c r="G1244" s="1" t="s">
        <v>270</v>
      </c>
      <c r="H1244" s="1" t="s">
        <v>270</v>
      </c>
      <c r="I1244" s="1">
        <v>4</v>
      </c>
      <c r="J1244" s="1">
        <v>5</v>
      </c>
      <c r="K1244" s="1">
        <v>10</v>
      </c>
    </row>
    <row r="1245" spans="1:11">
      <c r="A1245" s="1">
        <v>11222</v>
      </c>
      <c r="B1245" s="1" t="s">
        <v>484</v>
      </c>
      <c r="C1245" s="1">
        <v>2019</v>
      </c>
      <c r="D1245" s="1">
        <v>14259</v>
      </c>
      <c r="E1245" s="1">
        <v>13.61</v>
      </c>
      <c r="F1245" s="1">
        <v>1</v>
      </c>
      <c r="G1245" s="1" t="s">
        <v>156</v>
      </c>
      <c r="H1245" s="1" t="s">
        <v>162</v>
      </c>
      <c r="I1245" s="1">
        <v>5</v>
      </c>
      <c r="J1245" s="1">
        <v>7</v>
      </c>
      <c r="K1245" s="1">
        <v>10</v>
      </c>
    </row>
    <row r="1246" spans="1:11">
      <c r="A1246" s="1">
        <v>11222</v>
      </c>
      <c r="B1246" s="1" t="s">
        <v>484</v>
      </c>
      <c r="C1246" s="1">
        <v>2020</v>
      </c>
      <c r="D1246" s="1">
        <v>3023</v>
      </c>
      <c r="E1246" s="1">
        <v>3.2</v>
      </c>
      <c r="F1246" s="1">
        <v>1</v>
      </c>
      <c r="G1246" s="1" t="s">
        <v>163</v>
      </c>
      <c r="H1246" s="1" t="s">
        <v>162</v>
      </c>
      <c r="I1246" s="1">
        <v>1</v>
      </c>
      <c r="J1246" s="1">
        <v>3</v>
      </c>
      <c r="K1246" s="1">
        <v>9</v>
      </c>
    </row>
    <row r="1247" spans="1:11">
      <c r="A1247" s="1">
        <v>11222</v>
      </c>
      <c r="B1247" s="1" t="s">
        <v>480</v>
      </c>
      <c r="C1247" s="1">
        <v>2016</v>
      </c>
      <c r="D1247" s="1">
        <v>1</v>
      </c>
      <c r="E1247" s="1">
        <v>18</v>
      </c>
      <c r="F1247" s="1">
        <v>18</v>
      </c>
      <c r="G1247" s="1" t="s">
        <v>3</v>
      </c>
      <c r="H1247" s="1" t="s">
        <v>448</v>
      </c>
      <c r="I1247" s="1">
        <v>8</v>
      </c>
      <c r="J1247" s="1">
        <v>15</v>
      </c>
      <c r="K1247" s="1">
        <v>23</v>
      </c>
    </row>
    <row r="1248" spans="1:11">
      <c r="A1248" s="1">
        <v>11222</v>
      </c>
      <c r="B1248" s="1" t="s">
        <v>480</v>
      </c>
      <c r="C1248" s="1">
        <v>2019</v>
      </c>
      <c r="D1248" s="1">
        <v>1</v>
      </c>
      <c r="E1248" s="1">
        <v>4</v>
      </c>
      <c r="F1248" s="1">
        <v>4</v>
      </c>
      <c r="G1248" s="1" t="s">
        <v>63</v>
      </c>
      <c r="H1248" s="1" t="s">
        <v>53</v>
      </c>
      <c r="I1248" s="1">
        <v>4</v>
      </c>
      <c r="J1248" s="1">
        <v>25</v>
      </c>
      <c r="K1248" s="1">
        <v>13</v>
      </c>
    </row>
    <row r="1249" spans="1:11">
      <c r="A1249" s="1">
        <v>11223</v>
      </c>
      <c r="B1249" s="1" t="s">
        <v>484</v>
      </c>
      <c r="C1249" s="1">
        <v>2016</v>
      </c>
      <c r="D1249" s="1">
        <v>14412</v>
      </c>
      <c r="E1249" s="1">
        <v>24.89</v>
      </c>
      <c r="F1249" s="1">
        <v>1</v>
      </c>
      <c r="G1249" s="1" t="s">
        <v>156</v>
      </c>
      <c r="H1249" s="1" t="s">
        <v>152</v>
      </c>
      <c r="I1249" s="1">
        <v>1</v>
      </c>
      <c r="J1249" s="1">
        <v>18</v>
      </c>
      <c r="K1249" s="1">
        <v>10</v>
      </c>
    </row>
    <row r="1250" spans="1:11">
      <c r="A1250" s="1">
        <v>11223</v>
      </c>
      <c r="B1250" s="1" t="s">
        <v>484</v>
      </c>
      <c r="C1250" s="1">
        <v>2017</v>
      </c>
      <c r="D1250" s="1">
        <v>15320</v>
      </c>
      <c r="E1250" s="1">
        <v>18.190000000000001</v>
      </c>
      <c r="F1250" s="1">
        <v>1</v>
      </c>
      <c r="G1250" s="1" t="s">
        <v>156</v>
      </c>
      <c r="H1250" s="1" t="s">
        <v>152</v>
      </c>
      <c r="I1250" s="1">
        <v>10</v>
      </c>
      <c r="J1250" s="1">
        <v>8</v>
      </c>
      <c r="K1250" s="1">
        <v>9</v>
      </c>
    </row>
    <row r="1251" spans="1:11">
      <c r="A1251" s="1">
        <v>11223</v>
      </c>
      <c r="B1251" s="1" t="s">
        <v>484</v>
      </c>
      <c r="C1251" s="1">
        <v>2018</v>
      </c>
      <c r="D1251" s="1">
        <v>19076</v>
      </c>
      <c r="E1251" s="1">
        <v>11.81</v>
      </c>
      <c r="F1251" s="1">
        <v>1</v>
      </c>
      <c r="G1251" s="1" t="s">
        <v>156</v>
      </c>
      <c r="H1251" s="1" t="s">
        <v>270</v>
      </c>
      <c r="I1251" s="1">
        <v>12</v>
      </c>
      <c r="J1251" s="1">
        <v>6</v>
      </c>
      <c r="K1251" s="1">
        <v>9</v>
      </c>
    </row>
    <row r="1252" spans="1:11">
      <c r="A1252" s="1">
        <v>11223</v>
      </c>
      <c r="B1252" s="1" t="s">
        <v>484</v>
      </c>
      <c r="C1252" s="1">
        <v>2019</v>
      </c>
      <c r="D1252" s="1">
        <v>18679</v>
      </c>
      <c r="E1252" s="1">
        <v>11.48</v>
      </c>
      <c r="F1252" s="1">
        <v>1</v>
      </c>
      <c r="G1252" s="1" t="s">
        <v>156</v>
      </c>
      <c r="H1252" s="1" t="s">
        <v>152</v>
      </c>
      <c r="I1252" s="1">
        <v>3</v>
      </c>
      <c r="J1252" s="1">
        <v>16</v>
      </c>
      <c r="K1252" s="1">
        <v>10</v>
      </c>
    </row>
    <row r="1253" spans="1:11">
      <c r="A1253" s="1">
        <v>11223</v>
      </c>
      <c r="B1253" s="1" t="s">
        <v>484</v>
      </c>
      <c r="C1253" s="1">
        <v>2020</v>
      </c>
      <c r="D1253" s="1">
        <v>4245</v>
      </c>
      <c r="E1253" s="1">
        <v>2.8</v>
      </c>
      <c r="F1253" s="1">
        <v>0</v>
      </c>
      <c r="G1253" s="1" t="s">
        <v>156</v>
      </c>
      <c r="H1253" s="1" t="s">
        <v>157</v>
      </c>
      <c r="I1253" s="1">
        <v>1</v>
      </c>
      <c r="J1253" s="1">
        <v>13</v>
      </c>
      <c r="K1253" s="1">
        <v>10</v>
      </c>
    </row>
    <row r="1254" spans="1:11">
      <c r="A1254" s="1">
        <v>11223</v>
      </c>
      <c r="B1254" s="1" t="s">
        <v>480</v>
      </c>
      <c r="C1254" s="1">
        <v>2018</v>
      </c>
      <c r="D1254" s="1">
        <v>1</v>
      </c>
      <c r="E1254" s="1">
        <v>284</v>
      </c>
      <c r="F1254" s="1">
        <v>284</v>
      </c>
      <c r="G1254" s="1" t="s">
        <v>29</v>
      </c>
      <c r="H1254" s="1" t="s">
        <v>30</v>
      </c>
      <c r="I1254" s="1">
        <v>7</v>
      </c>
      <c r="J1254" s="1">
        <v>23</v>
      </c>
      <c r="K1254" s="1">
        <v>11</v>
      </c>
    </row>
    <row r="1255" spans="1:11">
      <c r="A1255" s="1">
        <v>11224</v>
      </c>
      <c r="B1255" s="1" t="s">
        <v>484</v>
      </c>
      <c r="C1255" s="1">
        <v>2016</v>
      </c>
      <c r="D1255" s="1">
        <v>6299</v>
      </c>
      <c r="E1255" s="1">
        <v>13.99</v>
      </c>
      <c r="F1255" s="1">
        <v>2</v>
      </c>
      <c r="G1255" s="1" t="s">
        <v>324</v>
      </c>
      <c r="H1255" s="1" t="s">
        <v>162</v>
      </c>
      <c r="I1255" s="1">
        <v>1</v>
      </c>
      <c r="J1255" s="1">
        <v>14</v>
      </c>
      <c r="K1255" s="1">
        <v>9</v>
      </c>
    </row>
    <row r="1256" spans="1:11">
      <c r="A1256" s="1">
        <v>11224</v>
      </c>
      <c r="B1256" s="1" t="s">
        <v>484</v>
      </c>
      <c r="C1256" s="1">
        <v>2017</v>
      </c>
      <c r="D1256" s="1">
        <v>6042</v>
      </c>
      <c r="E1256" s="1">
        <v>14.08</v>
      </c>
      <c r="F1256" s="1">
        <v>1</v>
      </c>
      <c r="G1256" s="1" t="s">
        <v>163</v>
      </c>
      <c r="H1256" s="1" t="s">
        <v>162</v>
      </c>
      <c r="I1256" s="1">
        <v>3</v>
      </c>
      <c r="J1256" s="1">
        <v>16</v>
      </c>
      <c r="K1256" s="1">
        <v>9</v>
      </c>
    </row>
    <row r="1257" spans="1:11">
      <c r="A1257" s="1">
        <v>11224</v>
      </c>
      <c r="B1257" s="1" t="s">
        <v>484</v>
      </c>
      <c r="C1257" s="1">
        <v>2018</v>
      </c>
      <c r="D1257" s="1">
        <v>6735</v>
      </c>
      <c r="E1257" s="1">
        <v>11.74</v>
      </c>
      <c r="F1257" s="1">
        <v>1</v>
      </c>
      <c r="G1257" s="1" t="s">
        <v>163</v>
      </c>
      <c r="H1257" s="1" t="s">
        <v>162</v>
      </c>
      <c r="I1257" s="1">
        <v>10</v>
      </c>
      <c r="J1257" s="1">
        <v>29</v>
      </c>
      <c r="K1257" s="1">
        <v>15</v>
      </c>
    </row>
    <row r="1258" spans="1:11">
      <c r="A1258" s="1">
        <v>11224</v>
      </c>
      <c r="B1258" s="1" t="s">
        <v>484</v>
      </c>
      <c r="C1258" s="1">
        <v>2019</v>
      </c>
      <c r="D1258" s="1">
        <v>5911</v>
      </c>
      <c r="E1258" s="1">
        <v>14.4</v>
      </c>
      <c r="F1258" s="1">
        <v>1</v>
      </c>
      <c r="G1258" s="1" t="s">
        <v>163</v>
      </c>
      <c r="H1258" s="1" t="s">
        <v>162</v>
      </c>
      <c r="I1258" s="1">
        <v>6</v>
      </c>
      <c r="J1258" s="1">
        <v>17</v>
      </c>
      <c r="K1258" s="1">
        <v>12</v>
      </c>
    </row>
    <row r="1259" spans="1:11">
      <c r="A1259" s="1">
        <v>11224</v>
      </c>
      <c r="B1259" s="1" t="s">
        <v>484</v>
      </c>
      <c r="C1259" s="1">
        <v>2020</v>
      </c>
      <c r="D1259" s="1">
        <v>1477</v>
      </c>
      <c r="E1259" s="1">
        <v>2.41</v>
      </c>
      <c r="F1259" s="1">
        <v>0</v>
      </c>
      <c r="G1259" s="1" t="s">
        <v>163</v>
      </c>
      <c r="H1259" s="1" t="s">
        <v>162</v>
      </c>
      <c r="I1259" s="1">
        <v>3</v>
      </c>
      <c r="J1259" s="1">
        <v>23</v>
      </c>
      <c r="K1259" s="1">
        <v>13</v>
      </c>
    </row>
    <row r="1260" spans="1:11">
      <c r="A1260" s="1">
        <v>11224</v>
      </c>
      <c r="B1260" s="1" t="s">
        <v>485</v>
      </c>
      <c r="C1260" s="1">
        <v>2017</v>
      </c>
      <c r="D1260" s="1">
        <v>1</v>
      </c>
      <c r="E1260" s="1">
        <v>23</v>
      </c>
      <c r="F1260" s="1">
        <v>23</v>
      </c>
      <c r="G1260" s="1" t="s">
        <v>102</v>
      </c>
      <c r="H1260" s="1" t="s">
        <v>490</v>
      </c>
      <c r="I1260" s="1">
        <v>8</v>
      </c>
      <c r="J1260" s="1">
        <v>6</v>
      </c>
      <c r="K1260" s="1">
        <v>14</v>
      </c>
    </row>
    <row r="1261" spans="1:11">
      <c r="A1261" s="1">
        <v>11225</v>
      </c>
      <c r="B1261" s="1" t="s">
        <v>484</v>
      </c>
      <c r="C1261" s="1">
        <v>2016</v>
      </c>
      <c r="D1261" s="1">
        <v>21185</v>
      </c>
      <c r="E1261" s="1">
        <v>14.32</v>
      </c>
      <c r="F1261" s="1">
        <v>3</v>
      </c>
      <c r="G1261" s="1" t="s">
        <v>324</v>
      </c>
      <c r="H1261" s="1" t="s">
        <v>427</v>
      </c>
      <c r="I1261" s="1">
        <v>1</v>
      </c>
      <c r="J1261" s="1">
        <v>5</v>
      </c>
      <c r="K1261" s="1">
        <v>10</v>
      </c>
    </row>
    <row r="1262" spans="1:11">
      <c r="A1262" s="1">
        <v>11225</v>
      </c>
      <c r="B1262" s="1" t="s">
        <v>484</v>
      </c>
      <c r="C1262" s="1">
        <v>2017</v>
      </c>
      <c r="D1262" s="1">
        <v>23265</v>
      </c>
      <c r="E1262" s="1">
        <v>-5.98</v>
      </c>
      <c r="F1262" s="1">
        <v>2</v>
      </c>
      <c r="G1262" s="1" t="s">
        <v>324</v>
      </c>
      <c r="H1262" s="1" t="s">
        <v>162</v>
      </c>
      <c r="I1262" s="1">
        <v>12</v>
      </c>
      <c r="J1262" s="1">
        <v>28</v>
      </c>
      <c r="K1262" s="1">
        <v>11</v>
      </c>
    </row>
    <row r="1263" spans="1:11">
      <c r="A1263" s="1">
        <v>11225</v>
      </c>
      <c r="B1263" s="1" t="s">
        <v>484</v>
      </c>
      <c r="C1263" s="1">
        <v>2018</v>
      </c>
      <c r="D1263" s="1">
        <v>26610</v>
      </c>
      <c r="E1263" s="1">
        <v>9.83</v>
      </c>
      <c r="F1263" s="1">
        <v>2</v>
      </c>
      <c r="G1263" s="1" t="s">
        <v>324</v>
      </c>
      <c r="H1263" s="1" t="s">
        <v>162</v>
      </c>
      <c r="I1263" s="1">
        <v>1</v>
      </c>
      <c r="J1263" s="1">
        <v>5</v>
      </c>
      <c r="K1263" s="1">
        <v>11</v>
      </c>
    </row>
    <row r="1264" spans="1:11">
      <c r="A1264" s="1">
        <v>11225</v>
      </c>
      <c r="B1264" s="1" t="s">
        <v>484</v>
      </c>
      <c r="C1264" s="1">
        <v>2019</v>
      </c>
      <c r="D1264" s="1">
        <v>22046</v>
      </c>
      <c r="E1264" s="1">
        <v>8</v>
      </c>
      <c r="F1264" s="1">
        <v>1</v>
      </c>
      <c r="G1264" s="1" t="s">
        <v>324</v>
      </c>
      <c r="H1264" s="1" t="s">
        <v>162</v>
      </c>
      <c r="I1264" s="1">
        <v>1</v>
      </c>
      <c r="J1264" s="1">
        <v>21</v>
      </c>
      <c r="K1264" s="1">
        <v>12</v>
      </c>
    </row>
    <row r="1265" spans="1:11">
      <c r="A1265" s="1">
        <v>11225</v>
      </c>
      <c r="B1265" s="1" t="s">
        <v>484</v>
      </c>
      <c r="C1265" s="1">
        <v>2020</v>
      </c>
      <c r="D1265" s="1">
        <v>5883</v>
      </c>
      <c r="E1265" s="1">
        <v>2.58</v>
      </c>
      <c r="F1265" s="1">
        <v>1</v>
      </c>
      <c r="G1265" s="1" t="s">
        <v>324</v>
      </c>
      <c r="H1265" s="1" t="s">
        <v>427</v>
      </c>
      <c r="I1265" s="1">
        <v>1</v>
      </c>
      <c r="J1265" s="1">
        <v>9</v>
      </c>
      <c r="K1265" s="1">
        <v>14</v>
      </c>
    </row>
    <row r="1266" spans="1:11">
      <c r="A1266" s="1">
        <v>11225</v>
      </c>
      <c r="B1266" s="1" t="s">
        <v>480</v>
      </c>
      <c r="C1266" s="1">
        <v>2019</v>
      </c>
      <c r="D1266" s="1">
        <v>1</v>
      </c>
      <c r="E1266" s="1">
        <v>1</v>
      </c>
      <c r="F1266" s="1">
        <v>1</v>
      </c>
      <c r="G1266" s="1" t="s">
        <v>76</v>
      </c>
      <c r="H1266" s="1" t="s">
        <v>538</v>
      </c>
      <c r="I1266" s="1">
        <v>4</v>
      </c>
      <c r="J1266" s="1">
        <v>22</v>
      </c>
      <c r="K1266" s="1">
        <v>10</v>
      </c>
    </row>
    <row r="1267" spans="1:11">
      <c r="A1267" s="1">
        <v>11226</v>
      </c>
      <c r="B1267" s="1" t="s">
        <v>484</v>
      </c>
      <c r="C1267" s="1">
        <v>2016</v>
      </c>
      <c r="D1267" s="1">
        <v>36103</v>
      </c>
      <c r="E1267" s="1">
        <v>12.8</v>
      </c>
      <c r="F1267" s="1">
        <v>3</v>
      </c>
      <c r="G1267" s="1" t="s">
        <v>324</v>
      </c>
      <c r="H1267" s="1" t="s">
        <v>427</v>
      </c>
      <c r="I1267" s="1">
        <v>12</v>
      </c>
      <c r="J1267" s="1">
        <v>14</v>
      </c>
      <c r="K1267" s="1">
        <v>11</v>
      </c>
    </row>
    <row r="1268" spans="1:11">
      <c r="A1268" s="1">
        <v>11226</v>
      </c>
      <c r="B1268" s="1" t="s">
        <v>484</v>
      </c>
      <c r="C1268" s="1">
        <v>2017</v>
      </c>
      <c r="D1268" s="1">
        <v>39806</v>
      </c>
      <c r="E1268" s="1">
        <v>10.67</v>
      </c>
      <c r="F1268" s="1">
        <v>2</v>
      </c>
      <c r="G1268" s="1" t="s">
        <v>324</v>
      </c>
      <c r="H1268" s="1" t="s">
        <v>427</v>
      </c>
      <c r="I1268" s="1">
        <v>12</v>
      </c>
      <c r="J1268" s="1">
        <v>13</v>
      </c>
      <c r="K1268" s="1">
        <v>10</v>
      </c>
    </row>
    <row r="1269" spans="1:11">
      <c r="A1269" s="1">
        <v>11226</v>
      </c>
      <c r="B1269" s="1" t="s">
        <v>484</v>
      </c>
      <c r="C1269" s="1">
        <v>2018</v>
      </c>
      <c r="D1269" s="1">
        <v>42869</v>
      </c>
      <c r="E1269" s="1">
        <v>9.1999999999999993</v>
      </c>
      <c r="F1269" s="1">
        <v>2</v>
      </c>
      <c r="G1269" s="1" t="s">
        <v>324</v>
      </c>
      <c r="H1269" s="1" t="s">
        <v>427</v>
      </c>
      <c r="I1269" s="1">
        <v>1</v>
      </c>
      <c r="J1269" s="1">
        <v>5</v>
      </c>
      <c r="K1269" s="1">
        <v>11</v>
      </c>
    </row>
    <row r="1270" spans="1:11">
      <c r="A1270" s="1">
        <v>11226</v>
      </c>
      <c r="B1270" s="1" t="s">
        <v>484</v>
      </c>
      <c r="C1270" s="1">
        <v>2019</v>
      </c>
      <c r="D1270" s="1">
        <v>37854</v>
      </c>
      <c r="E1270" s="1">
        <v>8.24</v>
      </c>
      <c r="F1270" s="1">
        <v>1</v>
      </c>
      <c r="G1270" s="1" t="s">
        <v>324</v>
      </c>
      <c r="H1270" s="1" t="s">
        <v>427</v>
      </c>
      <c r="I1270" s="1">
        <v>1</v>
      </c>
      <c r="J1270" s="1">
        <v>17</v>
      </c>
      <c r="K1270" s="1">
        <v>9</v>
      </c>
    </row>
    <row r="1271" spans="1:11">
      <c r="A1271" s="1">
        <v>11226</v>
      </c>
      <c r="B1271" s="1" t="s">
        <v>484</v>
      </c>
      <c r="C1271" s="1">
        <v>2020</v>
      </c>
      <c r="D1271" s="1">
        <v>9414</v>
      </c>
      <c r="E1271" s="1">
        <v>2.67</v>
      </c>
      <c r="F1271" s="1">
        <v>1</v>
      </c>
      <c r="G1271" s="1" t="s">
        <v>324</v>
      </c>
      <c r="H1271" s="1" t="s">
        <v>427</v>
      </c>
      <c r="I1271" s="1">
        <v>3</v>
      </c>
      <c r="J1271" s="1">
        <v>17</v>
      </c>
      <c r="K1271" s="1">
        <v>9</v>
      </c>
    </row>
    <row r="1272" spans="1:11">
      <c r="A1272" s="1">
        <v>11226</v>
      </c>
      <c r="B1272" s="1" t="s">
        <v>485</v>
      </c>
      <c r="C1272" s="1">
        <v>2017</v>
      </c>
      <c r="D1272" s="1">
        <v>1</v>
      </c>
      <c r="E1272" s="1">
        <v>2</v>
      </c>
      <c r="F1272" s="1">
        <v>2</v>
      </c>
      <c r="G1272" s="1" t="s">
        <v>170</v>
      </c>
      <c r="H1272" s="1" t="s">
        <v>547</v>
      </c>
      <c r="I1272" s="1">
        <v>9</v>
      </c>
      <c r="J1272" s="1">
        <v>18</v>
      </c>
      <c r="K1272" s="1">
        <v>0</v>
      </c>
    </row>
    <row r="1273" spans="1:11">
      <c r="A1273" s="1">
        <v>11226</v>
      </c>
      <c r="B1273" s="1" t="s">
        <v>485</v>
      </c>
      <c r="C1273" s="1">
        <v>2018</v>
      </c>
      <c r="D1273" s="1">
        <v>1</v>
      </c>
      <c r="E1273" s="1">
        <v>0</v>
      </c>
      <c r="F1273" s="1">
        <v>0</v>
      </c>
      <c r="G1273" s="1" t="s">
        <v>132</v>
      </c>
      <c r="H1273" s="1" t="s">
        <v>133</v>
      </c>
      <c r="I1273" s="1">
        <v>8</v>
      </c>
      <c r="J1273" s="1">
        <v>2</v>
      </c>
      <c r="K1273" s="1">
        <v>12</v>
      </c>
    </row>
    <row r="1274" spans="1:11">
      <c r="A1274" s="1">
        <v>11226</v>
      </c>
      <c r="B1274" s="1" t="s">
        <v>480</v>
      </c>
      <c r="C1274" s="1">
        <v>2018</v>
      </c>
      <c r="D1274" s="1">
        <v>1</v>
      </c>
      <c r="E1274" s="1">
        <v>2</v>
      </c>
      <c r="F1274" s="1">
        <v>2</v>
      </c>
      <c r="G1274" s="1" t="s">
        <v>48</v>
      </c>
      <c r="H1274" s="1" t="s">
        <v>569</v>
      </c>
      <c r="I1274" s="1">
        <v>6</v>
      </c>
      <c r="J1274" s="1">
        <v>13</v>
      </c>
      <c r="K1274" s="1">
        <v>9</v>
      </c>
    </row>
    <row r="1275" spans="1:11">
      <c r="A1275" s="1">
        <v>11226</v>
      </c>
      <c r="B1275" s="1" t="s">
        <v>480</v>
      </c>
      <c r="C1275" s="1">
        <v>2019</v>
      </c>
      <c r="D1275" s="1">
        <v>2</v>
      </c>
      <c r="E1275" s="1">
        <v>8</v>
      </c>
      <c r="F1275" s="1">
        <v>8</v>
      </c>
      <c r="G1275" s="1" t="s">
        <v>153</v>
      </c>
      <c r="H1275" s="1" t="s">
        <v>539</v>
      </c>
      <c r="I1275" s="1">
        <v>1</v>
      </c>
      <c r="J1275" s="1">
        <v>9</v>
      </c>
      <c r="K1275" s="1">
        <v>15</v>
      </c>
    </row>
    <row r="1276" spans="1:11">
      <c r="A1276" s="1">
        <v>11228</v>
      </c>
      <c r="B1276" s="1" t="s">
        <v>484</v>
      </c>
      <c r="C1276" s="1">
        <v>2016</v>
      </c>
      <c r="D1276" s="1">
        <v>7104</v>
      </c>
      <c r="E1276" s="1">
        <v>26.69</v>
      </c>
      <c r="F1276" s="1">
        <v>1</v>
      </c>
      <c r="G1276" s="1" t="s">
        <v>156</v>
      </c>
      <c r="H1276" s="1" t="s">
        <v>157</v>
      </c>
      <c r="I1276" s="1">
        <v>10</v>
      </c>
      <c r="J1276" s="1">
        <v>19</v>
      </c>
      <c r="K1276" s="1">
        <v>10</v>
      </c>
    </row>
    <row r="1277" spans="1:11">
      <c r="A1277" s="1">
        <v>11228</v>
      </c>
      <c r="B1277" s="1" t="s">
        <v>484</v>
      </c>
      <c r="C1277" s="1">
        <v>2017</v>
      </c>
      <c r="D1277" s="1">
        <v>10735</v>
      </c>
      <c r="E1277" s="1">
        <v>17.12</v>
      </c>
      <c r="F1277" s="1">
        <v>1</v>
      </c>
      <c r="G1277" s="1" t="s">
        <v>156</v>
      </c>
      <c r="H1277" s="1" t="s">
        <v>270</v>
      </c>
      <c r="I1277" s="1">
        <v>9</v>
      </c>
      <c r="J1277" s="1">
        <v>1</v>
      </c>
      <c r="K1277" s="1">
        <v>9</v>
      </c>
    </row>
    <row r="1278" spans="1:11">
      <c r="A1278" s="1">
        <v>11228</v>
      </c>
      <c r="B1278" s="1" t="s">
        <v>484</v>
      </c>
      <c r="C1278" s="1">
        <v>2018</v>
      </c>
      <c r="D1278" s="1">
        <v>12036</v>
      </c>
      <c r="E1278" s="1">
        <v>11.8</v>
      </c>
      <c r="F1278" s="1">
        <v>2</v>
      </c>
      <c r="G1278" s="1" t="s">
        <v>270</v>
      </c>
      <c r="H1278" s="1" t="s">
        <v>270</v>
      </c>
      <c r="I1278" s="1">
        <v>6</v>
      </c>
      <c r="J1278" s="1">
        <v>1</v>
      </c>
      <c r="K1278" s="1">
        <v>12</v>
      </c>
    </row>
    <row r="1279" spans="1:11">
      <c r="A1279" s="1">
        <v>11228</v>
      </c>
      <c r="B1279" s="1" t="s">
        <v>484</v>
      </c>
      <c r="C1279" s="1">
        <v>2019</v>
      </c>
      <c r="D1279" s="1">
        <v>10600</v>
      </c>
      <c r="E1279" s="1">
        <v>14.08</v>
      </c>
      <c r="F1279" s="1">
        <v>1</v>
      </c>
      <c r="G1279" s="1" t="s">
        <v>156</v>
      </c>
      <c r="H1279" s="1" t="s">
        <v>270</v>
      </c>
      <c r="I1279" s="1">
        <v>6</v>
      </c>
      <c r="J1279" s="1">
        <v>2</v>
      </c>
      <c r="K1279" s="1">
        <v>10</v>
      </c>
    </row>
    <row r="1280" spans="1:11">
      <c r="A1280" s="1">
        <v>11228</v>
      </c>
      <c r="B1280" s="1" t="s">
        <v>484</v>
      </c>
      <c r="C1280" s="1">
        <v>2020</v>
      </c>
      <c r="D1280" s="1">
        <v>2073</v>
      </c>
      <c r="E1280" s="1">
        <v>3.06</v>
      </c>
      <c r="F1280" s="1">
        <v>0</v>
      </c>
      <c r="G1280" s="1" t="s">
        <v>156</v>
      </c>
      <c r="H1280" s="1" t="s">
        <v>157</v>
      </c>
      <c r="I1280" s="1">
        <v>1</v>
      </c>
      <c r="J1280" s="1">
        <v>4</v>
      </c>
      <c r="K1280" s="1">
        <v>22</v>
      </c>
    </row>
    <row r="1281" spans="1:11">
      <c r="A1281" s="1">
        <v>11228</v>
      </c>
      <c r="B1281" s="1" t="s">
        <v>480</v>
      </c>
      <c r="C1281" s="1">
        <v>2018</v>
      </c>
      <c r="D1281" s="1">
        <v>2</v>
      </c>
      <c r="E1281" s="1">
        <v>85</v>
      </c>
      <c r="F1281" s="1">
        <v>23</v>
      </c>
      <c r="G1281" s="1" t="s">
        <v>37</v>
      </c>
      <c r="H1281" s="1" t="s">
        <v>83</v>
      </c>
      <c r="I1281" s="1">
        <v>7</v>
      </c>
      <c r="J1281" s="1">
        <v>18</v>
      </c>
      <c r="K1281" s="1">
        <v>8</v>
      </c>
    </row>
    <row r="1282" spans="1:11">
      <c r="A1282" s="1">
        <v>11229</v>
      </c>
      <c r="B1282" s="1" t="s">
        <v>484</v>
      </c>
      <c r="C1282" s="1">
        <v>2016</v>
      </c>
      <c r="D1282" s="1">
        <v>15281</v>
      </c>
      <c r="E1282" s="1">
        <v>37.03</v>
      </c>
      <c r="F1282" s="1">
        <v>2</v>
      </c>
      <c r="G1282" s="1" t="s">
        <v>324</v>
      </c>
      <c r="H1282" s="1" t="s">
        <v>427</v>
      </c>
      <c r="I1282" s="1">
        <v>3</v>
      </c>
      <c r="J1282" s="1">
        <v>8</v>
      </c>
      <c r="K1282" s="1">
        <v>12</v>
      </c>
    </row>
    <row r="1283" spans="1:11">
      <c r="A1283" s="1">
        <v>11229</v>
      </c>
      <c r="B1283" s="1" t="s">
        <v>484</v>
      </c>
      <c r="C1283" s="1">
        <v>2017</v>
      </c>
      <c r="D1283" s="1">
        <v>16343</v>
      </c>
      <c r="E1283" s="1">
        <v>1</v>
      </c>
      <c r="F1283" s="1">
        <v>1</v>
      </c>
      <c r="G1283" s="1" t="s">
        <v>151</v>
      </c>
      <c r="H1283" s="1" t="s">
        <v>427</v>
      </c>
      <c r="I1283" s="1">
        <v>12</v>
      </c>
      <c r="J1283" s="1">
        <v>27</v>
      </c>
      <c r="K1283" s="1">
        <v>11</v>
      </c>
    </row>
    <row r="1284" spans="1:11">
      <c r="A1284" s="1">
        <v>11229</v>
      </c>
      <c r="B1284" s="1" t="s">
        <v>484</v>
      </c>
      <c r="C1284" s="1">
        <v>2018</v>
      </c>
      <c r="D1284" s="1">
        <v>19298</v>
      </c>
      <c r="E1284" s="1">
        <v>13.51</v>
      </c>
      <c r="F1284" s="1">
        <v>2</v>
      </c>
      <c r="G1284" s="1" t="s">
        <v>270</v>
      </c>
      <c r="H1284" s="1" t="s">
        <v>270</v>
      </c>
      <c r="I1284" s="1">
        <v>8</v>
      </c>
      <c r="J1284" s="1">
        <v>5</v>
      </c>
      <c r="K1284" s="1">
        <v>10</v>
      </c>
    </row>
    <row r="1285" spans="1:11">
      <c r="A1285" s="1">
        <v>11229</v>
      </c>
      <c r="B1285" s="1" t="s">
        <v>484</v>
      </c>
      <c r="C1285" s="1">
        <v>2019</v>
      </c>
      <c r="D1285" s="1">
        <v>18276</v>
      </c>
      <c r="E1285" s="1">
        <v>12.64</v>
      </c>
      <c r="F1285" s="1">
        <v>1</v>
      </c>
      <c r="G1285" s="1" t="s">
        <v>151</v>
      </c>
      <c r="H1285" s="1" t="s">
        <v>152</v>
      </c>
      <c r="I1285" s="1">
        <v>4</v>
      </c>
      <c r="J1285" s="1">
        <v>15</v>
      </c>
      <c r="K1285" s="1">
        <v>11</v>
      </c>
    </row>
    <row r="1286" spans="1:11">
      <c r="A1286" s="1">
        <v>11229</v>
      </c>
      <c r="B1286" s="1" t="s">
        <v>484</v>
      </c>
      <c r="C1286" s="1">
        <v>2020</v>
      </c>
      <c r="D1286" s="1">
        <v>3977</v>
      </c>
      <c r="E1286" s="1">
        <v>3.2</v>
      </c>
      <c r="F1286" s="1">
        <v>1</v>
      </c>
      <c r="G1286" s="1" t="s">
        <v>163</v>
      </c>
      <c r="H1286" s="1" t="s">
        <v>152</v>
      </c>
      <c r="I1286" s="1">
        <v>3</v>
      </c>
      <c r="J1286" s="1">
        <v>2</v>
      </c>
      <c r="K1286" s="1">
        <v>11</v>
      </c>
    </row>
    <row r="1287" spans="1:11">
      <c r="A1287" s="1">
        <v>11229</v>
      </c>
      <c r="B1287" s="1" t="s">
        <v>483</v>
      </c>
      <c r="C1287" s="1">
        <v>2017</v>
      </c>
      <c r="D1287" s="1">
        <v>1</v>
      </c>
      <c r="E1287" s="1">
        <v>2</v>
      </c>
      <c r="F1287" s="1">
        <v>2</v>
      </c>
      <c r="G1287" s="1" t="s">
        <v>122</v>
      </c>
      <c r="H1287" s="1" t="s">
        <v>563</v>
      </c>
      <c r="I1287" s="1">
        <v>12</v>
      </c>
      <c r="J1287" s="1">
        <v>2</v>
      </c>
      <c r="K1287" s="1">
        <v>11</v>
      </c>
    </row>
    <row r="1288" spans="1:11">
      <c r="A1288" s="1">
        <v>11229</v>
      </c>
      <c r="B1288" s="1" t="s">
        <v>480</v>
      </c>
      <c r="C1288" s="1">
        <v>2018</v>
      </c>
      <c r="D1288" s="1">
        <v>1</v>
      </c>
      <c r="E1288" s="1">
        <v>8</v>
      </c>
      <c r="F1288" s="1">
        <v>8</v>
      </c>
      <c r="G1288" s="1" t="s">
        <v>39</v>
      </c>
      <c r="H1288" s="1" t="s">
        <v>570</v>
      </c>
      <c r="I1288" s="1">
        <v>10</v>
      </c>
      <c r="J1288" s="1">
        <v>25</v>
      </c>
      <c r="K1288" s="1">
        <v>14</v>
      </c>
    </row>
    <row r="1289" spans="1:11">
      <c r="A1289" s="1">
        <v>11229</v>
      </c>
      <c r="B1289" s="1" t="s">
        <v>480</v>
      </c>
      <c r="C1289" s="1">
        <v>2019</v>
      </c>
      <c r="D1289" s="1">
        <v>1</v>
      </c>
      <c r="E1289" s="1">
        <v>1</v>
      </c>
      <c r="F1289" s="1">
        <v>1</v>
      </c>
      <c r="G1289" s="1" t="s">
        <v>122</v>
      </c>
      <c r="H1289" s="1" t="s">
        <v>540</v>
      </c>
      <c r="I1289" s="1">
        <v>2</v>
      </c>
      <c r="J1289" s="1">
        <v>7</v>
      </c>
      <c r="K1289" s="1">
        <v>12</v>
      </c>
    </row>
    <row r="1290" spans="1:11">
      <c r="A1290" s="1">
        <v>11230</v>
      </c>
      <c r="B1290" s="1" t="s">
        <v>484</v>
      </c>
      <c r="C1290" s="1">
        <v>2016</v>
      </c>
      <c r="D1290" s="1">
        <v>18575</v>
      </c>
      <c r="E1290" s="1">
        <v>23.55</v>
      </c>
      <c r="F1290" s="1">
        <v>2</v>
      </c>
      <c r="G1290" s="1" t="s">
        <v>324</v>
      </c>
      <c r="H1290" s="1" t="s">
        <v>427</v>
      </c>
      <c r="I1290" s="1">
        <v>11</v>
      </c>
      <c r="J1290" s="1">
        <v>15</v>
      </c>
      <c r="K1290" s="1">
        <v>11</v>
      </c>
    </row>
    <row r="1291" spans="1:11">
      <c r="A1291" s="1">
        <v>11230</v>
      </c>
      <c r="B1291" s="1" t="s">
        <v>484</v>
      </c>
      <c r="C1291" s="1">
        <v>2017</v>
      </c>
      <c r="D1291" s="1">
        <v>19542</v>
      </c>
      <c r="E1291" s="1">
        <v>7.6</v>
      </c>
      <c r="F1291" s="1">
        <v>1</v>
      </c>
      <c r="G1291" s="1" t="s">
        <v>324</v>
      </c>
      <c r="H1291" s="1" t="s">
        <v>427</v>
      </c>
      <c r="I1291" s="1">
        <v>3</v>
      </c>
      <c r="J1291" s="1">
        <v>17</v>
      </c>
      <c r="K1291" s="1">
        <v>11</v>
      </c>
    </row>
    <row r="1292" spans="1:11">
      <c r="A1292" s="1">
        <v>11230</v>
      </c>
      <c r="B1292" s="1" t="s">
        <v>484</v>
      </c>
      <c r="C1292" s="1">
        <v>2018</v>
      </c>
      <c r="D1292" s="1">
        <v>22695</v>
      </c>
      <c r="E1292" s="1">
        <v>13.43</v>
      </c>
      <c r="F1292" s="1">
        <v>2</v>
      </c>
      <c r="G1292" s="1" t="s">
        <v>156</v>
      </c>
      <c r="H1292" s="1" t="s">
        <v>427</v>
      </c>
      <c r="I1292" s="1">
        <v>10</v>
      </c>
      <c r="J1292" s="1">
        <v>5</v>
      </c>
      <c r="K1292" s="1">
        <v>10</v>
      </c>
    </row>
    <row r="1293" spans="1:11">
      <c r="A1293" s="1">
        <v>11230</v>
      </c>
      <c r="B1293" s="1" t="s">
        <v>484</v>
      </c>
      <c r="C1293" s="1">
        <v>2019</v>
      </c>
      <c r="D1293" s="1">
        <v>21555</v>
      </c>
      <c r="E1293" s="1">
        <v>10.74</v>
      </c>
      <c r="F1293" s="1">
        <v>1</v>
      </c>
      <c r="G1293" s="1" t="s">
        <v>156</v>
      </c>
      <c r="H1293" s="1" t="s">
        <v>427</v>
      </c>
      <c r="I1293" s="1">
        <v>1</v>
      </c>
      <c r="J1293" s="1">
        <v>4</v>
      </c>
      <c r="K1293" s="1">
        <v>9</v>
      </c>
    </row>
    <row r="1294" spans="1:11">
      <c r="A1294" s="1">
        <v>11230</v>
      </c>
      <c r="B1294" s="1" t="s">
        <v>484</v>
      </c>
      <c r="C1294" s="1">
        <v>2020</v>
      </c>
      <c r="D1294" s="1">
        <v>5174</v>
      </c>
      <c r="E1294" s="1">
        <v>2.92</v>
      </c>
      <c r="F1294" s="1">
        <v>1</v>
      </c>
      <c r="G1294" s="1" t="s">
        <v>324</v>
      </c>
      <c r="H1294" s="1" t="s">
        <v>427</v>
      </c>
      <c r="I1294" s="1">
        <v>1</v>
      </c>
      <c r="J1294" s="1">
        <v>12</v>
      </c>
      <c r="K1294" s="1">
        <v>12</v>
      </c>
    </row>
    <row r="1295" spans="1:11">
      <c r="A1295" s="1">
        <v>11230</v>
      </c>
      <c r="B1295" s="1" t="s">
        <v>480</v>
      </c>
      <c r="C1295" s="1">
        <v>2018</v>
      </c>
      <c r="D1295" s="1">
        <v>1</v>
      </c>
      <c r="E1295" s="1">
        <v>1</v>
      </c>
      <c r="F1295" s="1">
        <v>1</v>
      </c>
      <c r="G1295" s="1" t="s">
        <v>122</v>
      </c>
      <c r="H1295" s="1" t="s">
        <v>571</v>
      </c>
      <c r="I1295" s="1">
        <v>8</v>
      </c>
      <c r="J1295" s="1">
        <v>22</v>
      </c>
      <c r="K1295" s="1">
        <v>12</v>
      </c>
    </row>
    <row r="1296" spans="1:11">
      <c r="A1296" s="1">
        <v>11231</v>
      </c>
      <c r="B1296" s="1" t="s">
        <v>484</v>
      </c>
      <c r="C1296" s="1">
        <v>2016</v>
      </c>
      <c r="D1296" s="1">
        <v>8067</v>
      </c>
      <c r="E1296" s="1">
        <v>22.59</v>
      </c>
      <c r="F1296" s="1">
        <v>1</v>
      </c>
      <c r="G1296" s="1" t="s">
        <v>156</v>
      </c>
      <c r="H1296" s="1" t="s">
        <v>162</v>
      </c>
      <c r="I1296" s="1">
        <v>6</v>
      </c>
      <c r="J1296" s="1">
        <v>12</v>
      </c>
      <c r="K1296" s="1">
        <v>10</v>
      </c>
    </row>
    <row r="1297" spans="1:11">
      <c r="A1297" s="1">
        <v>11231</v>
      </c>
      <c r="B1297" s="1" t="s">
        <v>484</v>
      </c>
      <c r="C1297" s="1">
        <v>2017</v>
      </c>
      <c r="D1297" s="1">
        <v>9049</v>
      </c>
      <c r="E1297" s="1">
        <v>14.55</v>
      </c>
      <c r="F1297" s="1">
        <v>1</v>
      </c>
      <c r="G1297" s="1" t="s">
        <v>270</v>
      </c>
      <c r="H1297" s="1" t="s">
        <v>270</v>
      </c>
      <c r="I1297" s="1">
        <v>10</v>
      </c>
      <c r="J1297" s="1">
        <v>19</v>
      </c>
      <c r="K1297" s="1">
        <v>9</v>
      </c>
    </row>
    <row r="1298" spans="1:11">
      <c r="A1298" s="1">
        <v>11231</v>
      </c>
      <c r="B1298" s="1" t="s">
        <v>484</v>
      </c>
      <c r="C1298" s="1">
        <v>2018</v>
      </c>
      <c r="D1298" s="1">
        <v>11311</v>
      </c>
      <c r="E1298" s="1">
        <v>11.99</v>
      </c>
      <c r="F1298" s="1">
        <v>2</v>
      </c>
      <c r="G1298" s="1" t="s">
        <v>270</v>
      </c>
      <c r="H1298" s="1" t="s">
        <v>270</v>
      </c>
      <c r="I1298" s="1">
        <v>6</v>
      </c>
      <c r="J1298" s="1">
        <v>12</v>
      </c>
      <c r="K1298" s="1">
        <v>9</v>
      </c>
    </row>
    <row r="1299" spans="1:11">
      <c r="A1299" s="1">
        <v>11231</v>
      </c>
      <c r="B1299" s="1" t="s">
        <v>484</v>
      </c>
      <c r="C1299" s="1">
        <v>2019</v>
      </c>
      <c r="D1299" s="1">
        <v>9450</v>
      </c>
      <c r="E1299" s="1">
        <v>11.91</v>
      </c>
      <c r="F1299" s="1">
        <v>2</v>
      </c>
      <c r="G1299" s="1" t="s">
        <v>270</v>
      </c>
      <c r="H1299" s="1" t="s">
        <v>270</v>
      </c>
      <c r="I1299" s="1">
        <v>6</v>
      </c>
      <c r="J1299" s="1">
        <v>7</v>
      </c>
      <c r="K1299" s="1">
        <v>11</v>
      </c>
    </row>
    <row r="1300" spans="1:11">
      <c r="A1300" s="1">
        <v>11231</v>
      </c>
      <c r="B1300" s="1" t="s">
        <v>484</v>
      </c>
      <c r="C1300" s="1">
        <v>2020</v>
      </c>
      <c r="D1300" s="1">
        <v>1974</v>
      </c>
      <c r="E1300" s="1">
        <v>2.63</v>
      </c>
      <c r="F1300" s="1">
        <v>1</v>
      </c>
      <c r="G1300" s="1" t="s">
        <v>163</v>
      </c>
      <c r="H1300" s="1" t="s">
        <v>162</v>
      </c>
      <c r="I1300" s="1">
        <v>1</v>
      </c>
      <c r="J1300" s="1">
        <v>14</v>
      </c>
      <c r="K1300" s="1">
        <v>10</v>
      </c>
    </row>
    <row r="1301" spans="1:11">
      <c r="A1301" s="1">
        <v>11231</v>
      </c>
      <c r="B1301" s="1" t="s">
        <v>480</v>
      </c>
      <c r="C1301" s="1">
        <v>2018</v>
      </c>
      <c r="D1301" s="1">
        <v>1</v>
      </c>
      <c r="E1301" s="1">
        <v>16</v>
      </c>
      <c r="F1301" s="1">
        <v>16</v>
      </c>
      <c r="G1301" s="1" t="s">
        <v>122</v>
      </c>
      <c r="H1301" s="1" t="s">
        <v>512</v>
      </c>
      <c r="I1301" s="1">
        <v>9</v>
      </c>
      <c r="J1301" s="1">
        <v>5</v>
      </c>
      <c r="K1301" s="1">
        <v>15</v>
      </c>
    </row>
    <row r="1302" spans="1:11">
      <c r="A1302" s="1">
        <v>11232</v>
      </c>
      <c r="B1302" s="1" t="s">
        <v>484</v>
      </c>
      <c r="C1302" s="1">
        <v>2016</v>
      </c>
      <c r="D1302" s="1">
        <v>6263</v>
      </c>
      <c r="E1302" s="1">
        <v>19.21</v>
      </c>
      <c r="F1302" s="1">
        <v>1</v>
      </c>
      <c r="G1302" s="1" t="s">
        <v>324</v>
      </c>
      <c r="H1302" s="1" t="s">
        <v>162</v>
      </c>
      <c r="I1302" s="1">
        <v>1</v>
      </c>
      <c r="J1302" s="1">
        <v>15</v>
      </c>
      <c r="K1302" s="1">
        <v>9</v>
      </c>
    </row>
    <row r="1303" spans="1:11">
      <c r="A1303" s="1">
        <v>11232</v>
      </c>
      <c r="B1303" s="1" t="s">
        <v>484</v>
      </c>
      <c r="C1303" s="1">
        <v>2017</v>
      </c>
      <c r="D1303" s="1">
        <v>6542</v>
      </c>
      <c r="E1303" s="1">
        <v>10.01</v>
      </c>
      <c r="F1303" s="1">
        <v>1</v>
      </c>
      <c r="G1303" s="1" t="s">
        <v>163</v>
      </c>
      <c r="H1303" s="1" t="s">
        <v>162</v>
      </c>
      <c r="I1303" s="1">
        <v>10</v>
      </c>
      <c r="J1303" s="1">
        <v>5</v>
      </c>
      <c r="K1303" s="1">
        <v>9</v>
      </c>
    </row>
    <row r="1304" spans="1:11">
      <c r="A1304" s="1">
        <v>11232</v>
      </c>
      <c r="B1304" s="1" t="s">
        <v>484</v>
      </c>
      <c r="C1304" s="1">
        <v>2018</v>
      </c>
      <c r="D1304" s="1">
        <v>7480</v>
      </c>
      <c r="E1304" s="1">
        <v>14.69</v>
      </c>
      <c r="F1304" s="1">
        <v>2</v>
      </c>
      <c r="G1304" s="1" t="s">
        <v>156</v>
      </c>
      <c r="H1304" s="1" t="s">
        <v>162</v>
      </c>
      <c r="I1304" s="1">
        <v>10</v>
      </c>
      <c r="J1304" s="1">
        <v>19</v>
      </c>
      <c r="K1304" s="1">
        <v>10</v>
      </c>
    </row>
    <row r="1305" spans="1:11">
      <c r="A1305" s="1">
        <v>11232</v>
      </c>
      <c r="B1305" s="1" t="s">
        <v>484</v>
      </c>
      <c r="C1305" s="1">
        <v>2019</v>
      </c>
      <c r="D1305" s="1">
        <v>7914</v>
      </c>
      <c r="E1305" s="1">
        <v>12.24</v>
      </c>
      <c r="F1305" s="1">
        <v>1</v>
      </c>
      <c r="G1305" s="1" t="s">
        <v>156</v>
      </c>
      <c r="H1305" s="1" t="s">
        <v>162</v>
      </c>
      <c r="I1305" s="1">
        <v>5</v>
      </c>
      <c r="J1305" s="1">
        <v>13</v>
      </c>
      <c r="K1305" s="1">
        <v>9</v>
      </c>
    </row>
    <row r="1306" spans="1:11">
      <c r="A1306" s="1">
        <v>11232</v>
      </c>
      <c r="B1306" s="1" t="s">
        <v>484</v>
      </c>
      <c r="C1306" s="1">
        <v>2020</v>
      </c>
      <c r="D1306" s="1">
        <v>1954</v>
      </c>
      <c r="E1306" s="1">
        <v>2.63</v>
      </c>
      <c r="F1306" s="1">
        <v>1</v>
      </c>
      <c r="G1306" s="1" t="s">
        <v>324</v>
      </c>
      <c r="H1306" s="1" t="s">
        <v>427</v>
      </c>
      <c r="I1306" s="1">
        <v>1</v>
      </c>
      <c r="J1306" s="1">
        <v>8</v>
      </c>
      <c r="K1306" s="1">
        <v>10</v>
      </c>
    </row>
    <row r="1307" spans="1:11">
      <c r="A1307" s="1">
        <v>11232</v>
      </c>
      <c r="B1307" s="1" t="s">
        <v>480</v>
      </c>
      <c r="C1307" s="1">
        <v>2019</v>
      </c>
      <c r="D1307" s="1">
        <v>1</v>
      </c>
      <c r="E1307" s="1">
        <v>1</v>
      </c>
      <c r="F1307" s="1">
        <v>1</v>
      </c>
      <c r="G1307" s="1" t="s">
        <v>122</v>
      </c>
      <c r="H1307" s="1" t="s">
        <v>541</v>
      </c>
      <c r="I1307" s="1">
        <v>2</v>
      </c>
      <c r="J1307" s="1">
        <v>13</v>
      </c>
      <c r="K1307" s="1">
        <v>10</v>
      </c>
    </row>
    <row r="1308" spans="1:11">
      <c r="A1308" s="1">
        <v>11233</v>
      </c>
      <c r="B1308" s="1" t="s">
        <v>484</v>
      </c>
      <c r="C1308" s="1">
        <v>2016</v>
      </c>
      <c r="D1308" s="1">
        <v>19890</v>
      </c>
      <c r="E1308" s="1">
        <v>15.69</v>
      </c>
      <c r="F1308" s="1">
        <v>4</v>
      </c>
      <c r="G1308" s="1" t="s">
        <v>324</v>
      </c>
      <c r="H1308" s="1" t="s">
        <v>162</v>
      </c>
      <c r="I1308" s="1">
        <v>1</v>
      </c>
      <c r="J1308" s="1">
        <v>19</v>
      </c>
      <c r="K1308" s="1">
        <v>12</v>
      </c>
    </row>
    <row r="1309" spans="1:11">
      <c r="A1309" s="1">
        <v>11233</v>
      </c>
      <c r="B1309" s="1" t="s">
        <v>484</v>
      </c>
      <c r="C1309" s="1">
        <v>2017</v>
      </c>
      <c r="D1309" s="1">
        <v>21590</v>
      </c>
      <c r="E1309" s="1">
        <v>10.82</v>
      </c>
      <c r="F1309" s="1">
        <v>2</v>
      </c>
      <c r="G1309" s="1" t="s">
        <v>324</v>
      </c>
      <c r="H1309" s="1" t="s">
        <v>162</v>
      </c>
      <c r="I1309" s="1">
        <v>12</v>
      </c>
      <c r="J1309" s="1">
        <v>28</v>
      </c>
      <c r="K1309" s="1">
        <v>11</v>
      </c>
    </row>
    <row r="1310" spans="1:11">
      <c r="A1310" s="1">
        <v>11233</v>
      </c>
      <c r="B1310" s="1" t="s">
        <v>484</v>
      </c>
      <c r="C1310" s="1">
        <v>2018</v>
      </c>
      <c r="D1310" s="1">
        <v>24695</v>
      </c>
      <c r="E1310" s="1">
        <v>10.84</v>
      </c>
      <c r="F1310" s="1">
        <v>2</v>
      </c>
      <c r="G1310" s="1" t="s">
        <v>324</v>
      </c>
      <c r="H1310" s="1" t="s">
        <v>427</v>
      </c>
      <c r="I1310" s="1">
        <v>5</v>
      </c>
      <c r="J1310" s="1">
        <v>16</v>
      </c>
      <c r="K1310" s="1">
        <v>10</v>
      </c>
    </row>
    <row r="1311" spans="1:11">
      <c r="A1311" s="1">
        <v>11233</v>
      </c>
      <c r="B1311" s="1" t="s">
        <v>484</v>
      </c>
      <c r="C1311" s="1">
        <v>2019</v>
      </c>
      <c r="D1311" s="1">
        <v>22450</v>
      </c>
      <c r="E1311" s="1">
        <v>10.52</v>
      </c>
      <c r="F1311" s="1">
        <v>2</v>
      </c>
      <c r="G1311" s="1" t="s">
        <v>324</v>
      </c>
      <c r="H1311" s="1" t="s">
        <v>162</v>
      </c>
      <c r="I1311" s="1">
        <v>1</v>
      </c>
      <c r="J1311" s="1">
        <v>28</v>
      </c>
      <c r="K1311" s="1">
        <v>9</v>
      </c>
    </row>
    <row r="1312" spans="1:11">
      <c r="A1312" s="1">
        <v>11233</v>
      </c>
      <c r="B1312" s="1" t="s">
        <v>484</v>
      </c>
      <c r="C1312" s="1">
        <v>2020</v>
      </c>
      <c r="D1312" s="1">
        <v>4491</v>
      </c>
      <c r="E1312" s="1">
        <v>3.22</v>
      </c>
      <c r="F1312" s="1">
        <v>1</v>
      </c>
      <c r="G1312" s="1" t="s">
        <v>324</v>
      </c>
      <c r="H1312" s="1" t="s">
        <v>162</v>
      </c>
      <c r="I1312" s="1">
        <v>3</v>
      </c>
      <c r="J1312" s="1">
        <v>7</v>
      </c>
      <c r="K1312" s="1">
        <v>9</v>
      </c>
    </row>
    <row r="1313" spans="1:11">
      <c r="A1313" s="1">
        <v>11233</v>
      </c>
      <c r="B1313" s="1" t="s">
        <v>480</v>
      </c>
      <c r="C1313" s="1">
        <v>2018</v>
      </c>
      <c r="D1313" s="1">
        <v>2</v>
      </c>
      <c r="E1313" s="1">
        <v>38.5</v>
      </c>
      <c r="F1313" s="1">
        <v>16</v>
      </c>
      <c r="G1313" s="1" t="s">
        <v>122</v>
      </c>
      <c r="H1313" s="1" t="s">
        <v>536</v>
      </c>
      <c r="I1313" s="1">
        <v>8</v>
      </c>
      <c r="J1313" s="1">
        <v>5</v>
      </c>
      <c r="K1313" s="1">
        <v>9</v>
      </c>
    </row>
    <row r="1314" spans="1:11">
      <c r="A1314" s="1">
        <v>11233</v>
      </c>
      <c r="B1314" s="1" t="s">
        <v>480</v>
      </c>
      <c r="C1314" s="1">
        <v>2019</v>
      </c>
      <c r="D1314" s="1">
        <v>2</v>
      </c>
      <c r="E1314" s="1">
        <v>9.7899999999999991</v>
      </c>
      <c r="F1314" s="1">
        <v>1</v>
      </c>
      <c r="G1314" s="1" t="s">
        <v>98</v>
      </c>
      <c r="H1314" s="1" t="s">
        <v>99</v>
      </c>
      <c r="I1314" s="1">
        <v>1</v>
      </c>
      <c r="J1314" s="1">
        <v>8</v>
      </c>
      <c r="K1314" s="1">
        <v>16</v>
      </c>
    </row>
    <row r="1315" spans="1:11">
      <c r="A1315" s="1">
        <v>11234</v>
      </c>
      <c r="B1315" s="1" t="s">
        <v>484</v>
      </c>
      <c r="C1315" s="1">
        <v>2016</v>
      </c>
      <c r="D1315" s="1">
        <v>18634</v>
      </c>
      <c r="E1315" s="1">
        <v>24.12</v>
      </c>
      <c r="F1315" s="1">
        <v>1</v>
      </c>
      <c r="G1315" s="1" t="s">
        <v>156</v>
      </c>
      <c r="H1315" s="1" t="s">
        <v>147</v>
      </c>
      <c r="I1315" s="1">
        <v>7</v>
      </c>
      <c r="J1315" s="1">
        <v>25</v>
      </c>
      <c r="K1315" s="1">
        <v>9</v>
      </c>
    </row>
    <row r="1316" spans="1:11">
      <c r="A1316" s="1">
        <v>11234</v>
      </c>
      <c r="B1316" s="1" t="s">
        <v>484</v>
      </c>
      <c r="C1316" s="1">
        <v>2017</v>
      </c>
      <c r="D1316" s="1">
        <v>19956</v>
      </c>
      <c r="E1316" s="1">
        <v>0.25</v>
      </c>
      <c r="F1316" s="1">
        <v>1</v>
      </c>
      <c r="G1316" s="1" t="s">
        <v>156</v>
      </c>
      <c r="H1316" s="1" t="s">
        <v>147</v>
      </c>
      <c r="I1316" s="1">
        <v>7</v>
      </c>
      <c r="J1316" s="1">
        <v>13</v>
      </c>
      <c r="K1316" s="1">
        <v>11</v>
      </c>
    </row>
    <row r="1317" spans="1:11">
      <c r="A1317" s="1">
        <v>11234</v>
      </c>
      <c r="B1317" s="1" t="s">
        <v>484</v>
      </c>
      <c r="C1317" s="1">
        <v>2018</v>
      </c>
      <c r="D1317" s="1">
        <v>21851</v>
      </c>
      <c r="E1317" s="1">
        <v>15.62</v>
      </c>
      <c r="F1317" s="1">
        <v>1</v>
      </c>
      <c r="G1317" s="1" t="s">
        <v>156</v>
      </c>
      <c r="H1317" s="1" t="s">
        <v>270</v>
      </c>
      <c r="I1317" s="1">
        <v>7</v>
      </c>
      <c r="J1317" s="1">
        <v>11</v>
      </c>
      <c r="K1317" s="1">
        <v>10</v>
      </c>
    </row>
    <row r="1318" spans="1:11">
      <c r="A1318" s="1">
        <v>11234</v>
      </c>
      <c r="B1318" s="1" t="s">
        <v>484</v>
      </c>
      <c r="C1318" s="1">
        <v>2019</v>
      </c>
      <c r="D1318" s="1">
        <v>20895</v>
      </c>
      <c r="E1318" s="1">
        <v>12.73</v>
      </c>
      <c r="F1318" s="1">
        <v>1</v>
      </c>
      <c r="G1318" s="1" t="s">
        <v>156</v>
      </c>
      <c r="H1318" s="1" t="s">
        <v>147</v>
      </c>
      <c r="I1318" s="1">
        <v>6</v>
      </c>
      <c r="J1318" s="1">
        <v>25</v>
      </c>
      <c r="K1318" s="1">
        <v>9</v>
      </c>
    </row>
    <row r="1319" spans="1:11">
      <c r="A1319" s="1">
        <v>11234</v>
      </c>
      <c r="B1319" s="1" t="s">
        <v>484</v>
      </c>
      <c r="C1319" s="1">
        <v>2020</v>
      </c>
      <c r="D1319" s="1">
        <v>4636</v>
      </c>
      <c r="E1319" s="1">
        <v>6.65</v>
      </c>
      <c r="F1319" s="1">
        <v>1</v>
      </c>
      <c r="G1319" s="1" t="s">
        <v>156</v>
      </c>
      <c r="H1319" s="1" t="s">
        <v>147</v>
      </c>
      <c r="I1319" s="1">
        <v>1</v>
      </c>
      <c r="J1319" s="1">
        <v>5</v>
      </c>
      <c r="K1319" s="1">
        <v>11</v>
      </c>
    </row>
    <row r="1320" spans="1:11">
      <c r="A1320" s="1">
        <v>11234</v>
      </c>
      <c r="B1320" s="1" t="s">
        <v>483</v>
      </c>
      <c r="C1320" s="1">
        <v>2017</v>
      </c>
      <c r="D1320" s="1">
        <v>1</v>
      </c>
      <c r="E1320" s="1">
        <v>3</v>
      </c>
      <c r="F1320" s="1">
        <v>3</v>
      </c>
      <c r="G1320" s="1" t="s">
        <v>55</v>
      </c>
      <c r="H1320" s="1" t="s">
        <v>56</v>
      </c>
      <c r="I1320" s="1">
        <v>5</v>
      </c>
      <c r="J1320" s="1">
        <v>5</v>
      </c>
      <c r="K1320" s="1">
        <v>12</v>
      </c>
    </row>
    <row r="1321" spans="1:11">
      <c r="A1321" s="1">
        <v>11234</v>
      </c>
      <c r="B1321" s="1" t="s">
        <v>480</v>
      </c>
      <c r="C1321" s="1">
        <v>2017</v>
      </c>
      <c r="D1321" s="1">
        <v>1</v>
      </c>
      <c r="E1321" s="1">
        <v>1</v>
      </c>
      <c r="F1321" s="1">
        <v>1</v>
      </c>
      <c r="G1321" s="1" t="s">
        <v>122</v>
      </c>
      <c r="H1321" s="1" t="s">
        <v>533</v>
      </c>
      <c r="I1321" s="1">
        <v>7</v>
      </c>
      <c r="J1321" s="1">
        <v>19</v>
      </c>
      <c r="K1321" s="1">
        <v>12</v>
      </c>
    </row>
    <row r="1322" spans="1:11">
      <c r="A1322" s="1">
        <v>11234</v>
      </c>
      <c r="B1322" s="1" t="s">
        <v>480</v>
      </c>
      <c r="C1322" s="1">
        <v>2018</v>
      </c>
      <c r="D1322" s="1">
        <v>3</v>
      </c>
      <c r="E1322" s="1">
        <v>12.33</v>
      </c>
      <c r="F1322" s="1">
        <v>18</v>
      </c>
      <c r="G1322" s="1" t="s">
        <v>76</v>
      </c>
      <c r="H1322" s="1" t="s">
        <v>440</v>
      </c>
      <c r="I1322" s="1">
        <v>10</v>
      </c>
      <c r="J1322" s="1">
        <v>1</v>
      </c>
      <c r="K1322" s="1">
        <v>9</v>
      </c>
    </row>
    <row r="1323" spans="1:11">
      <c r="A1323" s="1">
        <v>11234</v>
      </c>
      <c r="B1323" s="1" t="s">
        <v>480</v>
      </c>
      <c r="C1323" s="1">
        <v>2019</v>
      </c>
      <c r="D1323" s="1">
        <v>2</v>
      </c>
      <c r="E1323" s="1">
        <v>63</v>
      </c>
      <c r="F1323" s="1">
        <v>63</v>
      </c>
      <c r="G1323" s="1" t="s">
        <v>29</v>
      </c>
      <c r="H1323" s="1" t="s">
        <v>542</v>
      </c>
      <c r="I1323" s="1">
        <v>4</v>
      </c>
      <c r="J1323" s="1">
        <v>26</v>
      </c>
      <c r="K1323" s="1">
        <v>9</v>
      </c>
    </row>
    <row r="1324" spans="1:11">
      <c r="A1324" s="1">
        <v>11235</v>
      </c>
      <c r="B1324" s="1" t="s">
        <v>484</v>
      </c>
      <c r="C1324" s="1">
        <v>2016</v>
      </c>
      <c r="D1324" s="1">
        <v>17463</v>
      </c>
      <c r="E1324" s="1">
        <v>8.15</v>
      </c>
      <c r="F1324" s="1">
        <v>2</v>
      </c>
      <c r="G1324" s="1" t="s">
        <v>324</v>
      </c>
      <c r="H1324" s="1" t="s">
        <v>427</v>
      </c>
      <c r="I1324" s="1">
        <v>3</v>
      </c>
      <c r="J1324" s="1">
        <v>27</v>
      </c>
      <c r="K1324" s="1">
        <v>11</v>
      </c>
    </row>
    <row r="1325" spans="1:11">
      <c r="A1325" s="1">
        <v>11235</v>
      </c>
      <c r="B1325" s="1" t="s">
        <v>484</v>
      </c>
      <c r="C1325" s="1">
        <v>2017</v>
      </c>
      <c r="D1325" s="1">
        <v>16773</v>
      </c>
      <c r="E1325" s="1">
        <v>8.77</v>
      </c>
      <c r="F1325" s="1">
        <v>1</v>
      </c>
      <c r="G1325" s="1" t="s">
        <v>151</v>
      </c>
      <c r="H1325" s="1" t="s">
        <v>152</v>
      </c>
      <c r="I1325" s="1">
        <v>12</v>
      </c>
      <c r="J1325" s="1">
        <v>17</v>
      </c>
      <c r="K1325" s="1">
        <v>9</v>
      </c>
    </row>
    <row r="1326" spans="1:11">
      <c r="A1326" s="1">
        <v>11235</v>
      </c>
      <c r="B1326" s="1" t="s">
        <v>484</v>
      </c>
      <c r="C1326" s="1">
        <v>2018</v>
      </c>
      <c r="D1326" s="1">
        <v>20193</v>
      </c>
      <c r="E1326" s="1">
        <v>11.2</v>
      </c>
      <c r="F1326" s="1">
        <v>2</v>
      </c>
      <c r="G1326" s="1" t="s">
        <v>324</v>
      </c>
      <c r="H1326" s="1" t="s">
        <v>427</v>
      </c>
      <c r="I1326" s="1">
        <v>10</v>
      </c>
      <c r="J1326" s="1">
        <v>8</v>
      </c>
      <c r="K1326" s="1">
        <v>11</v>
      </c>
    </row>
    <row r="1327" spans="1:11">
      <c r="A1327" s="1">
        <v>11235</v>
      </c>
      <c r="B1327" s="1" t="s">
        <v>484</v>
      </c>
      <c r="C1327" s="1">
        <v>2019</v>
      </c>
      <c r="D1327" s="1">
        <v>18500</v>
      </c>
      <c r="E1327" s="1">
        <v>11.83</v>
      </c>
      <c r="F1327" s="1">
        <v>1</v>
      </c>
      <c r="G1327" s="1" t="s">
        <v>324</v>
      </c>
      <c r="H1327" s="1" t="s">
        <v>427</v>
      </c>
      <c r="I1327" s="1">
        <v>4</v>
      </c>
      <c r="J1327" s="1">
        <v>21</v>
      </c>
      <c r="K1327" s="1">
        <v>12</v>
      </c>
    </row>
    <row r="1328" spans="1:11">
      <c r="A1328" s="1">
        <v>11235</v>
      </c>
      <c r="B1328" s="1" t="s">
        <v>484</v>
      </c>
      <c r="C1328" s="1">
        <v>2020</v>
      </c>
      <c r="D1328" s="1">
        <v>4168</v>
      </c>
      <c r="E1328" s="1">
        <v>3</v>
      </c>
      <c r="F1328" s="1">
        <v>1</v>
      </c>
      <c r="G1328" s="1" t="s">
        <v>324</v>
      </c>
      <c r="H1328" s="1" t="s">
        <v>427</v>
      </c>
      <c r="I1328" s="1">
        <v>3</v>
      </c>
      <c r="J1328" s="1">
        <v>16</v>
      </c>
      <c r="K1328" s="1">
        <v>14</v>
      </c>
    </row>
    <row r="1329" spans="1:11">
      <c r="A1329" s="1">
        <v>11235</v>
      </c>
      <c r="B1329" s="1" t="s">
        <v>480</v>
      </c>
      <c r="C1329" s="1">
        <v>2017</v>
      </c>
      <c r="D1329" s="1">
        <v>1</v>
      </c>
      <c r="E1329" s="1">
        <v>16</v>
      </c>
      <c r="F1329" s="1">
        <v>16</v>
      </c>
      <c r="G1329" s="1" t="s">
        <v>122</v>
      </c>
      <c r="H1329" s="1" t="s">
        <v>528</v>
      </c>
      <c r="I1329" s="1">
        <v>9</v>
      </c>
      <c r="J1329" s="1">
        <v>26</v>
      </c>
      <c r="K1329" s="1">
        <v>14</v>
      </c>
    </row>
    <row r="1330" spans="1:11">
      <c r="A1330" s="1">
        <v>11235</v>
      </c>
      <c r="B1330" s="1" t="s">
        <v>480</v>
      </c>
      <c r="C1330" s="1">
        <v>2018</v>
      </c>
      <c r="D1330" s="1">
        <v>7</v>
      </c>
      <c r="E1330" s="1">
        <v>13.86</v>
      </c>
      <c r="F1330" s="1">
        <v>2</v>
      </c>
      <c r="G1330" s="1" t="s">
        <v>122</v>
      </c>
      <c r="H1330" s="1" t="s">
        <v>90</v>
      </c>
      <c r="I1330" s="1">
        <v>2</v>
      </c>
      <c r="J1330" s="1">
        <v>2</v>
      </c>
      <c r="K1330" s="1">
        <v>0</v>
      </c>
    </row>
    <row r="1331" spans="1:11">
      <c r="A1331" s="1">
        <v>11235</v>
      </c>
      <c r="B1331" s="1" t="s">
        <v>480</v>
      </c>
      <c r="C1331" s="1">
        <v>2019</v>
      </c>
      <c r="D1331" s="1">
        <v>2</v>
      </c>
      <c r="E1331" s="1">
        <v>0</v>
      </c>
      <c r="F1331" s="1">
        <v>0</v>
      </c>
      <c r="G1331" s="1" t="s">
        <v>48</v>
      </c>
      <c r="H1331" s="1" t="s">
        <v>543</v>
      </c>
      <c r="I1331" s="1">
        <v>4</v>
      </c>
      <c r="J1331" s="1">
        <v>9</v>
      </c>
      <c r="K1331" s="1">
        <v>15</v>
      </c>
    </row>
    <row r="1332" spans="1:11">
      <c r="A1332" s="1">
        <v>11236</v>
      </c>
      <c r="B1332" s="1" t="s">
        <v>484</v>
      </c>
      <c r="C1332" s="1">
        <v>2016</v>
      </c>
      <c r="D1332" s="1">
        <v>16863</v>
      </c>
      <c r="E1332" s="1">
        <v>18.739999999999998</v>
      </c>
      <c r="F1332" s="1">
        <v>1</v>
      </c>
      <c r="G1332" s="1" t="s">
        <v>151</v>
      </c>
      <c r="H1332" s="1" t="s">
        <v>152</v>
      </c>
      <c r="I1332" s="1">
        <v>6</v>
      </c>
      <c r="J1332" s="1">
        <v>15</v>
      </c>
      <c r="K1332" s="1">
        <v>10</v>
      </c>
    </row>
    <row r="1333" spans="1:11">
      <c r="A1333" s="1">
        <v>11236</v>
      </c>
      <c r="B1333" s="1" t="s">
        <v>484</v>
      </c>
      <c r="C1333" s="1">
        <v>2017</v>
      </c>
      <c r="D1333" s="1">
        <v>17937</v>
      </c>
      <c r="E1333" s="1">
        <v>10.63</v>
      </c>
      <c r="F1333" s="1">
        <v>1</v>
      </c>
      <c r="G1333" s="1" t="s">
        <v>151</v>
      </c>
      <c r="H1333" s="1" t="s">
        <v>152</v>
      </c>
      <c r="I1333" s="1">
        <v>7</v>
      </c>
      <c r="J1333" s="1">
        <v>1</v>
      </c>
      <c r="K1333" s="1">
        <v>11</v>
      </c>
    </row>
    <row r="1334" spans="1:11">
      <c r="A1334" s="1">
        <v>11236</v>
      </c>
      <c r="B1334" s="1" t="s">
        <v>484</v>
      </c>
      <c r="C1334" s="1">
        <v>2018</v>
      </c>
      <c r="D1334" s="1">
        <v>20183</v>
      </c>
      <c r="E1334" s="1">
        <v>11.05</v>
      </c>
      <c r="F1334" s="1">
        <v>1</v>
      </c>
      <c r="G1334" s="1" t="s">
        <v>151</v>
      </c>
      <c r="H1334" s="1" t="s">
        <v>152</v>
      </c>
      <c r="I1334" s="1">
        <v>7</v>
      </c>
      <c r="J1334" s="1">
        <v>5</v>
      </c>
      <c r="K1334" s="1">
        <v>10</v>
      </c>
    </row>
    <row r="1335" spans="1:11">
      <c r="A1335" s="1">
        <v>11236</v>
      </c>
      <c r="B1335" s="1" t="s">
        <v>484</v>
      </c>
      <c r="C1335" s="1">
        <v>2019</v>
      </c>
      <c r="D1335" s="1">
        <v>18491</v>
      </c>
      <c r="E1335" s="1">
        <v>10.67</v>
      </c>
      <c r="F1335" s="1">
        <v>1</v>
      </c>
      <c r="G1335" s="1" t="s">
        <v>151</v>
      </c>
      <c r="H1335" s="1" t="s">
        <v>152</v>
      </c>
      <c r="I1335" s="1">
        <v>6</v>
      </c>
      <c r="J1335" s="1">
        <v>17</v>
      </c>
      <c r="K1335" s="1">
        <v>9</v>
      </c>
    </row>
    <row r="1336" spans="1:11">
      <c r="A1336" s="1">
        <v>11236</v>
      </c>
      <c r="B1336" s="1" t="s">
        <v>484</v>
      </c>
      <c r="C1336" s="1">
        <v>2020</v>
      </c>
      <c r="D1336" s="1">
        <v>3815</v>
      </c>
      <c r="E1336" s="1">
        <v>3.28</v>
      </c>
      <c r="F1336" s="1">
        <v>1</v>
      </c>
      <c r="G1336" s="1" t="s">
        <v>151</v>
      </c>
      <c r="H1336" s="1" t="s">
        <v>152</v>
      </c>
      <c r="I1336" s="1">
        <v>1</v>
      </c>
      <c r="J1336" s="1">
        <v>3</v>
      </c>
      <c r="K1336" s="1">
        <v>10</v>
      </c>
    </row>
    <row r="1337" spans="1:11">
      <c r="A1337" s="1">
        <v>11236</v>
      </c>
      <c r="B1337" s="1" t="s">
        <v>480</v>
      </c>
      <c r="C1337" s="1">
        <v>2019</v>
      </c>
      <c r="D1337" s="1">
        <v>2</v>
      </c>
      <c r="E1337" s="1">
        <v>95</v>
      </c>
      <c r="F1337" s="1">
        <v>95</v>
      </c>
      <c r="G1337" s="1" t="s">
        <v>37</v>
      </c>
      <c r="H1337" s="1" t="s">
        <v>544</v>
      </c>
      <c r="I1337" s="1">
        <v>5</v>
      </c>
      <c r="J1337" s="1">
        <v>11</v>
      </c>
      <c r="K1337" s="1">
        <v>16</v>
      </c>
    </row>
    <row r="1338" spans="1:11">
      <c r="A1338" s="1">
        <v>11237</v>
      </c>
      <c r="B1338" s="1" t="s">
        <v>484</v>
      </c>
      <c r="C1338" s="1">
        <v>2016</v>
      </c>
      <c r="D1338" s="1">
        <v>16402</v>
      </c>
      <c r="E1338" s="1">
        <v>17.670000000000002</v>
      </c>
      <c r="F1338" s="1">
        <v>1</v>
      </c>
      <c r="G1338" s="1" t="s">
        <v>163</v>
      </c>
      <c r="H1338" s="1" t="s">
        <v>162</v>
      </c>
      <c r="I1338" s="1">
        <v>10</v>
      </c>
      <c r="J1338" s="1">
        <v>15</v>
      </c>
      <c r="K1338" s="1">
        <v>0</v>
      </c>
    </row>
    <row r="1339" spans="1:11">
      <c r="A1339" s="1">
        <v>11237</v>
      </c>
      <c r="B1339" s="1" t="s">
        <v>484</v>
      </c>
      <c r="C1339" s="1">
        <v>2017</v>
      </c>
      <c r="D1339" s="1">
        <v>18117</v>
      </c>
      <c r="E1339" s="1">
        <v>12.83</v>
      </c>
      <c r="F1339" s="1">
        <v>1</v>
      </c>
      <c r="G1339" s="1" t="s">
        <v>163</v>
      </c>
      <c r="H1339" s="1" t="s">
        <v>162</v>
      </c>
      <c r="I1339" s="1">
        <v>6</v>
      </c>
      <c r="J1339" s="1">
        <v>10</v>
      </c>
      <c r="K1339" s="1">
        <v>0</v>
      </c>
    </row>
    <row r="1340" spans="1:11">
      <c r="A1340" s="1">
        <v>11237</v>
      </c>
      <c r="B1340" s="1" t="s">
        <v>484</v>
      </c>
      <c r="C1340" s="1">
        <v>2018</v>
      </c>
      <c r="D1340" s="1">
        <v>20446</v>
      </c>
      <c r="E1340" s="1">
        <v>11.3</v>
      </c>
      <c r="F1340" s="1">
        <v>2</v>
      </c>
      <c r="G1340" s="1" t="s">
        <v>163</v>
      </c>
      <c r="H1340" s="1" t="s">
        <v>162</v>
      </c>
      <c r="I1340" s="1">
        <v>8</v>
      </c>
      <c r="J1340" s="1">
        <v>5</v>
      </c>
      <c r="K1340" s="1">
        <v>11</v>
      </c>
    </row>
    <row r="1341" spans="1:11">
      <c r="A1341" s="1">
        <v>11237</v>
      </c>
      <c r="B1341" s="1" t="s">
        <v>484</v>
      </c>
      <c r="C1341" s="1">
        <v>2019</v>
      </c>
      <c r="D1341" s="1">
        <v>20942</v>
      </c>
      <c r="E1341" s="1">
        <v>15.63</v>
      </c>
      <c r="F1341" s="1">
        <v>1</v>
      </c>
      <c r="G1341" s="1" t="s">
        <v>163</v>
      </c>
      <c r="H1341" s="1" t="s">
        <v>162</v>
      </c>
      <c r="I1341" s="1">
        <v>6</v>
      </c>
      <c r="J1341" s="1">
        <v>1</v>
      </c>
      <c r="K1341" s="1">
        <v>23</v>
      </c>
    </row>
    <row r="1342" spans="1:11">
      <c r="A1342" s="1">
        <v>11237</v>
      </c>
      <c r="B1342" s="1" t="s">
        <v>484</v>
      </c>
      <c r="C1342" s="1">
        <v>2020</v>
      </c>
      <c r="D1342" s="1">
        <v>4365</v>
      </c>
      <c r="E1342" s="1">
        <v>3.76</v>
      </c>
      <c r="F1342" s="1">
        <v>0</v>
      </c>
      <c r="G1342" s="1" t="s">
        <v>163</v>
      </c>
      <c r="H1342" s="1" t="s">
        <v>162</v>
      </c>
      <c r="I1342" s="1">
        <v>1</v>
      </c>
      <c r="J1342" s="1">
        <v>6</v>
      </c>
      <c r="K1342" s="1">
        <v>15</v>
      </c>
    </row>
    <row r="1343" spans="1:11">
      <c r="A1343" s="1">
        <v>11237</v>
      </c>
      <c r="B1343" s="1" t="s">
        <v>485</v>
      </c>
      <c r="C1343" s="1">
        <v>2016</v>
      </c>
      <c r="D1343" s="1">
        <v>8</v>
      </c>
      <c r="E1343" s="1">
        <v>1.5</v>
      </c>
      <c r="F1343" s="1">
        <v>1</v>
      </c>
      <c r="G1343" s="1" t="s">
        <v>149</v>
      </c>
      <c r="H1343" s="1" t="s">
        <v>150</v>
      </c>
      <c r="I1343" s="1">
        <v>5</v>
      </c>
      <c r="J1343" s="1">
        <v>1</v>
      </c>
      <c r="K1343" s="1">
        <v>22</v>
      </c>
    </row>
    <row r="1344" spans="1:11">
      <c r="A1344" s="1">
        <v>11237</v>
      </c>
      <c r="B1344" s="1" t="s">
        <v>485</v>
      </c>
      <c r="C1344" s="1">
        <v>2017</v>
      </c>
      <c r="D1344" s="1">
        <v>11</v>
      </c>
      <c r="E1344" s="1">
        <v>18</v>
      </c>
      <c r="F1344" s="1">
        <v>3</v>
      </c>
      <c r="G1344" s="1" t="s">
        <v>149</v>
      </c>
      <c r="H1344" s="1" t="s">
        <v>150</v>
      </c>
      <c r="I1344" s="1">
        <v>2</v>
      </c>
      <c r="J1344" s="1">
        <v>1</v>
      </c>
      <c r="K1344" s="1">
        <v>10</v>
      </c>
    </row>
    <row r="1345" spans="1:11">
      <c r="A1345" s="1">
        <v>11237</v>
      </c>
      <c r="B1345" s="1" t="s">
        <v>485</v>
      </c>
      <c r="C1345" s="1">
        <v>2018</v>
      </c>
      <c r="D1345" s="1">
        <v>8</v>
      </c>
      <c r="E1345" s="1">
        <v>99.29</v>
      </c>
      <c r="F1345" s="1">
        <v>2</v>
      </c>
      <c r="G1345" s="1" t="s">
        <v>149</v>
      </c>
      <c r="H1345" s="1" t="s">
        <v>150</v>
      </c>
      <c r="I1345" s="1">
        <v>7</v>
      </c>
      <c r="J1345" s="1">
        <v>1</v>
      </c>
      <c r="K1345" s="1">
        <v>20</v>
      </c>
    </row>
    <row r="1346" spans="1:11">
      <c r="A1346" s="1">
        <v>11237</v>
      </c>
      <c r="B1346" s="1" t="s">
        <v>485</v>
      </c>
      <c r="C1346" s="1">
        <v>2019</v>
      </c>
      <c r="D1346" s="1">
        <v>5</v>
      </c>
      <c r="E1346" s="1">
        <v>1.6</v>
      </c>
      <c r="F1346" s="1">
        <v>1</v>
      </c>
      <c r="G1346" s="1" t="s">
        <v>149</v>
      </c>
      <c r="H1346" s="1" t="s">
        <v>150</v>
      </c>
      <c r="I1346" s="1">
        <v>12</v>
      </c>
      <c r="J1346" s="1">
        <v>2</v>
      </c>
      <c r="K1346" s="1">
        <v>0</v>
      </c>
    </row>
    <row r="1347" spans="1:11">
      <c r="A1347" s="1">
        <v>11237</v>
      </c>
      <c r="B1347" s="1" t="s">
        <v>485</v>
      </c>
      <c r="C1347" s="1">
        <v>2020</v>
      </c>
      <c r="D1347" s="1">
        <v>2</v>
      </c>
      <c r="E1347" s="1">
        <v>0</v>
      </c>
      <c r="F1347" s="1">
        <v>0</v>
      </c>
      <c r="G1347" s="1" t="s">
        <v>149</v>
      </c>
      <c r="H1347" s="1" t="s">
        <v>150</v>
      </c>
      <c r="I1347" s="1">
        <v>3</v>
      </c>
      <c r="J1347" s="1">
        <v>3</v>
      </c>
      <c r="K1347" s="1">
        <v>0</v>
      </c>
    </row>
    <row r="1348" spans="1:11">
      <c r="A1348" s="1">
        <v>11238</v>
      </c>
      <c r="B1348" s="1" t="s">
        <v>484</v>
      </c>
      <c r="C1348" s="1">
        <v>2016</v>
      </c>
      <c r="D1348" s="1">
        <v>18056</v>
      </c>
      <c r="E1348" s="1">
        <v>16.170000000000002</v>
      </c>
      <c r="F1348" s="1">
        <v>1</v>
      </c>
      <c r="G1348" s="1" t="s">
        <v>163</v>
      </c>
      <c r="H1348" s="1" t="s">
        <v>162</v>
      </c>
      <c r="I1348" s="1">
        <v>6</v>
      </c>
      <c r="J1348" s="1">
        <v>5</v>
      </c>
      <c r="K1348" s="1">
        <v>0</v>
      </c>
    </row>
    <row r="1349" spans="1:11">
      <c r="A1349" s="1">
        <v>11238</v>
      </c>
      <c r="B1349" s="1" t="s">
        <v>484</v>
      </c>
      <c r="C1349" s="1">
        <v>2017</v>
      </c>
      <c r="D1349" s="1">
        <v>19151</v>
      </c>
      <c r="E1349" s="1">
        <v>13.43</v>
      </c>
      <c r="F1349" s="1">
        <v>1</v>
      </c>
      <c r="G1349" s="1" t="s">
        <v>163</v>
      </c>
      <c r="H1349" s="1" t="s">
        <v>162</v>
      </c>
      <c r="I1349" s="1">
        <v>1</v>
      </c>
      <c r="J1349" s="1">
        <v>10</v>
      </c>
      <c r="K1349" s="1">
        <v>0</v>
      </c>
    </row>
    <row r="1350" spans="1:11">
      <c r="A1350" s="1">
        <v>11238</v>
      </c>
      <c r="B1350" s="1" t="s">
        <v>484</v>
      </c>
      <c r="C1350" s="1">
        <v>2018</v>
      </c>
      <c r="D1350" s="1">
        <v>21825</v>
      </c>
      <c r="E1350" s="1">
        <v>11.54</v>
      </c>
      <c r="F1350" s="1">
        <v>2</v>
      </c>
      <c r="G1350" s="1" t="s">
        <v>270</v>
      </c>
      <c r="H1350" s="1" t="s">
        <v>162</v>
      </c>
      <c r="I1350" s="1">
        <v>1</v>
      </c>
      <c r="J1350" s="1">
        <v>17</v>
      </c>
      <c r="K1350" s="1">
        <v>11</v>
      </c>
    </row>
    <row r="1351" spans="1:11">
      <c r="A1351" s="1">
        <v>11238</v>
      </c>
      <c r="B1351" s="1" t="s">
        <v>484</v>
      </c>
      <c r="C1351" s="1">
        <v>2019</v>
      </c>
      <c r="D1351" s="1">
        <v>20509</v>
      </c>
      <c r="E1351" s="1">
        <v>10.96</v>
      </c>
      <c r="F1351" s="1">
        <v>1</v>
      </c>
      <c r="G1351" s="1" t="s">
        <v>156</v>
      </c>
      <c r="H1351" s="1" t="s">
        <v>162</v>
      </c>
      <c r="I1351" s="1">
        <v>6</v>
      </c>
      <c r="J1351" s="1">
        <v>7</v>
      </c>
      <c r="K1351" s="1">
        <v>9</v>
      </c>
    </row>
    <row r="1352" spans="1:11">
      <c r="A1352" s="1">
        <v>11238</v>
      </c>
      <c r="B1352" s="1" t="s">
        <v>484</v>
      </c>
      <c r="C1352" s="1">
        <v>2020</v>
      </c>
      <c r="D1352" s="1">
        <v>4858</v>
      </c>
      <c r="E1352" s="1">
        <v>2.7</v>
      </c>
      <c r="F1352" s="1">
        <v>1</v>
      </c>
      <c r="G1352" s="1" t="s">
        <v>324</v>
      </c>
      <c r="H1352" s="1" t="s">
        <v>162</v>
      </c>
      <c r="I1352" s="1">
        <v>3</v>
      </c>
      <c r="J1352" s="1">
        <v>5</v>
      </c>
      <c r="K1352" s="1">
        <v>9</v>
      </c>
    </row>
    <row r="1353" spans="1:11">
      <c r="A1353" s="1">
        <v>11238</v>
      </c>
      <c r="B1353" s="1" t="s">
        <v>480</v>
      </c>
      <c r="C1353" s="1">
        <v>2017</v>
      </c>
      <c r="D1353" s="1">
        <v>1</v>
      </c>
      <c r="E1353" s="1">
        <v>6</v>
      </c>
      <c r="F1353" s="1">
        <v>6</v>
      </c>
      <c r="G1353" s="1" t="s">
        <v>3</v>
      </c>
      <c r="H1353" s="1" t="s">
        <v>448</v>
      </c>
      <c r="I1353" s="1">
        <v>4</v>
      </c>
      <c r="J1353" s="1">
        <v>19</v>
      </c>
      <c r="K1353" s="1">
        <v>13</v>
      </c>
    </row>
    <row r="1354" spans="1:11">
      <c r="A1354" s="1">
        <v>11238</v>
      </c>
      <c r="B1354" s="1" t="s">
        <v>480</v>
      </c>
      <c r="C1354" s="1">
        <v>2018</v>
      </c>
      <c r="D1354" s="1">
        <v>1</v>
      </c>
      <c r="E1354" s="1">
        <v>10</v>
      </c>
      <c r="F1354" s="1">
        <v>10</v>
      </c>
      <c r="G1354" s="1" t="s">
        <v>50</v>
      </c>
      <c r="H1354" s="1" t="s">
        <v>551</v>
      </c>
      <c r="I1354" s="1">
        <v>11</v>
      </c>
      <c r="J1354" s="1">
        <v>20</v>
      </c>
      <c r="K1354" s="1">
        <v>12</v>
      </c>
    </row>
    <row r="1355" spans="1:11">
      <c r="A1355" s="1">
        <v>11239</v>
      </c>
      <c r="B1355" s="1" t="s">
        <v>484</v>
      </c>
      <c r="C1355" s="1">
        <v>2016</v>
      </c>
      <c r="D1355" s="1">
        <v>1180</v>
      </c>
      <c r="E1355" s="1">
        <v>28.74</v>
      </c>
      <c r="F1355" s="1">
        <v>2</v>
      </c>
      <c r="G1355" s="1" t="s">
        <v>324</v>
      </c>
      <c r="H1355" s="1" t="s">
        <v>427</v>
      </c>
      <c r="I1355" s="1">
        <v>12</v>
      </c>
      <c r="J1355" s="1">
        <v>29</v>
      </c>
      <c r="K1355" s="1">
        <v>9</v>
      </c>
    </row>
    <row r="1356" spans="1:11">
      <c r="A1356" s="1">
        <v>11239</v>
      </c>
      <c r="B1356" s="1" t="s">
        <v>484</v>
      </c>
      <c r="C1356" s="1">
        <v>2017</v>
      </c>
      <c r="D1356" s="1">
        <v>1462</v>
      </c>
      <c r="E1356" s="1">
        <v>12.53</v>
      </c>
      <c r="F1356" s="1">
        <v>2</v>
      </c>
      <c r="G1356" s="1" t="s">
        <v>324</v>
      </c>
      <c r="H1356" s="1" t="s">
        <v>427</v>
      </c>
      <c r="I1356" s="1">
        <v>4</v>
      </c>
      <c r="J1356" s="1">
        <v>14</v>
      </c>
      <c r="K1356" s="1">
        <v>12</v>
      </c>
    </row>
    <row r="1357" spans="1:11">
      <c r="A1357" s="1">
        <v>11239</v>
      </c>
      <c r="B1357" s="1" t="s">
        <v>484</v>
      </c>
      <c r="C1357" s="1">
        <v>2018</v>
      </c>
      <c r="D1357" s="1">
        <v>1518</v>
      </c>
      <c r="E1357" s="1">
        <v>12.62</v>
      </c>
      <c r="F1357" s="1">
        <v>1</v>
      </c>
      <c r="G1357" s="1" t="s">
        <v>324</v>
      </c>
      <c r="H1357" s="1" t="s">
        <v>147</v>
      </c>
      <c r="I1357" s="1">
        <v>11</v>
      </c>
      <c r="J1357" s="1">
        <v>29</v>
      </c>
      <c r="K1357" s="1">
        <v>15</v>
      </c>
    </row>
    <row r="1358" spans="1:11">
      <c r="A1358" s="1">
        <v>11239</v>
      </c>
      <c r="B1358" s="1" t="s">
        <v>484</v>
      </c>
      <c r="C1358" s="1">
        <v>2019</v>
      </c>
      <c r="D1358" s="1">
        <v>1433</v>
      </c>
      <c r="E1358" s="1">
        <v>16.78</v>
      </c>
      <c r="F1358" s="1">
        <v>2</v>
      </c>
      <c r="G1358" s="1" t="s">
        <v>324</v>
      </c>
      <c r="H1358" s="1" t="s">
        <v>427</v>
      </c>
      <c r="I1358" s="1">
        <v>10</v>
      </c>
      <c r="J1358" s="1">
        <v>29</v>
      </c>
      <c r="K1358" s="1">
        <v>9</v>
      </c>
    </row>
    <row r="1359" spans="1:11">
      <c r="A1359" s="1">
        <v>11239</v>
      </c>
      <c r="B1359" s="1" t="s">
        <v>484</v>
      </c>
      <c r="C1359" s="1">
        <v>2020</v>
      </c>
      <c r="D1359" s="1">
        <v>512</v>
      </c>
      <c r="E1359" s="1">
        <v>2.46</v>
      </c>
      <c r="F1359" s="1">
        <v>1</v>
      </c>
      <c r="G1359" s="1" t="s">
        <v>146</v>
      </c>
      <c r="H1359" s="1" t="s">
        <v>147</v>
      </c>
      <c r="I1359" s="1">
        <v>3</v>
      </c>
      <c r="J1359" s="1">
        <v>22</v>
      </c>
      <c r="K1359" s="1">
        <v>20</v>
      </c>
    </row>
    <row r="1360" spans="1:11">
      <c r="A1360" s="1">
        <v>11239</v>
      </c>
      <c r="B1360" s="1" t="s">
        <v>480</v>
      </c>
      <c r="C1360" s="1">
        <v>2018</v>
      </c>
      <c r="D1360" s="1">
        <v>2</v>
      </c>
      <c r="E1360" s="1">
        <v>8.5</v>
      </c>
      <c r="F1360" s="1">
        <v>1</v>
      </c>
      <c r="G1360" s="1" t="s">
        <v>122</v>
      </c>
      <c r="H1360" s="1" t="s">
        <v>468</v>
      </c>
      <c r="I1360" s="1">
        <v>5</v>
      </c>
      <c r="J1360" s="1">
        <v>6</v>
      </c>
      <c r="K1360" s="1">
        <v>14</v>
      </c>
    </row>
    <row r="1361" spans="1:11">
      <c r="A1361" s="1">
        <v>11241</v>
      </c>
      <c r="B1361" s="1" t="s">
        <v>484</v>
      </c>
      <c r="C1361" s="1">
        <v>2016</v>
      </c>
      <c r="D1361" s="1">
        <v>11</v>
      </c>
      <c r="E1361" s="1">
        <v>12</v>
      </c>
      <c r="F1361" s="1">
        <v>3</v>
      </c>
      <c r="G1361" s="1" t="s">
        <v>122</v>
      </c>
      <c r="H1361" s="1" t="s">
        <v>448</v>
      </c>
      <c r="I1361" s="1">
        <v>4</v>
      </c>
      <c r="J1361" s="1">
        <v>1</v>
      </c>
      <c r="K1361" s="1">
        <v>13</v>
      </c>
    </row>
    <row r="1362" spans="1:11">
      <c r="A1362" s="1">
        <v>11241</v>
      </c>
      <c r="B1362" s="1" t="s">
        <v>484</v>
      </c>
      <c r="C1362" s="1">
        <v>2017</v>
      </c>
      <c r="D1362" s="1">
        <v>9</v>
      </c>
      <c r="E1362" s="1">
        <v>26.33</v>
      </c>
      <c r="F1362" s="1">
        <v>0</v>
      </c>
      <c r="G1362" s="1" t="s">
        <v>102</v>
      </c>
      <c r="H1362" s="1" t="s">
        <v>445</v>
      </c>
      <c r="I1362" s="1">
        <v>2</v>
      </c>
      <c r="J1362" s="1">
        <v>14</v>
      </c>
      <c r="K1362" s="1">
        <v>14</v>
      </c>
    </row>
    <row r="1363" spans="1:11">
      <c r="A1363" s="1">
        <v>11241</v>
      </c>
      <c r="B1363" s="1" t="s">
        <v>484</v>
      </c>
      <c r="C1363" s="1">
        <v>2018</v>
      </c>
      <c r="D1363" s="1">
        <v>11</v>
      </c>
      <c r="E1363" s="1">
        <v>24.9</v>
      </c>
      <c r="F1363" s="1">
        <v>4</v>
      </c>
      <c r="G1363" s="1" t="s">
        <v>22</v>
      </c>
      <c r="H1363" s="1" t="s">
        <v>515</v>
      </c>
      <c r="I1363" s="1">
        <v>9</v>
      </c>
      <c r="J1363" s="1">
        <v>13</v>
      </c>
      <c r="K1363" s="1">
        <v>12</v>
      </c>
    </row>
    <row r="1364" spans="1:11">
      <c r="A1364" s="1">
        <v>11241</v>
      </c>
      <c r="B1364" s="1" t="s">
        <v>484</v>
      </c>
      <c r="C1364" s="1">
        <v>2019</v>
      </c>
      <c r="D1364" s="1">
        <v>10</v>
      </c>
      <c r="E1364" s="1">
        <v>11.89</v>
      </c>
      <c r="F1364" s="1">
        <v>0</v>
      </c>
      <c r="G1364" s="1" t="s">
        <v>169</v>
      </c>
      <c r="H1364" s="1" t="s">
        <v>490</v>
      </c>
      <c r="I1364" s="1">
        <v>9</v>
      </c>
      <c r="J1364" s="1">
        <v>4</v>
      </c>
      <c r="K1364" s="1">
        <v>19</v>
      </c>
    </row>
    <row r="1365" spans="1:11">
      <c r="A1365" s="1">
        <v>11241</v>
      </c>
      <c r="B1365" s="1" t="s">
        <v>484</v>
      </c>
      <c r="C1365" s="1">
        <v>2020</v>
      </c>
      <c r="D1365" s="1">
        <v>13</v>
      </c>
      <c r="E1365" s="1">
        <v>0.77</v>
      </c>
      <c r="F1365" s="1">
        <v>1</v>
      </c>
      <c r="G1365" s="1" t="s">
        <v>102</v>
      </c>
      <c r="H1365" s="1" t="s">
        <v>490</v>
      </c>
      <c r="I1365" s="1">
        <v>3</v>
      </c>
      <c r="J1365" s="1">
        <v>1</v>
      </c>
      <c r="K1365" s="1">
        <v>0</v>
      </c>
    </row>
    <row r="1366" spans="1:11">
      <c r="A1366" s="1">
        <v>11242</v>
      </c>
      <c r="B1366" s="1" t="s">
        <v>484</v>
      </c>
      <c r="C1366" s="1">
        <v>2016</v>
      </c>
      <c r="D1366" s="1">
        <v>7</v>
      </c>
      <c r="E1366" s="1">
        <v>2.25</v>
      </c>
      <c r="F1366" s="1">
        <v>0</v>
      </c>
      <c r="G1366" s="1" t="s">
        <v>98</v>
      </c>
      <c r="H1366" s="1" t="s">
        <v>99</v>
      </c>
      <c r="I1366" s="1">
        <v>4</v>
      </c>
      <c r="J1366" s="1">
        <v>13</v>
      </c>
      <c r="K1366" s="1">
        <v>10</v>
      </c>
    </row>
    <row r="1367" spans="1:11">
      <c r="A1367" s="1">
        <v>11242</v>
      </c>
      <c r="B1367" s="1" t="s">
        <v>484</v>
      </c>
      <c r="C1367" s="1">
        <v>2017</v>
      </c>
      <c r="D1367" s="1">
        <v>7</v>
      </c>
      <c r="E1367" s="1">
        <v>16.57</v>
      </c>
      <c r="F1367" s="1">
        <v>8</v>
      </c>
      <c r="G1367" s="1" t="s">
        <v>5</v>
      </c>
      <c r="H1367" s="1" t="s">
        <v>448</v>
      </c>
      <c r="I1367" s="1">
        <v>2</v>
      </c>
      <c r="J1367" s="1">
        <v>8</v>
      </c>
      <c r="K1367" s="1">
        <v>21</v>
      </c>
    </row>
    <row r="1368" spans="1:11">
      <c r="A1368" s="1">
        <v>11242</v>
      </c>
      <c r="B1368" s="1" t="s">
        <v>484</v>
      </c>
      <c r="C1368" s="1">
        <v>2018</v>
      </c>
      <c r="D1368" s="1">
        <v>17</v>
      </c>
      <c r="E1368" s="1">
        <v>12.65</v>
      </c>
      <c r="F1368" s="1">
        <v>0</v>
      </c>
      <c r="G1368" s="1" t="s">
        <v>113</v>
      </c>
      <c r="H1368" s="1" t="s">
        <v>114</v>
      </c>
      <c r="I1368" s="1">
        <v>6</v>
      </c>
      <c r="J1368" s="1">
        <v>6</v>
      </c>
      <c r="K1368" s="1">
        <v>6</v>
      </c>
    </row>
    <row r="1369" spans="1:11">
      <c r="A1369" s="1">
        <v>11242</v>
      </c>
      <c r="B1369" s="1" t="s">
        <v>484</v>
      </c>
      <c r="C1369" s="1">
        <v>2019</v>
      </c>
      <c r="D1369" s="1">
        <v>16</v>
      </c>
      <c r="E1369" s="1">
        <v>16.93</v>
      </c>
      <c r="F1369" s="1">
        <v>0</v>
      </c>
      <c r="G1369" s="1" t="s">
        <v>113</v>
      </c>
      <c r="H1369" s="1" t="s">
        <v>545</v>
      </c>
      <c r="I1369" s="1">
        <v>4</v>
      </c>
      <c r="J1369" s="1">
        <v>19</v>
      </c>
      <c r="K1369" s="1">
        <v>19</v>
      </c>
    </row>
    <row r="1370" spans="1:11">
      <c r="A1370" s="1">
        <v>11242</v>
      </c>
      <c r="B1370" s="1" t="s">
        <v>484</v>
      </c>
      <c r="C1370" s="1">
        <v>2020</v>
      </c>
      <c r="D1370" s="1">
        <v>3</v>
      </c>
      <c r="E1370" s="1">
        <v>1</v>
      </c>
      <c r="F1370" s="1">
        <v>1</v>
      </c>
      <c r="G1370" s="1" t="s">
        <v>94</v>
      </c>
      <c r="H1370" s="1" t="s">
        <v>4</v>
      </c>
      <c r="I1370" s="1">
        <v>1</v>
      </c>
      <c r="J1370" s="1">
        <v>5</v>
      </c>
      <c r="K1370" s="1">
        <v>15</v>
      </c>
    </row>
    <row r="1371" spans="1:11">
      <c r="A1371" s="1">
        <v>11244</v>
      </c>
      <c r="B1371" s="1" t="s">
        <v>480</v>
      </c>
      <c r="C1371" s="1">
        <v>2016</v>
      </c>
      <c r="D1371" s="1">
        <v>1</v>
      </c>
      <c r="E1371" s="1">
        <v>3</v>
      </c>
      <c r="F1371" s="1">
        <v>3</v>
      </c>
      <c r="G1371" s="1" t="s">
        <v>122</v>
      </c>
      <c r="H1371" s="1" t="s">
        <v>468</v>
      </c>
      <c r="I1371" s="1">
        <v>9</v>
      </c>
      <c r="J1371" s="1">
        <v>23</v>
      </c>
      <c r="K1371" s="1">
        <v>15</v>
      </c>
    </row>
    <row r="1372" spans="1:11">
      <c r="A1372" s="1">
        <v>11249</v>
      </c>
      <c r="B1372" s="1" t="s">
        <v>484</v>
      </c>
      <c r="C1372" s="1">
        <v>2016</v>
      </c>
      <c r="D1372" s="1">
        <v>8113</v>
      </c>
      <c r="E1372" s="1">
        <v>16.22</v>
      </c>
      <c r="F1372" s="1">
        <v>1</v>
      </c>
      <c r="G1372" s="1" t="s">
        <v>163</v>
      </c>
      <c r="H1372" s="1" t="s">
        <v>162</v>
      </c>
      <c r="I1372" s="1">
        <v>5</v>
      </c>
      <c r="J1372" s="1">
        <v>18</v>
      </c>
      <c r="K1372" s="1">
        <v>23</v>
      </c>
    </row>
    <row r="1373" spans="1:11">
      <c r="A1373" s="1">
        <v>11249</v>
      </c>
      <c r="B1373" s="1" t="s">
        <v>484</v>
      </c>
      <c r="C1373" s="1">
        <v>2017</v>
      </c>
      <c r="D1373" s="1">
        <v>8061</v>
      </c>
      <c r="E1373" s="1">
        <v>11.55</v>
      </c>
      <c r="F1373" s="1">
        <v>1</v>
      </c>
      <c r="G1373" s="1" t="s">
        <v>164</v>
      </c>
      <c r="H1373" s="1" t="s">
        <v>162</v>
      </c>
      <c r="I1373" s="1">
        <v>6</v>
      </c>
      <c r="J1373" s="1">
        <v>3</v>
      </c>
      <c r="K1373" s="1">
        <v>0</v>
      </c>
    </row>
    <row r="1374" spans="1:11">
      <c r="A1374" s="1">
        <v>11249</v>
      </c>
      <c r="B1374" s="1" t="s">
        <v>484</v>
      </c>
      <c r="C1374" s="1">
        <v>2018</v>
      </c>
      <c r="D1374" s="1">
        <v>9674</v>
      </c>
      <c r="E1374" s="1">
        <v>11.12</v>
      </c>
      <c r="F1374" s="1">
        <v>1</v>
      </c>
      <c r="G1374" s="1" t="s">
        <v>324</v>
      </c>
      <c r="H1374" s="1" t="s">
        <v>162</v>
      </c>
      <c r="I1374" s="1">
        <v>1</v>
      </c>
      <c r="J1374" s="1">
        <v>8</v>
      </c>
      <c r="K1374" s="1">
        <v>10</v>
      </c>
    </row>
    <row r="1375" spans="1:11">
      <c r="A1375" s="1">
        <v>11249</v>
      </c>
      <c r="B1375" s="1" t="s">
        <v>484</v>
      </c>
      <c r="C1375" s="1">
        <v>2019</v>
      </c>
      <c r="D1375" s="1">
        <v>8721</v>
      </c>
      <c r="E1375" s="1">
        <v>12.71</v>
      </c>
      <c r="F1375" s="1">
        <v>1</v>
      </c>
      <c r="G1375" s="1" t="s">
        <v>163</v>
      </c>
      <c r="H1375" s="1" t="s">
        <v>162</v>
      </c>
      <c r="I1375" s="1">
        <v>5</v>
      </c>
      <c r="J1375" s="1">
        <v>11</v>
      </c>
      <c r="K1375" s="1">
        <v>12</v>
      </c>
    </row>
    <row r="1376" spans="1:11">
      <c r="A1376" s="1">
        <v>11249</v>
      </c>
      <c r="B1376" s="1" t="s">
        <v>484</v>
      </c>
      <c r="C1376" s="1">
        <v>2020</v>
      </c>
      <c r="D1376" s="1">
        <v>2084</v>
      </c>
      <c r="E1376" s="1">
        <v>2.54</v>
      </c>
      <c r="F1376" s="1">
        <v>0</v>
      </c>
      <c r="G1376" s="1" t="s">
        <v>163</v>
      </c>
      <c r="H1376" s="1" t="s">
        <v>162</v>
      </c>
      <c r="I1376" s="1">
        <v>1</v>
      </c>
      <c r="J1376" s="1">
        <v>10</v>
      </c>
      <c r="K1376" s="1">
        <v>13</v>
      </c>
    </row>
    <row r="1377" spans="1:11">
      <c r="A1377" s="1">
        <v>11249</v>
      </c>
      <c r="B1377" s="1" t="s">
        <v>483</v>
      </c>
      <c r="C1377" s="1">
        <v>2019</v>
      </c>
      <c r="D1377" s="1">
        <v>1</v>
      </c>
      <c r="E1377" s="1">
        <v>11</v>
      </c>
      <c r="F1377" s="1">
        <v>11</v>
      </c>
      <c r="G1377" s="1" t="s">
        <v>170</v>
      </c>
      <c r="H1377" s="1" t="s">
        <v>171</v>
      </c>
      <c r="I1377" s="1">
        <v>4</v>
      </c>
      <c r="J1377" s="1">
        <v>11</v>
      </c>
      <c r="K1377" s="1">
        <v>13</v>
      </c>
    </row>
    <row r="1378" spans="1:11">
      <c r="A1378" s="1">
        <v>11251</v>
      </c>
      <c r="B1378" s="1" t="s">
        <v>484</v>
      </c>
      <c r="C1378" s="1">
        <v>2016</v>
      </c>
      <c r="D1378" s="1">
        <v>13</v>
      </c>
      <c r="E1378" s="1">
        <v>4.54</v>
      </c>
      <c r="F1378" s="1">
        <v>0</v>
      </c>
      <c r="G1378" s="1" t="s">
        <v>156</v>
      </c>
      <c r="H1378" s="1" t="s">
        <v>492</v>
      </c>
      <c r="I1378" s="1">
        <v>2</v>
      </c>
      <c r="J1378" s="1">
        <v>17</v>
      </c>
      <c r="K1378" s="1">
        <v>20</v>
      </c>
    </row>
    <row r="1379" spans="1:11">
      <c r="A1379" s="1">
        <v>11251</v>
      </c>
      <c r="B1379" s="1" t="s">
        <v>484</v>
      </c>
      <c r="C1379" s="1">
        <v>2017</v>
      </c>
      <c r="D1379" s="1">
        <v>7</v>
      </c>
      <c r="E1379" s="1">
        <v>12.86</v>
      </c>
      <c r="F1379" s="1">
        <v>0</v>
      </c>
      <c r="G1379" s="1" t="s">
        <v>156</v>
      </c>
      <c r="H1379" s="1" t="s">
        <v>493</v>
      </c>
      <c r="I1379" s="1">
        <v>7</v>
      </c>
      <c r="J1379" s="1">
        <v>20</v>
      </c>
      <c r="K1379" s="1">
        <v>16</v>
      </c>
    </row>
    <row r="1380" spans="1:11">
      <c r="A1380" s="1">
        <v>11251</v>
      </c>
      <c r="B1380" s="1" t="s">
        <v>484</v>
      </c>
      <c r="C1380" s="1">
        <v>2018</v>
      </c>
      <c r="D1380" s="1">
        <v>10</v>
      </c>
      <c r="E1380" s="1">
        <v>26.7</v>
      </c>
      <c r="F1380" s="1">
        <v>5</v>
      </c>
      <c r="G1380" s="1" t="s">
        <v>5</v>
      </c>
      <c r="H1380" s="1" t="s">
        <v>448</v>
      </c>
      <c r="I1380" s="1">
        <v>6</v>
      </c>
      <c r="J1380" s="1">
        <v>17</v>
      </c>
      <c r="K1380" s="1">
        <v>13</v>
      </c>
    </row>
    <row r="1381" spans="1:11">
      <c r="A1381" s="1">
        <v>11251</v>
      </c>
      <c r="B1381" s="1" t="s">
        <v>484</v>
      </c>
      <c r="C1381" s="1">
        <v>2019</v>
      </c>
      <c r="D1381" s="1">
        <v>20</v>
      </c>
      <c r="E1381" s="1">
        <v>35.28</v>
      </c>
      <c r="F1381" s="1">
        <v>2</v>
      </c>
      <c r="G1381" s="1" t="s">
        <v>50</v>
      </c>
      <c r="H1381" s="1" t="s">
        <v>51</v>
      </c>
      <c r="I1381" s="1">
        <v>8</v>
      </c>
      <c r="J1381" s="1">
        <v>4</v>
      </c>
      <c r="K1381" s="1">
        <v>0</v>
      </c>
    </row>
    <row r="1382" spans="1:11">
      <c r="A1382" s="1">
        <v>11251</v>
      </c>
      <c r="B1382" s="1" t="s">
        <v>484</v>
      </c>
      <c r="C1382" s="1">
        <v>2020</v>
      </c>
      <c r="D1382" s="1">
        <v>4</v>
      </c>
      <c r="E1382" s="1">
        <v>0</v>
      </c>
      <c r="F1382" s="1">
        <v>0</v>
      </c>
      <c r="G1382" s="1" t="s">
        <v>156</v>
      </c>
      <c r="H1382" s="1" t="s">
        <v>493</v>
      </c>
      <c r="I1382" s="1">
        <v>2</v>
      </c>
      <c r="J1382" s="1">
        <v>9</v>
      </c>
      <c r="K1382" s="1">
        <v>11</v>
      </c>
    </row>
    <row r="1383" spans="1:11">
      <c r="A1383" s="1">
        <v>11307</v>
      </c>
      <c r="B1383" s="1" t="s">
        <v>480</v>
      </c>
      <c r="C1383" s="1">
        <v>2017</v>
      </c>
      <c r="D1383" s="1">
        <v>1</v>
      </c>
      <c r="E1383" s="1">
        <v>16</v>
      </c>
      <c r="F1383" s="1">
        <v>16</v>
      </c>
      <c r="G1383" s="1" t="s">
        <v>122</v>
      </c>
      <c r="H1383" s="1" t="s">
        <v>512</v>
      </c>
      <c r="I1383" s="1">
        <v>11</v>
      </c>
      <c r="J1383" s="1">
        <v>9</v>
      </c>
      <c r="K1383" s="1">
        <v>10</v>
      </c>
    </row>
    <row r="1384" spans="1:11">
      <c r="A1384" s="1">
        <v>11335</v>
      </c>
      <c r="B1384" s="1" t="s">
        <v>480</v>
      </c>
      <c r="C1384" s="1">
        <v>2019</v>
      </c>
      <c r="D1384" s="1">
        <v>1</v>
      </c>
      <c r="E1384" s="1">
        <v>0</v>
      </c>
      <c r="F1384" s="1">
        <v>0</v>
      </c>
      <c r="G1384" s="1" t="s">
        <v>100</v>
      </c>
      <c r="H1384" s="1" t="s">
        <v>101</v>
      </c>
      <c r="I1384" s="1">
        <v>5</v>
      </c>
      <c r="J1384" s="1">
        <v>26</v>
      </c>
      <c r="K1384" s="1">
        <v>21</v>
      </c>
    </row>
    <row r="1385" spans="1:11">
      <c r="A1385" s="1">
        <v>11354</v>
      </c>
      <c r="B1385" s="1" t="s">
        <v>485</v>
      </c>
      <c r="C1385" s="1">
        <v>2016</v>
      </c>
      <c r="D1385" s="1">
        <v>8669</v>
      </c>
      <c r="E1385" s="1">
        <v>24.1</v>
      </c>
      <c r="F1385" s="1">
        <v>2</v>
      </c>
      <c r="G1385" s="1" t="s">
        <v>151</v>
      </c>
      <c r="H1385" s="1" t="s">
        <v>427</v>
      </c>
      <c r="I1385" s="1">
        <v>2</v>
      </c>
      <c r="J1385" s="1">
        <v>26</v>
      </c>
      <c r="K1385" s="1">
        <v>11</v>
      </c>
    </row>
    <row r="1386" spans="1:11">
      <c r="A1386" s="1">
        <v>11354</v>
      </c>
      <c r="B1386" s="1" t="s">
        <v>485</v>
      </c>
      <c r="C1386" s="1">
        <v>2017</v>
      </c>
      <c r="D1386" s="1">
        <v>9405</v>
      </c>
      <c r="E1386" s="1">
        <v>3.57</v>
      </c>
      <c r="F1386" s="1">
        <v>2</v>
      </c>
      <c r="G1386" s="1" t="s">
        <v>151</v>
      </c>
      <c r="H1386" s="1" t="s">
        <v>152</v>
      </c>
      <c r="I1386" s="1">
        <v>12</v>
      </c>
      <c r="J1386" s="1">
        <v>27</v>
      </c>
      <c r="K1386" s="1">
        <v>9</v>
      </c>
    </row>
    <row r="1387" spans="1:11">
      <c r="A1387" s="1">
        <v>11354</v>
      </c>
      <c r="B1387" s="1" t="s">
        <v>485</v>
      </c>
      <c r="C1387" s="1">
        <v>2018</v>
      </c>
      <c r="D1387" s="1">
        <v>10378</v>
      </c>
      <c r="E1387" s="1">
        <v>14.78</v>
      </c>
      <c r="F1387" s="1">
        <v>2</v>
      </c>
      <c r="G1387" s="1" t="s">
        <v>151</v>
      </c>
      <c r="H1387" s="1" t="s">
        <v>270</v>
      </c>
      <c r="I1387" s="1">
        <v>1</v>
      </c>
      <c r="J1387" s="1">
        <v>17</v>
      </c>
      <c r="K1387" s="1">
        <v>10</v>
      </c>
    </row>
    <row r="1388" spans="1:11">
      <c r="A1388" s="1">
        <v>11354</v>
      </c>
      <c r="B1388" s="1" t="s">
        <v>485</v>
      </c>
      <c r="C1388" s="1">
        <v>2019</v>
      </c>
      <c r="D1388" s="1">
        <v>9354</v>
      </c>
      <c r="E1388" s="1">
        <v>11.02</v>
      </c>
      <c r="F1388" s="1">
        <v>1</v>
      </c>
      <c r="G1388" s="1" t="s">
        <v>151</v>
      </c>
      <c r="H1388" s="1" t="s">
        <v>152</v>
      </c>
      <c r="I1388" s="1">
        <v>5</v>
      </c>
      <c r="J1388" s="1">
        <v>7</v>
      </c>
      <c r="K1388" s="1">
        <v>9</v>
      </c>
    </row>
    <row r="1389" spans="1:11">
      <c r="A1389" s="1">
        <v>11354</v>
      </c>
      <c r="B1389" s="1" t="s">
        <v>485</v>
      </c>
      <c r="C1389" s="1">
        <v>2020</v>
      </c>
      <c r="D1389" s="1">
        <v>2631</v>
      </c>
      <c r="E1389" s="1">
        <v>2.97</v>
      </c>
      <c r="F1389" s="1">
        <v>1</v>
      </c>
      <c r="G1389" s="1" t="s">
        <v>163</v>
      </c>
      <c r="H1389" s="1" t="s">
        <v>502</v>
      </c>
      <c r="I1389" s="1">
        <v>1</v>
      </c>
      <c r="J1389" s="1">
        <v>9</v>
      </c>
      <c r="K1389" s="1">
        <v>17</v>
      </c>
    </row>
    <row r="1390" spans="1:11">
      <c r="A1390" s="1">
        <v>11354</v>
      </c>
      <c r="B1390" s="1" t="s">
        <v>480</v>
      </c>
      <c r="C1390" s="1">
        <v>2018</v>
      </c>
      <c r="D1390" s="1">
        <v>2</v>
      </c>
      <c r="E1390" s="1">
        <v>149</v>
      </c>
      <c r="F1390" s="1">
        <v>27</v>
      </c>
      <c r="G1390" s="1" t="s">
        <v>55</v>
      </c>
      <c r="H1390" s="1" t="s">
        <v>56</v>
      </c>
      <c r="I1390" s="1">
        <v>3</v>
      </c>
      <c r="J1390" s="1">
        <v>1</v>
      </c>
      <c r="K1390" s="1">
        <v>13</v>
      </c>
    </row>
    <row r="1391" spans="1:11">
      <c r="A1391" s="1">
        <v>11354</v>
      </c>
      <c r="B1391" s="1" t="s">
        <v>480</v>
      </c>
      <c r="C1391" s="1">
        <v>2019</v>
      </c>
      <c r="D1391" s="1">
        <v>2</v>
      </c>
      <c r="E1391" s="1">
        <v>0</v>
      </c>
      <c r="F1391" s="1">
        <v>0</v>
      </c>
      <c r="G1391" s="1" t="s">
        <v>55</v>
      </c>
      <c r="H1391" s="1" t="s">
        <v>56</v>
      </c>
      <c r="I1391" s="1">
        <v>1</v>
      </c>
      <c r="J1391" s="1">
        <v>6</v>
      </c>
      <c r="K1391" s="1">
        <v>2</v>
      </c>
    </row>
    <row r="1392" spans="1:11">
      <c r="A1392" s="1">
        <v>11355</v>
      </c>
      <c r="B1392" s="1" t="s">
        <v>485</v>
      </c>
      <c r="C1392" s="1">
        <v>2016</v>
      </c>
      <c r="D1392" s="1">
        <v>12823</v>
      </c>
      <c r="E1392" s="1">
        <v>25.8</v>
      </c>
      <c r="F1392" s="1">
        <v>2</v>
      </c>
      <c r="G1392" s="1" t="s">
        <v>151</v>
      </c>
      <c r="H1392" s="1" t="s">
        <v>152</v>
      </c>
      <c r="I1392" s="1">
        <v>11</v>
      </c>
      <c r="J1392" s="1">
        <v>21</v>
      </c>
      <c r="K1392" s="1">
        <v>10</v>
      </c>
    </row>
    <row r="1393" spans="1:11">
      <c r="A1393" s="1">
        <v>11355</v>
      </c>
      <c r="B1393" s="1" t="s">
        <v>485</v>
      </c>
      <c r="C1393" s="1">
        <v>2017</v>
      </c>
      <c r="D1393" s="1">
        <v>12787</v>
      </c>
      <c r="E1393" s="1">
        <v>12.9</v>
      </c>
      <c r="F1393" s="1">
        <v>1</v>
      </c>
      <c r="G1393" s="1" t="s">
        <v>151</v>
      </c>
      <c r="H1393" s="1" t="s">
        <v>152</v>
      </c>
      <c r="I1393" s="1">
        <v>10</v>
      </c>
      <c r="J1393" s="1">
        <v>8</v>
      </c>
      <c r="K1393" s="1">
        <v>10</v>
      </c>
    </row>
    <row r="1394" spans="1:11">
      <c r="A1394" s="1">
        <v>11355</v>
      </c>
      <c r="B1394" s="1" t="s">
        <v>485</v>
      </c>
      <c r="C1394" s="1">
        <v>2018</v>
      </c>
      <c r="D1394" s="1">
        <v>14700</v>
      </c>
      <c r="E1394" s="1">
        <v>13.13</v>
      </c>
      <c r="F1394" s="1">
        <v>2</v>
      </c>
      <c r="G1394" s="1" t="s">
        <v>151</v>
      </c>
      <c r="H1394" s="1" t="s">
        <v>152</v>
      </c>
      <c r="I1394" s="1">
        <v>10</v>
      </c>
      <c r="J1394" s="1">
        <v>2</v>
      </c>
      <c r="K1394" s="1">
        <v>11</v>
      </c>
    </row>
    <row r="1395" spans="1:11">
      <c r="A1395" s="1">
        <v>11355</v>
      </c>
      <c r="B1395" s="1" t="s">
        <v>485</v>
      </c>
      <c r="C1395" s="1">
        <v>2019</v>
      </c>
      <c r="D1395" s="1">
        <v>12612</v>
      </c>
      <c r="E1395" s="1">
        <v>10.34</v>
      </c>
      <c r="F1395" s="1">
        <v>1</v>
      </c>
      <c r="G1395" s="1" t="s">
        <v>151</v>
      </c>
      <c r="H1395" s="1" t="s">
        <v>152</v>
      </c>
      <c r="I1395" s="1">
        <v>1</v>
      </c>
      <c r="J1395" s="1">
        <v>12</v>
      </c>
      <c r="K1395" s="1">
        <v>11</v>
      </c>
    </row>
    <row r="1396" spans="1:11">
      <c r="A1396" s="1">
        <v>11355</v>
      </c>
      <c r="B1396" s="1" t="s">
        <v>485</v>
      </c>
      <c r="C1396" s="1">
        <v>2020</v>
      </c>
      <c r="D1396" s="1">
        <v>3066</v>
      </c>
      <c r="E1396" s="1">
        <v>2.87</v>
      </c>
      <c r="F1396" s="1">
        <v>0</v>
      </c>
      <c r="G1396" s="1" t="s">
        <v>151</v>
      </c>
      <c r="H1396" s="1" t="s">
        <v>152</v>
      </c>
      <c r="I1396" s="1">
        <v>1</v>
      </c>
      <c r="J1396" s="1">
        <v>15</v>
      </c>
      <c r="K1396" s="1">
        <v>14</v>
      </c>
    </row>
    <row r="1397" spans="1:11">
      <c r="A1397" s="1">
        <v>11355</v>
      </c>
      <c r="B1397" s="1" t="s">
        <v>480</v>
      </c>
      <c r="C1397" s="1">
        <v>2018</v>
      </c>
      <c r="D1397" s="1">
        <v>2</v>
      </c>
      <c r="E1397" s="1">
        <v>2</v>
      </c>
      <c r="F1397" s="1">
        <v>2</v>
      </c>
      <c r="G1397" s="1" t="s">
        <v>122</v>
      </c>
      <c r="H1397" s="1" t="s">
        <v>468</v>
      </c>
      <c r="I1397" s="1">
        <v>1</v>
      </c>
      <c r="J1397" s="1">
        <v>28</v>
      </c>
      <c r="K1397" s="1">
        <v>18</v>
      </c>
    </row>
    <row r="1398" spans="1:11">
      <c r="A1398" s="1">
        <v>11356</v>
      </c>
      <c r="B1398" s="1" t="s">
        <v>485</v>
      </c>
      <c r="C1398" s="1">
        <v>2016</v>
      </c>
      <c r="D1398" s="1">
        <v>5267</v>
      </c>
      <c r="E1398" s="1">
        <v>23.72</v>
      </c>
      <c r="F1398" s="1">
        <v>1</v>
      </c>
      <c r="G1398" s="1" t="s">
        <v>151</v>
      </c>
      <c r="H1398" s="1" t="s">
        <v>152</v>
      </c>
      <c r="I1398" s="1">
        <v>7</v>
      </c>
      <c r="J1398" s="1">
        <v>8</v>
      </c>
      <c r="K1398" s="1">
        <v>11</v>
      </c>
    </row>
    <row r="1399" spans="1:11">
      <c r="A1399" s="1">
        <v>11356</v>
      </c>
      <c r="B1399" s="1" t="s">
        <v>485</v>
      </c>
      <c r="C1399" s="1">
        <v>2017</v>
      </c>
      <c r="D1399" s="1">
        <v>6197</v>
      </c>
      <c r="E1399" s="1">
        <v>1.35</v>
      </c>
      <c r="F1399" s="1">
        <v>1</v>
      </c>
      <c r="G1399" s="1" t="s">
        <v>151</v>
      </c>
      <c r="H1399" s="1" t="s">
        <v>162</v>
      </c>
      <c r="I1399" s="1">
        <v>5</v>
      </c>
      <c r="J1399" s="1">
        <v>19</v>
      </c>
      <c r="K1399" s="1">
        <v>14</v>
      </c>
    </row>
    <row r="1400" spans="1:11">
      <c r="A1400" s="1">
        <v>11356</v>
      </c>
      <c r="B1400" s="1" t="s">
        <v>485</v>
      </c>
      <c r="C1400" s="1">
        <v>2018</v>
      </c>
      <c r="D1400" s="1">
        <v>7753</v>
      </c>
      <c r="E1400" s="1">
        <v>11.86</v>
      </c>
      <c r="F1400" s="1">
        <v>1</v>
      </c>
      <c r="G1400" s="1" t="s">
        <v>270</v>
      </c>
      <c r="H1400" s="1" t="s">
        <v>270</v>
      </c>
      <c r="I1400" s="1">
        <v>5</v>
      </c>
      <c r="J1400" s="1">
        <v>11</v>
      </c>
      <c r="K1400" s="1">
        <v>11</v>
      </c>
    </row>
    <row r="1401" spans="1:11">
      <c r="A1401" s="1">
        <v>11356</v>
      </c>
      <c r="B1401" s="1" t="s">
        <v>485</v>
      </c>
      <c r="C1401" s="1">
        <v>2019</v>
      </c>
      <c r="D1401" s="1">
        <v>7068</v>
      </c>
      <c r="E1401" s="1">
        <v>7.23</v>
      </c>
      <c r="F1401" s="1">
        <v>1</v>
      </c>
      <c r="G1401" s="1" t="s">
        <v>151</v>
      </c>
      <c r="H1401" s="1" t="s">
        <v>270</v>
      </c>
      <c r="I1401" s="1">
        <v>5</v>
      </c>
      <c r="J1401" s="1">
        <v>9</v>
      </c>
      <c r="K1401" s="1">
        <v>10</v>
      </c>
    </row>
    <row r="1402" spans="1:11">
      <c r="A1402" s="1">
        <v>11356</v>
      </c>
      <c r="B1402" s="1" t="s">
        <v>485</v>
      </c>
      <c r="C1402" s="1">
        <v>2020</v>
      </c>
      <c r="D1402" s="1">
        <v>1939</v>
      </c>
      <c r="E1402" s="1">
        <v>1.74</v>
      </c>
      <c r="F1402" s="1">
        <v>0</v>
      </c>
      <c r="G1402" s="1" t="s">
        <v>191</v>
      </c>
      <c r="H1402" s="1" t="s">
        <v>25</v>
      </c>
      <c r="I1402" s="1">
        <v>1</v>
      </c>
      <c r="J1402" s="1">
        <v>12</v>
      </c>
      <c r="K1402" s="1">
        <v>10</v>
      </c>
    </row>
    <row r="1403" spans="1:11">
      <c r="A1403" s="1">
        <v>11356</v>
      </c>
      <c r="B1403" s="1" t="s">
        <v>480</v>
      </c>
      <c r="C1403" s="1">
        <v>2018</v>
      </c>
      <c r="D1403" s="1">
        <v>3</v>
      </c>
      <c r="E1403" s="1">
        <v>11.67</v>
      </c>
      <c r="F1403" s="1">
        <v>16</v>
      </c>
      <c r="G1403" s="1" t="s">
        <v>122</v>
      </c>
      <c r="H1403" s="1" t="s">
        <v>531</v>
      </c>
      <c r="I1403" s="1">
        <v>7</v>
      </c>
      <c r="J1403" s="1">
        <v>1</v>
      </c>
      <c r="K1403" s="1">
        <v>16</v>
      </c>
    </row>
    <row r="1404" spans="1:11">
      <c r="A1404" s="1">
        <v>11357</v>
      </c>
      <c r="B1404" s="1" t="s">
        <v>482</v>
      </c>
      <c r="C1404" s="1">
        <v>2017</v>
      </c>
      <c r="D1404" s="1">
        <v>1</v>
      </c>
      <c r="E1404" s="1">
        <v>10.62</v>
      </c>
      <c r="F1404" s="1">
        <v>1</v>
      </c>
      <c r="G1404" s="1" t="s">
        <v>55</v>
      </c>
      <c r="H1404" s="1" t="s">
        <v>56</v>
      </c>
      <c r="I1404" s="1">
        <v>6</v>
      </c>
      <c r="J1404" s="1">
        <v>10</v>
      </c>
      <c r="K1404" s="1">
        <v>17</v>
      </c>
    </row>
    <row r="1405" spans="1:11">
      <c r="A1405" s="1">
        <v>11357</v>
      </c>
      <c r="B1405" s="1" t="s">
        <v>485</v>
      </c>
      <c r="C1405" s="1">
        <v>2016</v>
      </c>
      <c r="D1405" s="1">
        <v>5684</v>
      </c>
      <c r="E1405" s="1">
        <v>39.14</v>
      </c>
      <c r="F1405" s="1">
        <v>1</v>
      </c>
      <c r="G1405" s="1" t="s">
        <v>102</v>
      </c>
      <c r="H1405" s="1" t="s">
        <v>73</v>
      </c>
      <c r="I1405" s="1">
        <v>6</v>
      </c>
      <c r="J1405" s="1">
        <v>11</v>
      </c>
      <c r="K1405" s="1">
        <v>10</v>
      </c>
    </row>
    <row r="1406" spans="1:11">
      <c r="A1406" s="1">
        <v>11357</v>
      </c>
      <c r="B1406" s="1" t="s">
        <v>485</v>
      </c>
      <c r="C1406" s="1">
        <v>2017</v>
      </c>
      <c r="D1406" s="1">
        <v>7408</v>
      </c>
      <c r="E1406" s="1">
        <v>10.36</v>
      </c>
      <c r="F1406" s="1">
        <v>2</v>
      </c>
      <c r="G1406" s="1" t="s">
        <v>156</v>
      </c>
      <c r="H1406" s="1" t="s">
        <v>270</v>
      </c>
      <c r="I1406" s="1">
        <v>6</v>
      </c>
      <c r="J1406" s="1">
        <v>24</v>
      </c>
      <c r="K1406" s="1">
        <v>10</v>
      </c>
    </row>
    <row r="1407" spans="1:11">
      <c r="A1407" s="1">
        <v>11357</v>
      </c>
      <c r="B1407" s="1" t="s">
        <v>485</v>
      </c>
      <c r="C1407" s="1">
        <v>2018</v>
      </c>
      <c r="D1407" s="1">
        <v>10056</v>
      </c>
      <c r="E1407" s="1">
        <v>17.2</v>
      </c>
      <c r="F1407" s="1">
        <v>3</v>
      </c>
      <c r="G1407" s="1" t="s">
        <v>270</v>
      </c>
      <c r="H1407" s="1" t="s">
        <v>270</v>
      </c>
      <c r="I1407" s="1">
        <v>3</v>
      </c>
      <c r="J1407" s="1">
        <v>14</v>
      </c>
      <c r="K1407" s="1">
        <v>10</v>
      </c>
    </row>
    <row r="1408" spans="1:11">
      <c r="A1408" s="1">
        <v>11357</v>
      </c>
      <c r="B1408" s="1" t="s">
        <v>485</v>
      </c>
      <c r="C1408" s="1">
        <v>2019</v>
      </c>
      <c r="D1408" s="1">
        <v>8710</v>
      </c>
      <c r="E1408" s="1">
        <v>10.42</v>
      </c>
      <c r="F1408" s="1">
        <v>1</v>
      </c>
      <c r="G1408" s="1" t="s">
        <v>270</v>
      </c>
      <c r="H1408" s="1" t="s">
        <v>270</v>
      </c>
      <c r="I1408" s="1">
        <v>6</v>
      </c>
      <c r="J1408" s="1">
        <v>18</v>
      </c>
      <c r="K1408" s="1">
        <v>9</v>
      </c>
    </row>
    <row r="1409" spans="1:11">
      <c r="A1409" s="1">
        <v>11357</v>
      </c>
      <c r="B1409" s="1" t="s">
        <v>485</v>
      </c>
      <c r="C1409" s="1">
        <v>2020</v>
      </c>
      <c r="D1409" s="1">
        <v>1876</v>
      </c>
      <c r="E1409" s="1">
        <v>3.21</v>
      </c>
      <c r="F1409" s="1">
        <v>0</v>
      </c>
      <c r="G1409" s="1" t="s">
        <v>156</v>
      </c>
      <c r="H1409" s="1" t="s">
        <v>147</v>
      </c>
      <c r="I1409" s="1">
        <v>1</v>
      </c>
      <c r="J1409" s="1">
        <v>13</v>
      </c>
      <c r="K1409" s="1">
        <v>14</v>
      </c>
    </row>
    <row r="1410" spans="1:11">
      <c r="A1410" s="1">
        <v>11357</v>
      </c>
      <c r="B1410" s="1" t="s">
        <v>480</v>
      </c>
      <c r="C1410" s="1">
        <v>2018</v>
      </c>
      <c r="D1410" s="1">
        <v>1</v>
      </c>
      <c r="E1410" s="1">
        <v>140</v>
      </c>
      <c r="F1410" s="1">
        <v>140</v>
      </c>
      <c r="G1410" s="1" t="s">
        <v>37</v>
      </c>
      <c r="H1410" s="1" t="s">
        <v>38</v>
      </c>
      <c r="I1410" s="1">
        <v>3</v>
      </c>
      <c r="J1410" s="1">
        <v>5</v>
      </c>
      <c r="K1410" s="1">
        <v>12</v>
      </c>
    </row>
    <row r="1411" spans="1:11">
      <c r="A1411" s="1">
        <v>11357</v>
      </c>
      <c r="B1411" s="1" t="s">
        <v>480</v>
      </c>
      <c r="C1411" s="1">
        <v>2019</v>
      </c>
      <c r="D1411" s="1">
        <v>1</v>
      </c>
      <c r="E1411" s="1">
        <v>4</v>
      </c>
      <c r="F1411" s="1">
        <v>4</v>
      </c>
      <c r="G1411" s="1" t="s">
        <v>55</v>
      </c>
      <c r="H1411" s="1" t="s">
        <v>546</v>
      </c>
      <c r="I1411" s="1">
        <v>4</v>
      </c>
      <c r="J1411" s="1">
        <v>4</v>
      </c>
      <c r="K1411" s="1">
        <v>13</v>
      </c>
    </row>
    <row r="1412" spans="1:11">
      <c r="A1412" s="1">
        <v>11358</v>
      </c>
      <c r="B1412" s="1" t="s">
        <v>485</v>
      </c>
      <c r="C1412" s="1">
        <v>2016</v>
      </c>
      <c r="D1412" s="1">
        <v>6663</v>
      </c>
      <c r="E1412" s="1">
        <v>36.67</v>
      </c>
      <c r="F1412" s="1">
        <v>1</v>
      </c>
      <c r="G1412" s="1" t="s">
        <v>151</v>
      </c>
      <c r="H1412" s="1" t="s">
        <v>152</v>
      </c>
      <c r="I1412" s="1">
        <v>10</v>
      </c>
      <c r="J1412" s="1">
        <v>2</v>
      </c>
      <c r="K1412" s="1">
        <v>10</v>
      </c>
    </row>
    <row r="1413" spans="1:11">
      <c r="A1413" s="1">
        <v>11358</v>
      </c>
      <c r="B1413" s="1" t="s">
        <v>485</v>
      </c>
      <c r="C1413" s="1">
        <v>2017</v>
      </c>
      <c r="D1413" s="1">
        <v>8163</v>
      </c>
      <c r="E1413" s="1">
        <v>20.96</v>
      </c>
      <c r="F1413" s="1">
        <v>3</v>
      </c>
      <c r="G1413" s="1" t="s">
        <v>151</v>
      </c>
      <c r="H1413" s="1" t="s">
        <v>270</v>
      </c>
      <c r="I1413" s="1">
        <v>11</v>
      </c>
      <c r="J1413" s="1">
        <v>13</v>
      </c>
      <c r="K1413" s="1">
        <v>10</v>
      </c>
    </row>
    <row r="1414" spans="1:11">
      <c r="A1414" s="1">
        <v>11358</v>
      </c>
      <c r="B1414" s="1" t="s">
        <v>485</v>
      </c>
      <c r="C1414" s="1">
        <v>2018</v>
      </c>
      <c r="D1414" s="1">
        <v>10897</v>
      </c>
      <c r="E1414" s="1">
        <v>15.9</v>
      </c>
      <c r="F1414" s="1">
        <v>3</v>
      </c>
      <c r="G1414" s="1" t="s">
        <v>270</v>
      </c>
      <c r="H1414" s="1" t="s">
        <v>270</v>
      </c>
      <c r="I1414" s="1">
        <v>3</v>
      </c>
      <c r="J1414" s="1">
        <v>20</v>
      </c>
      <c r="K1414" s="1">
        <v>10</v>
      </c>
    </row>
    <row r="1415" spans="1:11">
      <c r="A1415" s="1">
        <v>11358</v>
      </c>
      <c r="B1415" s="1" t="s">
        <v>485</v>
      </c>
      <c r="C1415" s="1">
        <v>2019</v>
      </c>
      <c r="D1415" s="1">
        <v>8543</v>
      </c>
      <c r="E1415" s="1">
        <v>11.38</v>
      </c>
      <c r="F1415" s="1">
        <v>2</v>
      </c>
      <c r="G1415" s="1" t="s">
        <v>270</v>
      </c>
      <c r="H1415" s="1" t="s">
        <v>270</v>
      </c>
      <c r="I1415" s="1">
        <v>5</v>
      </c>
      <c r="J1415" s="1">
        <v>18</v>
      </c>
      <c r="K1415" s="1">
        <v>11</v>
      </c>
    </row>
    <row r="1416" spans="1:11">
      <c r="A1416" s="1">
        <v>11358</v>
      </c>
      <c r="B1416" s="1" t="s">
        <v>485</v>
      </c>
      <c r="C1416" s="1">
        <v>2020</v>
      </c>
      <c r="D1416" s="1">
        <v>1784</v>
      </c>
      <c r="E1416" s="1">
        <v>2.99</v>
      </c>
      <c r="F1416" s="1">
        <v>0</v>
      </c>
      <c r="G1416" s="1" t="s">
        <v>151</v>
      </c>
      <c r="H1416" s="1" t="s">
        <v>152</v>
      </c>
      <c r="I1416" s="1">
        <v>1</v>
      </c>
      <c r="J1416" s="1">
        <v>9</v>
      </c>
      <c r="K1416" s="1">
        <v>14</v>
      </c>
    </row>
    <row r="1417" spans="1:11">
      <c r="A1417" s="1">
        <v>11359</v>
      </c>
      <c r="B1417" s="1" t="s">
        <v>485</v>
      </c>
      <c r="C1417" s="1">
        <v>2016</v>
      </c>
      <c r="D1417" s="1">
        <v>8</v>
      </c>
      <c r="E1417" s="1">
        <v>0.8</v>
      </c>
      <c r="F1417" s="1">
        <v>1</v>
      </c>
      <c r="G1417" s="1" t="s">
        <v>102</v>
      </c>
      <c r="H1417" s="1" t="s">
        <v>73</v>
      </c>
      <c r="I1417" s="1">
        <v>3</v>
      </c>
      <c r="J1417" s="1">
        <v>16</v>
      </c>
      <c r="K1417" s="1">
        <v>14</v>
      </c>
    </row>
    <row r="1418" spans="1:11">
      <c r="A1418" s="1">
        <v>11359</v>
      </c>
      <c r="B1418" s="1" t="s">
        <v>485</v>
      </c>
      <c r="C1418" s="1">
        <v>2017</v>
      </c>
      <c r="D1418" s="1">
        <v>12</v>
      </c>
      <c r="E1418" s="1">
        <v>6.64</v>
      </c>
      <c r="F1418" s="1">
        <v>1</v>
      </c>
      <c r="G1418" s="1" t="s">
        <v>169</v>
      </c>
      <c r="H1418" s="1" t="s">
        <v>169</v>
      </c>
      <c r="I1418" s="1">
        <v>8</v>
      </c>
      <c r="J1418" s="1">
        <v>13</v>
      </c>
      <c r="K1418" s="1">
        <v>16</v>
      </c>
    </row>
    <row r="1419" spans="1:11">
      <c r="A1419" s="1">
        <v>11359</v>
      </c>
      <c r="B1419" s="1" t="s">
        <v>485</v>
      </c>
      <c r="C1419" s="1">
        <v>2018</v>
      </c>
      <c r="D1419" s="1">
        <v>9</v>
      </c>
      <c r="E1419" s="1">
        <v>42.83</v>
      </c>
      <c r="F1419" s="1">
        <v>0</v>
      </c>
      <c r="G1419" s="1" t="s">
        <v>102</v>
      </c>
      <c r="H1419" s="1" t="s">
        <v>572</v>
      </c>
      <c r="I1419" s="1">
        <v>12</v>
      </c>
      <c r="J1419" s="1">
        <v>9</v>
      </c>
      <c r="K1419" s="1">
        <v>13</v>
      </c>
    </row>
    <row r="1420" spans="1:11">
      <c r="A1420" s="1">
        <v>11359</v>
      </c>
      <c r="B1420" s="1" t="s">
        <v>485</v>
      </c>
      <c r="C1420" s="1">
        <v>2019</v>
      </c>
      <c r="D1420" s="1">
        <v>15</v>
      </c>
      <c r="E1420" s="1">
        <v>4.53</v>
      </c>
      <c r="F1420" s="1">
        <v>1</v>
      </c>
      <c r="G1420" s="1" t="s">
        <v>102</v>
      </c>
      <c r="H1420" s="1" t="s">
        <v>73</v>
      </c>
      <c r="I1420" s="1">
        <v>4</v>
      </c>
      <c r="J1420" s="1">
        <v>22</v>
      </c>
      <c r="K1420" s="1">
        <v>16</v>
      </c>
    </row>
    <row r="1421" spans="1:11">
      <c r="A1421" s="1">
        <v>11359</v>
      </c>
      <c r="B1421" s="1" t="s">
        <v>485</v>
      </c>
      <c r="C1421" s="1">
        <v>2020</v>
      </c>
      <c r="D1421" s="1">
        <v>12</v>
      </c>
      <c r="E1421" s="1">
        <v>0</v>
      </c>
      <c r="F1421" s="1">
        <v>0</v>
      </c>
      <c r="G1421" s="1" t="s">
        <v>187</v>
      </c>
      <c r="H1421" s="1" t="s">
        <v>188</v>
      </c>
      <c r="I1421" s="1">
        <v>4</v>
      </c>
      <c r="J1421" s="1">
        <v>8</v>
      </c>
      <c r="K1421" s="1">
        <v>12</v>
      </c>
    </row>
    <row r="1422" spans="1:11">
      <c r="A1422" s="1">
        <v>11360</v>
      </c>
      <c r="B1422" s="1" t="s">
        <v>485</v>
      </c>
      <c r="C1422" s="1">
        <v>2016</v>
      </c>
      <c r="D1422" s="1">
        <v>1780</v>
      </c>
      <c r="E1422" s="1">
        <v>30.4</v>
      </c>
      <c r="F1422" s="1">
        <v>1</v>
      </c>
      <c r="G1422" s="1" t="s">
        <v>163</v>
      </c>
      <c r="H1422" s="1" t="s">
        <v>147</v>
      </c>
      <c r="I1422" s="1">
        <v>12</v>
      </c>
      <c r="J1422" s="1">
        <v>16</v>
      </c>
      <c r="K1422" s="1">
        <v>10</v>
      </c>
    </row>
    <row r="1423" spans="1:11">
      <c r="A1423" s="1">
        <v>11360</v>
      </c>
      <c r="B1423" s="1" t="s">
        <v>485</v>
      </c>
      <c r="C1423" s="1">
        <v>2017</v>
      </c>
      <c r="D1423" s="1">
        <v>2214</v>
      </c>
      <c r="E1423" s="1">
        <v>22.12</v>
      </c>
      <c r="F1423" s="1">
        <v>2</v>
      </c>
      <c r="G1423" s="1" t="s">
        <v>270</v>
      </c>
      <c r="H1423" s="1" t="s">
        <v>270</v>
      </c>
      <c r="I1423" s="1">
        <v>11</v>
      </c>
      <c r="J1423" s="1">
        <v>3</v>
      </c>
      <c r="K1423" s="1">
        <v>10</v>
      </c>
    </row>
    <row r="1424" spans="1:11">
      <c r="A1424" s="1">
        <v>11360</v>
      </c>
      <c r="B1424" s="1" t="s">
        <v>485</v>
      </c>
      <c r="C1424" s="1">
        <v>2018</v>
      </c>
      <c r="D1424" s="1">
        <v>2858</v>
      </c>
      <c r="E1424" s="1">
        <v>15.27</v>
      </c>
      <c r="F1424" s="1">
        <v>2</v>
      </c>
      <c r="G1424" s="1" t="s">
        <v>270</v>
      </c>
      <c r="H1424" s="1" t="s">
        <v>270</v>
      </c>
      <c r="I1424" s="1">
        <v>3</v>
      </c>
      <c r="J1424" s="1">
        <v>12</v>
      </c>
      <c r="K1424" s="1">
        <v>10</v>
      </c>
    </row>
    <row r="1425" spans="1:11">
      <c r="A1425" s="1">
        <v>11360</v>
      </c>
      <c r="B1425" s="1" t="s">
        <v>485</v>
      </c>
      <c r="C1425" s="1">
        <v>2019</v>
      </c>
      <c r="D1425" s="1">
        <v>2395</v>
      </c>
      <c r="E1425" s="1">
        <v>11.39</v>
      </c>
      <c r="F1425" s="1">
        <v>1</v>
      </c>
      <c r="G1425" s="1" t="s">
        <v>156</v>
      </c>
      <c r="H1425" s="1" t="s">
        <v>270</v>
      </c>
      <c r="I1425" s="1">
        <v>6</v>
      </c>
      <c r="J1425" s="1">
        <v>26</v>
      </c>
      <c r="K1425" s="1">
        <v>12</v>
      </c>
    </row>
    <row r="1426" spans="1:11">
      <c r="A1426" s="1">
        <v>11360</v>
      </c>
      <c r="B1426" s="1" t="s">
        <v>485</v>
      </c>
      <c r="C1426" s="1">
        <v>2020</v>
      </c>
      <c r="D1426" s="1">
        <v>619</v>
      </c>
      <c r="E1426" s="1">
        <v>2.17</v>
      </c>
      <c r="F1426" s="1">
        <v>0</v>
      </c>
      <c r="G1426" s="1" t="s">
        <v>156</v>
      </c>
      <c r="H1426" s="1" t="s">
        <v>157</v>
      </c>
      <c r="I1426" s="1">
        <v>4</v>
      </c>
      <c r="J1426" s="1">
        <v>5</v>
      </c>
      <c r="K1426" s="1">
        <v>16</v>
      </c>
    </row>
    <row r="1427" spans="1:11">
      <c r="A1427" s="1">
        <v>11361</v>
      </c>
      <c r="B1427" s="1" t="s">
        <v>485</v>
      </c>
      <c r="C1427" s="1">
        <v>2016</v>
      </c>
      <c r="D1427" s="1">
        <v>4770</v>
      </c>
      <c r="E1427" s="1">
        <v>39.01</v>
      </c>
      <c r="F1427" s="1">
        <v>1</v>
      </c>
      <c r="G1427" s="1" t="s">
        <v>151</v>
      </c>
      <c r="H1427" s="1" t="s">
        <v>152</v>
      </c>
      <c r="I1427" s="1">
        <v>9</v>
      </c>
      <c r="J1427" s="1">
        <v>29</v>
      </c>
      <c r="K1427" s="1">
        <v>10</v>
      </c>
    </row>
    <row r="1428" spans="1:11">
      <c r="A1428" s="1">
        <v>11361</v>
      </c>
      <c r="B1428" s="1" t="s">
        <v>485</v>
      </c>
      <c r="C1428" s="1">
        <v>2017</v>
      </c>
      <c r="D1428" s="1">
        <v>6665</v>
      </c>
      <c r="E1428" s="1">
        <v>6.79</v>
      </c>
      <c r="F1428" s="1">
        <v>2</v>
      </c>
      <c r="G1428" s="1" t="s">
        <v>270</v>
      </c>
      <c r="H1428" s="1" t="s">
        <v>270</v>
      </c>
      <c r="I1428" s="1">
        <v>11</v>
      </c>
      <c r="J1428" s="1">
        <v>13</v>
      </c>
      <c r="K1428" s="1">
        <v>10</v>
      </c>
    </row>
    <row r="1429" spans="1:11">
      <c r="A1429" s="1">
        <v>11361</v>
      </c>
      <c r="B1429" s="1" t="s">
        <v>485</v>
      </c>
      <c r="C1429" s="1">
        <v>2018</v>
      </c>
      <c r="D1429" s="1">
        <v>9108</v>
      </c>
      <c r="E1429" s="1">
        <v>15.14</v>
      </c>
      <c r="F1429" s="1">
        <v>3</v>
      </c>
      <c r="G1429" s="1" t="s">
        <v>270</v>
      </c>
      <c r="H1429" s="1" t="s">
        <v>270</v>
      </c>
      <c r="I1429" s="1">
        <v>7</v>
      </c>
      <c r="J1429" s="1">
        <v>12</v>
      </c>
      <c r="K1429" s="1">
        <v>10</v>
      </c>
    </row>
    <row r="1430" spans="1:11">
      <c r="A1430" s="1">
        <v>11361</v>
      </c>
      <c r="B1430" s="1" t="s">
        <v>485</v>
      </c>
      <c r="C1430" s="1">
        <v>2019</v>
      </c>
      <c r="D1430" s="1">
        <v>6330</v>
      </c>
      <c r="E1430" s="1">
        <v>11.55</v>
      </c>
      <c r="F1430" s="1">
        <v>1</v>
      </c>
      <c r="G1430" s="1" t="s">
        <v>270</v>
      </c>
      <c r="H1430" s="1" t="s">
        <v>270</v>
      </c>
      <c r="I1430" s="1">
        <v>6</v>
      </c>
      <c r="J1430" s="1">
        <v>27</v>
      </c>
      <c r="K1430" s="1">
        <v>11</v>
      </c>
    </row>
    <row r="1431" spans="1:11">
      <c r="A1431" s="1">
        <v>11361</v>
      </c>
      <c r="B1431" s="1" t="s">
        <v>485</v>
      </c>
      <c r="C1431" s="1">
        <v>2020</v>
      </c>
      <c r="D1431" s="1">
        <v>1332</v>
      </c>
      <c r="E1431" s="1">
        <v>3.22</v>
      </c>
      <c r="F1431" s="1">
        <v>1</v>
      </c>
      <c r="G1431" s="1" t="s">
        <v>156</v>
      </c>
      <c r="H1431" s="1" t="s">
        <v>73</v>
      </c>
      <c r="I1431" s="1">
        <v>1</v>
      </c>
      <c r="J1431" s="1">
        <v>13</v>
      </c>
      <c r="K1431" s="1">
        <v>12</v>
      </c>
    </row>
    <row r="1432" spans="1:11">
      <c r="A1432" s="1">
        <v>11361</v>
      </c>
      <c r="B1432" s="1" t="s">
        <v>480</v>
      </c>
      <c r="C1432" s="1">
        <v>2016</v>
      </c>
      <c r="D1432" s="1">
        <v>1</v>
      </c>
      <c r="E1432" s="1">
        <v>16</v>
      </c>
      <c r="F1432" s="1">
        <v>16</v>
      </c>
      <c r="G1432" s="1" t="s">
        <v>122</v>
      </c>
      <c r="H1432" s="1" t="s">
        <v>526</v>
      </c>
      <c r="I1432" s="1">
        <v>6</v>
      </c>
      <c r="J1432" s="1">
        <v>23</v>
      </c>
      <c r="K1432" s="1">
        <v>10</v>
      </c>
    </row>
    <row r="1433" spans="1:11">
      <c r="A1433" s="1">
        <v>11361</v>
      </c>
      <c r="B1433" s="1" t="s">
        <v>480</v>
      </c>
      <c r="C1433" s="1">
        <v>2018</v>
      </c>
      <c r="D1433" s="1">
        <v>1</v>
      </c>
      <c r="E1433" s="1">
        <v>8</v>
      </c>
      <c r="F1433" s="1">
        <v>8</v>
      </c>
      <c r="G1433" s="1" t="s">
        <v>76</v>
      </c>
      <c r="H1433" s="1" t="s">
        <v>77</v>
      </c>
      <c r="I1433" s="1">
        <v>10</v>
      </c>
      <c r="J1433" s="1">
        <v>3</v>
      </c>
      <c r="K1433" s="1">
        <v>10</v>
      </c>
    </row>
    <row r="1434" spans="1:11">
      <c r="A1434" s="1">
        <v>11362</v>
      </c>
      <c r="B1434" s="1" t="s">
        <v>485</v>
      </c>
      <c r="C1434" s="1">
        <v>2016</v>
      </c>
      <c r="D1434" s="1">
        <v>2392</v>
      </c>
      <c r="E1434" s="1">
        <v>36.82</v>
      </c>
      <c r="F1434" s="1">
        <v>2</v>
      </c>
      <c r="G1434" s="1" t="s">
        <v>102</v>
      </c>
      <c r="H1434" s="1" t="s">
        <v>73</v>
      </c>
      <c r="I1434" s="1">
        <v>9</v>
      </c>
      <c r="J1434" s="1">
        <v>16</v>
      </c>
      <c r="K1434" s="1">
        <v>12</v>
      </c>
    </row>
    <row r="1435" spans="1:11">
      <c r="A1435" s="1">
        <v>11362</v>
      </c>
      <c r="B1435" s="1" t="s">
        <v>485</v>
      </c>
      <c r="C1435" s="1">
        <v>2017</v>
      </c>
      <c r="D1435" s="1">
        <v>3086</v>
      </c>
      <c r="E1435" s="1">
        <v>21.49</v>
      </c>
      <c r="F1435" s="1">
        <v>2</v>
      </c>
      <c r="G1435" s="1" t="s">
        <v>270</v>
      </c>
      <c r="H1435" s="1" t="s">
        <v>270</v>
      </c>
      <c r="I1435" s="1">
        <v>9</v>
      </c>
      <c r="J1435" s="1">
        <v>5</v>
      </c>
      <c r="K1435" s="1">
        <v>11</v>
      </c>
    </row>
    <row r="1436" spans="1:11">
      <c r="A1436" s="1">
        <v>11362</v>
      </c>
      <c r="B1436" s="1" t="s">
        <v>485</v>
      </c>
      <c r="C1436" s="1">
        <v>2018</v>
      </c>
      <c r="D1436" s="1">
        <v>4053</v>
      </c>
      <c r="E1436" s="1">
        <v>19.27</v>
      </c>
      <c r="F1436" s="1">
        <v>3</v>
      </c>
      <c r="G1436" s="1" t="s">
        <v>270</v>
      </c>
      <c r="H1436" s="1" t="s">
        <v>270</v>
      </c>
      <c r="I1436" s="1">
        <v>3</v>
      </c>
      <c r="J1436" s="1">
        <v>2</v>
      </c>
      <c r="K1436" s="1">
        <v>11</v>
      </c>
    </row>
    <row r="1437" spans="1:11">
      <c r="A1437" s="1">
        <v>11362</v>
      </c>
      <c r="B1437" s="1" t="s">
        <v>485</v>
      </c>
      <c r="C1437" s="1">
        <v>2019</v>
      </c>
      <c r="D1437" s="1">
        <v>3045</v>
      </c>
      <c r="E1437" s="1">
        <v>14.57</v>
      </c>
      <c r="F1437" s="1">
        <v>3</v>
      </c>
      <c r="G1437" s="1" t="s">
        <v>270</v>
      </c>
      <c r="H1437" s="1" t="s">
        <v>270</v>
      </c>
      <c r="I1437" s="1">
        <v>5</v>
      </c>
      <c r="J1437" s="1">
        <v>13</v>
      </c>
      <c r="K1437" s="1">
        <v>12</v>
      </c>
    </row>
    <row r="1438" spans="1:11">
      <c r="A1438" s="1">
        <v>11362</v>
      </c>
      <c r="B1438" s="1" t="s">
        <v>485</v>
      </c>
      <c r="C1438" s="1">
        <v>2020</v>
      </c>
      <c r="D1438" s="1">
        <v>636</v>
      </c>
      <c r="E1438" s="1">
        <v>3.83</v>
      </c>
      <c r="F1438" s="1">
        <v>1</v>
      </c>
      <c r="G1438" s="1" t="s">
        <v>156</v>
      </c>
      <c r="H1438" s="1" t="s">
        <v>73</v>
      </c>
      <c r="I1438" s="1">
        <v>1</v>
      </c>
      <c r="J1438" s="1">
        <v>13</v>
      </c>
      <c r="K1438" s="1">
        <v>15</v>
      </c>
    </row>
    <row r="1439" spans="1:11">
      <c r="A1439" s="1">
        <v>11362</v>
      </c>
      <c r="B1439" s="1" t="s">
        <v>480</v>
      </c>
      <c r="C1439" s="1">
        <v>2016</v>
      </c>
      <c r="D1439" s="1">
        <v>1</v>
      </c>
      <c r="E1439" s="1">
        <v>64</v>
      </c>
      <c r="F1439" s="1">
        <v>64</v>
      </c>
      <c r="G1439" s="1" t="s">
        <v>5</v>
      </c>
      <c r="H1439" s="1" t="s">
        <v>498</v>
      </c>
      <c r="I1439" s="1">
        <v>3</v>
      </c>
      <c r="J1439" s="1">
        <v>6</v>
      </c>
      <c r="K1439" s="1">
        <v>19</v>
      </c>
    </row>
    <row r="1440" spans="1:11">
      <c r="A1440" s="1">
        <v>11363</v>
      </c>
      <c r="B1440" s="1" t="s">
        <v>485</v>
      </c>
      <c r="C1440" s="1">
        <v>2016</v>
      </c>
      <c r="D1440" s="1">
        <v>1518</v>
      </c>
      <c r="E1440" s="1">
        <v>40.659999999999997</v>
      </c>
      <c r="F1440" s="1">
        <v>1</v>
      </c>
      <c r="G1440" s="1" t="s">
        <v>102</v>
      </c>
      <c r="H1440" s="1" t="s">
        <v>73</v>
      </c>
      <c r="I1440" s="1">
        <v>3</v>
      </c>
      <c r="J1440" s="1">
        <v>25</v>
      </c>
      <c r="K1440" s="1">
        <v>15</v>
      </c>
    </row>
    <row r="1441" spans="1:11">
      <c r="A1441" s="1">
        <v>11363</v>
      </c>
      <c r="B1441" s="1" t="s">
        <v>485</v>
      </c>
      <c r="C1441" s="1">
        <v>2017</v>
      </c>
      <c r="D1441" s="1">
        <v>1725</v>
      </c>
      <c r="E1441" s="1">
        <v>22.47</v>
      </c>
      <c r="F1441" s="1">
        <v>2</v>
      </c>
      <c r="G1441" s="1" t="s">
        <v>270</v>
      </c>
      <c r="H1441" s="1" t="s">
        <v>270</v>
      </c>
      <c r="I1441" s="1">
        <v>9</v>
      </c>
      <c r="J1441" s="1">
        <v>14</v>
      </c>
      <c r="K1441" s="1">
        <v>9</v>
      </c>
    </row>
    <row r="1442" spans="1:11">
      <c r="A1442" s="1">
        <v>11363</v>
      </c>
      <c r="B1442" s="1" t="s">
        <v>485</v>
      </c>
      <c r="C1442" s="1">
        <v>2018</v>
      </c>
      <c r="D1442" s="1">
        <v>2421</v>
      </c>
      <c r="E1442" s="1">
        <v>19.600000000000001</v>
      </c>
      <c r="F1442" s="1">
        <v>3</v>
      </c>
      <c r="G1442" s="1" t="s">
        <v>270</v>
      </c>
      <c r="H1442" s="1" t="s">
        <v>270</v>
      </c>
      <c r="I1442" s="1">
        <v>3</v>
      </c>
      <c r="J1442" s="1">
        <v>14</v>
      </c>
      <c r="K1442" s="1">
        <v>10</v>
      </c>
    </row>
    <row r="1443" spans="1:11">
      <c r="A1443" s="1">
        <v>11363</v>
      </c>
      <c r="B1443" s="1" t="s">
        <v>485</v>
      </c>
      <c r="C1443" s="1">
        <v>2019</v>
      </c>
      <c r="D1443" s="1">
        <v>2146</v>
      </c>
      <c r="E1443" s="1">
        <v>20.12</v>
      </c>
      <c r="F1443" s="1">
        <v>3</v>
      </c>
      <c r="G1443" s="1" t="s">
        <v>50</v>
      </c>
      <c r="H1443" s="1" t="s">
        <v>51</v>
      </c>
      <c r="I1443" s="1">
        <v>9</v>
      </c>
      <c r="J1443" s="1">
        <v>27</v>
      </c>
      <c r="K1443" s="1">
        <v>16</v>
      </c>
    </row>
    <row r="1444" spans="1:11">
      <c r="A1444" s="1">
        <v>11363</v>
      </c>
      <c r="B1444" s="1" t="s">
        <v>485</v>
      </c>
      <c r="C1444" s="1">
        <v>2020</v>
      </c>
      <c r="D1444" s="1">
        <v>566</v>
      </c>
      <c r="E1444" s="1">
        <v>4.53</v>
      </c>
      <c r="F1444" s="1">
        <v>1</v>
      </c>
      <c r="G1444" s="1" t="s">
        <v>37</v>
      </c>
      <c r="H1444" s="1" t="s">
        <v>38</v>
      </c>
      <c r="I1444" s="1">
        <v>3</v>
      </c>
      <c r="J1444" s="1">
        <v>26</v>
      </c>
      <c r="K1444" s="1">
        <v>0</v>
      </c>
    </row>
    <row r="1445" spans="1:11">
      <c r="A1445" s="1">
        <v>11363</v>
      </c>
      <c r="B1445" s="1" t="s">
        <v>480</v>
      </c>
      <c r="C1445" s="1">
        <v>2018</v>
      </c>
      <c r="D1445" s="1">
        <v>12</v>
      </c>
      <c r="E1445" s="1">
        <v>185.5</v>
      </c>
      <c r="F1445" s="1">
        <v>260</v>
      </c>
      <c r="G1445" s="1" t="s">
        <v>37</v>
      </c>
      <c r="H1445" s="1" t="s">
        <v>38</v>
      </c>
      <c r="I1445" s="1">
        <v>3</v>
      </c>
      <c r="J1445" s="1">
        <v>14</v>
      </c>
      <c r="K1445" s="1">
        <v>10</v>
      </c>
    </row>
    <row r="1446" spans="1:11">
      <c r="A1446" s="1">
        <v>11364</v>
      </c>
      <c r="B1446" s="1" t="s">
        <v>485</v>
      </c>
      <c r="C1446" s="1">
        <v>2016</v>
      </c>
      <c r="D1446" s="1">
        <v>3861</v>
      </c>
      <c r="E1446" s="1">
        <v>35.380000000000003</v>
      </c>
      <c r="F1446" s="1">
        <v>2</v>
      </c>
      <c r="G1446" s="1" t="s">
        <v>102</v>
      </c>
      <c r="H1446" s="1" t="s">
        <v>73</v>
      </c>
      <c r="I1446" s="1">
        <v>6</v>
      </c>
      <c r="J1446" s="1">
        <v>1</v>
      </c>
      <c r="K1446" s="1">
        <v>11</v>
      </c>
    </row>
    <row r="1447" spans="1:11">
      <c r="A1447" s="1">
        <v>11364</v>
      </c>
      <c r="B1447" s="1" t="s">
        <v>485</v>
      </c>
      <c r="C1447" s="1">
        <v>2017</v>
      </c>
      <c r="D1447" s="1">
        <v>5539</v>
      </c>
      <c r="E1447" s="1">
        <v>24.69</v>
      </c>
      <c r="F1447" s="1">
        <v>3</v>
      </c>
      <c r="G1447" s="1" t="s">
        <v>270</v>
      </c>
      <c r="H1447" s="1" t="s">
        <v>270</v>
      </c>
      <c r="I1447" s="1">
        <v>9</v>
      </c>
      <c r="J1447" s="1">
        <v>22</v>
      </c>
      <c r="K1447" s="1">
        <v>10</v>
      </c>
    </row>
    <row r="1448" spans="1:11">
      <c r="A1448" s="1">
        <v>11364</v>
      </c>
      <c r="B1448" s="1" t="s">
        <v>485</v>
      </c>
      <c r="C1448" s="1">
        <v>2018</v>
      </c>
      <c r="D1448" s="1">
        <v>7367</v>
      </c>
      <c r="E1448" s="1">
        <v>16.91</v>
      </c>
      <c r="F1448" s="1">
        <v>3</v>
      </c>
      <c r="G1448" s="1" t="s">
        <v>270</v>
      </c>
      <c r="H1448" s="1" t="s">
        <v>270</v>
      </c>
      <c r="I1448" s="1">
        <v>3</v>
      </c>
      <c r="J1448" s="1">
        <v>19</v>
      </c>
      <c r="K1448" s="1">
        <v>12</v>
      </c>
    </row>
    <row r="1449" spans="1:11">
      <c r="A1449" s="1">
        <v>11364</v>
      </c>
      <c r="B1449" s="1" t="s">
        <v>485</v>
      </c>
      <c r="C1449" s="1">
        <v>2019</v>
      </c>
      <c r="D1449" s="1">
        <v>5311</v>
      </c>
      <c r="E1449" s="1">
        <v>12.63</v>
      </c>
      <c r="F1449" s="1">
        <v>2</v>
      </c>
      <c r="G1449" s="1" t="s">
        <v>270</v>
      </c>
      <c r="H1449" s="1" t="s">
        <v>270</v>
      </c>
      <c r="I1449" s="1">
        <v>5</v>
      </c>
      <c r="J1449" s="1">
        <v>23</v>
      </c>
      <c r="K1449" s="1">
        <v>11</v>
      </c>
    </row>
    <row r="1450" spans="1:11">
      <c r="A1450" s="1">
        <v>11364</v>
      </c>
      <c r="B1450" s="1" t="s">
        <v>485</v>
      </c>
      <c r="C1450" s="1">
        <v>2020</v>
      </c>
      <c r="D1450" s="1">
        <v>1089</v>
      </c>
      <c r="E1450" s="1">
        <v>3.26</v>
      </c>
      <c r="F1450" s="1">
        <v>1</v>
      </c>
      <c r="G1450" s="1" t="s">
        <v>156</v>
      </c>
      <c r="H1450" s="1" t="s">
        <v>73</v>
      </c>
      <c r="I1450" s="1">
        <v>1</v>
      </c>
      <c r="J1450" s="1">
        <v>17</v>
      </c>
      <c r="K1450" s="1">
        <v>15</v>
      </c>
    </row>
    <row r="1451" spans="1:11">
      <c r="A1451" s="1">
        <v>11364</v>
      </c>
      <c r="B1451" s="1" t="s">
        <v>480</v>
      </c>
      <c r="C1451" s="1">
        <v>2018</v>
      </c>
      <c r="D1451" s="1">
        <v>1</v>
      </c>
      <c r="E1451" s="1">
        <v>11.51</v>
      </c>
      <c r="F1451" s="1">
        <v>2</v>
      </c>
      <c r="G1451" s="1" t="s">
        <v>55</v>
      </c>
      <c r="H1451" s="1" t="s">
        <v>56</v>
      </c>
      <c r="I1451" s="1">
        <v>3</v>
      </c>
      <c r="J1451" s="1">
        <v>11</v>
      </c>
      <c r="K1451" s="1">
        <v>18</v>
      </c>
    </row>
    <row r="1452" spans="1:11">
      <c r="A1452" s="1">
        <v>11364</v>
      </c>
      <c r="B1452" s="1" t="s">
        <v>480</v>
      </c>
      <c r="C1452" s="1">
        <v>2019</v>
      </c>
      <c r="D1452" s="1">
        <v>1</v>
      </c>
      <c r="E1452" s="1">
        <v>6</v>
      </c>
      <c r="F1452" s="1">
        <v>6</v>
      </c>
      <c r="G1452" s="1" t="s">
        <v>55</v>
      </c>
      <c r="H1452" s="1" t="s">
        <v>56</v>
      </c>
      <c r="I1452" s="1">
        <v>3</v>
      </c>
      <c r="J1452" s="1">
        <v>12</v>
      </c>
      <c r="K1452" s="1">
        <v>13</v>
      </c>
    </row>
    <row r="1453" spans="1:11">
      <c r="A1453" s="1">
        <v>11365</v>
      </c>
      <c r="B1453" s="1" t="s">
        <v>485</v>
      </c>
      <c r="C1453" s="1">
        <v>2016</v>
      </c>
      <c r="D1453" s="1">
        <v>5766</v>
      </c>
      <c r="E1453" s="1">
        <v>28.26</v>
      </c>
      <c r="F1453" s="1">
        <v>1</v>
      </c>
      <c r="G1453" s="1" t="s">
        <v>156</v>
      </c>
      <c r="H1453" s="1" t="s">
        <v>162</v>
      </c>
      <c r="I1453" s="1">
        <v>6</v>
      </c>
      <c r="J1453" s="1">
        <v>15</v>
      </c>
      <c r="K1453" s="1">
        <v>11</v>
      </c>
    </row>
    <row r="1454" spans="1:11">
      <c r="A1454" s="1">
        <v>11365</v>
      </c>
      <c r="B1454" s="1" t="s">
        <v>485</v>
      </c>
      <c r="C1454" s="1">
        <v>2017</v>
      </c>
      <c r="D1454" s="1">
        <v>7099</v>
      </c>
      <c r="E1454" s="1">
        <v>21.44</v>
      </c>
      <c r="F1454" s="1">
        <v>1</v>
      </c>
      <c r="G1454" s="1" t="s">
        <v>156</v>
      </c>
      <c r="H1454" s="1" t="s">
        <v>152</v>
      </c>
      <c r="I1454" s="1">
        <v>11</v>
      </c>
      <c r="J1454" s="1">
        <v>15</v>
      </c>
      <c r="K1454" s="1">
        <v>10</v>
      </c>
    </row>
    <row r="1455" spans="1:11">
      <c r="A1455" s="1">
        <v>11365</v>
      </c>
      <c r="B1455" s="1" t="s">
        <v>485</v>
      </c>
      <c r="C1455" s="1">
        <v>2018</v>
      </c>
      <c r="D1455" s="1">
        <v>8636</v>
      </c>
      <c r="E1455" s="1">
        <v>15.94</v>
      </c>
      <c r="F1455" s="1">
        <v>2</v>
      </c>
      <c r="G1455" s="1" t="s">
        <v>270</v>
      </c>
      <c r="H1455" s="1" t="s">
        <v>270</v>
      </c>
      <c r="I1455" s="1">
        <v>7</v>
      </c>
      <c r="J1455" s="1">
        <v>2</v>
      </c>
      <c r="K1455" s="1">
        <v>11</v>
      </c>
    </row>
    <row r="1456" spans="1:11">
      <c r="A1456" s="1">
        <v>11365</v>
      </c>
      <c r="B1456" s="1" t="s">
        <v>485</v>
      </c>
      <c r="C1456" s="1">
        <v>2019</v>
      </c>
      <c r="D1456" s="1">
        <v>7972</v>
      </c>
      <c r="E1456" s="1">
        <v>9.6199999999999992</v>
      </c>
      <c r="F1456" s="1">
        <v>1</v>
      </c>
      <c r="G1456" s="1" t="s">
        <v>156</v>
      </c>
      <c r="H1456" s="1" t="s">
        <v>270</v>
      </c>
      <c r="I1456" s="1">
        <v>6</v>
      </c>
      <c r="J1456" s="1">
        <v>4</v>
      </c>
      <c r="K1456" s="1">
        <v>11</v>
      </c>
    </row>
    <row r="1457" spans="1:11">
      <c r="A1457" s="1">
        <v>11365</v>
      </c>
      <c r="B1457" s="1" t="s">
        <v>485</v>
      </c>
      <c r="C1457" s="1">
        <v>2020</v>
      </c>
      <c r="D1457" s="1">
        <v>1960</v>
      </c>
      <c r="E1457" s="1">
        <v>2.44</v>
      </c>
      <c r="F1457" s="1">
        <v>0</v>
      </c>
      <c r="G1457" s="1" t="s">
        <v>156</v>
      </c>
      <c r="H1457" s="1" t="s">
        <v>504</v>
      </c>
      <c r="I1457" s="1">
        <v>3</v>
      </c>
      <c r="J1457" s="1">
        <v>18</v>
      </c>
      <c r="K1457" s="1">
        <v>11</v>
      </c>
    </row>
    <row r="1458" spans="1:11">
      <c r="A1458" s="1">
        <v>11365</v>
      </c>
      <c r="B1458" s="1" t="s">
        <v>480</v>
      </c>
      <c r="C1458" s="1">
        <v>2018</v>
      </c>
      <c r="D1458" s="1">
        <v>1</v>
      </c>
      <c r="E1458" s="1">
        <v>17</v>
      </c>
      <c r="F1458" s="1">
        <v>17</v>
      </c>
      <c r="G1458" s="1" t="s">
        <v>12</v>
      </c>
      <c r="H1458" s="1" t="s">
        <v>13</v>
      </c>
      <c r="I1458" s="1">
        <v>9</v>
      </c>
      <c r="J1458" s="1">
        <v>17</v>
      </c>
      <c r="K1458" s="1">
        <v>17</v>
      </c>
    </row>
    <row r="1459" spans="1:11">
      <c r="A1459" s="1">
        <v>11366</v>
      </c>
      <c r="B1459" s="1" t="s">
        <v>485</v>
      </c>
      <c r="C1459" s="1">
        <v>2016</v>
      </c>
      <c r="D1459" s="1">
        <v>4657</v>
      </c>
      <c r="E1459" s="1">
        <v>19.350000000000001</v>
      </c>
      <c r="F1459" s="1">
        <v>1</v>
      </c>
      <c r="G1459" s="1" t="s">
        <v>94</v>
      </c>
      <c r="H1459" s="1" t="s">
        <v>590</v>
      </c>
      <c r="I1459" s="1">
        <v>6</v>
      </c>
      <c r="J1459" s="1">
        <v>22</v>
      </c>
      <c r="K1459" s="1">
        <v>15</v>
      </c>
    </row>
    <row r="1460" spans="1:11">
      <c r="A1460" s="1">
        <v>11366</v>
      </c>
      <c r="B1460" s="1" t="s">
        <v>485</v>
      </c>
      <c r="C1460" s="1">
        <v>2017</v>
      </c>
      <c r="D1460" s="1">
        <v>6455</v>
      </c>
      <c r="E1460" s="1">
        <v>11.71</v>
      </c>
      <c r="F1460" s="1">
        <v>0</v>
      </c>
      <c r="G1460" s="1" t="s">
        <v>94</v>
      </c>
      <c r="H1460" s="1" t="s">
        <v>590</v>
      </c>
      <c r="I1460" s="1">
        <v>5</v>
      </c>
      <c r="J1460" s="1">
        <v>26</v>
      </c>
      <c r="K1460" s="1">
        <v>11</v>
      </c>
    </row>
    <row r="1461" spans="1:11">
      <c r="A1461" s="1">
        <v>11366</v>
      </c>
      <c r="B1461" s="1" t="s">
        <v>485</v>
      </c>
      <c r="C1461" s="1">
        <v>2018</v>
      </c>
      <c r="D1461" s="1">
        <v>8151</v>
      </c>
      <c r="E1461" s="1">
        <v>8.59</v>
      </c>
      <c r="F1461" s="1">
        <v>0</v>
      </c>
      <c r="G1461" s="1" t="s">
        <v>174</v>
      </c>
      <c r="H1461" s="1" t="s">
        <v>504</v>
      </c>
      <c r="I1461" s="1">
        <v>10</v>
      </c>
      <c r="J1461" s="1">
        <v>8</v>
      </c>
      <c r="K1461" s="1">
        <v>16</v>
      </c>
    </row>
    <row r="1462" spans="1:11">
      <c r="A1462" s="1">
        <v>11366</v>
      </c>
      <c r="B1462" s="1" t="s">
        <v>485</v>
      </c>
      <c r="C1462" s="1">
        <v>2019</v>
      </c>
      <c r="D1462" s="1">
        <v>12702</v>
      </c>
      <c r="E1462" s="1">
        <v>3.11</v>
      </c>
      <c r="F1462" s="1">
        <v>0</v>
      </c>
      <c r="G1462" s="1" t="s">
        <v>174</v>
      </c>
      <c r="H1462" s="1" t="s">
        <v>504</v>
      </c>
      <c r="I1462" s="1">
        <v>3</v>
      </c>
      <c r="J1462" s="1">
        <v>11</v>
      </c>
      <c r="K1462" s="1">
        <v>16</v>
      </c>
    </row>
    <row r="1463" spans="1:11">
      <c r="A1463" s="1">
        <v>11366</v>
      </c>
      <c r="B1463" s="1" t="s">
        <v>485</v>
      </c>
      <c r="C1463" s="1">
        <v>2020</v>
      </c>
      <c r="D1463" s="1">
        <v>1909</v>
      </c>
      <c r="E1463" s="1">
        <v>1.07</v>
      </c>
      <c r="F1463" s="1">
        <v>0</v>
      </c>
      <c r="G1463" s="1" t="s">
        <v>174</v>
      </c>
      <c r="H1463" s="1" t="s">
        <v>504</v>
      </c>
      <c r="I1463" s="1">
        <v>3</v>
      </c>
      <c r="J1463" s="1">
        <v>3</v>
      </c>
      <c r="K1463" s="1">
        <v>16</v>
      </c>
    </row>
    <row r="1464" spans="1:11">
      <c r="A1464" s="1">
        <v>11367</v>
      </c>
      <c r="B1464" s="1" t="s">
        <v>485</v>
      </c>
      <c r="C1464" s="1">
        <v>2016</v>
      </c>
      <c r="D1464" s="1">
        <v>5291</v>
      </c>
      <c r="E1464" s="1">
        <v>21.29</v>
      </c>
      <c r="F1464" s="1">
        <v>1</v>
      </c>
      <c r="G1464" s="1" t="s">
        <v>163</v>
      </c>
      <c r="H1464" s="1" t="s">
        <v>162</v>
      </c>
      <c r="I1464" s="1">
        <v>1</v>
      </c>
      <c r="J1464" s="1">
        <v>14</v>
      </c>
      <c r="K1464" s="1">
        <v>11</v>
      </c>
    </row>
    <row r="1465" spans="1:11">
      <c r="A1465" s="1">
        <v>11367</v>
      </c>
      <c r="B1465" s="1" t="s">
        <v>485</v>
      </c>
      <c r="C1465" s="1">
        <v>2017</v>
      </c>
      <c r="D1465" s="1">
        <v>6343</v>
      </c>
      <c r="E1465" s="1">
        <v>2.9</v>
      </c>
      <c r="F1465" s="1">
        <v>1</v>
      </c>
      <c r="G1465" s="1" t="s">
        <v>163</v>
      </c>
      <c r="H1465" s="1" t="s">
        <v>162</v>
      </c>
      <c r="I1465" s="1">
        <v>12</v>
      </c>
      <c r="J1465" s="1">
        <v>16</v>
      </c>
      <c r="K1465" s="1">
        <v>10</v>
      </c>
    </row>
    <row r="1466" spans="1:11">
      <c r="A1466" s="1">
        <v>11367</v>
      </c>
      <c r="B1466" s="1" t="s">
        <v>485</v>
      </c>
      <c r="C1466" s="1">
        <v>2018</v>
      </c>
      <c r="D1466" s="1">
        <v>7323</v>
      </c>
      <c r="E1466" s="1">
        <v>12.18</v>
      </c>
      <c r="F1466" s="1">
        <v>2</v>
      </c>
      <c r="G1466" s="1" t="s">
        <v>270</v>
      </c>
      <c r="H1466" s="1" t="s">
        <v>270</v>
      </c>
      <c r="I1466" s="1">
        <v>1</v>
      </c>
      <c r="J1466" s="1">
        <v>6</v>
      </c>
      <c r="K1466" s="1">
        <v>10</v>
      </c>
    </row>
    <row r="1467" spans="1:11">
      <c r="A1467" s="1">
        <v>11367</v>
      </c>
      <c r="B1467" s="1" t="s">
        <v>485</v>
      </c>
      <c r="C1467" s="1">
        <v>2019</v>
      </c>
      <c r="D1467" s="1">
        <v>5949</v>
      </c>
      <c r="E1467" s="1">
        <v>9.42</v>
      </c>
      <c r="F1467" s="1">
        <v>2</v>
      </c>
      <c r="G1467" s="1" t="s">
        <v>156</v>
      </c>
      <c r="H1467" s="1" t="s">
        <v>270</v>
      </c>
      <c r="I1467" s="1">
        <v>6</v>
      </c>
      <c r="J1467" s="1">
        <v>6</v>
      </c>
      <c r="K1467" s="1">
        <v>9</v>
      </c>
    </row>
    <row r="1468" spans="1:11">
      <c r="A1468" s="1">
        <v>11367</v>
      </c>
      <c r="B1468" s="1" t="s">
        <v>485</v>
      </c>
      <c r="C1468" s="1">
        <v>2020</v>
      </c>
      <c r="D1468" s="1">
        <v>1460</v>
      </c>
      <c r="E1468" s="1">
        <v>4.26</v>
      </c>
      <c r="F1468" s="1">
        <v>1</v>
      </c>
      <c r="G1468" s="1" t="s">
        <v>163</v>
      </c>
      <c r="H1468" s="1" t="s">
        <v>488</v>
      </c>
      <c r="I1468" s="1">
        <v>1</v>
      </c>
      <c r="J1468" s="1">
        <v>9</v>
      </c>
      <c r="K1468" s="1">
        <v>14</v>
      </c>
    </row>
    <row r="1469" spans="1:11">
      <c r="A1469" s="1">
        <v>11367</v>
      </c>
      <c r="B1469" s="1" t="s">
        <v>480</v>
      </c>
      <c r="C1469" s="1">
        <v>2018</v>
      </c>
      <c r="D1469" s="1">
        <v>1</v>
      </c>
      <c r="E1469" s="1">
        <v>4</v>
      </c>
      <c r="F1469" s="1">
        <v>4</v>
      </c>
      <c r="G1469" s="1" t="s">
        <v>17</v>
      </c>
      <c r="H1469" s="1" t="s">
        <v>573</v>
      </c>
      <c r="I1469" s="1">
        <v>12</v>
      </c>
      <c r="J1469" s="1">
        <v>23</v>
      </c>
      <c r="K1469" s="1">
        <v>15</v>
      </c>
    </row>
    <row r="1470" spans="1:11">
      <c r="A1470" s="1">
        <v>11367</v>
      </c>
      <c r="B1470" s="1" t="s">
        <v>480</v>
      </c>
      <c r="C1470" s="1">
        <v>2019</v>
      </c>
      <c r="D1470" s="1">
        <v>1</v>
      </c>
      <c r="E1470" s="1">
        <v>9.7899999999999991</v>
      </c>
      <c r="F1470" s="1">
        <v>1</v>
      </c>
      <c r="G1470" s="1" t="s">
        <v>122</v>
      </c>
      <c r="H1470" s="1" t="s">
        <v>532</v>
      </c>
      <c r="I1470" s="1">
        <v>6</v>
      </c>
      <c r="J1470" s="1">
        <v>15</v>
      </c>
      <c r="K1470" s="1">
        <v>22</v>
      </c>
    </row>
    <row r="1471" spans="1:11">
      <c r="A1471" s="1">
        <v>11368</v>
      </c>
      <c r="B1471" s="1" t="s">
        <v>484</v>
      </c>
      <c r="C1471" s="1">
        <v>2020</v>
      </c>
      <c r="D1471" s="1">
        <v>1</v>
      </c>
      <c r="E1471" s="1">
        <v>2.87</v>
      </c>
      <c r="F1471" s="1">
        <v>1</v>
      </c>
      <c r="G1471" s="1" t="s">
        <v>155</v>
      </c>
      <c r="H1471" s="1" t="s">
        <v>155</v>
      </c>
      <c r="I1471" s="1">
        <v>3</v>
      </c>
      <c r="J1471" s="1">
        <v>30</v>
      </c>
      <c r="K1471" s="1">
        <v>20</v>
      </c>
    </row>
    <row r="1472" spans="1:11">
      <c r="A1472" s="1">
        <v>11368</v>
      </c>
      <c r="B1472" s="1" t="s">
        <v>485</v>
      </c>
      <c r="C1472" s="1">
        <v>2016</v>
      </c>
      <c r="D1472" s="1">
        <v>17090</v>
      </c>
      <c r="E1472" s="1">
        <v>14.54</v>
      </c>
      <c r="F1472" s="1">
        <v>1</v>
      </c>
      <c r="G1472" s="1" t="s">
        <v>151</v>
      </c>
      <c r="H1472" s="1" t="s">
        <v>152</v>
      </c>
      <c r="I1472" s="1">
        <v>12</v>
      </c>
      <c r="J1472" s="1">
        <v>12</v>
      </c>
      <c r="K1472" s="1">
        <v>0</v>
      </c>
    </row>
    <row r="1473" spans="1:11">
      <c r="A1473" s="1">
        <v>11368</v>
      </c>
      <c r="B1473" s="1" t="s">
        <v>485</v>
      </c>
      <c r="C1473" s="1">
        <v>2017</v>
      </c>
      <c r="D1473" s="1">
        <v>18389</v>
      </c>
      <c r="E1473" s="1">
        <v>14.96</v>
      </c>
      <c r="F1473" s="1">
        <v>1</v>
      </c>
      <c r="G1473" s="1" t="s">
        <v>151</v>
      </c>
      <c r="H1473" s="1" t="s">
        <v>152</v>
      </c>
      <c r="I1473" s="1">
        <v>7</v>
      </c>
      <c r="J1473" s="1">
        <v>9</v>
      </c>
      <c r="K1473" s="1">
        <v>0</v>
      </c>
    </row>
    <row r="1474" spans="1:11">
      <c r="A1474" s="1">
        <v>11368</v>
      </c>
      <c r="B1474" s="1" t="s">
        <v>485</v>
      </c>
      <c r="C1474" s="1">
        <v>2018</v>
      </c>
      <c r="D1474" s="1">
        <v>18163</v>
      </c>
      <c r="E1474" s="1">
        <v>9.36</v>
      </c>
      <c r="F1474" s="1">
        <v>1</v>
      </c>
      <c r="G1474" s="1" t="s">
        <v>151</v>
      </c>
      <c r="H1474" s="1" t="s">
        <v>152</v>
      </c>
      <c r="I1474" s="1">
        <v>1</v>
      </c>
      <c r="J1474" s="1">
        <v>13</v>
      </c>
      <c r="K1474" s="1">
        <v>10</v>
      </c>
    </row>
    <row r="1475" spans="1:11">
      <c r="A1475" s="1">
        <v>11368</v>
      </c>
      <c r="B1475" s="1" t="s">
        <v>485</v>
      </c>
      <c r="C1475" s="1">
        <v>2019</v>
      </c>
      <c r="D1475" s="1">
        <v>17509</v>
      </c>
      <c r="E1475" s="1">
        <v>8.34</v>
      </c>
      <c r="F1475" s="1">
        <v>1</v>
      </c>
      <c r="G1475" s="1" t="s">
        <v>151</v>
      </c>
      <c r="H1475" s="1" t="s">
        <v>152</v>
      </c>
      <c r="I1475" s="1">
        <v>6</v>
      </c>
      <c r="J1475" s="1">
        <v>14</v>
      </c>
      <c r="K1475" s="1">
        <v>22</v>
      </c>
    </row>
    <row r="1476" spans="1:11">
      <c r="A1476" s="1">
        <v>11368</v>
      </c>
      <c r="B1476" s="1" t="s">
        <v>485</v>
      </c>
      <c r="C1476" s="1">
        <v>2020</v>
      </c>
      <c r="D1476" s="1">
        <v>4321</v>
      </c>
      <c r="E1476" s="1">
        <v>2.12</v>
      </c>
      <c r="F1476" s="1">
        <v>0</v>
      </c>
      <c r="G1476" s="1" t="s">
        <v>151</v>
      </c>
      <c r="H1476" s="1" t="s">
        <v>152</v>
      </c>
      <c r="I1476" s="1">
        <v>1</v>
      </c>
      <c r="J1476" s="1">
        <v>13</v>
      </c>
      <c r="K1476" s="1">
        <v>18</v>
      </c>
    </row>
    <row r="1477" spans="1:11">
      <c r="A1477" s="1">
        <v>11368</v>
      </c>
      <c r="B1477" s="1" t="s">
        <v>480</v>
      </c>
      <c r="C1477" s="1">
        <v>2018</v>
      </c>
      <c r="D1477" s="1">
        <v>3</v>
      </c>
      <c r="E1477" s="1">
        <v>18.329999999999998</v>
      </c>
      <c r="F1477" s="1">
        <v>16</v>
      </c>
      <c r="G1477" s="1" t="s">
        <v>76</v>
      </c>
      <c r="H1477" s="1" t="s">
        <v>448</v>
      </c>
      <c r="I1477" s="1">
        <v>3</v>
      </c>
      <c r="J1477" s="1">
        <v>21</v>
      </c>
      <c r="K1477" s="1">
        <v>10</v>
      </c>
    </row>
    <row r="1478" spans="1:11">
      <c r="A1478" s="1">
        <v>11369</v>
      </c>
      <c r="B1478" s="1" t="s">
        <v>485</v>
      </c>
      <c r="C1478" s="1">
        <v>2016</v>
      </c>
      <c r="D1478" s="1">
        <v>7279</v>
      </c>
      <c r="E1478" s="1">
        <v>24.11</v>
      </c>
      <c r="F1478" s="1">
        <v>1</v>
      </c>
      <c r="G1478" s="1" t="s">
        <v>151</v>
      </c>
      <c r="H1478" s="1" t="s">
        <v>152</v>
      </c>
      <c r="I1478" s="1">
        <v>7</v>
      </c>
      <c r="J1478" s="1">
        <v>26</v>
      </c>
      <c r="K1478" s="1">
        <v>12</v>
      </c>
    </row>
    <row r="1479" spans="1:11">
      <c r="A1479" s="1">
        <v>11369</v>
      </c>
      <c r="B1479" s="1" t="s">
        <v>485</v>
      </c>
      <c r="C1479" s="1">
        <v>2017</v>
      </c>
      <c r="D1479" s="1">
        <v>7548</v>
      </c>
      <c r="E1479" s="1">
        <v>-2.63</v>
      </c>
      <c r="F1479" s="1">
        <v>1</v>
      </c>
      <c r="G1479" s="1" t="s">
        <v>151</v>
      </c>
      <c r="H1479" s="1" t="s">
        <v>152</v>
      </c>
      <c r="I1479" s="1">
        <v>6</v>
      </c>
      <c r="J1479" s="1">
        <v>27</v>
      </c>
      <c r="K1479" s="1">
        <v>11</v>
      </c>
    </row>
    <row r="1480" spans="1:11">
      <c r="A1480" s="1">
        <v>11369</v>
      </c>
      <c r="B1480" s="1" t="s">
        <v>485</v>
      </c>
      <c r="C1480" s="1">
        <v>2018</v>
      </c>
      <c r="D1480" s="1">
        <v>7598</v>
      </c>
      <c r="E1480" s="1">
        <v>13.22</v>
      </c>
      <c r="F1480" s="1">
        <v>1</v>
      </c>
      <c r="G1480" s="1" t="s">
        <v>151</v>
      </c>
      <c r="H1480" s="1" t="s">
        <v>152</v>
      </c>
      <c r="I1480" s="1">
        <v>8</v>
      </c>
      <c r="J1480" s="1">
        <v>7</v>
      </c>
      <c r="K1480" s="1">
        <v>12</v>
      </c>
    </row>
    <row r="1481" spans="1:11">
      <c r="A1481" s="1">
        <v>11369</v>
      </c>
      <c r="B1481" s="1" t="s">
        <v>485</v>
      </c>
      <c r="C1481" s="1">
        <v>2019</v>
      </c>
      <c r="D1481" s="1">
        <v>8542</v>
      </c>
      <c r="E1481" s="1">
        <v>10.24</v>
      </c>
      <c r="F1481" s="1">
        <v>1</v>
      </c>
      <c r="G1481" s="1" t="s">
        <v>151</v>
      </c>
      <c r="H1481" s="1" t="s">
        <v>152</v>
      </c>
      <c r="I1481" s="1">
        <v>7</v>
      </c>
      <c r="J1481" s="1">
        <v>25</v>
      </c>
      <c r="K1481" s="1">
        <v>9</v>
      </c>
    </row>
    <row r="1482" spans="1:11">
      <c r="A1482" s="1">
        <v>11369</v>
      </c>
      <c r="B1482" s="1" t="s">
        <v>485</v>
      </c>
      <c r="C1482" s="1">
        <v>2020</v>
      </c>
      <c r="D1482" s="1">
        <v>1676</v>
      </c>
      <c r="E1482" s="1">
        <v>3.78</v>
      </c>
      <c r="F1482" s="1">
        <v>0</v>
      </c>
      <c r="G1482" s="1" t="s">
        <v>151</v>
      </c>
      <c r="H1482" s="1" t="s">
        <v>152</v>
      </c>
      <c r="I1482" s="1">
        <v>1</v>
      </c>
      <c r="J1482" s="1">
        <v>13</v>
      </c>
      <c r="K1482" s="1">
        <v>10</v>
      </c>
    </row>
    <row r="1483" spans="1:11">
      <c r="A1483" s="1">
        <v>11369</v>
      </c>
      <c r="B1483" s="1" t="s">
        <v>480</v>
      </c>
      <c r="C1483" s="1">
        <v>2018</v>
      </c>
      <c r="D1483" s="1">
        <v>2</v>
      </c>
      <c r="E1483" s="1">
        <v>100</v>
      </c>
      <c r="F1483" s="1">
        <v>0</v>
      </c>
      <c r="G1483" s="1" t="s">
        <v>3</v>
      </c>
      <c r="H1483" s="1" t="s">
        <v>440</v>
      </c>
      <c r="I1483" s="1">
        <v>1</v>
      </c>
      <c r="J1483" s="1">
        <v>5</v>
      </c>
      <c r="K1483" s="1">
        <v>7</v>
      </c>
    </row>
    <row r="1484" spans="1:11">
      <c r="A1484" s="1">
        <v>11369</v>
      </c>
      <c r="B1484" s="1" t="s">
        <v>480</v>
      </c>
      <c r="C1484" s="1">
        <v>2019</v>
      </c>
      <c r="D1484" s="1">
        <v>1</v>
      </c>
      <c r="E1484" s="1">
        <v>2</v>
      </c>
      <c r="F1484" s="1">
        <v>2</v>
      </c>
      <c r="G1484" s="1" t="s">
        <v>142</v>
      </c>
      <c r="H1484" s="1" t="s">
        <v>25</v>
      </c>
      <c r="I1484" s="1">
        <v>6</v>
      </c>
      <c r="J1484" s="1">
        <v>23</v>
      </c>
      <c r="K1484" s="1">
        <v>17</v>
      </c>
    </row>
    <row r="1485" spans="1:11">
      <c r="A1485" s="1">
        <v>11370</v>
      </c>
      <c r="B1485" s="1" t="s">
        <v>482</v>
      </c>
      <c r="C1485" s="1">
        <v>2019</v>
      </c>
      <c r="D1485" s="1">
        <v>1</v>
      </c>
      <c r="E1485" s="1">
        <v>6</v>
      </c>
      <c r="F1485" s="1">
        <v>6</v>
      </c>
      <c r="G1485" s="1" t="s">
        <v>170</v>
      </c>
      <c r="H1485" s="1" t="s">
        <v>547</v>
      </c>
      <c r="I1485" s="1">
        <v>3</v>
      </c>
      <c r="J1485" s="1">
        <v>29</v>
      </c>
      <c r="K1485" s="1">
        <v>0</v>
      </c>
    </row>
    <row r="1486" spans="1:11">
      <c r="A1486" s="1">
        <v>11370</v>
      </c>
      <c r="B1486" s="1" t="s">
        <v>485</v>
      </c>
      <c r="C1486" s="1">
        <v>2016</v>
      </c>
      <c r="D1486" s="1">
        <v>3910</v>
      </c>
      <c r="E1486" s="1">
        <v>30.35</v>
      </c>
      <c r="F1486" s="1">
        <v>1</v>
      </c>
      <c r="G1486" s="1" t="s">
        <v>151</v>
      </c>
      <c r="H1486" s="1" t="s">
        <v>152</v>
      </c>
      <c r="I1486" s="1">
        <v>6</v>
      </c>
      <c r="J1486" s="1">
        <v>23</v>
      </c>
      <c r="K1486" s="1">
        <v>10</v>
      </c>
    </row>
    <row r="1487" spans="1:11">
      <c r="A1487" s="1">
        <v>11370</v>
      </c>
      <c r="B1487" s="1" t="s">
        <v>485</v>
      </c>
      <c r="C1487" s="1">
        <v>2017</v>
      </c>
      <c r="D1487" s="1">
        <v>4571</v>
      </c>
      <c r="E1487" s="1">
        <v>15.57</v>
      </c>
      <c r="F1487" s="1">
        <v>1</v>
      </c>
      <c r="G1487" s="1" t="s">
        <v>151</v>
      </c>
      <c r="H1487" s="1" t="s">
        <v>152</v>
      </c>
      <c r="I1487" s="1">
        <v>7</v>
      </c>
      <c r="J1487" s="1">
        <v>18</v>
      </c>
      <c r="K1487" s="1">
        <v>10</v>
      </c>
    </row>
    <row r="1488" spans="1:11">
      <c r="A1488" s="1">
        <v>11370</v>
      </c>
      <c r="B1488" s="1" t="s">
        <v>485</v>
      </c>
      <c r="C1488" s="1">
        <v>2018</v>
      </c>
      <c r="D1488" s="1">
        <v>5833</v>
      </c>
      <c r="E1488" s="1">
        <v>11.93</v>
      </c>
      <c r="F1488" s="1">
        <v>1</v>
      </c>
      <c r="G1488" s="1" t="s">
        <v>156</v>
      </c>
      <c r="H1488" s="1" t="s">
        <v>157</v>
      </c>
      <c r="I1488" s="1">
        <v>6</v>
      </c>
      <c r="J1488" s="1">
        <v>3</v>
      </c>
      <c r="K1488" s="1">
        <v>11</v>
      </c>
    </row>
    <row r="1489" spans="1:11">
      <c r="A1489" s="1">
        <v>11370</v>
      </c>
      <c r="B1489" s="1" t="s">
        <v>485</v>
      </c>
      <c r="C1489" s="1">
        <v>2019</v>
      </c>
      <c r="D1489" s="1">
        <v>5581</v>
      </c>
      <c r="E1489" s="1">
        <v>9.9600000000000009</v>
      </c>
      <c r="F1489" s="1">
        <v>1</v>
      </c>
      <c r="G1489" s="1" t="s">
        <v>156</v>
      </c>
      <c r="H1489" s="1" t="s">
        <v>157</v>
      </c>
      <c r="I1489" s="1">
        <v>5</v>
      </c>
      <c r="J1489" s="1">
        <v>9</v>
      </c>
      <c r="K1489" s="1">
        <v>10</v>
      </c>
    </row>
    <row r="1490" spans="1:11">
      <c r="A1490" s="1">
        <v>11370</v>
      </c>
      <c r="B1490" s="1" t="s">
        <v>485</v>
      </c>
      <c r="C1490" s="1">
        <v>2020</v>
      </c>
      <c r="D1490" s="1">
        <v>1170</v>
      </c>
      <c r="E1490" s="1">
        <v>2.84</v>
      </c>
      <c r="F1490" s="1">
        <v>0</v>
      </c>
      <c r="G1490" s="1" t="s">
        <v>156</v>
      </c>
      <c r="H1490" s="1" t="s">
        <v>157</v>
      </c>
      <c r="I1490" s="1">
        <v>3</v>
      </c>
      <c r="J1490" s="1">
        <v>17</v>
      </c>
      <c r="K1490" s="1">
        <v>14</v>
      </c>
    </row>
    <row r="1491" spans="1:11">
      <c r="A1491" s="1">
        <v>11370</v>
      </c>
      <c r="B1491" s="1" t="s">
        <v>480</v>
      </c>
      <c r="C1491" s="1">
        <v>2018</v>
      </c>
      <c r="D1491" s="1">
        <v>2</v>
      </c>
      <c r="E1491" s="1">
        <v>16</v>
      </c>
      <c r="F1491" s="1">
        <v>16</v>
      </c>
      <c r="G1491" s="1" t="s">
        <v>122</v>
      </c>
      <c r="H1491" s="1" t="s">
        <v>526</v>
      </c>
      <c r="I1491" s="1">
        <v>1</v>
      </c>
      <c r="J1491" s="1">
        <v>18</v>
      </c>
      <c r="K1491" s="1">
        <v>9</v>
      </c>
    </row>
    <row r="1492" spans="1:11">
      <c r="A1492" s="1">
        <v>11370</v>
      </c>
      <c r="B1492" s="1" t="s">
        <v>480</v>
      </c>
      <c r="C1492" s="1">
        <v>2019</v>
      </c>
      <c r="D1492" s="1">
        <v>1</v>
      </c>
      <c r="E1492" s="1">
        <v>9.7899999999999991</v>
      </c>
      <c r="F1492" s="1">
        <v>1</v>
      </c>
      <c r="G1492" s="1" t="s">
        <v>107</v>
      </c>
      <c r="H1492" s="1" t="s">
        <v>108</v>
      </c>
      <c r="I1492" s="1">
        <v>1</v>
      </c>
      <c r="J1492" s="1">
        <v>11</v>
      </c>
      <c r="K1492" s="1">
        <v>0</v>
      </c>
    </row>
    <row r="1493" spans="1:11">
      <c r="A1493" s="1">
        <v>11371</v>
      </c>
      <c r="B1493" s="1" t="s">
        <v>485</v>
      </c>
      <c r="C1493" s="1">
        <v>2016</v>
      </c>
      <c r="D1493" s="1">
        <v>10</v>
      </c>
      <c r="E1493" s="1">
        <v>13.11</v>
      </c>
      <c r="F1493" s="1">
        <v>12</v>
      </c>
      <c r="G1493" s="1" t="s">
        <v>3</v>
      </c>
      <c r="H1493" s="1" t="s">
        <v>448</v>
      </c>
      <c r="I1493" s="1">
        <v>12</v>
      </c>
      <c r="J1493" s="1">
        <v>18</v>
      </c>
      <c r="K1493" s="1">
        <v>8</v>
      </c>
    </row>
    <row r="1494" spans="1:11">
      <c r="A1494" s="1">
        <v>11371</v>
      </c>
      <c r="B1494" s="1" t="s">
        <v>485</v>
      </c>
      <c r="C1494" s="1">
        <v>2017</v>
      </c>
      <c r="D1494" s="1">
        <v>49</v>
      </c>
      <c r="E1494" s="1">
        <v>30.76</v>
      </c>
      <c r="F1494" s="1">
        <v>28</v>
      </c>
      <c r="G1494" s="1" t="s">
        <v>3</v>
      </c>
      <c r="H1494" s="1" t="s">
        <v>448</v>
      </c>
      <c r="I1494" s="1">
        <v>5</v>
      </c>
      <c r="J1494" s="1">
        <v>9</v>
      </c>
      <c r="K1494" s="1">
        <v>16</v>
      </c>
    </row>
    <row r="1495" spans="1:11">
      <c r="A1495" s="1">
        <v>11371</v>
      </c>
      <c r="B1495" s="1" t="s">
        <v>485</v>
      </c>
      <c r="C1495" s="1">
        <v>2018</v>
      </c>
      <c r="D1495" s="1">
        <v>56</v>
      </c>
      <c r="E1495" s="1">
        <v>69.099999999999994</v>
      </c>
      <c r="F1495" s="1">
        <v>53</v>
      </c>
      <c r="G1495" s="1" t="s">
        <v>3</v>
      </c>
      <c r="H1495" s="1" t="s">
        <v>448</v>
      </c>
      <c r="I1495" s="1">
        <v>12</v>
      </c>
      <c r="J1495" s="1">
        <v>14</v>
      </c>
      <c r="K1495" s="1">
        <v>16</v>
      </c>
    </row>
    <row r="1496" spans="1:11">
      <c r="A1496" s="1">
        <v>11371</v>
      </c>
      <c r="B1496" s="1" t="s">
        <v>485</v>
      </c>
      <c r="C1496" s="1">
        <v>2019</v>
      </c>
      <c r="D1496" s="1">
        <v>43</v>
      </c>
      <c r="E1496" s="1">
        <v>47.06</v>
      </c>
      <c r="F1496" s="1">
        <v>27</v>
      </c>
      <c r="G1496" s="1" t="s">
        <v>3</v>
      </c>
      <c r="H1496" s="1" t="s">
        <v>4</v>
      </c>
      <c r="I1496" s="1">
        <v>3</v>
      </c>
      <c r="J1496" s="1">
        <v>26</v>
      </c>
      <c r="K1496" s="1">
        <v>17</v>
      </c>
    </row>
    <row r="1497" spans="1:11">
      <c r="A1497" s="1">
        <v>11371</v>
      </c>
      <c r="B1497" s="1" t="s">
        <v>485</v>
      </c>
      <c r="C1497" s="1">
        <v>2020</v>
      </c>
      <c r="D1497" s="1">
        <v>10</v>
      </c>
      <c r="E1497" s="1">
        <v>1.88</v>
      </c>
      <c r="F1497" s="1">
        <v>0</v>
      </c>
      <c r="G1497" s="1" t="s">
        <v>50</v>
      </c>
      <c r="H1497" s="1" t="s">
        <v>51</v>
      </c>
      <c r="I1497" s="1">
        <v>1</v>
      </c>
      <c r="J1497" s="1">
        <v>11</v>
      </c>
      <c r="K1497" s="1">
        <v>9</v>
      </c>
    </row>
    <row r="1498" spans="1:11">
      <c r="A1498" s="1">
        <v>11371</v>
      </c>
      <c r="B1498" s="1" t="s">
        <v>480</v>
      </c>
      <c r="C1498" s="1">
        <v>2016</v>
      </c>
      <c r="D1498" s="1">
        <v>3</v>
      </c>
      <c r="E1498" s="1">
        <v>27</v>
      </c>
      <c r="F1498" s="1">
        <v>17</v>
      </c>
      <c r="G1498" s="1" t="s">
        <v>3</v>
      </c>
      <c r="H1498" s="1" t="s">
        <v>448</v>
      </c>
      <c r="I1498" s="1">
        <v>5</v>
      </c>
      <c r="J1498" s="1">
        <v>10</v>
      </c>
      <c r="K1498" s="1">
        <v>10</v>
      </c>
    </row>
    <row r="1499" spans="1:11">
      <c r="A1499" s="1">
        <v>11371</v>
      </c>
      <c r="B1499" s="1" t="s">
        <v>480</v>
      </c>
      <c r="C1499" s="1">
        <v>2017</v>
      </c>
      <c r="D1499" s="1">
        <v>4</v>
      </c>
      <c r="E1499" s="1">
        <v>9.5</v>
      </c>
      <c r="F1499" s="1">
        <v>0</v>
      </c>
      <c r="G1499" s="1" t="s">
        <v>11</v>
      </c>
      <c r="H1499" s="1" t="s">
        <v>440</v>
      </c>
      <c r="I1499" s="1">
        <v>11</v>
      </c>
      <c r="J1499" s="1">
        <v>8</v>
      </c>
      <c r="K1499" s="1">
        <v>14</v>
      </c>
    </row>
    <row r="1500" spans="1:11">
      <c r="A1500" s="1">
        <v>11371</v>
      </c>
      <c r="B1500" s="1" t="s">
        <v>480</v>
      </c>
      <c r="C1500" s="1">
        <v>2018</v>
      </c>
      <c r="D1500" s="1">
        <v>3</v>
      </c>
      <c r="E1500" s="1">
        <v>61</v>
      </c>
      <c r="F1500" s="1">
        <v>0</v>
      </c>
      <c r="G1500" s="1" t="s">
        <v>11</v>
      </c>
      <c r="H1500" s="1" t="s">
        <v>440</v>
      </c>
      <c r="I1500" s="1">
        <v>3</v>
      </c>
      <c r="J1500" s="1">
        <v>5</v>
      </c>
      <c r="K1500" s="1">
        <v>9</v>
      </c>
    </row>
    <row r="1501" spans="1:11">
      <c r="A1501" s="1">
        <v>11371</v>
      </c>
      <c r="B1501" s="1" t="s">
        <v>480</v>
      </c>
      <c r="C1501" s="1">
        <v>2019</v>
      </c>
      <c r="D1501" s="1">
        <v>1</v>
      </c>
      <c r="E1501" s="1">
        <v>4</v>
      </c>
      <c r="F1501" s="1">
        <v>4</v>
      </c>
      <c r="G1501" s="1" t="s">
        <v>122</v>
      </c>
      <c r="H1501" s="1" t="s">
        <v>526</v>
      </c>
      <c r="I1501" s="1">
        <v>1</v>
      </c>
      <c r="J1501" s="1">
        <v>3</v>
      </c>
      <c r="K1501" s="1">
        <v>17</v>
      </c>
    </row>
    <row r="1502" spans="1:11">
      <c r="A1502" s="1">
        <v>11372</v>
      </c>
      <c r="B1502" s="1" t="s">
        <v>485</v>
      </c>
      <c r="C1502" s="1">
        <v>2016</v>
      </c>
      <c r="D1502" s="1">
        <v>9705</v>
      </c>
      <c r="E1502" s="1">
        <v>20.100000000000001</v>
      </c>
      <c r="F1502" s="1">
        <v>1</v>
      </c>
      <c r="G1502" s="1" t="s">
        <v>163</v>
      </c>
      <c r="H1502" s="1" t="s">
        <v>162</v>
      </c>
      <c r="I1502" s="1">
        <v>1</v>
      </c>
      <c r="J1502" s="1">
        <v>12</v>
      </c>
      <c r="K1502" s="1">
        <v>0</v>
      </c>
    </row>
    <row r="1503" spans="1:11">
      <c r="A1503" s="1">
        <v>11372</v>
      </c>
      <c r="B1503" s="1" t="s">
        <v>485</v>
      </c>
      <c r="C1503" s="1">
        <v>2017</v>
      </c>
      <c r="D1503" s="1">
        <v>10516</v>
      </c>
      <c r="E1503" s="1">
        <v>8.1999999999999993</v>
      </c>
      <c r="F1503" s="1">
        <v>1</v>
      </c>
      <c r="G1503" s="1" t="s">
        <v>163</v>
      </c>
      <c r="H1503" s="1" t="s">
        <v>427</v>
      </c>
      <c r="I1503" s="1">
        <v>12</v>
      </c>
      <c r="J1503" s="1">
        <v>8</v>
      </c>
      <c r="K1503" s="1">
        <v>15</v>
      </c>
    </row>
    <row r="1504" spans="1:11">
      <c r="A1504" s="1">
        <v>11372</v>
      </c>
      <c r="B1504" s="1" t="s">
        <v>485</v>
      </c>
      <c r="C1504" s="1">
        <v>2018</v>
      </c>
      <c r="D1504" s="1">
        <v>12174</v>
      </c>
      <c r="E1504" s="1">
        <v>11.28</v>
      </c>
      <c r="F1504" s="1">
        <v>2</v>
      </c>
      <c r="G1504" s="1" t="s">
        <v>324</v>
      </c>
      <c r="H1504" s="1" t="s">
        <v>162</v>
      </c>
      <c r="I1504" s="1">
        <v>1</v>
      </c>
      <c r="J1504" s="1">
        <v>19</v>
      </c>
      <c r="K1504" s="1">
        <v>11</v>
      </c>
    </row>
    <row r="1505" spans="1:11">
      <c r="A1505" s="1">
        <v>11372</v>
      </c>
      <c r="B1505" s="1" t="s">
        <v>485</v>
      </c>
      <c r="C1505" s="1">
        <v>2019</v>
      </c>
      <c r="D1505" s="1">
        <v>11393</v>
      </c>
      <c r="E1505" s="1">
        <v>10.99</v>
      </c>
      <c r="F1505" s="1">
        <v>1</v>
      </c>
      <c r="G1505" s="1" t="s">
        <v>163</v>
      </c>
      <c r="H1505" s="1" t="s">
        <v>162</v>
      </c>
      <c r="I1505" s="1">
        <v>1</v>
      </c>
      <c r="J1505" s="1">
        <v>15</v>
      </c>
      <c r="K1505" s="1">
        <v>11</v>
      </c>
    </row>
    <row r="1506" spans="1:11">
      <c r="A1506" s="1">
        <v>11372</v>
      </c>
      <c r="B1506" s="1" t="s">
        <v>485</v>
      </c>
      <c r="C1506" s="1">
        <v>2020</v>
      </c>
      <c r="D1506" s="1">
        <v>2985</v>
      </c>
      <c r="E1506" s="1">
        <v>2.64</v>
      </c>
      <c r="F1506" s="1">
        <v>1</v>
      </c>
      <c r="G1506" s="1" t="s">
        <v>163</v>
      </c>
      <c r="H1506" s="1" t="s">
        <v>162</v>
      </c>
      <c r="I1506" s="1">
        <v>1</v>
      </c>
      <c r="J1506" s="1">
        <v>15</v>
      </c>
      <c r="K1506" s="1">
        <v>12</v>
      </c>
    </row>
    <row r="1507" spans="1:11">
      <c r="A1507" s="1">
        <v>11372</v>
      </c>
      <c r="B1507" s="1" t="s">
        <v>480</v>
      </c>
      <c r="C1507" s="1">
        <v>2018</v>
      </c>
      <c r="D1507" s="1">
        <v>1</v>
      </c>
      <c r="E1507" s="1">
        <v>11.51</v>
      </c>
      <c r="F1507" s="1">
        <v>2</v>
      </c>
      <c r="G1507" s="1" t="s">
        <v>402</v>
      </c>
      <c r="H1507" s="1" t="s">
        <v>574</v>
      </c>
      <c r="I1507" s="1">
        <v>11</v>
      </c>
      <c r="J1507" s="1">
        <v>20</v>
      </c>
      <c r="K1507" s="1">
        <v>10</v>
      </c>
    </row>
    <row r="1508" spans="1:11">
      <c r="A1508" s="1">
        <v>11373</v>
      </c>
      <c r="B1508" s="1" t="s">
        <v>485</v>
      </c>
      <c r="C1508" s="1">
        <v>2016</v>
      </c>
      <c r="D1508" s="1">
        <v>15079</v>
      </c>
      <c r="E1508" s="1">
        <v>19.329999999999998</v>
      </c>
      <c r="F1508" s="1">
        <v>1</v>
      </c>
      <c r="G1508" s="1" t="s">
        <v>324</v>
      </c>
      <c r="H1508" s="1" t="s">
        <v>427</v>
      </c>
      <c r="I1508" s="1">
        <v>12</v>
      </c>
      <c r="J1508" s="1">
        <v>14</v>
      </c>
      <c r="K1508" s="1">
        <v>22</v>
      </c>
    </row>
    <row r="1509" spans="1:11">
      <c r="A1509" s="1">
        <v>11373</v>
      </c>
      <c r="B1509" s="1" t="s">
        <v>485</v>
      </c>
      <c r="C1509" s="1">
        <v>2017</v>
      </c>
      <c r="D1509" s="1">
        <v>16558</v>
      </c>
      <c r="E1509" s="1">
        <v>11.79</v>
      </c>
      <c r="F1509" s="1">
        <v>1</v>
      </c>
      <c r="G1509" s="1" t="s">
        <v>324</v>
      </c>
      <c r="H1509" s="1" t="s">
        <v>427</v>
      </c>
      <c r="I1509" s="1">
        <v>11</v>
      </c>
      <c r="J1509" s="1">
        <v>27</v>
      </c>
      <c r="K1509" s="1">
        <v>22</v>
      </c>
    </row>
    <row r="1510" spans="1:11">
      <c r="A1510" s="1">
        <v>11373</v>
      </c>
      <c r="B1510" s="1" t="s">
        <v>485</v>
      </c>
      <c r="C1510" s="1">
        <v>2018</v>
      </c>
      <c r="D1510" s="1">
        <v>17836</v>
      </c>
      <c r="E1510" s="1">
        <v>9.9</v>
      </c>
      <c r="F1510" s="1">
        <v>2</v>
      </c>
      <c r="G1510" s="1" t="s">
        <v>324</v>
      </c>
      <c r="H1510" s="1" t="s">
        <v>427</v>
      </c>
      <c r="I1510" s="1">
        <v>10</v>
      </c>
      <c r="J1510" s="1">
        <v>24</v>
      </c>
      <c r="K1510" s="1">
        <v>21</v>
      </c>
    </row>
    <row r="1511" spans="1:11">
      <c r="A1511" s="1">
        <v>11373</v>
      </c>
      <c r="B1511" s="1" t="s">
        <v>485</v>
      </c>
      <c r="C1511" s="1">
        <v>2019</v>
      </c>
      <c r="D1511" s="1">
        <v>17981</v>
      </c>
      <c r="E1511" s="1">
        <v>8.89</v>
      </c>
      <c r="F1511" s="1">
        <v>1</v>
      </c>
      <c r="G1511" s="1" t="s">
        <v>324</v>
      </c>
      <c r="H1511" s="1" t="s">
        <v>502</v>
      </c>
      <c r="I1511" s="1">
        <v>3</v>
      </c>
      <c r="J1511" s="1">
        <v>9</v>
      </c>
      <c r="K1511" s="1">
        <v>22</v>
      </c>
    </row>
    <row r="1512" spans="1:11">
      <c r="A1512" s="1">
        <v>11373</v>
      </c>
      <c r="B1512" s="1" t="s">
        <v>485</v>
      </c>
      <c r="C1512" s="1">
        <v>2020</v>
      </c>
      <c r="D1512" s="1">
        <v>4343</v>
      </c>
      <c r="E1512" s="1">
        <v>2.71</v>
      </c>
      <c r="F1512" s="1">
        <v>1</v>
      </c>
      <c r="G1512" s="1" t="s">
        <v>324</v>
      </c>
      <c r="H1512" s="1" t="s">
        <v>502</v>
      </c>
      <c r="I1512" s="1">
        <v>1</v>
      </c>
      <c r="J1512" s="1">
        <v>21</v>
      </c>
      <c r="K1512" s="1">
        <v>22</v>
      </c>
    </row>
    <row r="1513" spans="1:11">
      <c r="A1513" s="1">
        <v>11373</v>
      </c>
      <c r="B1513" s="1" t="s">
        <v>480</v>
      </c>
      <c r="C1513" s="1">
        <v>2017</v>
      </c>
      <c r="D1513" s="1">
        <v>1</v>
      </c>
      <c r="E1513" s="1">
        <v>10</v>
      </c>
      <c r="F1513" s="1">
        <v>10</v>
      </c>
      <c r="G1513" s="1" t="s">
        <v>76</v>
      </c>
      <c r="H1513" s="1" t="s">
        <v>431</v>
      </c>
      <c r="I1513" s="1">
        <v>12</v>
      </c>
      <c r="J1513" s="1">
        <v>16</v>
      </c>
      <c r="K1513" s="1">
        <v>10</v>
      </c>
    </row>
    <row r="1514" spans="1:11">
      <c r="A1514" s="1">
        <v>11373</v>
      </c>
      <c r="B1514" s="1" t="s">
        <v>480</v>
      </c>
      <c r="C1514" s="1">
        <v>2018</v>
      </c>
      <c r="D1514" s="1">
        <v>1</v>
      </c>
      <c r="E1514" s="1">
        <v>5</v>
      </c>
      <c r="F1514" s="1">
        <v>5</v>
      </c>
      <c r="G1514" s="1" t="s">
        <v>55</v>
      </c>
      <c r="H1514" s="1" t="s">
        <v>56</v>
      </c>
      <c r="I1514" s="1">
        <v>3</v>
      </c>
      <c r="J1514" s="1">
        <v>17</v>
      </c>
      <c r="K1514" s="1">
        <v>20</v>
      </c>
    </row>
    <row r="1515" spans="1:11">
      <c r="A1515" s="1">
        <v>11374</v>
      </c>
      <c r="B1515" s="1" t="s">
        <v>485</v>
      </c>
      <c r="C1515" s="1">
        <v>2016</v>
      </c>
      <c r="D1515" s="1">
        <v>7185</v>
      </c>
      <c r="E1515" s="1">
        <v>18.61</v>
      </c>
      <c r="F1515" s="1">
        <v>1</v>
      </c>
      <c r="G1515" s="1" t="s">
        <v>324</v>
      </c>
      <c r="H1515" s="1" t="s">
        <v>427</v>
      </c>
      <c r="I1515" s="1">
        <v>12</v>
      </c>
      <c r="J1515" s="1">
        <v>11</v>
      </c>
      <c r="K1515" s="1">
        <v>10</v>
      </c>
    </row>
    <row r="1516" spans="1:11">
      <c r="A1516" s="1">
        <v>11374</v>
      </c>
      <c r="B1516" s="1" t="s">
        <v>485</v>
      </c>
      <c r="C1516" s="1">
        <v>2017</v>
      </c>
      <c r="D1516" s="1">
        <v>7989</v>
      </c>
      <c r="E1516" s="1">
        <v>15.68</v>
      </c>
      <c r="F1516" s="1">
        <v>1</v>
      </c>
      <c r="G1516" s="1" t="s">
        <v>151</v>
      </c>
      <c r="H1516" s="1" t="s">
        <v>427</v>
      </c>
      <c r="I1516" s="1">
        <v>12</v>
      </c>
      <c r="J1516" s="1">
        <v>15</v>
      </c>
      <c r="K1516" s="1">
        <v>12</v>
      </c>
    </row>
    <row r="1517" spans="1:11">
      <c r="A1517" s="1">
        <v>11374</v>
      </c>
      <c r="B1517" s="1" t="s">
        <v>485</v>
      </c>
      <c r="C1517" s="1">
        <v>2018</v>
      </c>
      <c r="D1517" s="1">
        <v>8058</v>
      </c>
      <c r="E1517" s="1">
        <v>11.5</v>
      </c>
      <c r="F1517" s="1">
        <v>2</v>
      </c>
      <c r="G1517" s="1" t="s">
        <v>156</v>
      </c>
      <c r="H1517" s="1" t="s">
        <v>427</v>
      </c>
      <c r="I1517" s="1">
        <v>11</v>
      </c>
      <c r="J1517" s="1">
        <v>7</v>
      </c>
      <c r="K1517" s="1">
        <v>11</v>
      </c>
    </row>
    <row r="1518" spans="1:11">
      <c r="A1518" s="1">
        <v>11374</v>
      </c>
      <c r="B1518" s="1" t="s">
        <v>485</v>
      </c>
      <c r="C1518" s="1">
        <v>2019</v>
      </c>
      <c r="D1518" s="1">
        <v>8134</v>
      </c>
      <c r="E1518" s="1">
        <v>8.17</v>
      </c>
      <c r="F1518" s="1">
        <v>1</v>
      </c>
      <c r="G1518" s="1" t="s">
        <v>156</v>
      </c>
      <c r="H1518" s="1" t="s">
        <v>152</v>
      </c>
      <c r="I1518" s="1">
        <v>1</v>
      </c>
      <c r="J1518" s="1">
        <v>9</v>
      </c>
      <c r="K1518" s="1">
        <v>22</v>
      </c>
    </row>
    <row r="1519" spans="1:11">
      <c r="A1519" s="1">
        <v>11374</v>
      </c>
      <c r="B1519" s="1" t="s">
        <v>485</v>
      </c>
      <c r="C1519" s="1">
        <v>2020</v>
      </c>
      <c r="D1519" s="1">
        <v>2275</v>
      </c>
      <c r="E1519" s="1">
        <v>2.5499999999999998</v>
      </c>
      <c r="F1519" s="1">
        <v>1</v>
      </c>
      <c r="G1519" s="1" t="s">
        <v>163</v>
      </c>
      <c r="H1519" s="1" t="s">
        <v>488</v>
      </c>
      <c r="I1519" s="1">
        <v>3</v>
      </c>
      <c r="J1519" s="1">
        <v>21</v>
      </c>
      <c r="K1519" s="1">
        <v>12</v>
      </c>
    </row>
    <row r="1520" spans="1:11">
      <c r="A1520" s="1">
        <v>11374</v>
      </c>
      <c r="B1520" s="1" t="s">
        <v>480</v>
      </c>
      <c r="C1520" s="1">
        <v>2016</v>
      </c>
      <c r="D1520" s="1">
        <v>1</v>
      </c>
      <c r="E1520" s="1">
        <v>48</v>
      </c>
      <c r="F1520" s="1">
        <v>48</v>
      </c>
      <c r="G1520" s="1" t="s">
        <v>3</v>
      </c>
      <c r="H1520" s="1" t="s">
        <v>448</v>
      </c>
      <c r="I1520" s="1">
        <v>4</v>
      </c>
      <c r="J1520" s="1">
        <v>7</v>
      </c>
      <c r="K1520" s="1">
        <v>9</v>
      </c>
    </row>
    <row r="1521" spans="1:11">
      <c r="A1521" s="1">
        <v>11375</v>
      </c>
      <c r="B1521" s="1" t="s">
        <v>485</v>
      </c>
      <c r="C1521" s="1">
        <v>2016</v>
      </c>
      <c r="D1521" s="1">
        <v>10586</v>
      </c>
      <c r="E1521" s="1">
        <v>22.56</v>
      </c>
      <c r="F1521" s="1">
        <v>2</v>
      </c>
      <c r="G1521" s="1" t="s">
        <v>324</v>
      </c>
      <c r="H1521" s="1" t="s">
        <v>427</v>
      </c>
      <c r="I1521" s="1">
        <v>1</v>
      </c>
      <c r="J1521" s="1">
        <v>14</v>
      </c>
      <c r="K1521" s="1">
        <v>11</v>
      </c>
    </row>
    <row r="1522" spans="1:11">
      <c r="A1522" s="1">
        <v>11375</v>
      </c>
      <c r="B1522" s="1" t="s">
        <v>485</v>
      </c>
      <c r="C1522" s="1">
        <v>2017</v>
      </c>
      <c r="D1522" s="1">
        <v>11399</v>
      </c>
      <c r="E1522" s="1">
        <v>18.809999999999999</v>
      </c>
      <c r="F1522" s="1">
        <v>2</v>
      </c>
      <c r="G1522" s="1" t="s">
        <v>151</v>
      </c>
      <c r="H1522" s="1" t="s">
        <v>162</v>
      </c>
      <c r="I1522" s="1">
        <v>11</v>
      </c>
      <c r="J1522" s="1">
        <v>16</v>
      </c>
      <c r="K1522" s="1">
        <v>9</v>
      </c>
    </row>
    <row r="1523" spans="1:11">
      <c r="A1523" s="1">
        <v>11375</v>
      </c>
      <c r="B1523" s="1" t="s">
        <v>485</v>
      </c>
      <c r="C1523" s="1">
        <v>2018</v>
      </c>
      <c r="D1523" s="1">
        <v>12903</v>
      </c>
      <c r="E1523" s="1">
        <v>14.02</v>
      </c>
      <c r="F1523" s="1">
        <v>2</v>
      </c>
      <c r="G1523" s="1" t="s">
        <v>324</v>
      </c>
      <c r="H1523" s="1" t="s">
        <v>270</v>
      </c>
      <c r="I1523" s="1">
        <v>10</v>
      </c>
      <c r="J1523" s="1">
        <v>16</v>
      </c>
      <c r="K1523" s="1">
        <v>9</v>
      </c>
    </row>
    <row r="1524" spans="1:11">
      <c r="A1524" s="1">
        <v>11375</v>
      </c>
      <c r="B1524" s="1" t="s">
        <v>485</v>
      </c>
      <c r="C1524" s="1">
        <v>2019</v>
      </c>
      <c r="D1524" s="1">
        <v>11392</v>
      </c>
      <c r="E1524" s="1">
        <v>9.1</v>
      </c>
      <c r="F1524" s="1">
        <v>1</v>
      </c>
      <c r="G1524" s="1" t="s">
        <v>156</v>
      </c>
      <c r="H1524" s="1" t="s">
        <v>427</v>
      </c>
      <c r="I1524" s="1">
        <v>1</v>
      </c>
      <c r="J1524" s="1">
        <v>18</v>
      </c>
      <c r="K1524" s="1">
        <v>11</v>
      </c>
    </row>
    <row r="1525" spans="1:11">
      <c r="A1525" s="1">
        <v>11375</v>
      </c>
      <c r="B1525" s="1" t="s">
        <v>485</v>
      </c>
      <c r="C1525" s="1">
        <v>2020</v>
      </c>
      <c r="D1525" s="1">
        <v>2864</v>
      </c>
      <c r="E1525" s="1">
        <v>3.15</v>
      </c>
      <c r="F1525" s="1">
        <v>1</v>
      </c>
      <c r="G1525" s="1" t="s">
        <v>163</v>
      </c>
      <c r="H1525" s="1" t="s">
        <v>427</v>
      </c>
      <c r="I1525" s="1">
        <v>3</v>
      </c>
      <c r="J1525" s="1">
        <v>21</v>
      </c>
      <c r="K1525" s="1">
        <v>11</v>
      </c>
    </row>
    <row r="1526" spans="1:11">
      <c r="A1526" s="1">
        <v>11375</v>
      </c>
      <c r="B1526" s="1" t="s">
        <v>480</v>
      </c>
      <c r="C1526" s="1">
        <v>2018</v>
      </c>
      <c r="D1526" s="1">
        <v>4</v>
      </c>
      <c r="E1526" s="1">
        <v>61.25</v>
      </c>
      <c r="F1526" s="1">
        <v>60</v>
      </c>
      <c r="G1526" s="1" t="s">
        <v>48</v>
      </c>
      <c r="H1526" s="1" t="s">
        <v>49</v>
      </c>
      <c r="I1526" s="1">
        <v>6</v>
      </c>
      <c r="J1526" s="1">
        <v>21</v>
      </c>
      <c r="K1526" s="1">
        <v>8</v>
      </c>
    </row>
    <row r="1527" spans="1:11">
      <c r="A1527" s="1">
        <v>11375</v>
      </c>
      <c r="B1527" s="1" t="s">
        <v>480</v>
      </c>
      <c r="C1527" s="1">
        <v>2019</v>
      </c>
      <c r="D1527" s="1">
        <v>1</v>
      </c>
      <c r="E1527" s="1">
        <v>9.7899999999999991</v>
      </c>
      <c r="F1527" s="1">
        <v>1</v>
      </c>
      <c r="G1527" s="1" t="s">
        <v>153</v>
      </c>
      <c r="H1527" s="1" t="s">
        <v>548</v>
      </c>
      <c r="I1527" s="1">
        <v>3</v>
      </c>
      <c r="J1527" s="1">
        <v>7</v>
      </c>
      <c r="K1527" s="1">
        <v>15</v>
      </c>
    </row>
    <row r="1528" spans="1:11">
      <c r="A1528" s="1">
        <v>11377</v>
      </c>
      <c r="B1528" s="1" t="s">
        <v>485</v>
      </c>
      <c r="C1528" s="1">
        <v>2016</v>
      </c>
      <c r="D1528" s="1">
        <v>14111</v>
      </c>
      <c r="E1528" s="1">
        <v>18.329999999999998</v>
      </c>
      <c r="F1528" s="1">
        <v>1</v>
      </c>
      <c r="G1528" s="1" t="s">
        <v>151</v>
      </c>
      <c r="H1528" s="1" t="s">
        <v>152</v>
      </c>
      <c r="I1528" s="1">
        <v>1</v>
      </c>
      <c r="J1528" s="1">
        <v>17</v>
      </c>
      <c r="K1528" s="1">
        <v>11</v>
      </c>
    </row>
    <row r="1529" spans="1:11">
      <c r="A1529" s="1">
        <v>11377</v>
      </c>
      <c r="B1529" s="1" t="s">
        <v>485</v>
      </c>
      <c r="C1529" s="1">
        <v>2017</v>
      </c>
      <c r="D1529" s="1">
        <v>15937</v>
      </c>
      <c r="E1529" s="1">
        <v>13.81</v>
      </c>
      <c r="F1529" s="1">
        <v>1</v>
      </c>
      <c r="G1529" s="1" t="s">
        <v>151</v>
      </c>
      <c r="H1529" s="1" t="s">
        <v>152</v>
      </c>
      <c r="I1529" s="1">
        <v>10</v>
      </c>
      <c r="J1529" s="1">
        <v>15</v>
      </c>
      <c r="K1529" s="1">
        <v>11</v>
      </c>
    </row>
    <row r="1530" spans="1:11">
      <c r="A1530" s="1">
        <v>11377</v>
      </c>
      <c r="B1530" s="1" t="s">
        <v>485</v>
      </c>
      <c r="C1530" s="1">
        <v>2018</v>
      </c>
      <c r="D1530" s="1">
        <v>17081</v>
      </c>
      <c r="E1530" s="1">
        <v>10.95</v>
      </c>
      <c r="F1530" s="1">
        <v>1</v>
      </c>
      <c r="G1530" s="1" t="s">
        <v>151</v>
      </c>
      <c r="H1530" s="1" t="s">
        <v>152</v>
      </c>
      <c r="I1530" s="1">
        <v>10</v>
      </c>
      <c r="J1530" s="1">
        <v>9</v>
      </c>
      <c r="K1530" s="1">
        <v>11</v>
      </c>
    </row>
    <row r="1531" spans="1:11">
      <c r="A1531" s="1">
        <v>11377</v>
      </c>
      <c r="B1531" s="1" t="s">
        <v>485</v>
      </c>
      <c r="C1531" s="1">
        <v>2019</v>
      </c>
      <c r="D1531" s="1">
        <v>16520</v>
      </c>
      <c r="E1531" s="1">
        <v>10.14</v>
      </c>
      <c r="F1531" s="1">
        <v>1</v>
      </c>
      <c r="G1531" s="1" t="s">
        <v>151</v>
      </c>
      <c r="H1531" s="1" t="s">
        <v>152</v>
      </c>
      <c r="I1531" s="1">
        <v>6</v>
      </c>
      <c r="J1531" s="1">
        <v>13</v>
      </c>
      <c r="K1531" s="1">
        <v>15</v>
      </c>
    </row>
    <row r="1532" spans="1:11">
      <c r="A1532" s="1">
        <v>11377</v>
      </c>
      <c r="B1532" s="1" t="s">
        <v>485</v>
      </c>
      <c r="C1532" s="1">
        <v>2020</v>
      </c>
      <c r="D1532" s="1">
        <v>4112</v>
      </c>
      <c r="E1532" s="1">
        <v>2.42</v>
      </c>
      <c r="F1532" s="1">
        <v>1</v>
      </c>
      <c r="G1532" s="1" t="s">
        <v>324</v>
      </c>
      <c r="H1532" s="1" t="s">
        <v>427</v>
      </c>
      <c r="I1532" s="1">
        <v>1</v>
      </c>
      <c r="J1532" s="1">
        <v>2</v>
      </c>
      <c r="K1532" s="1">
        <v>14</v>
      </c>
    </row>
    <row r="1533" spans="1:11">
      <c r="A1533" s="1">
        <v>11377</v>
      </c>
      <c r="B1533" s="1" t="s">
        <v>480</v>
      </c>
      <c r="C1533" s="1">
        <v>2018</v>
      </c>
      <c r="D1533" s="1">
        <v>2</v>
      </c>
      <c r="E1533" s="1">
        <v>16</v>
      </c>
      <c r="F1533" s="1">
        <v>16</v>
      </c>
      <c r="G1533" s="1" t="s">
        <v>122</v>
      </c>
      <c r="H1533" s="1" t="s">
        <v>546</v>
      </c>
      <c r="I1533" s="1">
        <v>5</v>
      </c>
      <c r="J1533" s="1">
        <v>3</v>
      </c>
      <c r="K1533" s="1">
        <v>8</v>
      </c>
    </row>
    <row r="1534" spans="1:11">
      <c r="A1534" s="1">
        <v>11377</v>
      </c>
      <c r="B1534" s="1" t="s">
        <v>480</v>
      </c>
      <c r="C1534" s="1">
        <v>2019</v>
      </c>
      <c r="D1534" s="1">
        <v>2</v>
      </c>
      <c r="E1534" s="1">
        <v>4</v>
      </c>
      <c r="F1534" s="1">
        <v>0</v>
      </c>
      <c r="G1534" s="1" t="s">
        <v>76</v>
      </c>
      <c r="H1534" s="1" t="s">
        <v>101</v>
      </c>
      <c r="I1534" s="1">
        <v>1</v>
      </c>
      <c r="J1534" s="1">
        <v>2</v>
      </c>
      <c r="K1534" s="1">
        <v>9</v>
      </c>
    </row>
    <row r="1535" spans="1:11">
      <c r="A1535" s="1">
        <v>11378</v>
      </c>
      <c r="B1535" s="1" t="s">
        <v>485</v>
      </c>
      <c r="C1535" s="1">
        <v>2016</v>
      </c>
      <c r="D1535" s="1">
        <v>8634</v>
      </c>
      <c r="E1535" s="1">
        <v>23.22</v>
      </c>
      <c r="F1535" s="1">
        <v>1</v>
      </c>
      <c r="G1535" s="1" t="s">
        <v>156</v>
      </c>
      <c r="H1535" s="1" t="s">
        <v>147</v>
      </c>
      <c r="I1535" s="1">
        <v>6</v>
      </c>
      <c r="J1535" s="1">
        <v>18</v>
      </c>
      <c r="K1535" s="1">
        <v>12</v>
      </c>
    </row>
    <row r="1536" spans="1:11">
      <c r="A1536" s="1">
        <v>11378</v>
      </c>
      <c r="B1536" s="1" t="s">
        <v>485</v>
      </c>
      <c r="C1536" s="1">
        <v>2017</v>
      </c>
      <c r="D1536" s="1">
        <v>11217</v>
      </c>
      <c r="E1536" s="1">
        <v>9.35</v>
      </c>
      <c r="F1536" s="1">
        <v>1</v>
      </c>
      <c r="G1536" s="1" t="s">
        <v>156</v>
      </c>
      <c r="H1536" s="1" t="s">
        <v>270</v>
      </c>
      <c r="I1536" s="1">
        <v>10</v>
      </c>
      <c r="J1536" s="1">
        <v>27</v>
      </c>
      <c r="K1536" s="1">
        <v>11</v>
      </c>
    </row>
    <row r="1537" spans="1:11">
      <c r="A1537" s="1">
        <v>11378</v>
      </c>
      <c r="B1537" s="1" t="s">
        <v>485</v>
      </c>
      <c r="C1537" s="1">
        <v>2018</v>
      </c>
      <c r="D1537" s="1">
        <v>13461</v>
      </c>
      <c r="E1537" s="1">
        <v>10.48</v>
      </c>
      <c r="F1537" s="1">
        <v>1</v>
      </c>
      <c r="G1537" s="1" t="s">
        <v>156</v>
      </c>
      <c r="H1537" s="1" t="s">
        <v>270</v>
      </c>
      <c r="I1537" s="1">
        <v>8</v>
      </c>
      <c r="J1537" s="1">
        <v>12</v>
      </c>
      <c r="K1537" s="1">
        <v>10</v>
      </c>
    </row>
    <row r="1538" spans="1:11">
      <c r="A1538" s="1">
        <v>11378</v>
      </c>
      <c r="B1538" s="1" t="s">
        <v>485</v>
      </c>
      <c r="C1538" s="1">
        <v>2019</v>
      </c>
      <c r="D1538" s="1">
        <v>12058</v>
      </c>
      <c r="E1538" s="1">
        <v>8.4700000000000006</v>
      </c>
      <c r="F1538" s="1">
        <v>1</v>
      </c>
      <c r="G1538" s="1" t="s">
        <v>156</v>
      </c>
      <c r="H1538" s="1" t="s">
        <v>270</v>
      </c>
      <c r="I1538" s="1">
        <v>5</v>
      </c>
      <c r="J1538" s="1">
        <v>4</v>
      </c>
      <c r="K1538" s="1">
        <v>21</v>
      </c>
    </row>
    <row r="1539" spans="1:11">
      <c r="A1539" s="1">
        <v>11378</v>
      </c>
      <c r="B1539" s="1" t="s">
        <v>485</v>
      </c>
      <c r="C1539" s="1">
        <v>2020</v>
      </c>
      <c r="D1539" s="1">
        <v>2995</v>
      </c>
      <c r="E1539" s="1">
        <v>1.96</v>
      </c>
      <c r="F1539" s="1">
        <v>0</v>
      </c>
      <c r="G1539" s="1" t="s">
        <v>156</v>
      </c>
      <c r="H1539" s="1" t="s">
        <v>505</v>
      </c>
      <c r="I1539" s="1">
        <v>1</v>
      </c>
      <c r="J1539" s="1">
        <v>20</v>
      </c>
      <c r="K1539" s="1">
        <v>21</v>
      </c>
    </row>
    <row r="1540" spans="1:11">
      <c r="A1540" s="1">
        <v>11378</v>
      </c>
      <c r="B1540" s="1" t="s">
        <v>480</v>
      </c>
      <c r="C1540" s="1">
        <v>2017</v>
      </c>
      <c r="D1540" s="1">
        <v>5</v>
      </c>
      <c r="E1540" s="1">
        <v>10.199999999999999</v>
      </c>
      <c r="F1540" s="1">
        <v>16</v>
      </c>
      <c r="G1540" s="1" t="s">
        <v>122</v>
      </c>
      <c r="H1540" s="1" t="s">
        <v>516</v>
      </c>
      <c r="I1540" s="1">
        <v>5</v>
      </c>
      <c r="J1540" s="1">
        <v>3</v>
      </c>
      <c r="K1540" s="1">
        <v>11</v>
      </c>
    </row>
    <row r="1541" spans="1:11">
      <c r="A1541" s="1">
        <v>11378</v>
      </c>
      <c r="B1541" s="1" t="s">
        <v>480</v>
      </c>
      <c r="C1541" s="1">
        <v>2018</v>
      </c>
      <c r="D1541" s="1">
        <v>5</v>
      </c>
      <c r="E1541" s="1">
        <v>7.2</v>
      </c>
      <c r="F1541" s="1">
        <v>2</v>
      </c>
      <c r="G1541" s="1" t="s">
        <v>122</v>
      </c>
      <c r="H1541" s="1" t="s">
        <v>512</v>
      </c>
      <c r="I1541" s="1">
        <v>6</v>
      </c>
      <c r="J1541" s="1">
        <v>17</v>
      </c>
      <c r="K1541" s="1">
        <v>17</v>
      </c>
    </row>
    <row r="1542" spans="1:11">
      <c r="A1542" s="1">
        <v>11379</v>
      </c>
      <c r="B1542" s="1" t="s">
        <v>485</v>
      </c>
      <c r="C1542" s="1">
        <v>2016</v>
      </c>
      <c r="D1542" s="1">
        <v>6801</v>
      </c>
      <c r="E1542" s="1">
        <v>32.26</v>
      </c>
      <c r="F1542" s="1">
        <v>1</v>
      </c>
      <c r="G1542" s="1" t="s">
        <v>156</v>
      </c>
      <c r="H1542" s="1" t="s">
        <v>152</v>
      </c>
      <c r="I1542" s="1">
        <v>10</v>
      </c>
      <c r="J1542" s="1">
        <v>25</v>
      </c>
      <c r="K1542" s="1">
        <v>10</v>
      </c>
    </row>
    <row r="1543" spans="1:11">
      <c r="A1543" s="1">
        <v>11379</v>
      </c>
      <c r="B1543" s="1" t="s">
        <v>485</v>
      </c>
      <c r="C1543" s="1">
        <v>2017</v>
      </c>
      <c r="D1543" s="1">
        <v>8829</v>
      </c>
      <c r="E1543" s="1">
        <v>8.25</v>
      </c>
      <c r="F1543" s="1">
        <v>1</v>
      </c>
      <c r="G1543" s="1" t="s">
        <v>156</v>
      </c>
      <c r="H1543" s="1" t="s">
        <v>270</v>
      </c>
      <c r="I1543" s="1">
        <v>9</v>
      </c>
      <c r="J1543" s="1">
        <v>28</v>
      </c>
      <c r="K1543" s="1">
        <v>11</v>
      </c>
    </row>
    <row r="1544" spans="1:11">
      <c r="A1544" s="1">
        <v>11379</v>
      </c>
      <c r="B1544" s="1" t="s">
        <v>485</v>
      </c>
      <c r="C1544" s="1">
        <v>2018</v>
      </c>
      <c r="D1544" s="1">
        <v>10990</v>
      </c>
      <c r="E1544" s="1">
        <v>10.45</v>
      </c>
      <c r="F1544" s="1">
        <v>1</v>
      </c>
      <c r="G1544" s="1" t="s">
        <v>270</v>
      </c>
      <c r="H1544" s="1" t="s">
        <v>270</v>
      </c>
      <c r="I1544" s="1">
        <v>8</v>
      </c>
      <c r="J1544" s="1">
        <v>13</v>
      </c>
      <c r="K1544" s="1">
        <v>11</v>
      </c>
    </row>
    <row r="1545" spans="1:11">
      <c r="A1545" s="1">
        <v>11379</v>
      </c>
      <c r="B1545" s="1" t="s">
        <v>485</v>
      </c>
      <c r="C1545" s="1">
        <v>2019</v>
      </c>
      <c r="D1545" s="1">
        <v>9606</v>
      </c>
      <c r="E1545" s="1">
        <v>9</v>
      </c>
      <c r="F1545" s="1">
        <v>1</v>
      </c>
      <c r="G1545" s="1" t="s">
        <v>156</v>
      </c>
      <c r="H1545" s="1" t="s">
        <v>270</v>
      </c>
      <c r="I1545" s="1">
        <v>5</v>
      </c>
      <c r="J1545" s="1">
        <v>24</v>
      </c>
      <c r="K1545" s="1">
        <v>11</v>
      </c>
    </row>
    <row r="1546" spans="1:11">
      <c r="A1546" s="1">
        <v>11379</v>
      </c>
      <c r="B1546" s="1" t="s">
        <v>485</v>
      </c>
      <c r="C1546" s="1">
        <v>2020</v>
      </c>
      <c r="D1546" s="1">
        <v>2058</v>
      </c>
      <c r="E1546" s="1">
        <v>2.4900000000000002</v>
      </c>
      <c r="F1546" s="1">
        <v>1</v>
      </c>
      <c r="G1546" s="1" t="s">
        <v>156</v>
      </c>
      <c r="H1546" s="1" t="s">
        <v>157</v>
      </c>
      <c r="I1546" s="1">
        <v>1</v>
      </c>
      <c r="J1546" s="1">
        <v>4</v>
      </c>
      <c r="K1546" s="1">
        <v>13</v>
      </c>
    </row>
    <row r="1547" spans="1:11">
      <c r="A1547" s="1">
        <v>11379</v>
      </c>
      <c r="B1547" s="1" t="s">
        <v>480</v>
      </c>
      <c r="C1547" s="1">
        <v>2019</v>
      </c>
      <c r="D1547" s="1">
        <v>1</v>
      </c>
      <c r="E1547" s="1">
        <v>0</v>
      </c>
      <c r="F1547" s="1">
        <v>0</v>
      </c>
      <c r="G1547" s="1" t="s">
        <v>81</v>
      </c>
      <c r="H1547" s="1" t="s">
        <v>549</v>
      </c>
      <c r="I1547" s="1">
        <v>3</v>
      </c>
      <c r="J1547" s="1">
        <v>14</v>
      </c>
      <c r="K1547" s="1">
        <v>10</v>
      </c>
    </row>
    <row r="1548" spans="1:11">
      <c r="A1548" s="1">
        <v>11385</v>
      </c>
      <c r="B1548" s="1" t="s">
        <v>484</v>
      </c>
      <c r="C1548" s="1">
        <v>2016</v>
      </c>
      <c r="D1548" s="1">
        <v>6</v>
      </c>
      <c r="E1548" s="1">
        <v>0.67</v>
      </c>
      <c r="F1548" s="1">
        <v>0</v>
      </c>
      <c r="G1548" s="1" t="s">
        <v>169</v>
      </c>
      <c r="H1548" s="1" t="s">
        <v>599</v>
      </c>
      <c r="I1548" s="1">
        <v>1</v>
      </c>
      <c r="J1548" s="1">
        <v>8</v>
      </c>
      <c r="K1548" s="1">
        <v>8</v>
      </c>
    </row>
    <row r="1549" spans="1:11">
      <c r="A1549" s="1">
        <v>11385</v>
      </c>
      <c r="B1549" s="1" t="s">
        <v>484</v>
      </c>
      <c r="C1549" s="1">
        <v>2017</v>
      </c>
      <c r="D1549" s="1">
        <v>8</v>
      </c>
      <c r="E1549" s="1">
        <v>18.63</v>
      </c>
      <c r="F1549" s="1">
        <v>2</v>
      </c>
      <c r="G1549" s="1" t="s">
        <v>117</v>
      </c>
      <c r="H1549" s="1" t="s">
        <v>118</v>
      </c>
      <c r="I1549" s="1">
        <v>7</v>
      </c>
      <c r="J1549" s="1">
        <v>20</v>
      </c>
      <c r="K1549" s="1">
        <v>11</v>
      </c>
    </row>
    <row r="1550" spans="1:11">
      <c r="A1550" s="1">
        <v>11385</v>
      </c>
      <c r="B1550" s="1" t="s">
        <v>484</v>
      </c>
      <c r="C1550" s="1">
        <v>2018</v>
      </c>
      <c r="D1550" s="1">
        <v>4</v>
      </c>
      <c r="E1550" s="1">
        <v>1</v>
      </c>
      <c r="F1550" s="1">
        <v>1</v>
      </c>
      <c r="G1550" s="1" t="s">
        <v>102</v>
      </c>
      <c r="H1550" s="1" t="s">
        <v>73</v>
      </c>
      <c r="I1550" s="1">
        <v>7</v>
      </c>
      <c r="J1550" s="1">
        <v>3</v>
      </c>
      <c r="K1550" s="1">
        <v>9</v>
      </c>
    </row>
    <row r="1551" spans="1:11">
      <c r="A1551" s="1">
        <v>11385</v>
      </c>
      <c r="B1551" s="1" t="s">
        <v>484</v>
      </c>
      <c r="C1551" s="1">
        <v>2019</v>
      </c>
      <c r="D1551" s="1">
        <v>7</v>
      </c>
      <c r="E1551" s="1">
        <v>2</v>
      </c>
      <c r="F1551" s="1">
        <v>1</v>
      </c>
      <c r="G1551" s="1" t="s">
        <v>102</v>
      </c>
      <c r="H1551" s="1" t="s">
        <v>73</v>
      </c>
      <c r="I1551" s="1">
        <v>6</v>
      </c>
      <c r="J1551" s="1">
        <v>16</v>
      </c>
      <c r="K1551" s="1">
        <v>14</v>
      </c>
    </row>
    <row r="1552" spans="1:11">
      <c r="A1552" s="1">
        <v>11385</v>
      </c>
      <c r="B1552" s="1" t="s">
        <v>484</v>
      </c>
      <c r="C1552" s="1">
        <v>2020</v>
      </c>
      <c r="D1552" s="1">
        <v>1</v>
      </c>
      <c r="E1552" s="1">
        <v>1</v>
      </c>
      <c r="F1552" s="1">
        <v>1</v>
      </c>
      <c r="G1552" s="1" t="s">
        <v>102</v>
      </c>
      <c r="H1552" s="1" t="s">
        <v>73</v>
      </c>
      <c r="I1552" s="1">
        <v>3</v>
      </c>
      <c r="J1552" s="1">
        <v>28</v>
      </c>
      <c r="K1552" s="1">
        <v>15</v>
      </c>
    </row>
    <row r="1553" spans="1:11">
      <c r="A1553" s="1">
        <v>11385</v>
      </c>
      <c r="B1553" s="1" t="s">
        <v>483</v>
      </c>
      <c r="C1553" s="1">
        <v>2017</v>
      </c>
      <c r="D1553" s="1">
        <v>1</v>
      </c>
      <c r="E1553" s="1">
        <v>23</v>
      </c>
      <c r="F1553" s="1">
        <v>23</v>
      </c>
      <c r="G1553" s="1" t="s">
        <v>170</v>
      </c>
      <c r="H1553" s="1" t="s">
        <v>547</v>
      </c>
      <c r="I1553" s="1">
        <v>9</v>
      </c>
      <c r="J1553" s="1">
        <v>11</v>
      </c>
      <c r="K1553" s="1">
        <v>0</v>
      </c>
    </row>
    <row r="1554" spans="1:11">
      <c r="A1554" s="1">
        <v>11385</v>
      </c>
      <c r="B1554" s="1" t="s">
        <v>485</v>
      </c>
      <c r="C1554" s="1">
        <v>2016</v>
      </c>
      <c r="D1554" s="1">
        <v>23747</v>
      </c>
      <c r="E1554" s="1">
        <v>20.68</v>
      </c>
      <c r="F1554" s="1">
        <v>1</v>
      </c>
      <c r="G1554" s="1" t="s">
        <v>156</v>
      </c>
      <c r="H1554" s="1" t="s">
        <v>162</v>
      </c>
      <c r="I1554" s="1">
        <v>9</v>
      </c>
      <c r="J1554" s="1">
        <v>19</v>
      </c>
      <c r="K1554" s="1">
        <v>10</v>
      </c>
    </row>
    <row r="1555" spans="1:11">
      <c r="A1555" s="1">
        <v>11385</v>
      </c>
      <c r="B1555" s="1" t="s">
        <v>485</v>
      </c>
      <c r="C1555" s="1">
        <v>2017</v>
      </c>
      <c r="D1555" s="1">
        <v>30618</v>
      </c>
      <c r="E1555" s="1">
        <v>11.31</v>
      </c>
      <c r="F1555" s="1">
        <v>1</v>
      </c>
      <c r="G1555" s="1" t="s">
        <v>156</v>
      </c>
      <c r="H1555" s="1" t="s">
        <v>270</v>
      </c>
      <c r="I1555" s="1">
        <v>11</v>
      </c>
      <c r="J1555" s="1">
        <v>28</v>
      </c>
      <c r="K1555" s="1">
        <v>10</v>
      </c>
    </row>
    <row r="1556" spans="1:11">
      <c r="A1556" s="1">
        <v>11385</v>
      </c>
      <c r="B1556" s="1" t="s">
        <v>485</v>
      </c>
      <c r="C1556" s="1">
        <v>2018</v>
      </c>
      <c r="D1556" s="1">
        <v>35616</v>
      </c>
      <c r="E1556" s="1">
        <v>10.24</v>
      </c>
      <c r="F1556" s="1">
        <v>1</v>
      </c>
      <c r="G1556" s="1" t="s">
        <v>270</v>
      </c>
      <c r="H1556" s="1" t="s">
        <v>270</v>
      </c>
      <c r="I1556" s="1">
        <v>10</v>
      </c>
      <c r="J1556" s="1">
        <v>27</v>
      </c>
      <c r="K1556" s="1">
        <v>9</v>
      </c>
    </row>
    <row r="1557" spans="1:11">
      <c r="A1557" s="1">
        <v>11385</v>
      </c>
      <c r="B1557" s="1" t="s">
        <v>485</v>
      </c>
      <c r="C1557" s="1">
        <v>2019</v>
      </c>
      <c r="D1557" s="1">
        <v>34576</v>
      </c>
      <c r="E1557" s="1">
        <v>8.9600000000000009</v>
      </c>
      <c r="F1557" s="1">
        <v>1</v>
      </c>
      <c r="G1557" s="1" t="s">
        <v>156</v>
      </c>
      <c r="H1557" s="1" t="s">
        <v>162</v>
      </c>
      <c r="I1557" s="1">
        <v>5</v>
      </c>
      <c r="J1557" s="1">
        <v>17</v>
      </c>
      <c r="K1557" s="1">
        <v>22</v>
      </c>
    </row>
    <row r="1558" spans="1:11">
      <c r="A1558" s="1">
        <v>11385</v>
      </c>
      <c r="B1558" s="1" t="s">
        <v>485</v>
      </c>
      <c r="C1558" s="1">
        <v>2020</v>
      </c>
      <c r="D1558" s="1">
        <v>8658</v>
      </c>
      <c r="E1558" s="1">
        <v>1.98</v>
      </c>
      <c r="F1558" s="1">
        <v>0</v>
      </c>
      <c r="G1558" s="1" t="s">
        <v>163</v>
      </c>
      <c r="H1558" s="1" t="s">
        <v>162</v>
      </c>
      <c r="I1558" s="1">
        <v>1</v>
      </c>
      <c r="J1558" s="1">
        <v>3</v>
      </c>
      <c r="K1558" s="1">
        <v>16</v>
      </c>
    </row>
    <row r="1559" spans="1:11">
      <c r="A1559" s="1">
        <v>11385</v>
      </c>
      <c r="B1559" s="1" t="s">
        <v>480</v>
      </c>
      <c r="C1559" s="1">
        <v>2017</v>
      </c>
      <c r="D1559" s="1">
        <v>1</v>
      </c>
      <c r="E1559" s="1">
        <v>5</v>
      </c>
      <c r="F1559" s="1">
        <v>5</v>
      </c>
      <c r="G1559" s="1" t="s">
        <v>50</v>
      </c>
      <c r="H1559" s="1" t="s">
        <v>551</v>
      </c>
      <c r="I1559" s="1">
        <v>12</v>
      </c>
      <c r="J1559" s="1">
        <v>7</v>
      </c>
      <c r="K1559" s="1">
        <v>18</v>
      </c>
    </row>
    <row r="1560" spans="1:11">
      <c r="A1560" s="1">
        <v>11385</v>
      </c>
      <c r="B1560" s="1" t="s">
        <v>480</v>
      </c>
      <c r="C1560" s="1">
        <v>2018</v>
      </c>
      <c r="D1560" s="1">
        <v>6</v>
      </c>
      <c r="E1560" s="1">
        <v>4.8</v>
      </c>
      <c r="F1560" s="1">
        <v>6</v>
      </c>
      <c r="G1560" s="1" t="s">
        <v>89</v>
      </c>
      <c r="H1560" s="1" t="s">
        <v>90</v>
      </c>
      <c r="I1560" s="1">
        <v>7</v>
      </c>
      <c r="J1560" s="1">
        <v>26</v>
      </c>
      <c r="K1560" s="1">
        <v>0</v>
      </c>
    </row>
    <row r="1561" spans="1:11">
      <c r="A1561" s="1">
        <v>11385</v>
      </c>
      <c r="B1561" s="1" t="s">
        <v>480</v>
      </c>
      <c r="C1561" s="1">
        <v>2019</v>
      </c>
      <c r="D1561" s="1">
        <v>1</v>
      </c>
      <c r="E1561" s="1">
        <v>84</v>
      </c>
      <c r="F1561" s="1">
        <v>84</v>
      </c>
      <c r="G1561" s="1" t="s">
        <v>89</v>
      </c>
      <c r="H1561" s="1" t="s">
        <v>90</v>
      </c>
      <c r="I1561" s="1">
        <v>6</v>
      </c>
      <c r="J1561" s="1">
        <v>14</v>
      </c>
      <c r="K1561" s="1">
        <v>14</v>
      </c>
    </row>
    <row r="1562" spans="1:11">
      <c r="A1562" s="1">
        <v>11386</v>
      </c>
      <c r="B1562" s="1" t="s">
        <v>480</v>
      </c>
      <c r="C1562" s="1">
        <v>2018</v>
      </c>
      <c r="D1562" s="1">
        <v>1</v>
      </c>
      <c r="E1562" s="1">
        <v>16</v>
      </c>
      <c r="F1562" s="1">
        <v>16</v>
      </c>
      <c r="G1562" s="1" t="s">
        <v>122</v>
      </c>
      <c r="H1562" s="1" t="s">
        <v>468</v>
      </c>
      <c r="I1562" s="1">
        <v>9</v>
      </c>
      <c r="J1562" s="1">
        <v>11</v>
      </c>
      <c r="K1562" s="1">
        <v>12</v>
      </c>
    </row>
    <row r="1563" spans="1:11">
      <c r="A1563" s="1">
        <v>114</v>
      </c>
      <c r="B1563" s="1" t="s">
        <v>483</v>
      </c>
      <c r="C1563" s="1">
        <v>2017</v>
      </c>
      <c r="D1563" s="1">
        <v>1</v>
      </c>
      <c r="E1563" s="1">
        <v>18</v>
      </c>
      <c r="F1563" s="1">
        <v>18</v>
      </c>
      <c r="G1563" s="1" t="s">
        <v>364</v>
      </c>
      <c r="H1563" s="1" t="s">
        <v>431</v>
      </c>
      <c r="I1563" s="1">
        <v>9</v>
      </c>
      <c r="J1563" s="1">
        <v>29</v>
      </c>
      <c r="K1563" s="1">
        <v>11</v>
      </c>
    </row>
    <row r="1564" spans="1:11">
      <c r="A1564" s="1">
        <v>11408</v>
      </c>
      <c r="B1564" s="1" t="s">
        <v>485</v>
      </c>
      <c r="C1564" s="1">
        <v>2017</v>
      </c>
      <c r="D1564" s="1">
        <v>1</v>
      </c>
      <c r="E1564" s="1">
        <v>16</v>
      </c>
      <c r="F1564" s="1">
        <v>16</v>
      </c>
      <c r="G1564" s="1" t="s">
        <v>122</v>
      </c>
      <c r="H1564" s="1" t="s">
        <v>550</v>
      </c>
      <c r="I1564" s="1">
        <v>10</v>
      </c>
      <c r="J1564" s="1">
        <v>30</v>
      </c>
      <c r="K1564" s="1">
        <v>10</v>
      </c>
    </row>
    <row r="1565" spans="1:11">
      <c r="A1565" s="1">
        <v>11411</v>
      </c>
      <c r="B1565" s="1" t="s">
        <v>485</v>
      </c>
      <c r="C1565" s="1">
        <v>2016</v>
      </c>
      <c r="D1565" s="1">
        <v>2894</v>
      </c>
      <c r="E1565" s="1">
        <v>29.24</v>
      </c>
      <c r="F1565" s="1">
        <v>2</v>
      </c>
      <c r="G1565" s="1" t="s">
        <v>102</v>
      </c>
      <c r="H1565" s="1" t="s">
        <v>73</v>
      </c>
      <c r="I1565" s="1">
        <v>8</v>
      </c>
      <c r="J1565" s="1">
        <v>5</v>
      </c>
      <c r="K1565" s="1">
        <v>14</v>
      </c>
    </row>
    <row r="1566" spans="1:11">
      <c r="A1566" s="1">
        <v>11411</v>
      </c>
      <c r="B1566" s="1" t="s">
        <v>485</v>
      </c>
      <c r="C1566" s="1">
        <v>2017</v>
      </c>
      <c r="D1566" s="1">
        <v>3335</v>
      </c>
      <c r="E1566" s="1">
        <v>15.32</v>
      </c>
      <c r="F1566" s="1">
        <v>1</v>
      </c>
      <c r="G1566" s="1" t="s">
        <v>102</v>
      </c>
      <c r="H1566" s="1" t="s">
        <v>147</v>
      </c>
      <c r="I1566" s="1">
        <v>4</v>
      </c>
      <c r="J1566" s="1">
        <v>13</v>
      </c>
      <c r="K1566" s="1">
        <v>10</v>
      </c>
    </row>
    <row r="1567" spans="1:11">
      <c r="A1567" s="1">
        <v>11411</v>
      </c>
      <c r="B1567" s="1" t="s">
        <v>485</v>
      </c>
      <c r="C1567" s="1">
        <v>2018</v>
      </c>
      <c r="D1567" s="1">
        <v>4622</v>
      </c>
      <c r="E1567" s="1">
        <v>13.21</v>
      </c>
      <c r="F1567" s="1">
        <v>2</v>
      </c>
      <c r="G1567" s="1" t="s">
        <v>270</v>
      </c>
      <c r="H1567" s="1" t="s">
        <v>270</v>
      </c>
      <c r="I1567" s="1">
        <v>8</v>
      </c>
      <c r="J1567" s="1">
        <v>12</v>
      </c>
      <c r="K1567" s="1">
        <v>10</v>
      </c>
    </row>
    <row r="1568" spans="1:11">
      <c r="A1568" s="1">
        <v>11411</v>
      </c>
      <c r="B1568" s="1" t="s">
        <v>485</v>
      </c>
      <c r="C1568" s="1">
        <v>2019</v>
      </c>
      <c r="D1568" s="1">
        <v>4351</v>
      </c>
      <c r="E1568" s="1">
        <v>9.1999999999999993</v>
      </c>
      <c r="F1568" s="1">
        <v>2</v>
      </c>
      <c r="G1568" s="1" t="s">
        <v>270</v>
      </c>
      <c r="H1568" s="1" t="s">
        <v>270</v>
      </c>
      <c r="I1568" s="1">
        <v>5</v>
      </c>
      <c r="J1568" s="1">
        <v>23</v>
      </c>
      <c r="K1568" s="1">
        <v>10</v>
      </c>
    </row>
    <row r="1569" spans="1:11">
      <c r="A1569" s="1">
        <v>11411</v>
      </c>
      <c r="B1569" s="1" t="s">
        <v>485</v>
      </c>
      <c r="C1569" s="1">
        <v>2020</v>
      </c>
      <c r="D1569" s="1">
        <v>839</v>
      </c>
      <c r="E1569" s="1">
        <v>2.85</v>
      </c>
      <c r="F1569" s="1">
        <v>1</v>
      </c>
      <c r="G1569" s="1" t="s">
        <v>94</v>
      </c>
      <c r="H1569" s="1" t="s">
        <v>506</v>
      </c>
      <c r="I1569" s="1">
        <v>1</v>
      </c>
      <c r="J1569" s="1">
        <v>13</v>
      </c>
      <c r="K1569" s="1">
        <v>8</v>
      </c>
    </row>
    <row r="1570" spans="1:11">
      <c r="A1570" s="1">
        <v>11411</v>
      </c>
      <c r="B1570" s="1" t="s">
        <v>480</v>
      </c>
      <c r="C1570" s="1">
        <v>2018</v>
      </c>
      <c r="D1570" s="1">
        <v>1</v>
      </c>
      <c r="E1570" s="1">
        <v>4</v>
      </c>
      <c r="F1570" s="1">
        <v>4</v>
      </c>
      <c r="G1570" s="1" t="s">
        <v>55</v>
      </c>
      <c r="H1570" s="1" t="s">
        <v>546</v>
      </c>
      <c r="I1570" s="1">
        <v>3</v>
      </c>
      <c r="J1570" s="1">
        <v>2</v>
      </c>
      <c r="K1570" s="1">
        <v>21</v>
      </c>
    </row>
    <row r="1571" spans="1:11">
      <c r="A1571" s="1">
        <v>11412</v>
      </c>
      <c r="B1571" s="1" t="s">
        <v>485</v>
      </c>
      <c r="C1571" s="1">
        <v>2016</v>
      </c>
      <c r="D1571" s="1">
        <v>6691</v>
      </c>
      <c r="E1571" s="1">
        <v>28.81</v>
      </c>
      <c r="F1571" s="1">
        <v>2</v>
      </c>
      <c r="G1571" s="1" t="s">
        <v>163</v>
      </c>
      <c r="H1571" s="1" t="s">
        <v>162</v>
      </c>
      <c r="I1571" s="1">
        <v>8</v>
      </c>
      <c r="J1571" s="1">
        <v>3</v>
      </c>
      <c r="K1571" s="1">
        <v>10</v>
      </c>
    </row>
    <row r="1572" spans="1:11">
      <c r="A1572" s="1">
        <v>11412</v>
      </c>
      <c r="B1572" s="1" t="s">
        <v>485</v>
      </c>
      <c r="C1572" s="1">
        <v>2017</v>
      </c>
      <c r="D1572" s="1">
        <v>7331</v>
      </c>
      <c r="E1572" s="1">
        <v>10.82</v>
      </c>
      <c r="F1572" s="1">
        <v>2</v>
      </c>
      <c r="G1572" s="1" t="s">
        <v>163</v>
      </c>
      <c r="H1572" s="1" t="s">
        <v>162</v>
      </c>
      <c r="I1572" s="1">
        <v>9</v>
      </c>
      <c r="J1572" s="1">
        <v>20</v>
      </c>
      <c r="K1572" s="1">
        <v>11</v>
      </c>
    </row>
    <row r="1573" spans="1:11">
      <c r="A1573" s="1">
        <v>11412</v>
      </c>
      <c r="B1573" s="1" t="s">
        <v>485</v>
      </c>
      <c r="C1573" s="1">
        <v>2018</v>
      </c>
      <c r="D1573" s="1">
        <v>8198</v>
      </c>
      <c r="E1573" s="1">
        <v>11.81</v>
      </c>
      <c r="F1573" s="1">
        <v>2</v>
      </c>
      <c r="G1573" s="1" t="s">
        <v>270</v>
      </c>
      <c r="H1573" s="1" t="s">
        <v>270</v>
      </c>
      <c r="I1573" s="1">
        <v>8</v>
      </c>
      <c r="J1573" s="1">
        <v>16</v>
      </c>
      <c r="K1573" s="1">
        <v>10</v>
      </c>
    </row>
    <row r="1574" spans="1:11">
      <c r="A1574" s="1">
        <v>11412</v>
      </c>
      <c r="B1574" s="1" t="s">
        <v>485</v>
      </c>
      <c r="C1574" s="1">
        <v>2019</v>
      </c>
      <c r="D1574" s="1">
        <v>7380</v>
      </c>
      <c r="E1574" s="1">
        <v>10.23</v>
      </c>
      <c r="F1574" s="1">
        <v>2</v>
      </c>
      <c r="G1574" s="1" t="s">
        <v>270</v>
      </c>
      <c r="H1574" s="1" t="s">
        <v>270</v>
      </c>
      <c r="I1574" s="1">
        <v>6</v>
      </c>
      <c r="J1574" s="1">
        <v>22</v>
      </c>
      <c r="K1574" s="1">
        <v>10</v>
      </c>
    </row>
    <row r="1575" spans="1:11">
      <c r="A1575" s="1">
        <v>11412</v>
      </c>
      <c r="B1575" s="1" t="s">
        <v>485</v>
      </c>
      <c r="C1575" s="1">
        <v>2020</v>
      </c>
      <c r="D1575" s="1">
        <v>1527</v>
      </c>
      <c r="E1575" s="1">
        <v>3.49</v>
      </c>
      <c r="F1575" s="1">
        <v>1</v>
      </c>
      <c r="G1575" s="1" t="s">
        <v>151</v>
      </c>
      <c r="H1575" s="1" t="s">
        <v>152</v>
      </c>
      <c r="I1575" s="1">
        <v>1</v>
      </c>
      <c r="J1575" s="1">
        <v>19</v>
      </c>
      <c r="K1575" s="1">
        <v>11</v>
      </c>
    </row>
    <row r="1576" spans="1:11">
      <c r="A1576" s="1">
        <v>11412</v>
      </c>
      <c r="B1576" s="1" t="s">
        <v>480</v>
      </c>
      <c r="C1576" s="1">
        <v>2018</v>
      </c>
      <c r="D1576" s="1">
        <v>1</v>
      </c>
      <c r="E1576" s="1">
        <v>15</v>
      </c>
      <c r="F1576" s="1">
        <v>15</v>
      </c>
      <c r="G1576" s="1" t="s">
        <v>50</v>
      </c>
      <c r="H1576" s="1" t="s">
        <v>51</v>
      </c>
      <c r="I1576" s="1">
        <v>10</v>
      </c>
      <c r="J1576" s="1">
        <v>11</v>
      </c>
      <c r="K1576" s="1">
        <v>10</v>
      </c>
    </row>
    <row r="1577" spans="1:11">
      <c r="A1577" s="1">
        <v>11412</v>
      </c>
      <c r="B1577" s="1" t="s">
        <v>480</v>
      </c>
      <c r="C1577" s="1">
        <v>2019</v>
      </c>
      <c r="D1577" s="1">
        <v>2</v>
      </c>
      <c r="E1577" s="1">
        <v>13</v>
      </c>
      <c r="F1577" s="1">
        <v>13</v>
      </c>
      <c r="G1577" s="1" t="s">
        <v>5</v>
      </c>
      <c r="H1577" s="1" t="s">
        <v>4</v>
      </c>
      <c r="I1577" s="1">
        <v>5</v>
      </c>
      <c r="J1577" s="1">
        <v>1</v>
      </c>
      <c r="K1577" s="1">
        <v>2</v>
      </c>
    </row>
    <row r="1578" spans="1:11">
      <c r="A1578" s="1">
        <v>11413</v>
      </c>
      <c r="B1578" s="1" t="s">
        <v>485</v>
      </c>
      <c r="C1578" s="1">
        <v>2016</v>
      </c>
      <c r="D1578" s="1">
        <v>6143</v>
      </c>
      <c r="E1578" s="1">
        <v>28.83</v>
      </c>
      <c r="F1578" s="1">
        <v>2</v>
      </c>
      <c r="G1578" s="1" t="s">
        <v>151</v>
      </c>
      <c r="H1578" s="1" t="s">
        <v>147</v>
      </c>
      <c r="I1578" s="1">
        <v>8</v>
      </c>
      <c r="J1578" s="1">
        <v>18</v>
      </c>
      <c r="K1578" s="1">
        <v>9</v>
      </c>
    </row>
    <row r="1579" spans="1:11">
      <c r="A1579" s="1">
        <v>11413</v>
      </c>
      <c r="B1579" s="1" t="s">
        <v>485</v>
      </c>
      <c r="C1579" s="1">
        <v>2017</v>
      </c>
      <c r="D1579" s="1">
        <v>7288</v>
      </c>
      <c r="E1579" s="1">
        <v>15.72</v>
      </c>
      <c r="F1579" s="1">
        <v>2</v>
      </c>
      <c r="G1579" s="1" t="s">
        <v>151</v>
      </c>
      <c r="H1579" s="1" t="s">
        <v>147</v>
      </c>
      <c r="I1579" s="1">
        <v>7</v>
      </c>
      <c r="J1579" s="1">
        <v>15</v>
      </c>
      <c r="K1579" s="1">
        <v>9</v>
      </c>
    </row>
    <row r="1580" spans="1:11">
      <c r="A1580" s="1">
        <v>11413</v>
      </c>
      <c r="B1580" s="1" t="s">
        <v>485</v>
      </c>
      <c r="C1580" s="1">
        <v>2018</v>
      </c>
      <c r="D1580" s="1">
        <v>9477</v>
      </c>
      <c r="E1580" s="1">
        <v>12.85</v>
      </c>
      <c r="F1580" s="1">
        <v>2</v>
      </c>
      <c r="G1580" s="1" t="s">
        <v>270</v>
      </c>
      <c r="H1580" s="1" t="s">
        <v>270</v>
      </c>
      <c r="I1580" s="1">
        <v>8</v>
      </c>
      <c r="J1580" s="1">
        <v>2</v>
      </c>
      <c r="K1580" s="1">
        <v>9</v>
      </c>
    </row>
    <row r="1581" spans="1:11">
      <c r="A1581" s="1">
        <v>11413</v>
      </c>
      <c r="B1581" s="1" t="s">
        <v>485</v>
      </c>
      <c r="C1581" s="1">
        <v>2019</v>
      </c>
      <c r="D1581" s="1">
        <v>8724</v>
      </c>
      <c r="E1581" s="1">
        <v>10.25</v>
      </c>
      <c r="F1581" s="1">
        <v>2</v>
      </c>
      <c r="G1581" s="1" t="s">
        <v>270</v>
      </c>
      <c r="H1581" s="1" t="s">
        <v>270</v>
      </c>
      <c r="I1581" s="1">
        <v>6</v>
      </c>
      <c r="J1581" s="1">
        <v>17</v>
      </c>
      <c r="K1581" s="1">
        <v>10</v>
      </c>
    </row>
    <row r="1582" spans="1:11">
      <c r="A1582" s="1">
        <v>11413</v>
      </c>
      <c r="B1582" s="1" t="s">
        <v>485</v>
      </c>
      <c r="C1582" s="1">
        <v>2020</v>
      </c>
      <c r="D1582" s="1">
        <v>1723</v>
      </c>
      <c r="E1582" s="1">
        <v>3.47</v>
      </c>
      <c r="F1582" s="1">
        <v>1</v>
      </c>
      <c r="G1582" s="1" t="s">
        <v>156</v>
      </c>
      <c r="H1582" s="1" t="s">
        <v>133</v>
      </c>
      <c r="I1582" s="1">
        <v>1</v>
      </c>
      <c r="J1582" s="1">
        <v>13</v>
      </c>
      <c r="K1582" s="1">
        <v>14</v>
      </c>
    </row>
    <row r="1583" spans="1:11">
      <c r="A1583" s="1">
        <v>11413</v>
      </c>
      <c r="B1583" s="1" t="s">
        <v>480</v>
      </c>
      <c r="C1583" s="1">
        <v>2018</v>
      </c>
      <c r="D1583" s="1">
        <v>2</v>
      </c>
      <c r="E1583" s="1">
        <v>11</v>
      </c>
      <c r="F1583" s="1">
        <v>9</v>
      </c>
      <c r="G1583" s="1" t="s">
        <v>76</v>
      </c>
      <c r="H1583" s="1" t="s">
        <v>77</v>
      </c>
      <c r="I1583" s="1">
        <v>7</v>
      </c>
      <c r="J1583" s="1">
        <v>11</v>
      </c>
      <c r="K1583" s="1">
        <v>12</v>
      </c>
    </row>
    <row r="1584" spans="1:11">
      <c r="A1584" s="1">
        <v>11413</v>
      </c>
      <c r="B1584" s="1" t="s">
        <v>480</v>
      </c>
      <c r="C1584" s="1">
        <v>2019</v>
      </c>
      <c r="D1584" s="1">
        <v>2</v>
      </c>
      <c r="E1584" s="1">
        <v>27</v>
      </c>
      <c r="F1584" s="1">
        <v>5</v>
      </c>
      <c r="G1584" s="1" t="s">
        <v>55</v>
      </c>
      <c r="H1584" s="1" t="s">
        <v>125</v>
      </c>
      <c r="I1584" s="1">
        <v>4</v>
      </c>
      <c r="J1584" s="1">
        <v>26</v>
      </c>
      <c r="K1584" s="1">
        <v>9</v>
      </c>
    </row>
    <row r="1585" spans="1:11">
      <c r="A1585" s="1">
        <v>11414</v>
      </c>
      <c r="B1585" s="1" t="s">
        <v>484</v>
      </c>
      <c r="C1585" s="1">
        <v>2016</v>
      </c>
      <c r="D1585" s="1">
        <v>3</v>
      </c>
      <c r="E1585" s="1">
        <v>14.67</v>
      </c>
      <c r="F1585" s="1">
        <v>1</v>
      </c>
      <c r="G1585" s="1" t="s">
        <v>129</v>
      </c>
      <c r="H1585" s="1" t="s">
        <v>42</v>
      </c>
      <c r="I1585" s="1">
        <v>8</v>
      </c>
      <c r="J1585" s="1">
        <v>3</v>
      </c>
      <c r="K1585" s="1">
        <v>8</v>
      </c>
    </row>
    <row r="1586" spans="1:11">
      <c r="A1586" s="1">
        <v>11414</v>
      </c>
      <c r="B1586" s="1" t="s">
        <v>484</v>
      </c>
      <c r="C1586" s="1">
        <v>2017</v>
      </c>
      <c r="D1586" s="1">
        <v>3</v>
      </c>
      <c r="E1586" s="1">
        <v>14.67</v>
      </c>
      <c r="F1586" s="1">
        <v>19</v>
      </c>
      <c r="G1586" s="1" t="s">
        <v>117</v>
      </c>
      <c r="H1586" s="1" t="s">
        <v>591</v>
      </c>
      <c r="I1586" s="1">
        <v>11</v>
      </c>
      <c r="J1586" s="1">
        <v>8</v>
      </c>
      <c r="K1586" s="1">
        <v>6</v>
      </c>
    </row>
    <row r="1587" spans="1:11">
      <c r="A1587" s="1">
        <v>11414</v>
      </c>
      <c r="B1587" s="1" t="s">
        <v>484</v>
      </c>
      <c r="C1587" s="1">
        <v>2018</v>
      </c>
      <c r="D1587" s="1">
        <v>9</v>
      </c>
      <c r="E1587" s="1">
        <v>4.67</v>
      </c>
      <c r="F1587" s="1">
        <v>3</v>
      </c>
      <c r="G1587" s="1" t="s">
        <v>129</v>
      </c>
      <c r="H1587" s="1" t="s">
        <v>575</v>
      </c>
      <c r="I1587" s="1">
        <v>5</v>
      </c>
      <c r="J1587" s="1">
        <v>9</v>
      </c>
      <c r="K1587" s="1">
        <v>9</v>
      </c>
    </row>
    <row r="1588" spans="1:11">
      <c r="A1588" s="1">
        <v>11414</v>
      </c>
      <c r="B1588" s="1" t="s">
        <v>484</v>
      </c>
      <c r="C1588" s="1">
        <v>2019</v>
      </c>
      <c r="D1588" s="1">
        <v>2</v>
      </c>
      <c r="E1588" s="1">
        <v>2.5</v>
      </c>
      <c r="F1588" s="1">
        <v>0</v>
      </c>
      <c r="G1588" s="1" t="s">
        <v>129</v>
      </c>
      <c r="H1588" s="1" t="s">
        <v>114</v>
      </c>
      <c r="I1588" s="1">
        <v>4</v>
      </c>
      <c r="J1588" s="1">
        <v>21</v>
      </c>
      <c r="K1588" s="1">
        <v>9</v>
      </c>
    </row>
    <row r="1589" spans="1:11">
      <c r="A1589" s="1">
        <v>11414</v>
      </c>
      <c r="B1589" s="1" t="s">
        <v>484</v>
      </c>
      <c r="C1589" s="1">
        <v>2020</v>
      </c>
      <c r="D1589" s="1">
        <v>1</v>
      </c>
      <c r="E1589" s="1">
        <v>2</v>
      </c>
      <c r="F1589" s="1">
        <v>2</v>
      </c>
      <c r="G1589" s="1" t="s">
        <v>132</v>
      </c>
      <c r="H1589" s="1" t="s">
        <v>133</v>
      </c>
      <c r="I1589" s="1">
        <v>1</v>
      </c>
      <c r="J1589" s="1">
        <v>21</v>
      </c>
      <c r="K1589" s="1">
        <v>12</v>
      </c>
    </row>
    <row r="1590" spans="1:11">
      <c r="A1590" s="1">
        <v>11414</v>
      </c>
      <c r="B1590" s="1" t="s">
        <v>485</v>
      </c>
      <c r="C1590" s="1">
        <v>2016</v>
      </c>
      <c r="D1590" s="1">
        <v>5770</v>
      </c>
      <c r="E1590" s="1">
        <v>34.340000000000003</v>
      </c>
      <c r="F1590" s="1">
        <v>1</v>
      </c>
      <c r="G1590" s="1" t="s">
        <v>109</v>
      </c>
      <c r="H1590" s="1" t="s">
        <v>162</v>
      </c>
      <c r="I1590" s="1">
        <v>6</v>
      </c>
      <c r="J1590" s="1">
        <v>19</v>
      </c>
      <c r="K1590" s="1">
        <v>10</v>
      </c>
    </row>
    <row r="1591" spans="1:11">
      <c r="A1591" s="1">
        <v>11414</v>
      </c>
      <c r="B1591" s="1" t="s">
        <v>485</v>
      </c>
      <c r="C1591" s="1">
        <v>2017</v>
      </c>
      <c r="D1591" s="1">
        <v>6660</v>
      </c>
      <c r="E1591" s="1">
        <v>6.02</v>
      </c>
      <c r="F1591" s="1">
        <v>1</v>
      </c>
      <c r="G1591" s="1" t="s">
        <v>270</v>
      </c>
      <c r="H1591" s="1" t="s">
        <v>270</v>
      </c>
      <c r="I1591" s="1">
        <v>11</v>
      </c>
      <c r="J1591" s="1">
        <v>7</v>
      </c>
      <c r="K1591" s="1">
        <v>10</v>
      </c>
    </row>
    <row r="1592" spans="1:11">
      <c r="A1592" s="1">
        <v>11414</v>
      </c>
      <c r="B1592" s="1" t="s">
        <v>485</v>
      </c>
      <c r="C1592" s="1">
        <v>2018</v>
      </c>
      <c r="D1592" s="1">
        <v>7713</v>
      </c>
      <c r="E1592" s="1">
        <v>13.39</v>
      </c>
      <c r="F1592" s="1">
        <v>2</v>
      </c>
      <c r="G1592" s="1" t="s">
        <v>270</v>
      </c>
      <c r="H1592" s="1" t="s">
        <v>270</v>
      </c>
      <c r="I1592" s="1">
        <v>6</v>
      </c>
      <c r="J1592" s="1">
        <v>26</v>
      </c>
      <c r="K1592" s="1">
        <v>9</v>
      </c>
    </row>
    <row r="1593" spans="1:11">
      <c r="A1593" s="1">
        <v>11414</v>
      </c>
      <c r="B1593" s="1" t="s">
        <v>485</v>
      </c>
      <c r="C1593" s="1">
        <v>2019</v>
      </c>
      <c r="D1593" s="1">
        <v>5601</v>
      </c>
      <c r="E1593" s="1">
        <v>11.65</v>
      </c>
      <c r="F1593" s="1">
        <v>1</v>
      </c>
      <c r="G1593" s="1" t="s">
        <v>270</v>
      </c>
      <c r="H1593" s="1" t="s">
        <v>270</v>
      </c>
      <c r="I1593" s="1">
        <v>5</v>
      </c>
      <c r="J1593" s="1">
        <v>24</v>
      </c>
      <c r="K1593" s="1">
        <v>13</v>
      </c>
    </row>
    <row r="1594" spans="1:11">
      <c r="A1594" s="1">
        <v>11414</v>
      </c>
      <c r="B1594" s="1" t="s">
        <v>485</v>
      </c>
      <c r="C1594" s="1">
        <v>2020</v>
      </c>
      <c r="D1594" s="1">
        <v>1140</v>
      </c>
      <c r="E1594" s="1">
        <v>2.6</v>
      </c>
      <c r="F1594" s="1">
        <v>0</v>
      </c>
      <c r="G1594" s="1" t="s">
        <v>156</v>
      </c>
      <c r="H1594" s="1" t="s">
        <v>157</v>
      </c>
      <c r="I1594" s="1">
        <v>1</v>
      </c>
      <c r="J1594" s="1">
        <v>19</v>
      </c>
      <c r="K1594" s="1">
        <v>13</v>
      </c>
    </row>
    <row r="1595" spans="1:11">
      <c r="A1595" s="1">
        <v>11414</v>
      </c>
      <c r="B1595" s="1" t="s">
        <v>480</v>
      </c>
      <c r="C1595" s="1">
        <v>2016</v>
      </c>
      <c r="D1595" s="1">
        <v>1</v>
      </c>
      <c r="E1595" s="1">
        <v>14</v>
      </c>
      <c r="F1595" s="1">
        <v>14</v>
      </c>
      <c r="G1595" s="1" t="s">
        <v>336</v>
      </c>
      <c r="H1595" s="1" t="s">
        <v>336</v>
      </c>
      <c r="I1595" s="1">
        <v>7</v>
      </c>
      <c r="J1595" s="1">
        <v>26</v>
      </c>
      <c r="K1595" s="1">
        <v>16</v>
      </c>
    </row>
    <row r="1596" spans="1:11">
      <c r="A1596" s="1">
        <v>11414</v>
      </c>
      <c r="B1596" s="1" t="s">
        <v>480</v>
      </c>
      <c r="C1596" s="1">
        <v>2018</v>
      </c>
      <c r="D1596" s="1">
        <v>1</v>
      </c>
      <c r="E1596" s="1">
        <v>13</v>
      </c>
      <c r="F1596" s="1">
        <v>13</v>
      </c>
      <c r="G1596" s="1" t="s">
        <v>37</v>
      </c>
      <c r="H1596" s="1" t="s">
        <v>38</v>
      </c>
      <c r="I1596" s="1">
        <v>6</v>
      </c>
      <c r="J1596" s="1">
        <v>26</v>
      </c>
      <c r="K1596" s="1">
        <v>6</v>
      </c>
    </row>
    <row r="1597" spans="1:11">
      <c r="A1597" s="1">
        <v>11414</v>
      </c>
      <c r="B1597" s="1" t="s">
        <v>480</v>
      </c>
      <c r="C1597" s="1">
        <v>2019</v>
      </c>
      <c r="D1597" s="1">
        <v>1</v>
      </c>
      <c r="E1597" s="1">
        <v>9.7899999999999991</v>
      </c>
      <c r="F1597" s="1">
        <v>1</v>
      </c>
      <c r="G1597" s="1" t="s">
        <v>5</v>
      </c>
      <c r="H1597" s="1" t="s">
        <v>4</v>
      </c>
      <c r="I1597" s="1">
        <v>2</v>
      </c>
      <c r="J1597" s="1">
        <v>25</v>
      </c>
      <c r="K1597" s="1">
        <v>8</v>
      </c>
    </row>
    <row r="1598" spans="1:11">
      <c r="A1598" s="1">
        <v>11415</v>
      </c>
      <c r="B1598" s="1" t="s">
        <v>485</v>
      </c>
      <c r="C1598" s="1">
        <v>2016</v>
      </c>
      <c r="D1598" s="1">
        <v>4933</v>
      </c>
      <c r="E1598" s="1">
        <v>19.329999999999998</v>
      </c>
      <c r="F1598" s="1">
        <v>1</v>
      </c>
      <c r="G1598" s="1" t="s">
        <v>324</v>
      </c>
      <c r="H1598" s="1" t="s">
        <v>427</v>
      </c>
      <c r="I1598" s="1">
        <v>1</v>
      </c>
      <c r="J1598" s="1">
        <v>15</v>
      </c>
      <c r="K1598" s="1">
        <v>11</v>
      </c>
    </row>
    <row r="1599" spans="1:11">
      <c r="A1599" s="1">
        <v>11415</v>
      </c>
      <c r="B1599" s="1" t="s">
        <v>485</v>
      </c>
      <c r="C1599" s="1">
        <v>2017</v>
      </c>
      <c r="D1599" s="1">
        <v>4409</v>
      </c>
      <c r="E1599" s="1">
        <v>16.440000000000001</v>
      </c>
      <c r="F1599" s="1">
        <v>2</v>
      </c>
      <c r="G1599" s="1" t="s">
        <v>324</v>
      </c>
      <c r="H1599" s="1" t="s">
        <v>427</v>
      </c>
      <c r="I1599" s="1">
        <v>3</v>
      </c>
      <c r="J1599" s="1">
        <v>26</v>
      </c>
      <c r="K1599" s="1">
        <v>11</v>
      </c>
    </row>
    <row r="1600" spans="1:11">
      <c r="A1600" s="1">
        <v>11415</v>
      </c>
      <c r="B1600" s="1" t="s">
        <v>485</v>
      </c>
      <c r="C1600" s="1">
        <v>2018</v>
      </c>
      <c r="D1600" s="1">
        <v>4942</v>
      </c>
      <c r="E1600" s="1">
        <v>12.8</v>
      </c>
      <c r="F1600" s="1">
        <v>2</v>
      </c>
      <c r="G1600" s="1" t="s">
        <v>324</v>
      </c>
      <c r="H1600" s="1" t="s">
        <v>427</v>
      </c>
      <c r="I1600" s="1">
        <v>1</v>
      </c>
      <c r="J1600" s="1">
        <v>9</v>
      </c>
      <c r="K1600" s="1">
        <v>11</v>
      </c>
    </row>
    <row r="1601" spans="1:11">
      <c r="A1601" s="1">
        <v>11415</v>
      </c>
      <c r="B1601" s="1" t="s">
        <v>485</v>
      </c>
      <c r="C1601" s="1">
        <v>2019</v>
      </c>
      <c r="D1601" s="1">
        <v>4543</v>
      </c>
      <c r="E1601" s="1">
        <v>9.3699999999999992</v>
      </c>
      <c r="F1601" s="1">
        <v>2</v>
      </c>
      <c r="G1601" s="1" t="s">
        <v>324</v>
      </c>
      <c r="H1601" s="1" t="s">
        <v>427</v>
      </c>
      <c r="I1601" s="1">
        <v>4</v>
      </c>
      <c r="J1601" s="1">
        <v>26</v>
      </c>
      <c r="K1601" s="1">
        <v>12</v>
      </c>
    </row>
    <row r="1602" spans="1:11">
      <c r="A1602" s="1">
        <v>11415</v>
      </c>
      <c r="B1602" s="1" t="s">
        <v>485</v>
      </c>
      <c r="C1602" s="1">
        <v>2020</v>
      </c>
      <c r="D1602" s="1">
        <v>1251</v>
      </c>
      <c r="E1602" s="1">
        <v>2.93</v>
      </c>
      <c r="F1602" s="1">
        <v>1</v>
      </c>
      <c r="G1602" s="1" t="s">
        <v>163</v>
      </c>
      <c r="H1602" s="1" t="s">
        <v>488</v>
      </c>
      <c r="I1602" s="1">
        <v>1</v>
      </c>
      <c r="J1602" s="1">
        <v>12</v>
      </c>
      <c r="K1602" s="1">
        <v>14</v>
      </c>
    </row>
    <row r="1603" spans="1:11">
      <c r="A1603" s="1">
        <v>11416</v>
      </c>
      <c r="B1603" s="1" t="s">
        <v>484</v>
      </c>
      <c r="C1603" s="1">
        <v>2016</v>
      </c>
      <c r="D1603" s="1">
        <v>2</v>
      </c>
      <c r="E1603" s="1">
        <v>1</v>
      </c>
      <c r="F1603" s="1">
        <v>0</v>
      </c>
      <c r="G1603" s="1" t="s">
        <v>156</v>
      </c>
      <c r="H1603" s="1" t="s">
        <v>118</v>
      </c>
      <c r="I1603" s="1">
        <v>2</v>
      </c>
      <c r="J1603" s="1">
        <v>13</v>
      </c>
      <c r="K1603" s="1">
        <v>1</v>
      </c>
    </row>
    <row r="1604" spans="1:11">
      <c r="A1604" s="1">
        <v>11416</v>
      </c>
      <c r="B1604" s="1" t="s">
        <v>484</v>
      </c>
      <c r="C1604" s="1">
        <v>2018</v>
      </c>
      <c r="D1604" s="1">
        <v>9</v>
      </c>
      <c r="E1604" s="1">
        <v>4.88</v>
      </c>
      <c r="F1604" s="1">
        <v>3</v>
      </c>
      <c r="G1604" s="1" t="s">
        <v>270</v>
      </c>
      <c r="H1604" s="1" t="s">
        <v>270</v>
      </c>
      <c r="I1604" s="1">
        <v>5</v>
      </c>
      <c r="J1604" s="1">
        <v>5</v>
      </c>
      <c r="K1604" s="1">
        <v>22</v>
      </c>
    </row>
    <row r="1605" spans="1:11">
      <c r="A1605" s="1">
        <v>11416</v>
      </c>
      <c r="B1605" s="1" t="s">
        <v>484</v>
      </c>
      <c r="C1605" s="1">
        <v>2019</v>
      </c>
      <c r="D1605" s="1">
        <v>3</v>
      </c>
      <c r="E1605" s="1">
        <v>2.33</v>
      </c>
      <c r="F1605" s="1">
        <v>0</v>
      </c>
      <c r="G1605" s="1" t="s">
        <v>151</v>
      </c>
      <c r="H1605" s="1" t="s">
        <v>157</v>
      </c>
      <c r="I1605" s="1">
        <v>2</v>
      </c>
      <c r="J1605" s="1">
        <v>3</v>
      </c>
      <c r="K1605" s="1">
        <v>1</v>
      </c>
    </row>
    <row r="1606" spans="1:11">
      <c r="A1606" s="1">
        <v>11416</v>
      </c>
      <c r="B1606" s="1" t="s">
        <v>485</v>
      </c>
      <c r="C1606" s="1">
        <v>2016</v>
      </c>
      <c r="D1606" s="1">
        <v>6266</v>
      </c>
      <c r="E1606" s="1">
        <v>19.329999999999998</v>
      </c>
      <c r="F1606" s="1">
        <v>1</v>
      </c>
      <c r="G1606" s="1" t="s">
        <v>151</v>
      </c>
      <c r="H1606" s="1" t="s">
        <v>152</v>
      </c>
      <c r="I1606" s="1">
        <v>6</v>
      </c>
      <c r="J1606" s="1">
        <v>4</v>
      </c>
      <c r="K1606" s="1">
        <v>11</v>
      </c>
    </row>
    <row r="1607" spans="1:11">
      <c r="A1607" s="1">
        <v>11416</v>
      </c>
      <c r="B1607" s="1" t="s">
        <v>485</v>
      </c>
      <c r="C1607" s="1">
        <v>2017</v>
      </c>
      <c r="D1607" s="1">
        <v>6610</v>
      </c>
      <c r="E1607" s="1">
        <v>5.21</v>
      </c>
      <c r="F1607" s="1">
        <v>1</v>
      </c>
      <c r="G1607" s="1" t="s">
        <v>151</v>
      </c>
      <c r="H1607" s="1" t="s">
        <v>152</v>
      </c>
      <c r="I1607" s="1">
        <v>6</v>
      </c>
      <c r="J1607" s="1">
        <v>16</v>
      </c>
      <c r="K1607" s="1">
        <v>9</v>
      </c>
    </row>
    <row r="1608" spans="1:11">
      <c r="A1608" s="1">
        <v>11416</v>
      </c>
      <c r="B1608" s="1" t="s">
        <v>485</v>
      </c>
      <c r="C1608" s="1">
        <v>2018</v>
      </c>
      <c r="D1608" s="1">
        <v>8203</v>
      </c>
      <c r="E1608" s="1">
        <v>10.32</v>
      </c>
      <c r="F1608" s="1">
        <v>1</v>
      </c>
      <c r="G1608" s="1" t="s">
        <v>151</v>
      </c>
      <c r="H1608" s="1" t="s">
        <v>152</v>
      </c>
      <c r="I1608" s="1">
        <v>7</v>
      </c>
      <c r="J1608" s="1">
        <v>1</v>
      </c>
      <c r="K1608" s="1">
        <v>12</v>
      </c>
    </row>
    <row r="1609" spans="1:11">
      <c r="A1609" s="1">
        <v>11416</v>
      </c>
      <c r="B1609" s="1" t="s">
        <v>485</v>
      </c>
      <c r="C1609" s="1">
        <v>2019</v>
      </c>
      <c r="D1609" s="1">
        <v>7846</v>
      </c>
      <c r="E1609" s="1">
        <v>8.5299999999999994</v>
      </c>
      <c r="F1609" s="1">
        <v>1</v>
      </c>
      <c r="G1609" s="1" t="s">
        <v>151</v>
      </c>
      <c r="H1609" s="1" t="s">
        <v>152</v>
      </c>
      <c r="I1609" s="1">
        <v>6</v>
      </c>
      <c r="J1609" s="1">
        <v>23</v>
      </c>
      <c r="K1609" s="1">
        <v>10</v>
      </c>
    </row>
    <row r="1610" spans="1:11">
      <c r="A1610" s="1">
        <v>11416</v>
      </c>
      <c r="B1610" s="1" t="s">
        <v>485</v>
      </c>
      <c r="C1610" s="1">
        <v>2020</v>
      </c>
      <c r="D1610" s="1">
        <v>1550</v>
      </c>
      <c r="E1610" s="1">
        <v>2.31</v>
      </c>
      <c r="F1610" s="1">
        <v>1</v>
      </c>
      <c r="G1610" s="1" t="s">
        <v>151</v>
      </c>
      <c r="H1610" s="1" t="s">
        <v>152</v>
      </c>
      <c r="I1610" s="1">
        <v>1</v>
      </c>
      <c r="J1610" s="1">
        <v>7</v>
      </c>
      <c r="K1610" s="1">
        <v>12</v>
      </c>
    </row>
    <row r="1611" spans="1:11">
      <c r="A1611" s="1">
        <v>11416</v>
      </c>
      <c r="B1611" s="1" t="s">
        <v>480</v>
      </c>
      <c r="C1611" s="1">
        <v>2018</v>
      </c>
      <c r="D1611" s="1">
        <v>1</v>
      </c>
      <c r="E1611" s="1">
        <v>2</v>
      </c>
      <c r="F1611" s="1">
        <v>2</v>
      </c>
      <c r="G1611" s="1" t="s">
        <v>55</v>
      </c>
      <c r="H1611" s="1" t="s">
        <v>546</v>
      </c>
      <c r="I1611" s="1">
        <v>7</v>
      </c>
      <c r="J1611" s="1">
        <v>22</v>
      </c>
      <c r="K1611" s="1">
        <v>15</v>
      </c>
    </row>
    <row r="1612" spans="1:11">
      <c r="A1612" s="1">
        <v>11417</v>
      </c>
      <c r="B1612" s="1" t="s">
        <v>485</v>
      </c>
      <c r="C1612" s="1">
        <v>2016</v>
      </c>
      <c r="D1612" s="1">
        <v>7580</v>
      </c>
      <c r="E1612" s="1">
        <v>22.75</v>
      </c>
      <c r="F1612" s="1">
        <v>1</v>
      </c>
      <c r="G1612" s="1" t="s">
        <v>151</v>
      </c>
      <c r="H1612" s="1" t="s">
        <v>600</v>
      </c>
      <c r="I1612" s="1">
        <v>6</v>
      </c>
      <c r="J1612" s="1">
        <v>11</v>
      </c>
      <c r="K1612" s="1">
        <v>10</v>
      </c>
    </row>
    <row r="1613" spans="1:11">
      <c r="A1613" s="1">
        <v>11417</v>
      </c>
      <c r="B1613" s="1" t="s">
        <v>485</v>
      </c>
      <c r="C1613" s="1">
        <v>2017</v>
      </c>
      <c r="D1613" s="1">
        <v>9132</v>
      </c>
      <c r="E1613" s="1">
        <v>16.14</v>
      </c>
      <c r="F1613" s="1">
        <v>1</v>
      </c>
      <c r="G1613" s="1" t="s">
        <v>270</v>
      </c>
      <c r="H1613" s="1" t="s">
        <v>270</v>
      </c>
      <c r="I1613" s="1">
        <v>9</v>
      </c>
      <c r="J1613" s="1">
        <v>27</v>
      </c>
      <c r="K1613" s="1">
        <v>10</v>
      </c>
    </row>
    <row r="1614" spans="1:11">
      <c r="A1614" s="1">
        <v>11417</v>
      </c>
      <c r="B1614" s="1" t="s">
        <v>485</v>
      </c>
      <c r="C1614" s="1">
        <v>2018</v>
      </c>
      <c r="D1614" s="1">
        <v>11755</v>
      </c>
      <c r="E1614" s="1">
        <v>10.98</v>
      </c>
      <c r="F1614" s="1">
        <v>2</v>
      </c>
      <c r="G1614" s="1" t="s">
        <v>270</v>
      </c>
      <c r="H1614" s="1" t="s">
        <v>270</v>
      </c>
      <c r="I1614" s="1">
        <v>5</v>
      </c>
      <c r="J1614" s="1">
        <v>26</v>
      </c>
      <c r="K1614" s="1">
        <v>9</v>
      </c>
    </row>
    <row r="1615" spans="1:11">
      <c r="A1615" s="1">
        <v>11417</v>
      </c>
      <c r="B1615" s="1" t="s">
        <v>485</v>
      </c>
      <c r="C1615" s="1">
        <v>2019</v>
      </c>
      <c r="D1615" s="1">
        <v>10015</v>
      </c>
      <c r="E1615" s="1">
        <v>9.9499999999999993</v>
      </c>
      <c r="F1615" s="1">
        <v>1</v>
      </c>
      <c r="G1615" s="1" t="s">
        <v>151</v>
      </c>
      <c r="H1615" s="1" t="s">
        <v>270</v>
      </c>
      <c r="I1615" s="1">
        <v>5</v>
      </c>
      <c r="J1615" s="1">
        <v>22</v>
      </c>
      <c r="K1615" s="1">
        <v>12</v>
      </c>
    </row>
    <row r="1616" spans="1:11">
      <c r="A1616" s="1">
        <v>11417</v>
      </c>
      <c r="B1616" s="1" t="s">
        <v>485</v>
      </c>
      <c r="C1616" s="1">
        <v>2020</v>
      </c>
      <c r="D1616" s="1">
        <v>1970</v>
      </c>
      <c r="E1616" s="1">
        <v>2.64</v>
      </c>
      <c r="F1616" s="1">
        <v>0</v>
      </c>
      <c r="G1616" s="1" t="s">
        <v>156</v>
      </c>
      <c r="H1616" s="1" t="s">
        <v>147</v>
      </c>
      <c r="I1616" s="1">
        <v>1</v>
      </c>
      <c r="J1616" s="1">
        <v>10</v>
      </c>
      <c r="K1616" s="1">
        <v>11</v>
      </c>
    </row>
    <row r="1617" spans="1:11">
      <c r="A1617" s="1">
        <v>11417</v>
      </c>
      <c r="B1617" s="1" t="s">
        <v>480</v>
      </c>
      <c r="C1617" s="1">
        <v>2018</v>
      </c>
      <c r="D1617" s="1">
        <v>1</v>
      </c>
      <c r="E1617" s="1">
        <v>7</v>
      </c>
      <c r="F1617" s="1">
        <v>7</v>
      </c>
      <c r="G1617" s="1" t="s">
        <v>76</v>
      </c>
      <c r="H1617" s="1" t="s">
        <v>431</v>
      </c>
      <c r="I1617" s="1">
        <v>9</v>
      </c>
      <c r="J1617" s="1">
        <v>20</v>
      </c>
      <c r="K1617" s="1">
        <v>17</v>
      </c>
    </row>
    <row r="1618" spans="1:11">
      <c r="A1618" s="1">
        <v>11418</v>
      </c>
      <c r="B1618" s="1" t="s">
        <v>485</v>
      </c>
      <c r="C1618" s="1">
        <v>2016</v>
      </c>
      <c r="D1618" s="1">
        <v>8980</v>
      </c>
      <c r="E1618" s="1">
        <v>23.91</v>
      </c>
      <c r="F1618" s="1">
        <v>1</v>
      </c>
      <c r="G1618" s="1" t="s">
        <v>151</v>
      </c>
      <c r="H1618" s="1" t="s">
        <v>162</v>
      </c>
      <c r="I1618" s="1">
        <v>8</v>
      </c>
      <c r="J1618" s="1">
        <v>7</v>
      </c>
      <c r="K1618" s="1">
        <v>10</v>
      </c>
    </row>
    <row r="1619" spans="1:11">
      <c r="A1619" s="1">
        <v>11418</v>
      </c>
      <c r="B1619" s="1" t="s">
        <v>485</v>
      </c>
      <c r="C1619" s="1">
        <v>2017</v>
      </c>
      <c r="D1619" s="1">
        <v>10070</v>
      </c>
      <c r="E1619" s="1">
        <v>17.7</v>
      </c>
      <c r="F1619" s="1">
        <v>1</v>
      </c>
      <c r="G1619" s="1" t="s">
        <v>151</v>
      </c>
      <c r="H1619" s="1" t="s">
        <v>162</v>
      </c>
      <c r="I1619" s="1">
        <v>10</v>
      </c>
      <c r="J1619" s="1">
        <v>4</v>
      </c>
      <c r="K1619" s="1">
        <v>11</v>
      </c>
    </row>
    <row r="1620" spans="1:11">
      <c r="A1620" s="1">
        <v>11418</v>
      </c>
      <c r="B1620" s="1" t="s">
        <v>485</v>
      </c>
      <c r="C1620" s="1">
        <v>2018</v>
      </c>
      <c r="D1620" s="1">
        <v>11320</v>
      </c>
      <c r="E1620" s="1">
        <v>12.27</v>
      </c>
      <c r="F1620" s="1">
        <v>1</v>
      </c>
      <c r="G1620" s="1" t="s">
        <v>151</v>
      </c>
      <c r="H1620" s="1" t="s">
        <v>270</v>
      </c>
      <c r="I1620" s="1">
        <v>9</v>
      </c>
      <c r="J1620" s="1">
        <v>6</v>
      </c>
      <c r="K1620" s="1">
        <v>11</v>
      </c>
    </row>
    <row r="1621" spans="1:11">
      <c r="A1621" s="1">
        <v>11418</v>
      </c>
      <c r="B1621" s="1" t="s">
        <v>485</v>
      </c>
      <c r="C1621" s="1">
        <v>2019</v>
      </c>
      <c r="D1621" s="1">
        <v>9960</v>
      </c>
      <c r="E1621" s="1">
        <v>10.119999999999999</v>
      </c>
      <c r="F1621" s="1">
        <v>1</v>
      </c>
      <c r="G1621" s="1" t="s">
        <v>151</v>
      </c>
      <c r="H1621" s="1" t="s">
        <v>162</v>
      </c>
      <c r="I1621" s="1">
        <v>5</v>
      </c>
      <c r="J1621" s="1">
        <v>25</v>
      </c>
      <c r="K1621" s="1">
        <v>9</v>
      </c>
    </row>
    <row r="1622" spans="1:11">
      <c r="A1622" s="1">
        <v>11418</v>
      </c>
      <c r="B1622" s="1" t="s">
        <v>485</v>
      </c>
      <c r="C1622" s="1">
        <v>2020</v>
      </c>
      <c r="D1622" s="1">
        <v>2274</v>
      </c>
      <c r="E1622" s="1">
        <v>2.75</v>
      </c>
      <c r="F1622" s="1">
        <v>1</v>
      </c>
      <c r="G1622" s="1" t="s">
        <v>156</v>
      </c>
      <c r="H1622" s="1" t="s">
        <v>152</v>
      </c>
      <c r="I1622" s="1">
        <v>1</v>
      </c>
      <c r="J1622" s="1">
        <v>9</v>
      </c>
      <c r="K1622" s="1">
        <v>12</v>
      </c>
    </row>
    <row r="1623" spans="1:11">
      <c r="A1623" s="1">
        <v>11418</v>
      </c>
      <c r="B1623" s="1" t="s">
        <v>480</v>
      </c>
      <c r="C1623" s="1">
        <v>2018</v>
      </c>
      <c r="D1623" s="1">
        <v>1</v>
      </c>
      <c r="E1623" s="1">
        <v>219</v>
      </c>
      <c r="F1623" s="1">
        <v>219</v>
      </c>
      <c r="G1623" s="1" t="s">
        <v>55</v>
      </c>
      <c r="H1623" s="1" t="s">
        <v>568</v>
      </c>
      <c r="I1623" s="1">
        <v>6</v>
      </c>
      <c r="J1623" s="1">
        <v>19</v>
      </c>
      <c r="K1623" s="1">
        <v>7</v>
      </c>
    </row>
    <row r="1624" spans="1:11">
      <c r="A1624" s="1">
        <v>11419</v>
      </c>
      <c r="B1624" s="1" t="s">
        <v>485</v>
      </c>
      <c r="C1624" s="1">
        <v>2016</v>
      </c>
      <c r="D1624" s="1">
        <v>12181</v>
      </c>
      <c r="E1624" s="1">
        <v>25.68</v>
      </c>
      <c r="F1624" s="1">
        <v>1</v>
      </c>
      <c r="G1624" s="1" t="s">
        <v>151</v>
      </c>
      <c r="H1624" s="1" t="s">
        <v>152</v>
      </c>
      <c r="I1624" s="1">
        <v>7</v>
      </c>
      <c r="J1624" s="1">
        <v>21</v>
      </c>
      <c r="K1624" s="1">
        <v>11</v>
      </c>
    </row>
    <row r="1625" spans="1:11">
      <c r="A1625" s="1">
        <v>11419</v>
      </c>
      <c r="B1625" s="1" t="s">
        <v>485</v>
      </c>
      <c r="C1625" s="1">
        <v>2017</v>
      </c>
      <c r="D1625" s="1">
        <v>14188</v>
      </c>
      <c r="E1625" s="1">
        <v>15.22</v>
      </c>
      <c r="F1625" s="1">
        <v>1</v>
      </c>
      <c r="G1625" s="1" t="s">
        <v>151</v>
      </c>
      <c r="H1625" s="1" t="s">
        <v>152</v>
      </c>
      <c r="I1625" s="1">
        <v>7</v>
      </c>
      <c r="J1625" s="1">
        <v>3</v>
      </c>
      <c r="K1625" s="1">
        <v>11</v>
      </c>
    </row>
    <row r="1626" spans="1:11">
      <c r="A1626" s="1">
        <v>11419</v>
      </c>
      <c r="B1626" s="1" t="s">
        <v>485</v>
      </c>
      <c r="C1626" s="1">
        <v>2018</v>
      </c>
      <c r="D1626" s="1">
        <v>15850</v>
      </c>
      <c r="E1626" s="1">
        <v>11.62</v>
      </c>
      <c r="F1626" s="1">
        <v>1</v>
      </c>
      <c r="G1626" s="1" t="s">
        <v>151</v>
      </c>
      <c r="H1626" s="1" t="s">
        <v>270</v>
      </c>
      <c r="I1626" s="1">
        <v>7</v>
      </c>
      <c r="J1626" s="1">
        <v>23</v>
      </c>
      <c r="K1626" s="1">
        <v>14</v>
      </c>
    </row>
    <row r="1627" spans="1:11">
      <c r="A1627" s="1">
        <v>11419</v>
      </c>
      <c r="B1627" s="1" t="s">
        <v>485</v>
      </c>
      <c r="C1627" s="1">
        <v>2019</v>
      </c>
      <c r="D1627" s="1">
        <v>15953</v>
      </c>
      <c r="E1627" s="1">
        <v>10.16</v>
      </c>
      <c r="F1627" s="1">
        <v>1</v>
      </c>
      <c r="G1627" s="1" t="s">
        <v>151</v>
      </c>
      <c r="H1627" s="1" t="s">
        <v>162</v>
      </c>
      <c r="I1627" s="1">
        <v>4</v>
      </c>
      <c r="J1627" s="1">
        <v>1</v>
      </c>
      <c r="K1627" s="1">
        <v>9</v>
      </c>
    </row>
    <row r="1628" spans="1:11">
      <c r="A1628" s="1">
        <v>11419</v>
      </c>
      <c r="B1628" s="1" t="s">
        <v>485</v>
      </c>
      <c r="C1628" s="1">
        <v>2020</v>
      </c>
      <c r="D1628" s="1">
        <v>3416</v>
      </c>
      <c r="E1628" s="1">
        <v>2.21</v>
      </c>
      <c r="F1628" s="1">
        <v>0</v>
      </c>
      <c r="G1628" s="1" t="s">
        <v>151</v>
      </c>
      <c r="H1628" s="1" t="s">
        <v>152</v>
      </c>
      <c r="I1628" s="1">
        <v>3</v>
      </c>
      <c r="J1628" s="1">
        <v>2</v>
      </c>
      <c r="K1628" s="1">
        <v>16</v>
      </c>
    </row>
    <row r="1629" spans="1:11">
      <c r="A1629" s="1">
        <v>11419</v>
      </c>
      <c r="B1629" s="1" t="s">
        <v>480</v>
      </c>
      <c r="C1629" s="1">
        <v>2016</v>
      </c>
      <c r="D1629" s="1">
        <v>1</v>
      </c>
      <c r="E1629" s="1">
        <v>16</v>
      </c>
      <c r="F1629" s="1">
        <v>16</v>
      </c>
      <c r="G1629" s="1" t="s">
        <v>122</v>
      </c>
      <c r="H1629" s="1" t="s">
        <v>531</v>
      </c>
      <c r="I1629" s="1">
        <v>8</v>
      </c>
      <c r="J1629" s="1">
        <v>23</v>
      </c>
      <c r="K1629" s="1">
        <v>14</v>
      </c>
    </row>
    <row r="1630" spans="1:11">
      <c r="A1630" s="1">
        <v>11420</v>
      </c>
      <c r="B1630" s="1" t="s">
        <v>485</v>
      </c>
      <c r="C1630" s="1">
        <v>2016</v>
      </c>
      <c r="D1630" s="1">
        <v>11445</v>
      </c>
      <c r="E1630" s="1">
        <v>25.05</v>
      </c>
      <c r="F1630" s="1">
        <v>1</v>
      </c>
      <c r="G1630" s="1" t="s">
        <v>163</v>
      </c>
      <c r="H1630" s="1" t="s">
        <v>162</v>
      </c>
      <c r="I1630" s="1">
        <v>7</v>
      </c>
      <c r="J1630" s="1">
        <v>26</v>
      </c>
      <c r="K1630" s="1">
        <v>10</v>
      </c>
    </row>
    <row r="1631" spans="1:11">
      <c r="A1631" s="1">
        <v>11420</v>
      </c>
      <c r="B1631" s="1" t="s">
        <v>485</v>
      </c>
      <c r="C1631" s="1">
        <v>2017</v>
      </c>
      <c r="D1631" s="1">
        <v>14135</v>
      </c>
      <c r="E1631" s="1">
        <v>14.86</v>
      </c>
      <c r="F1631" s="1">
        <v>1</v>
      </c>
      <c r="G1631" s="1" t="s">
        <v>151</v>
      </c>
      <c r="H1631" s="1" t="s">
        <v>162</v>
      </c>
      <c r="I1631" s="1">
        <v>9</v>
      </c>
      <c r="J1631" s="1">
        <v>4</v>
      </c>
      <c r="K1631" s="1">
        <v>11</v>
      </c>
    </row>
    <row r="1632" spans="1:11">
      <c r="A1632" s="1">
        <v>11420</v>
      </c>
      <c r="B1632" s="1" t="s">
        <v>485</v>
      </c>
      <c r="C1632" s="1">
        <v>2018</v>
      </c>
      <c r="D1632" s="1">
        <v>15986</v>
      </c>
      <c r="E1632" s="1">
        <v>11.03</v>
      </c>
      <c r="F1632" s="1">
        <v>1</v>
      </c>
      <c r="G1632" s="1" t="s">
        <v>270</v>
      </c>
      <c r="H1632" s="1" t="s">
        <v>270</v>
      </c>
      <c r="I1632" s="1">
        <v>6</v>
      </c>
      <c r="J1632" s="1">
        <v>7</v>
      </c>
      <c r="K1632" s="1">
        <v>10</v>
      </c>
    </row>
    <row r="1633" spans="1:11">
      <c r="A1633" s="1">
        <v>11420</v>
      </c>
      <c r="B1633" s="1" t="s">
        <v>485</v>
      </c>
      <c r="C1633" s="1">
        <v>2019</v>
      </c>
      <c r="D1633" s="1">
        <v>13522</v>
      </c>
      <c r="E1633" s="1">
        <v>10.91</v>
      </c>
      <c r="F1633" s="1">
        <v>1</v>
      </c>
      <c r="G1633" s="1" t="s">
        <v>151</v>
      </c>
      <c r="H1633" s="1" t="s">
        <v>162</v>
      </c>
      <c r="I1633" s="1">
        <v>6</v>
      </c>
      <c r="J1633" s="1">
        <v>1</v>
      </c>
      <c r="K1633" s="1">
        <v>9</v>
      </c>
    </row>
    <row r="1634" spans="1:11">
      <c r="A1634" s="1">
        <v>11420</v>
      </c>
      <c r="B1634" s="1" t="s">
        <v>485</v>
      </c>
      <c r="C1634" s="1">
        <v>2020</v>
      </c>
      <c r="D1634" s="1">
        <v>2575</v>
      </c>
      <c r="E1634" s="1">
        <v>2.5499999999999998</v>
      </c>
      <c r="F1634" s="1">
        <v>0</v>
      </c>
      <c r="G1634" s="1" t="s">
        <v>151</v>
      </c>
      <c r="H1634" s="1" t="s">
        <v>152</v>
      </c>
      <c r="I1634" s="1">
        <v>1</v>
      </c>
      <c r="J1634" s="1">
        <v>20</v>
      </c>
      <c r="K1634" s="1">
        <v>14</v>
      </c>
    </row>
    <row r="1635" spans="1:11">
      <c r="A1635" s="1">
        <v>11420</v>
      </c>
      <c r="B1635" s="1" t="s">
        <v>480</v>
      </c>
      <c r="C1635" s="1">
        <v>2016</v>
      </c>
      <c r="D1635" s="1">
        <v>1</v>
      </c>
      <c r="E1635" s="1">
        <v>0</v>
      </c>
      <c r="F1635" s="1">
        <v>0</v>
      </c>
      <c r="G1635" s="1" t="s">
        <v>11</v>
      </c>
      <c r="H1635" s="1" t="s">
        <v>440</v>
      </c>
      <c r="I1635" s="1">
        <v>7</v>
      </c>
      <c r="J1635" s="1">
        <v>10</v>
      </c>
      <c r="K1635" s="1">
        <v>22</v>
      </c>
    </row>
    <row r="1636" spans="1:11">
      <c r="A1636" s="1">
        <v>11420</v>
      </c>
      <c r="B1636" s="1" t="s">
        <v>480</v>
      </c>
      <c r="C1636" s="1">
        <v>2017</v>
      </c>
      <c r="D1636" s="1">
        <v>1</v>
      </c>
      <c r="E1636" s="1">
        <v>16</v>
      </c>
      <c r="F1636" s="1">
        <v>16</v>
      </c>
      <c r="G1636" s="1" t="s">
        <v>122</v>
      </c>
      <c r="H1636" s="1" t="s">
        <v>525</v>
      </c>
      <c r="I1636" s="1">
        <v>9</v>
      </c>
      <c r="J1636" s="1">
        <v>5</v>
      </c>
      <c r="K1636" s="1">
        <v>11</v>
      </c>
    </row>
    <row r="1637" spans="1:11">
      <c r="A1637" s="1">
        <v>11420</v>
      </c>
      <c r="B1637" s="1" t="s">
        <v>480</v>
      </c>
      <c r="C1637" s="1">
        <v>2018</v>
      </c>
      <c r="D1637" s="1">
        <v>2</v>
      </c>
      <c r="E1637" s="1">
        <v>77</v>
      </c>
      <c r="F1637" s="1">
        <v>77</v>
      </c>
      <c r="G1637" s="1" t="s">
        <v>5</v>
      </c>
      <c r="H1637" s="1" t="s">
        <v>498</v>
      </c>
      <c r="I1637" s="1">
        <v>7</v>
      </c>
      <c r="J1637" s="1">
        <v>12</v>
      </c>
      <c r="K1637" s="1">
        <v>11</v>
      </c>
    </row>
    <row r="1638" spans="1:11">
      <c r="A1638" s="1">
        <v>11421</v>
      </c>
      <c r="B1638" s="1" t="s">
        <v>484</v>
      </c>
      <c r="C1638" s="1">
        <v>2016</v>
      </c>
      <c r="D1638" s="1">
        <v>2</v>
      </c>
      <c r="E1638" s="1">
        <v>0.5</v>
      </c>
      <c r="F1638" s="1">
        <v>0</v>
      </c>
      <c r="G1638" s="1" t="s">
        <v>149</v>
      </c>
      <c r="H1638" s="1" t="s">
        <v>601</v>
      </c>
      <c r="I1638" s="1">
        <v>3</v>
      </c>
      <c r="J1638" s="1">
        <v>10</v>
      </c>
      <c r="K1638" s="1">
        <v>17</v>
      </c>
    </row>
    <row r="1639" spans="1:11">
      <c r="A1639" s="1">
        <v>11421</v>
      </c>
      <c r="B1639" s="1" t="s">
        <v>484</v>
      </c>
      <c r="C1639" s="1">
        <v>2017</v>
      </c>
      <c r="D1639" s="1">
        <v>1</v>
      </c>
      <c r="E1639" s="1">
        <v>0</v>
      </c>
      <c r="F1639" s="1">
        <v>0</v>
      </c>
      <c r="G1639" s="1" t="s">
        <v>163</v>
      </c>
      <c r="H1639" s="1" t="s">
        <v>162</v>
      </c>
      <c r="I1639" s="1">
        <v>7</v>
      </c>
      <c r="J1639" s="1">
        <v>8</v>
      </c>
      <c r="K1639" s="1">
        <v>16</v>
      </c>
    </row>
    <row r="1640" spans="1:11">
      <c r="A1640" s="1">
        <v>11421</v>
      </c>
      <c r="B1640" s="1" t="s">
        <v>485</v>
      </c>
      <c r="C1640" s="1">
        <v>2016</v>
      </c>
      <c r="D1640" s="1">
        <v>8973</v>
      </c>
      <c r="E1640" s="1">
        <v>19.87</v>
      </c>
      <c r="F1640" s="1">
        <v>1</v>
      </c>
      <c r="G1640" s="1" t="s">
        <v>151</v>
      </c>
      <c r="H1640" s="1" t="s">
        <v>152</v>
      </c>
      <c r="I1640" s="1">
        <v>6</v>
      </c>
      <c r="J1640" s="1">
        <v>18</v>
      </c>
      <c r="K1640" s="1">
        <v>10</v>
      </c>
    </row>
    <row r="1641" spans="1:11">
      <c r="A1641" s="1">
        <v>11421</v>
      </c>
      <c r="B1641" s="1" t="s">
        <v>485</v>
      </c>
      <c r="C1641" s="1">
        <v>2017</v>
      </c>
      <c r="D1641" s="1">
        <v>10428</v>
      </c>
      <c r="E1641" s="1">
        <v>13.63</v>
      </c>
      <c r="F1641" s="1">
        <v>1</v>
      </c>
      <c r="G1641" s="1" t="s">
        <v>151</v>
      </c>
      <c r="H1641" s="1" t="s">
        <v>162</v>
      </c>
      <c r="I1641" s="1">
        <v>8</v>
      </c>
      <c r="J1641" s="1">
        <v>9</v>
      </c>
      <c r="K1641" s="1">
        <v>21</v>
      </c>
    </row>
    <row r="1642" spans="1:11">
      <c r="A1642" s="1">
        <v>11421</v>
      </c>
      <c r="B1642" s="1" t="s">
        <v>485</v>
      </c>
      <c r="C1642" s="1">
        <v>2018</v>
      </c>
      <c r="D1642" s="1">
        <v>12731</v>
      </c>
      <c r="E1642" s="1">
        <v>10.71</v>
      </c>
      <c r="F1642" s="1">
        <v>1</v>
      </c>
      <c r="G1642" s="1" t="s">
        <v>156</v>
      </c>
      <c r="H1642" s="1" t="s">
        <v>270</v>
      </c>
      <c r="I1642" s="1">
        <v>9</v>
      </c>
      <c r="J1642" s="1">
        <v>13</v>
      </c>
      <c r="K1642" s="1">
        <v>21</v>
      </c>
    </row>
    <row r="1643" spans="1:11">
      <c r="A1643" s="1">
        <v>11421</v>
      </c>
      <c r="B1643" s="1" t="s">
        <v>485</v>
      </c>
      <c r="C1643" s="1">
        <v>2019</v>
      </c>
      <c r="D1643" s="1">
        <v>12877</v>
      </c>
      <c r="E1643" s="1">
        <v>8.56</v>
      </c>
      <c r="F1643" s="1">
        <v>1</v>
      </c>
      <c r="G1643" s="1" t="s">
        <v>156</v>
      </c>
      <c r="H1643" s="1" t="s">
        <v>162</v>
      </c>
      <c r="I1643" s="1">
        <v>6</v>
      </c>
      <c r="J1643" s="1">
        <v>16</v>
      </c>
      <c r="K1643" s="1">
        <v>21</v>
      </c>
    </row>
    <row r="1644" spans="1:11">
      <c r="A1644" s="1">
        <v>11421</v>
      </c>
      <c r="B1644" s="1" t="s">
        <v>485</v>
      </c>
      <c r="C1644" s="1">
        <v>2020</v>
      </c>
      <c r="D1644" s="1">
        <v>2834</v>
      </c>
      <c r="E1644" s="1">
        <v>2.8</v>
      </c>
      <c r="F1644" s="1">
        <v>1</v>
      </c>
      <c r="G1644" s="1" t="s">
        <v>156</v>
      </c>
      <c r="H1644" s="1" t="s">
        <v>152</v>
      </c>
      <c r="I1644" s="1">
        <v>3</v>
      </c>
      <c r="J1644" s="1">
        <v>8</v>
      </c>
      <c r="K1644" s="1">
        <v>18</v>
      </c>
    </row>
    <row r="1645" spans="1:11">
      <c r="A1645" s="1">
        <v>11422</v>
      </c>
      <c r="B1645" s="1" t="s">
        <v>485</v>
      </c>
      <c r="C1645" s="1">
        <v>2016</v>
      </c>
      <c r="D1645" s="1">
        <v>4351</v>
      </c>
      <c r="E1645" s="1">
        <v>29.56</v>
      </c>
      <c r="F1645" s="1">
        <v>1</v>
      </c>
      <c r="G1645" s="1" t="s">
        <v>102</v>
      </c>
      <c r="H1645" s="1" t="s">
        <v>73</v>
      </c>
      <c r="I1645" s="1">
        <v>8</v>
      </c>
      <c r="J1645" s="1">
        <v>12</v>
      </c>
      <c r="K1645" s="1">
        <v>9</v>
      </c>
    </row>
    <row r="1646" spans="1:11">
      <c r="A1646" s="1">
        <v>11422</v>
      </c>
      <c r="B1646" s="1" t="s">
        <v>485</v>
      </c>
      <c r="C1646" s="1">
        <v>2017</v>
      </c>
      <c r="D1646" s="1">
        <v>4973</v>
      </c>
      <c r="E1646" s="1">
        <v>17.89</v>
      </c>
      <c r="F1646" s="1">
        <v>2</v>
      </c>
      <c r="G1646" s="1" t="s">
        <v>151</v>
      </c>
      <c r="H1646" s="1" t="s">
        <v>162</v>
      </c>
      <c r="I1646" s="1">
        <v>5</v>
      </c>
      <c r="J1646" s="1">
        <v>28</v>
      </c>
      <c r="K1646" s="1">
        <v>9</v>
      </c>
    </row>
    <row r="1647" spans="1:11">
      <c r="A1647" s="1">
        <v>11422</v>
      </c>
      <c r="B1647" s="1" t="s">
        <v>485</v>
      </c>
      <c r="C1647" s="1">
        <v>2018</v>
      </c>
      <c r="D1647" s="1">
        <v>6700</v>
      </c>
      <c r="E1647" s="1">
        <v>13.99</v>
      </c>
      <c r="F1647" s="1">
        <v>2</v>
      </c>
      <c r="G1647" s="1" t="s">
        <v>270</v>
      </c>
      <c r="H1647" s="1" t="s">
        <v>270</v>
      </c>
      <c r="I1647" s="1">
        <v>7</v>
      </c>
      <c r="J1647" s="1">
        <v>16</v>
      </c>
      <c r="K1647" s="1">
        <v>10</v>
      </c>
    </row>
    <row r="1648" spans="1:11">
      <c r="A1648" s="1">
        <v>11422</v>
      </c>
      <c r="B1648" s="1" t="s">
        <v>485</v>
      </c>
      <c r="C1648" s="1">
        <v>2019</v>
      </c>
      <c r="D1648" s="1">
        <v>6144</v>
      </c>
      <c r="E1648" s="1">
        <v>9.43</v>
      </c>
      <c r="F1648" s="1">
        <v>2</v>
      </c>
      <c r="G1648" s="1" t="s">
        <v>270</v>
      </c>
      <c r="H1648" s="1" t="s">
        <v>270</v>
      </c>
      <c r="I1648" s="1">
        <v>1</v>
      </c>
      <c r="J1648" s="1">
        <v>14</v>
      </c>
      <c r="K1648" s="1">
        <v>10</v>
      </c>
    </row>
    <row r="1649" spans="1:11">
      <c r="A1649" s="1">
        <v>11422</v>
      </c>
      <c r="B1649" s="1" t="s">
        <v>485</v>
      </c>
      <c r="C1649" s="1">
        <v>2020</v>
      </c>
      <c r="D1649" s="1">
        <v>992</v>
      </c>
      <c r="E1649" s="1">
        <v>2.99</v>
      </c>
      <c r="F1649" s="1">
        <v>1</v>
      </c>
      <c r="G1649" s="1" t="s">
        <v>151</v>
      </c>
      <c r="H1649" s="1" t="s">
        <v>147</v>
      </c>
      <c r="I1649" s="1">
        <v>1</v>
      </c>
      <c r="J1649" s="1">
        <v>8</v>
      </c>
      <c r="K1649" s="1">
        <v>11</v>
      </c>
    </row>
    <row r="1650" spans="1:11">
      <c r="A1650" s="1">
        <v>11422</v>
      </c>
      <c r="B1650" s="1" t="s">
        <v>480</v>
      </c>
      <c r="C1650" s="1">
        <v>2018</v>
      </c>
      <c r="D1650" s="1">
        <v>3</v>
      </c>
      <c r="E1650" s="1">
        <v>3.33</v>
      </c>
      <c r="F1650" s="1">
        <v>2</v>
      </c>
      <c r="G1650" s="1" t="s">
        <v>55</v>
      </c>
      <c r="H1650" s="1" t="s">
        <v>51</v>
      </c>
      <c r="I1650" s="1">
        <v>7</v>
      </c>
      <c r="J1650" s="1">
        <v>9</v>
      </c>
      <c r="K1650" s="1">
        <v>8</v>
      </c>
    </row>
    <row r="1651" spans="1:11">
      <c r="A1651" s="1">
        <v>11422</v>
      </c>
      <c r="B1651" s="1" t="s">
        <v>480</v>
      </c>
      <c r="C1651" s="1">
        <v>2019</v>
      </c>
      <c r="D1651" s="1">
        <v>1</v>
      </c>
      <c r="E1651" s="1">
        <v>16</v>
      </c>
      <c r="F1651" s="1">
        <v>16</v>
      </c>
      <c r="G1651" s="1" t="s">
        <v>122</v>
      </c>
      <c r="H1651" s="1" t="s">
        <v>527</v>
      </c>
      <c r="I1651" s="1">
        <v>6</v>
      </c>
      <c r="J1651" s="1">
        <v>6</v>
      </c>
      <c r="K1651" s="1">
        <v>13</v>
      </c>
    </row>
    <row r="1652" spans="1:11">
      <c r="A1652" s="1">
        <v>11423</v>
      </c>
      <c r="B1652" s="1" t="s">
        <v>485</v>
      </c>
      <c r="C1652" s="1">
        <v>2016</v>
      </c>
      <c r="D1652" s="1">
        <v>5565</v>
      </c>
      <c r="E1652" s="1">
        <v>26.39</v>
      </c>
      <c r="F1652" s="1">
        <v>1</v>
      </c>
      <c r="G1652" s="1" t="s">
        <v>163</v>
      </c>
      <c r="H1652" s="1" t="s">
        <v>162</v>
      </c>
      <c r="I1652" s="1">
        <v>7</v>
      </c>
      <c r="J1652" s="1">
        <v>11</v>
      </c>
      <c r="K1652" s="1">
        <v>11</v>
      </c>
    </row>
    <row r="1653" spans="1:11">
      <c r="A1653" s="1">
        <v>11423</v>
      </c>
      <c r="B1653" s="1" t="s">
        <v>485</v>
      </c>
      <c r="C1653" s="1">
        <v>2017</v>
      </c>
      <c r="D1653" s="1">
        <v>5689</v>
      </c>
      <c r="E1653" s="1">
        <v>12.54</v>
      </c>
      <c r="F1653" s="1">
        <v>1</v>
      </c>
      <c r="G1653" s="1" t="s">
        <v>163</v>
      </c>
      <c r="H1653" s="1" t="s">
        <v>162</v>
      </c>
      <c r="I1653" s="1">
        <v>7</v>
      </c>
      <c r="J1653" s="1">
        <v>24</v>
      </c>
      <c r="K1653" s="1">
        <v>11</v>
      </c>
    </row>
    <row r="1654" spans="1:11">
      <c r="A1654" s="1">
        <v>11423</v>
      </c>
      <c r="B1654" s="1" t="s">
        <v>485</v>
      </c>
      <c r="C1654" s="1">
        <v>2018</v>
      </c>
      <c r="D1654" s="1">
        <v>6951</v>
      </c>
      <c r="E1654" s="1">
        <v>12.47</v>
      </c>
      <c r="F1654" s="1">
        <v>2</v>
      </c>
      <c r="G1654" s="1" t="s">
        <v>151</v>
      </c>
      <c r="H1654" s="1" t="s">
        <v>270</v>
      </c>
      <c r="I1654" s="1">
        <v>7</v>
      </c>
      <c r="J1654" s="1">
        <v>12</v>
      </c>
      <c r="K1654" s="1">
        <v>11</v>
      </c>
    </row>
    <row r="1655" spans="1:11">
      <c r="A1655" s="1">
        <v>11423</v>
      </c>
      <c r="B1655" s="1" t="s">
        <v>485</v>
      </c>
      <c r="C1655" s="1">
        <v>2019</v>
      </c>
      <c r="D1655" s="1">
        <v>6806</v>
      </c>
      <c r="E1655" s="1">
        <v>9.77</v>
      </c>
      <c r="F1655" s="1">
        <v>1</v>
      </c>
      <c r="G1655" s="1" t="s">
        <v>151</v>
      </c>
      <c r="H1655" s="1" t="s">
        <v>162</v>
      </c>
      <c r="I1655" s="1">
        <v>6</v>
      </c>
      <c r="J1655" s="1">
        <v>17</v>
      </c>
      <c r="K1655" s="1">
        <v>11</v>
      </c>
    </row>
    <row r="1656" spans="1:11">
      <c r="A1656" s="1">
        <v>11423</v>
      </c>
      <c r="B1656" s="1" t="s">
        <v>485</v>
      </c>
      <c r="C1656" s="1">
        <v>2020</v>
      </c>
      <c r="D1656" s="1">
        <v>1174</v>
      </c>
      <c r="E1656" s="1">
        <v>2.79</v>
      </c>
      <c r="F1656" s="1">
        <v>1</v>
      </c>
      <c r="G1656" s="1" t="s">
        <v>151</v>
      </c>
      <c r="H1656" s="1" t="s">
        <v>152</v>
      </c>
      <c r="I1656" s="1">
        <v>1</v>
      </c>
      <c r="J1656" s="1">
        <v>10</v>
      </c>
      <c r="K1656" s="1">
        <v>11</v>
      </c>
    </row>
    <row r="1657" spans="1:11">
      <c r="A1657" s="1">
        <v>11423</v>
      </c>
      <c r="B1657" s="1" t="s">
        <v>480</v>
      </c>
      <c r="C1657" s="1">
        <v>2018</v>
      </c>
      <c r="D1657" s="1">
        <v>2</v>
      </c>
      <c r="E1657" s="1">
        <v>7</v>
      </c>
      <c r="F1657" s="1">
        <v>7</v>
      </c>
      <c r="G1657" s="1" t="s">
        <v>55</v>
      </c>
      <c r="H1657" s="1" t="s">
        <v>56</v>
      </c>
      <c r="I1657" s="1">
        <v>1</v>
      </c>
      <c r="J1657" s="1">
        <v>19</v>
      </c>
      <c r="K1657" s="1">
        <v>14</v>
      </c>
    </row>
    <row r="1658" spans="1:11">
      <c r="A1658" s="1">
        <v>11426</v>
      </c>
      <c r="B1658" s="1" t="s">
        <v>484</v>
      </c>
      <c r="C1658" s="1">
        <v>2018</v>
      </c>
      <c r="D1658" s="1">
        <v>1</v>
      </c>
      <c r="E1658" s="1">
        <v>206</v>
      </c>
      <c r="F1658" s="1">
        <v>206</v>
      </c>
      <c r="G1658" s="1" t="s">
        <v>170</v>
      </c>
      <c r="H1658" s="1" t="s">
        <v>171</v>
      </c>
      <c r="I1658" s="1">
        <v>1</v>
      </c>
      <c r="J1658" s="1">
        <v>23</v>
      </c>
      <c r="K1658" s="1">
        <v>0</v>
      </c>
    </row>
    <row r="1659" spans="1:11">
      <c r="A1659" s="1">
        <v>11426</v>
      </c>
      <c r="B1659" s="1" t="s">
        <v>485</v>
      </c>
      <c r="C1659" s="1">
        <v>2016</v>
      </c>
      <c r="D1659" s="1">
        <v>2897</v>
      </c>
      <c r="E1659" s="1">
        <v>81.58</v>
      </c>
      <c r="F1659" s="1">
        <v>4</v>
      </c>
      <c r="G1659" s="1" t="s">
        <v>55</v>
      </c>
      <c r="H1659" s="1" t="s">
        <v>593</v>
      </c>
      <c r="I1659" s="1">
        <v>10</v>
      </c>
      <c r="J1659" s="1">
        <v>6</v>
      </c>
      <c r="K1659" s="1">
        <v>11</v>
      </c>
    </row>
    <row r="1660" spans="1:11">
      <c r="A1660" s="1">
        <v>11426</v>
      </c>
      <c r="B1660" s="1" t="s">
        <v>485</v>
      </c>
      <c r="C1660" s="1">
        <v>2017</v>
      </c>
      <c r="D1660" s="1">
        <v>3235</v>
      </c>
      <c r="E1660" s="1">
        <v>-16.670000000000002</v>
      </c>
      <c r="F1660" s="1">
        <v>2</v>
      </c>
      <c r="G1660" s="1" t="s">
        <v>156</v>
      </c>
      <c r="H1660" s="1" t="s">
        <v>162</v>
      </c>
      <c r="I1660" s="1">
        <v>9</v>
      </c>
      <c r="J1660" s="1">
        <v>9</v>
      </c>
      <c r="K1660" s="1">
        <v>11</v>
      </c>
    </row>
    <row r="1661" spans="1:11">
      <c r="A1661" s="1">
        <v>11426</v>
      </c>
      <c r="B1661" s="1" t="s">
        <v>485</v>
      </c>
      <c r="C1661" s="1">
        <v>2018</v>
      </c>
      <c r="D1661" s="1">
        <v>3878</v>
      </c>
      <c r="E1661" s="1">
        <v>20.12</v>
      </c>
      <c r="F1661" s="1">
        <v>4</v>
      </c>
      <c r="G1661" s="1" t="s">
        <v>270</v>
      </c>
      <c r="H1661" s="1" t="s">
        <v>270</v>
      </c>
      <c r="I1661" s="1">
        <v>6</v>
      </c>
      <c r="J1661" s="1">
        <v>8</v>
      </c>
      <c r="K1661" s="1">
        <v>11</v>
      </c>
    </row>
    <row r="1662" spans="1:11">
      <c r="A1662" s="1">
        <v>11426</v>
      </c>
      <c r="B1662" s="1" t="s">
        <v>485</v>
      </c>
      <c r="C1662" s="1">
        <v>2019</v>
      </c>
      <c r="D1662" s="1">
        <v>3274</v>
      </c>
      <c r="E1662" s="1">
        <v>12.55</v>
      </c>
      <c r="F1662" s="1">
        <v>2</v>
      </c>
      <c r="G1662" s="1" t="s">
        <v>270</v>
      </c>
      <c r="H1662" s="1" t="s">
        <v>270</v>
      </c>
      <c r="I1662" s="1">
        <v>6</v>
      </c>
      <c r="J1662" s="1">
        <v>25</v>
      </c>
      <c r="K1662" s="1">
        <v>12</v>
      </c>
    </row>
    <row r="1663" spans="1:11">
      <c r="A1663" s="1">
        <v>11426</v>
      </c>
      <c r="B1663" s="1" t="s">
        <v>485</v>
      </c>
      <c r="C1663" s="1">
        <v>2020</v>
      </c>
      <c r="D1663" s="1">
        <v>639</v>
      </c>
      <c r="E1663" s="1">
        <v>3.46</v>
      </c>
      <c r="F1663" s="1">
        <v>1</v>
      </c>
      <c r="G1663" s="1" t="s">
        <v>163</v>
      </c>
      <c r="H1663" s="1" t="s">
        <v>162</v>
      </c>
      <c r="I1663" s="1">
        <v>1</v>
      </c>
      <c r="J1663" s="1">
        <v>2</v>
      </c>
      <c r="K1663" s="1">
        <v>14</v>
      </c>
    </row>
    <row r="1664" spans="1:11">
      <c r="A1664" s="1">
        <v>11426</v>
      </c>
      <c r="B1664" s="1" t="s">
        <v>480</v>
      </c>
      <c r="C1664" s="1">
        <v>2019</v>
      </c>
      <c r="D1664" s="1">
        <v>1</v>
      </c>
      <c r="E1664" s="1">
        <v>1</v>
      </c>
      <c r="F1664" s="1">
        <v>1</v>
      </c>
      <c r="G1664" s="1" t="s">
        <v>29</v>
      </c>
      <c r="H1664" s="1" t="s">
        <v>542</v>
      </c>
      <c r="I1664" s="1">
        <v>2</v>
      </c>
      <c r="J1664" s="1">
        <v>14</v>
      </c>
      <c r="K1664" s="1">
        <v>13</v>
      </c>
    </row>
    <row r="1665" spans="1:11">
      <c r="A1665" s="1">
        <v>11427</v>
      </c>
      <c r="B1665" s="1" t="s">
        <v>485</v>
      </c>
      <c r="C1665" s="1">
        <v>2016</v>
      </c>
      <c r="D1665" s="1">
        <v>3522</v>
      </c>
      <c r="E1665" s="1">
        <v>58.73</v>
      </c>
      <c r="F1665" s="1">
        <v>2</v>
      </c>
      <c r="G1665" s="1" t="s">
        <v>163</v>
      </c>
      <c r="H1665" s="1" t="s">
        <v>162</v>
      </c>
      <c r="I1665" s="1">
        <v>7</v>
      </c>
      <c r="J1665" s="1">
        <v>1</v>
      </c>
      <c r="K1665" s="1">
        <v>10</v>
      </c>
    </row>
    <row r="1666" spans="1:11">
      <c r="A1666" s="1">
        <v>11427</v>
      </c>
      <c r="B1666" s="1" t="s">
        <v>485</v>
      </c>
      <c r="C1666" s="1">
        <v>2017</v>
      </c>
      <c r="D1666" s="1">
        <v>4075</v>
      </c>
      <c r="E1666" s="1">
        <v>22.44</v>
      </c>
      <c r="F1666" s="1">
        <v>2</v>
      </c>
      <c r="G1666" s="1" t="s">
        <v>163</v>
      </c>
      <c r="H1666" s="1" t="s">
        <v>162</v>
      </c>
      <c r="I1666" s="1">
        <v>9</v>
      </c>
      <c r="J1666" s="1">
        <v>2</v>
      </c>
      <c r="K1666" s="1">
        <v>11</v>
      </c>
    </row>
    <row r="1667" spans="1:11">
      <c r="A1667" s="1">
        <v>11427</v>
      </c>
      <c r="B1667" s="1" t="s">
        <v>485</v>
      </c>
      <c r="C1667" s="1">
        <v>2018</v>
      </c>
      <c r="D1667" s="1">
        <v>4583</v>
      </c>
      <c r="E1667" s="1">
        <v>15.8</v>
      </c>
      <c r="F1667" s="1">
        <v>3</v>
      </c>
      <c r="G1667" s="1" t="s">
        <v>270</v>
      </c>
      <c r="H1667" s="1" t="s">
        <v>270</v>
      </c>
      <c r="I1667" s="1">
        <v>6</v>
      </c>
      <c r="J1667" s="1">
        <v>14</v>
      </c>
      <c r="K1667" s="1">
        <v>9</v>
      </c>
    </row>
    <row r="1668" spans="1:11">
      <c r="A1668" s="1">
        <v>11427</v>
      </c>
      <c r="B1668" s="1" t="s">
        <v>485</v>
      </c>
      <c r="C1668" s="1">
        <v>2019</v>
      </c>
      <c r="D1668" s="1">
        <v>3813</v>
      </c>
      <c r="E1668" s="1">
        <v>11.54</v>
      </c>
      <c r="F1668" s="1">
        <v>2</v>
      </c>
      <c r="G1668" s="1" t="s">
        <v>270</v>
      </c>
      <c r="H1668" s="1" t="s">
        <v>270</v>
      </c>
      <c r="I1668" s="1">
        <v>5</v>
      </c>
      <c r="J1668" s="1">
        <v>1</v>
      </c>
      <c r="K1668" s="1">
        <v>11</v>
      </c>
    </row>
    <row r="1669" spans="1:11">
      <c r="A1669" s="1">
        <v>11427</v>
      </c>
      <c r="B1669" s="1" t="s">
        <v>485</v>
      </c>
      <c r="C1669" s="1">
        <v>2020</v>
      </c>
      <c r="D1669" s="1">
        <v>887</v>
      </c>
      <c r="E1669" s="1">
        <v>4.38</v>
      </c>
      <c r="F1669" s="1">
        <v>1</v>
      </c>
      <c r="G1669" s="1" t="s">
        <v>163</v>
      </c>
      <c r="H1669" s="1" t="s">
        <v>427</v>
      </c>
      <c r="I1669" s="1">
        <v>1</v>
      </c>
      <c r="J1669" s="1">
        <v>17</v>
      </c>
      <c r="K1669" s="1">
        <v>11</v>
      </c>
    </row>
    <row r="1670" spans="1:11">
      <c r="A1670" s="1">
        <v>11428</v>
      </c>
      <c r="B1670" s="1" t="s">
        <v>485</v>
      </c>
      <c r="C1670" s="1">
        <v>2016</v>
      </c>
      <c r="D1670" s="1">
        <v>3572</v>
      </c>
      <c r="E1670" s="1">
        <v>40.299999999999997</v>
      </c>
      <c r="F1670" s="1">
        <v>1</v>
      </c>
      <c r="G1670" s="1" t="s">
        <v>163</v>
      </c>
      <c r="H1670" s="1" t="s">
        <v>162</v>
      </c>
      <c r="I1670" s="1">
        <v>7</v>
      </c>
      <c r="J1670" s="1">
        <v>22</v>
      </c>
      <c r="K1670" s="1">
        <v>10</v>
      </c>
    </row>
    <row r="1671" spans="1:11">
      <c r="A1671" s="1">
        <v>11428</v>
      </c>
      <c r="B1671" s="1" t="s">
        <v>485</v>
      </c>
      <c r="C1671" s="1">
        <v>2017</v>
      </c>
      <c r="D1671" s="1">
        <v>3592</v>
      </c>
      <c r="E1671" s="1">
        <v>23.14</v>
      </c>
      <c r="F1671" s="1">
        <v>2</v>
      </c>
      <c r="G1671" s="1" t="s">
        <v>163</v>
      </c>
      <c r="H1671" s="1" t="s">
        <v>162</v>
      </c>
      <c r="I1671" s="1">
        <v>7</v>
      </c>
      <c r="J1671" s="1">
        <v>17</v>
      </c>
      <c r="K1671" s="1">
        <v>10</v>
      </c>
    </row>
    <row r="1672" spans="1:11">
      <c r="A1672" s="1">
        <v>11428</v>
      </c>
      <c r="B1672" s="1" t="s">
        <v>485</v>
      </c>
      <c r="C1672" s="1">
        <v>2018</v>
      </c>
      <c r="D1672" s="1">
        <v>4859</v>
      </c>
      <c r="E1672" s="1">
        <v>13.95</v>
      </c>
      <c r="F1672" s="1">
        <v>2</v>
      </c>
      <c r="G1672" s="1" t="s">
        <v>270</v>
      </c>
      <c r="H1672" s="1" t="s">
        <v>270</v>
      </c>
      <c r="I1672" s="1">
        <v>6</v>
      </c>
      <c r="J1672" s="1">
        <v>8</v>
      </c>
      <c r="K1672" s="1">
        <v>10</v>
      </c>
    </row>
    <row r="1673" spans="1:11">
      <c r="A1673" s="1">
        <v>11428</v>
      </c>
      <c r="B1673" s="1" t="s">
        <v>485</v>
      </c>
      <c r="C1673" s="1">
        <v>2019</v>
      </c>
      <c r="D1673" s="1">
        <v>4026</v>
      </c>
      <c r="E1673" s="1">
        <v>9.8699999999999992</v>
      </c>
      <c r="F1673" s="1">
        <v>1</v>
      </c>
      <c r="G1673" s="1" t="s">
        <v>270</v>
      </c>
      <c r="H1673" s="1" t="s">
        <v>270</v>
      </c>
      <c r="I1673" s="1">
        <v>5</v>
      </c>
      <c r="J1673" s="1">
        <v>3</v>
      </c>
      <c r="K1673" s="1">
        <v>11</v>
      </c>
    </row>
    <row r="1674" spans="1:11">
      <c r="A1674" s="1">
        <v>11428</v>
      </c>
      <c r="B1674" s="1" t="s">
        <v>485</v>
      </c>
      <c r="C1674" s="1">
        <v>2020</v>
      </c>
      <c r="D1674" s="1">
        <v>807</v>
      </c>
      <c r="E1674" s="1">
        <v>2.2400000000000002</v>
      </c>
      <c r="F1674" s="1">
        <v>0</v>
      </c>
      <c r="G1674" s="1" t="s">
        <v>163</v>
      </c>
      <c r="H1674" s="1" t="s">
        <v>162</v>
      </c>
      <c r="I1674" s="1">
        <v>1</v>
      </c>
      <c r="J1674" s="1">
        <v>24</v>
      </c>
      <c r="K1674" s="1">
        <v>15</v>
      </c>
    </row>
    <row r="1675" spans="1:11">
      <c r="A1675" s="1">
        <v>11428</v>
      </c>
      <c r="B1675" s="1" t="s">
        <v>480</v>
      </c>
      <c r="C1675" s="1">
        <v>2018</v>
      </c>
      <c r="D1675" s="1">
        <v>1</v>
      </c>
      <c r="E1675" s="1">
        <v>11.51</v>
      </c>
      <c r="F1675" s="1">
        <v>2</v>
      </c>
      <c r="G1675" s="1" t="s">
        <v>12</v>
      </c>
      <c r="H1675" s="1" t="s">
        <v>13</v>
      </c>
      <c r="I1675" s="1">
        <v>9</v>
      </c>
      <c r="J1675" s="1">
        <v>4</v>
      </c>
      <c r="K1675" s="1">
        <v>23</v>
      </c>
    </row>
    <row r="1676" spans="1:11">
      <c r="A1676" s="1">
        <v>11429</v>
      </c>
      <c r="B1676" s="1" t="s">
        <v>485</v>
      </c>
      <c r="C1676" s="1">
        <v>2016</v>
      </c>
      <c r="D1676" s="1">
        <v>3677</v>
      </c>
      <c r="E1676" s="1">
        <v>29.6</v>
      </c>
      <c r="F1676" s="1">
        <v>1</v>
      </c>
      <c r="G1676" s="1" t="s">
        <v>151</v>
      </c>
      <c r="H1676" s="1" t="s">
        <v>147</v>
      </c>
      <c r="I1676" s="1">
        <v>6</v>
      </c>
      <c r="J1676" s="1">
        <v>6</v>
      </c>
      <c r="K1676" s="1">
        <v>10</v>
      </c>
    </row>
    <row r="1677" spans="1:11">
      <c r="A1677" s="1">
        <v>11429</v>
      </c>
      <c r="B1677" s="1" t="s">
        <v>485</v>
      </c>
      <c r="C1677" s="1">
        <v>2017</v>
      </c>
      <c r="D1677" s="1">
        <v>4379</v>
      </c>
      <c r="E1677" s="1">
        <v>19.82</v>
      </c>
      <c r="F1677" s="1">
        <v>1</v>
      </c>
      <c r="G1677" s="1" t="s">
        <v>151</v>
      </c>
      <c r="H1677" s="1" t="s">
        <v>133</v>
      </c>
      <c r="I1677" s="1">
        <v>10</v>
      </c>
      <c r="J1677" s="1">
        <v>17</v>
      </c>
      <c r="K1677" s="1">
        <v>10</v>
      </c>
    </row>
    <row r="1678" spans="1:11">
      <c r="A1678" s="1">
        <v>11429</v>
      </c>
      <c r="B1678" s="1" t="s">
        <v>485</v>
      </c>
      <c r="C1678" s="1">
        <v>2018</v>
      </c>
      <c r="D1678" s="1">
        <v>5784</v>
      </c>
      <c r="E1678" s="1">
        <v>14.16</v>
      </c>
      <c r="F1678" s="1">
        <v>2</v>
      </c>
      <c r="G1678" s="1" t="s">
        <v>270</v>
      </c>
      <c r="H1678" s="1" t="s">
        <v>270</v>
      </c>
      <c r="I1678" s="1">
        <v>6</v>
      </c>
      <c r="J1678" s="1">
        <v>13</v>
      </c>
      <c r="K1678" s="1">
        <v>11</v>
      </c>
    </row>
    <row r="1679" spans="1:11">
      <c r="A1679" s="1">
        <v>11429</v>
      </c>
      <c r="B1679" s="1" t="s">
        <v>485</v>
      </c>
      <c r="C1679" s="1">
        <v>2019</v>
      </c>
      <c r="D1679" s="1">
        <v>5196</v>
      </c>
      <c r="E1679" s="1">
        <v>8.73</v>
      </c>
      <c r="F1679" s="1">
        <v>1</v>
      </c>
      <c r="G1679" s="1" t="s">
        <v>270</v>
      </c>
      <c r="H1679" s="1" t="s">
        <v>270</v>
      </c>
      <c r="I1679" s="1">
        <v>6</v>
      </c>
      <c r="J1679" s="1">
        <v>17</v>
      </c>
      <c r="K1679" s="1">
        <v>10</v>
      </c>
    </row>
    <row r="1680" spans="1:11">
      <c r="A1680" s="1">
        <v>11429</v>
      </c>
      <c r="B1680" s="1" t="s">
        <v>485</v>
      </c>
      <c r="C1680" s="1">
        <v>2020</v>
      </c>
      <c r="D1680" s="1">
        <v>960</v>
      </c>
      <c r="E1680" s="1">
        <v>2.97</v>
      </c>
      <c r="F1680" s="1">
        <v>1</v>
      </c>
      <c r="G1680" s="1" t="s">
        <v>102</v>
      </c>
      <c r="H1680" s="1" t="s">
        <v>147</v>
      </c>
      <c r="I1680" s="1">
        <v>1</v>
      </c>
      <c r="J1680" s="1">
        <v>13</v>
      </c>
      <c r="K1680" s="1">
        <v>14</v>
      </c>
    </row>
    <row r="1681" spans="1:11">
      <c r="A1681" s="1">
        <v>11429</v>
      </c>
      <c r="B1681" s="1" t="s">
        <v>480</v>
      </c>
      <c r="C1681" s="1">
        <v>2018</v>
      </c>
      <c r="D1681" s="1">
        <v>3</v>
      </c>
      <c r="E1681" s="1">
        <v>6.5</v>
      </c>
      <c r="F1681" s="1">
        <v>6</v>
      </c>
      <c r="G1681" s="1" t="s">
        <v>55</v>
      </c>
      <c r="H1681" s="1" t="s">
        <v>56</v>
      </c>
      <c r="I1681" s="1">
        <v>9</v>
      </c>
      <c r="J1681" s="1">
        <v>12</v>
      </c>
      <c r="K1681" s="1">
        <v>10</v>
      </c>
    </row>
    <row r="1682" spans="1:11">
      <c r="A1682" s="1">
        <v>11429</v>
      </c>
      <c r="B1682" s="1" t="s">
        <v>480</v>
      </c>
      <c r="C1682" s="1">
        <v>2019</v>
      </c>
      <c r="D1682" s="1">
        <v>1</v>
      </c>
      <c r="E1682" s="1">
        <v>14</v>
      </c>
      <c r="F1682" s="1">
        <v>14</v>
      </c>
      <c r="G1682" s="1" t="s">
        <v>37</v>
      </c>
      <c r="H1682" s="1" t="s">
        <v>38</v>
      </c>
      <c r="I1682" s="1">
        <v>5</v>
      </c>
      <c r="J1682" s="1">
        <v>21</v>
      </c>
      <c r="K1682" s="1">
        <v>13</v>
      </c>
    </row>
    <row r="1683" spans="1:11">
      <c r="A1683" s="1">
        <v>11430</v>
      </c>
      <c r="B1683" s="1" t="s">
        <v>485</v>
      </c>
      <c r="C1683" s="1">
        <v>2016</v>
      </c>
      <c r="D1683" s="1">
        <v>633</v>
      </c>
      <c r="E1683" s="1">
        <v>26.87</v>
      </c>
      <c r="F1683" s="1">
        <v>16</v>
      </c>
      <c r="G1683" s="1" t="s">
        <v>3</v>
      </c>
      <c r="H1683" s="1" t="s">
        <v>448</v>
      </c>
      <c r="I1683" s="1">
        <v>5</v>
      </c>
      <c r="J1683" s="1">
        <v>12</v>
      </c>
      <c r="K1683" s="1">
        <v>16</v>
      </c>
    </row>
    <row r="1684" spans="1:11">
      <c r="A1684" s="1">
        <v>11430</v>
      </c>
      <c r="B1684" s="1" t="s">
        <v>485</v>
      </c>
      <c r="C1684" s="1">
        <v>2017</v>
      </c>
      <c r="D1684" s="1">
        <v>693</v>
      </c>
      <c r="E1684" s="1">
        <v>29.72</v>
      </c>
      <c r="F1684" s="1">
        <v>21</v>
      </c>
      <c r="G1684" s="1" t="s">
        <v>3</v>
      </c>
      <c r="H1684" s="1" t="s">
        <v>448</v>
      </c>
      <c r="I1684" s="1">
        <v>5</v>
      </c>
      <c r="J1684" s="1">
        <v>5</v>
      </c>
      <c r="K1684" s="1">
        <v>16</v>
      </c>
    </row>
    <row r="1685" spans="1:11">
      <c r="A1685" s="1">
        <v>11430</v>
      </c>
      <c r="B1685" s="1" t="s">
        <v>485</v>
      </c>
      <c r="C1685" s="1">
        <v>2018</v>
      </c>
      <c r="D1685" s="1">
        <v>792</v>
      </c>
      <c r="E1685" s="1">
        <v>58.45</v>
      </c>
      <c r="F1685" s="1">
        <v>41</v>
      </c>
      <c r="G1685" s="1" t="s">
        <v>3</v>
      </c>
      <c r="H1685" s="1" t="s">
        <v>448</v>
      </c>
      <c r="I1685" s="1">
        <v>9</v>
      </c>
      <c r="J1685" s="1">
        <v>19</v>
      </c>
      <c r="K1685" s="1">
        <v>16</v>
      </c>
    </row>
    <row r="1686" spans="1:11">
      <c r="A1686" s="1">
        <v>11430</v>
      </c>
      <c r="B1686" s="1" t="s">
        <v>485</v>
      </c>
      <c r="C1686" s="1">
        <v>2019</v>
      </c>
      <c r="D1686" s="1">
        <v>2080</v>
      </c>
      <c r="E1686" s="1">
        <v>30.91</v>
      </c>
      <c r="F1686" s="1">
        <v>5</v>
      </c>
      <c r="G1686" s="1" t="s">
        <v>3</v>
      </c>
      <c r="H1686" s="1" t="s">
        <v>4</v>
      </c>
      <c r="I1686" s="1">
        <v>9</v>
      </c>
      <c r="J1686" s="1">
        <v>15</v>
      </c>
      <c r="K1686" s="1">
        <v>13</v>
      </c>
    </row>
    <row r="1687" spans="1:11">
      <c r="A1687" s="1">
        <v>11430</v>
      </c>
      <c r="B1687" s="1" t="s">
        <v>485</v>
      </c>
      <c r="C1687" s="1">
        <v>2020</v>
      </c>
      <c r="D1687" s="1">
        <v>671</v>
      </c>
      <c r="E1687" s="1">
        <v>21.47</v>
      </c>
      <c r="F1687" s="1">
        <v>2</v>
      </c>
      <c r="G1687" s="1" t="s">
        <v>3</v>
      </c>
      <c r="H1687" s="1" t="s">
        <v>4</v>
      </c>
      <c r="I1687" s="1">
        <v>1</v>
      </c>
      <c r="J1687" s="1">
        <v>4</v>
      </c>
      <c r="K1687" s="1">
        <v>13</v>
      </c>
    </row>
    <row r="1688" spans="1:11">
      <c r="A1688" s="1">
        <v>11430</v>
      </c>
      <c r="B1688" s="1" t="s">
        <v>480</v>
      </c>
      <c r="C1688" s="1">
        <v>2016</v>
      </c>
      <c r="D1688" s="1">
        <v>9</v>
      </c>
      <c r="E1688" s="1">
        <v>9</v>
      </c>
      <c r="F1688" s="1">
        <v>2</v>
      </c>
      <c r="G1688" s="1" t="s">
        <v>5</v>
      </c>
      <c r="H1688" s="1" t="s">
        <v>448</v>
      </c>
      <c r="I1688" s="1">
        <v>10</v>
      </c>
      <c r="J1688" s="1">
        <v>18</v>
      </c>
      <c r="K1688" s="1">
        <v>4</v>
      </c>
    </row>
    <row r="1689" spans="1:11">
      <c r="A1689" s="1">
        <v>11430</v>
      </c>
      <c r="B1689" s="1" t="s">
        <v>480</v>
      </c>
      <c r="C1689" s="1">
        <v>2017</v>
      </c>
      <c r="D1689" s="1">
        <v>11</v>
      </c>
      <c r="E1689" s="1">
        <v>21.11</v>
      </c>
      <c r="F1689" s="1">
        <v>19</v>
      </c>
      <c r="G1689" s="1" t="s">
        <v>3</v>
      </c>
      <c r="H1689" s="1" t="s">
        <v>448</v>
      </c>
      <c r="I1689" s="1">
        <v>1</v>
      </c>
      <c r="J1689" s="1">
        <v>13</v>
      </c>
      <c r="K1689" s="1">
        <v>17</v>
      </c>
    </row>
    <row r="1690" spans="1:11">
      <c r="A1690" s="1">
        <v>11430</v>
      </c>
      <c r="B1690" s="1" t="s">
        <v>480</v>
      </c>
      <c r="C1690" s="1">
        <v>2018</v>
      </c>
      <c r="D1690" s="1">
        <v>5</v>
      </c>
      <c r="E1690" s="1">
        <v>10.8</v>
      </c>
      <c r="F1690" s="1">
        <v>2</v>
      </c>
      <c r="G1690" s="1" t="s">
        <v>122</v>
      </c>
      <c r="H1690" s="1" t="s">
        <v>448</v>
      </c>
      <c r="I1690" s="1">
        <v>8</v>
      </c>
      <c r="J1690" s="1">
        <v>6</v>
      </c>
      <c r="K1690" s="1">
        <v>14</v>
      </c>
    </row>
    <row r="1691" spans="1:11">
      <c r="A1691" s="1">
        <v>11430</v>
      </c>
      <c r="B1691" s="1" t="s">
        <v>480</v>
      </c>
      <c r="C1691" s="1">
        <v>2019</v>
      </c>
      <c r="D1691" s="1">
        <v>5</v>
      </c>
      <c r="E1691" s="1">
        <v>22.67</v>
      </c>
      <c r="F1691" s="1">
        <v>4</v>
      </c>
      <c r="G1691" s="1" t="s">
        <v>107</v>
      </c>
      <c r="H1691" s="1" t="s">
        <v>108</v>
      </c>
      <c r="I1691" s="1">
        <v>5</v>
      </c>
      <c r="J1691" s="1">
        <v>20</v>
      </c>
      <c r="K1691" s="1">
        <v>7</v>
      </c>
    </row>
    <row r="1692" spans="1:11">
      <c r="A1692" s="1">
        <v>11432</v>
      </c>
      <c r="B1692" s="1" t="s">
        <v>485</v>
      </c>
      <c r="C1692" s="1">
        <v>2016</v>
      </c>
      <c r="D1692" s="1">
        <v>10753</v>
      </c>
      <c r="E1692" s="1">
        <v>25.11</v>
      </c>
      <c r="F1692" s="1">
        <v>2</v>
      </c>
      <c r="G1692" s="1" t="s">
        <v>324</v>
      </c>
      <c r="H1692" s="1" t="s">
        <v>427</v>
      </c>
      <c r="I1692" s="1">
        <v>12</v>
      </c>
      <c r="J1692" s="1">
        <v>15</v>
      </c>
      <c r="K1692" s="1">
        <v>11</v>
      </c>
    </row>
    <row r="1693" spans="1:11">
      <c r="A1693" s="1">
        <v>11432</v>
      </c>
      <c r="B1693" s="1" t="s">
        <v>485</v>
      </c>
      <c r="C1693" s="1">
        <v>2017</v>
      </c>
      <c r="D1693" s="1">
        <v>11902</v>
      </c>
      <c r="E1693" s="1">
        <v>12.74</v>
      </c>
      <c r="F1693" s="1">
        <v>2</v>
      </c>
      <c r="G1693" s="1" t="s">
        <v>324</v>
      </c>
      <c r="H1693" s="1" t="s">
        <v>162</v>
      </c>
      <c r="I1693" s="1">
        <v>11</v>
      </c>
      <c r="J1693" s="1">
        <v>10</v>
      </c>
      <c r="K1693" s="1">
        <v>11</v>
      </c>
    </row>
    <row r="1694" spans="1:11">
      <c r="A1694" s="1">
        <v>11432</v>
      </c>
      <c r="B1694" s="1" t="s">
        <v>485</v>
      </c>
      <c r="C1694" s="1">
        <v>2018</v>
      </c>
      <c r="D1694" s="1">
        <v>16810</v>
      </c>
      <c r="E1694" s="1">
        <v>11.76</v>
      </c>
      <c r="F1694" s="1">
        <v>1</v>
      </c>
      <c r="G1694" s="1" t="s">
        <v>174</v>
      </c>
      <c r="H1694" s="1" t="s">
        <v>504</v>
      </c>
      <c r="I1694" s="1">
        <v>10</v>
      </c>
      <c r="J1694" s="1">
        <v>7</v>
      </c>
      <c r="K1694" s="1">
        <v>11</v>
      </c>
    </row>
    <row r="1695" spans="1:11">
      <c r="A1695" s="1">
        <v>11432</v>
      </c>
      <c r="B1695" s="1" t="s">
        <v>485</v>
      </c>
      <c r="C1695" s="1">
        <v>2019</v>
      </c>
      <c r="D1695" s="1">
        <v>15239</v>
      </c>
      <c r="E1695" s="1">
        <v>7.68</v>
      </c>
      <c r="F1695" s="1">
        <v>1</v>
      </c>
      <c r="G1695" s="1" t="s">
        <v>174</v>
      </c>
      <c r="H1695" s="1" t="s">
        <v>504</v>
      </c>
      <c r="I1695" s="1">
        <v>5</v>
      </c>
      <c r="J1695" s="1">
        <v>8</v>
      </c>
      <c r="K1695" s="1">
        <v>11</v>
      </c>
    </row>
    <row r="1696" spans="1:11">
      <c r="A1696" s="1">
        <v>11432</v>
      </c>
      <c r="B1696" s="1" t="s">
        <v>485</v>
      </c>
      <c r="C1696" s="1">
        <v>2020</v>
      </c>
      <c r="D1696" s="1">
        <v>2931</v>
      </c>
      <c r="E1696" s="1">
        <v>3.22</v>
      </c>
      <c r="F1696" s="1">
        <v>1</v>
      </c>
      <c r="G1696" s="1" t="s">
        <v>324</v>
      </c>
      <c r="H1696" s="1" t="s">
        <v>427</v>
      </c>
      <c r="I1696" s="1">
        <v>1</v>
      </c>
      <c r="J1696" s="1">
        <v>17</v>
      </c>
      <c r="K1696" s="1">
        <v>13</v>
      </c>
    </row>
    <row r="1697" spans="1:11">
      <c r="A1697" s="1">
        <v>11432</v>
      </c>
      <c r="B1697" s="1" t="s">
        <v>480</v>
      </c>
      <c r="C1697" s="1">
        <v>2018</v>
      </c>
      <c r="D1697" s="1">
        <v>4</v>
      </c>
      <c r="E1697" s="1">
        <v>49.25</v>
      </c>
      <c r="F1697" s="1">
        <v>9</v>
      </c>
      <c r="G1697" s="1" t="s">
        <v>89</v>
      </c>
      <c r="H1697" s="1" t="s">
        <v>90</v>
      </c>
      <c r="I1697" s="1">
        <v>2</v>
      </c>
      <c r="J1697" s="1">
        <v>1</v>
      </c>
      <c r="K1697" s="1">
        <v>11</v>
      </c>
    </row>
    <row r="1698" spans="1:11">
      <c r="A1698" s="1">
        <v>11433</v>
      </c>
      <c r="B1698" s="1" t="s">
        <v>485</v>
      </c>
      <c r="C1698" s="1">
        <v>2016</v>
      </c>
      <c r="D1698" s="1">
        <v>8181</v>
      </c>
      <c r="E1698" s="1">
        <v>22.74</v>
      </c>
      <c r="F1698" s="1">
        <v>1</v>
      </c>
      <c r="G1698" s="1" t="s">
        <v>151</v>
      </c>
      <c r="H1698" s="1" t="s">
        <v>152</v>
      </c>
      <c r="I1698" s="1">
        <v>1</v>
      </c>
      <c r="J1698" s="1">
        <v>18</v>
      </c>
      <c r="K1698" s="1">
        <v>11</v>
      </c>
    </row>
    <row r="1699" spans="1:11">
      <c r="A1699" s="1">
        <v>11433</v>
      </c>
      <c r="B1699" s="1" t="s">
        <v>485</v>
      </c>
      <c r="C1699" s="1">
        <v>2017</v>
      </c>
      <c r="D1699" s="1">
        <v>9320</v>
      </c>
      <c r="E1699" s="1">
        <v>15.38</v>
      </c>
      <c r="F1699" s="1">
        <v>1</v>
      </c>
      <c r="G1699" s="1" t="s">
        <v>151</v>
      </c>
      <c r="H1699" s="1" t="s">
        <v>162</v>
      </c>
      <c r="I1699" s="1">
        <v>7</v>
      </c>
      <c r="J1699" s="1">
        <v>6</v>
      </c>
      <c r="K1699" s="1">
        <v>12</v>
      </c>
    </row>
    <row r="1700" spans="1:11">
      <c r="A1700" s="1">
        <v>11433</v>
      </c>
      <c r="B1700" s="1" t="s">
        <v>485</v>
      </c>
      <c r="C1700" s="1">
        <v>2018</v>
      </c>
      <c r="D1700" s="1">
        <v>10178</v>
      </c>
      <c r="E1700" s="1">
        <v>11.39</v>
      </c>
      <c r="F1700" s="1">
        <v>1</v>
      </c>
      <c r="G1700" s="1" t="s">
        <v>151</v>
      </c>
      <c r="H1700" s="1" t="s">
        <v>152</v>
      </c>
      <c r="I1700" s="1">
        <v>8</v>
      </c>
      <c r="J1700" s="1">
        <v>12</v>
      </c>
      <c r="K1700" s="1">
        <v>10</v>
      </c>
    </row>
    <row r="1701" spans="1:11">
      <c r="A1701" s="1">
        <v>11433</v>
      </c>
      <c r="B1701" s="1" t="s">
        <v>485</v>
      </c>
      <c r="C1701" s="1">
        <v>2019</v>
      </c>
      <c r="D1701" s="1">
        <v>8834</v>
      </c>
      <c r="E1701" s="1">
        <v>9.48</v>
      </c>
      <c r="F1701" s="1">
        <v>1</v>
      </c>
      <c r="G1701" s="1" t="s">
        <v>151</v>
      </c>
      <c r="H1701" s="1" t="s">
        <v>162</v>
      </c>
      <c r="I1701" s="1">
        <v>6</v>
      </c>
      <c r="J1701" s="1">
        <v>11</v>
      </c>
      <c r="K1701" s="1">
        <v>10</v>
      </c>
    </row>
    <row r="1702" spans="1:11">
      <c r="A1702" s="1">
        <v>11433</v>
      </c>
      <c r="B1702" s="1" t="s">
        <v>485</v>
      </c>
      <c r="C1702" s="1">
        <v>2020</v>
      </c>
      <c r="D1702" s="1">
        <v>2069</v>
      </c>
      <c r="E1702" s="1">
        <v>2.73</v>
      </c>
      <c r="F1702" s="1">
        <v>1</v>
      </c>
      <c r="G1702" s="1" t="s">
        <v>163</v>
      </c>
      <c r="H1702" s="1" t="s">
        <v>162</v>
      </c>
      <c r="I1702" s="1">
        <v>3</v>
      </c>
      <c r="J1702" s="1">
        <v>12</v>
      </c>
      <c r="K1702" s="1">
        <v>11</v>
      </c>
    </row>
    <row r="1703" spans="1:11">
      <c r="A1703" s="1">
        <v>11434</v>
      </c>
      <c r="B1703" s="1" t="s">
        <v>485</v>
      </c>
      <c r="C1703" s="1">
        <v>2016</v>
      </c>
      <c r="D1703" s="1">
        <v>9691</v>
      </c>
      <c r="E1703" s="1">
        <v>21.78</v>
      </c>
      <c r="F1703" s="1">
        <v>1</v>
      </c>
      <c r="G1703" s="1" t="s">
        <v>163</v>
      </c>
      <c r="H1703" s="1" t="s">
        <v>162</v>
      </c>
      <c r="I1703" s="1">
        <v>7</v>
      </c>
      <c r="J1703" s="1">
        <v>19</v>
      </c>
      <c r="K1703" s="1">
        <v>12</v>
      </c>
    </row>
    <row r="1704" spans="1:11">
      <c r="A1704" s="1">
        <v>11434</v>
      </c>
      <c r="B1704" s="1" t="s">
        <v>485</v>
      </c>
      <c r="C1704" s="1">
        <v>2017</v>
      </c>
      <c r="D1704" s="1">
        <v>10712</v>
      </c>
      <c r="E1704" s="1">
        <v>11.01</v>
      </c>
      <c r="F1704" s="1">
        <v>1</v>
      </c>
      <c r="G1704" s="1" t="s">
        <v>151</v>
      </c>
      <c r="H1704" s="1" t="s">
        <v>162</v>
      </c>
      <c r="I1704" s="1">
        <v>7</v>
      </c>
      <c r="J1704" s="1">
        <v>10</v>
      </c>
      <c r="K1704" s="1">
        <v>11</v>
      </c>
    </row>
    <row r="1705" spans="1:11">
      <c r="A1705" s="1">
        <v>11434</v>
      </c>
      <c r="B1705" s="1" t="s">
        <v>485</v>
      </c>
      <c r="C1705" s="1">
        <v>2018</v>
      </c>
      <c r="D1705" s="1">
        <v>13847</v>
      </c>
      <c r="E1705" s="1">
        <v>11.55</v>
      </c>
      <c r="F1705" s="1">
        <v>2</v>
      </c>
      <c r="G1705" s="1" t="s">
        <v>270</v>
      </c>
      <c r="H1705" s="1" t="s">
        <v>270</v>
      </c>
      <c r="I1705" s="1">
        <v>8</v>
      </c>
      <c r="J1705" s="1">
        <v>5</v>
      </c>
      <c r="K1705" s="1">
        <v>9</v>
      </c>
    </row>
    <row r="1706" spans="1:11">
      <c r="A1706" s="1">
        <v>11434</v>
      </c>
      <c r="B1706" s="1" t="s">
        <v>485</v>
      </c>
      <c r="C1706" s="1">
        <v>2019</v>
      </c>
      <c r="D1706" s="1">
        <v>12467</v>
      </c>
      <c r="E1706" s="1">
        <v>8.67</v>
      </c>
      <c r="F1706" s="1">
        <v>1</v>
      </c>
      <c r="G1706" s="1" t="s">
        <v>151</v>
      </c>
      <c r="H1706" s="1" t="s">
        <v>162</v>
      </c>
      <c r="I1706" s="1">
        <v>6</v>
      </c>
      <c r="J1706" s="1">
        <v>14</v>
      </c>
      <c r="K1706" s="1">
        <v>9</v>
      </c>
    </row>
    <row r="1707" spans="1:11">
      <c r="A1707" s="1">
        <v>11434</v>
      </c>
      <c r="B1707" s="1" t="s">
        <v>485</v>
      </c>
      <c r="C1707" s="1">
        <v>2020</v>
      </c>
      <c r="D1707" s="1">
        <v>2653</v>
      </c>
      <c r="E1707" s="1">
        <v>3.16</v>
      </c>
      <c r="F1707" s="1">
        <v>1</v>
      </c>
      <c r="G1707" s="1" t="s">
        <v>151</v>
      </c>
      <c r="H1707" s="1" t="s">
        <v>152</v>
      </c>
      <c r="I1707" s="1">
        <v>3</v>
      </c>
      <c r="J1707" s="1">
        <v>16</v>
      </c>
      <c r="K1707" s="1">
        <v>10</v>
      </c>
    </row>
    <row r="1708" spans="1:11">
      <c r="A1708" s="1">
        <v>11434</v>
      </c>
      <c r="B1708" s="1" t="s">
        <v>480</v>
      </c>
      <c r="C1708" s="1">
        <v>2017</v>
      </c>
      <c r="D1708" s="1">
        <v>1</v>
      </c>
      <c r="E1708" s="1">
        <v>16</v>
      </c>
      <c r="F1708" s="1">
        <v>16</v>
      </c>
      <c r="G1708" s="1" t="s">
        <v>122</v>
      </c>
      <c r="H1708" s="1" t="s">
        <v>533</v>
      </c>
      <c r="I1708" s="1">
        <v>12</v>
      </c>
      <c r="J1708" s="1">
        <v>6</v>
      </c>
      <c r="K1708" s="1">
        <v>10</v>
      </c>
    </row>
    <row r="1709" spans="1:11">
      <c r="A1709" s="1">
        <v>11434</v>
      </c>
      <c r="B1709" s="1" t="s">
        <v>480</v>
      </c>
      <c r="C1709" s="1">
        <v>2018</v>
      </c>
      <c r="D1709" s="1">
        <v>3</v>
      </c>
      <c r="E1709" s="1">
        <v>28.33</v>
      </c>
      <c r="F1709" s="1">
        <v>16</v>
      </c>
      <c r="G1709" s="1" t="s">
        <v>122</v>
      </c>
      <c r="H1709" s="1" t="s">
        <v>40</v>
      </c>
      <c r="I1709" s="1">
        <v>12</v>
      </c>
      <c r="J1709" s="1">
        <v>16</v>
      </c>
      <c r="K1709" s="1">
        <v>15</v>
      </c>
    </row>
    <row r="1710" spans="1:11">
      <c r="A1710" s="1">
        <v>11435</v>
      </c>
      <c r="B1710" s="1" t="s">
        <v>485</v>
      </c>
      <c r="C1710" s="1">
        <v>2016</v>
      </c>
      <c r="D1710" s="1">
        <v>9880</v>
      </c>
      <c r="E1710" s="1">
        <v>20.99</v>
      </c>
      <c r="F1710" s="1">
        <v>1</v>
      </c>
      <c r="G1710" s="1" t="s">
        <v>151</v>
      </c>
      <c r="H1710" s="1" t="s">
        <v>152</v>
      </c>
      <c r="I1710" s="1">
        <v>10</v>
      </c>
      <c r="J1710" s="1">
        <v>6</v>
      </c>
      <c r="K1710" s="1">
        <v>10</v>
      </c>
    </row>
    <row r="1711" spans="1:11">
      <c r="A1711" s="1">
        <v>11435</v>
      </c>
      <c r="B1711" s="1" t="s">
        <v>485</v>
      </c>
      <c r="C1711" s="1">
        <v>2017</v>
      </c>
      <c r="D1711" s="1">
        <v>11275</v>
      </c>
      <c r="E1711" s="1">
        <v>15.03</v>
      </c>
      <c r="F1711" s="1">
        <v>1</v>
      </c>
      <c r="G1711" s="1" t="s">
        <v>151</v>
      </c>
      <c r="H1711" s="1" t="s">
        <v>152</v>
      </c>
      <c r="I1711" s="1">
        <v>12</v>
      </c>
      <c r="J1711" s="1">
        <v>17</v>
      </c>
      <c r="K1711" s="1">
        <v>10</v>
      </c>
    </row>
    <row r="1712" spans="1:11">
      <c r="A1712" s="1">
        <v>11435</v>
      </c>
      <c r="B1712" s="1" t="s">
        <v>485</v>
      </c>
      <c r="C1712" s="1">
        <v>2018</v>
      </c>
      <c r="D1712" s="1">
        <v>12521</v>
      </c>
      <c r="E1712" s="1">
        <v>10.56</v>
      </c>
      <c r="F1712" s="1">
        <v>1</v>
      </c>
      <c r="G1712" s="1" t="s">
        <v>151</v>
      </c>
      <c r="H1712" s="1" t="s">
        <v>152</v>
      </c>
      <c r="I1712" s="1">
        <v>8</v>
      </c>
      <c r="J1712" s="1">
        <v>23</v>
      </c>
      <c r="K1712" s="1">
        <v>10</v>
      </c>
    </row>
    <row r="1713" spans="1:11">
      <c r="A1713" s="1">
        <v>11435</v>
      </c>
      <c r="B1713" s="1" t="s">
        <v>485</v>
      </c>
      <c r="C1713" s="1">
        <v>2019</v>
      </c>
      <c r="D1713" s="1">
        <v>12238</v>
      </c>
      <c r="E1713" s="1">
        <v>9.57</v>
      </c>
      <c r="F1713" s="1">
        <v>1</v>
      </c>
      <c r="G1713" s="1" t="s">
        <v>151</v>
      </c>
      <c r="H1713" s="1" t="s">
        <v>152</v>
      </c>
      <c r="I1713" s="1">
        <v>5</v>
      </c>
      <c r="J1713" s="1">
        <v>22</v>
      </c>
      <c r="K1713" s="1">
        <v>10</v>
      </c>
    </row>
    <row r="1714" spans="1:11">
      <c r="A1714" s="1">
        <v>11435</v>
      </c>
      <c r="B1714" s="1" t="s">
        <v>485</v>
      </c>
      <c r="C1714" s="1">
        <v>2020</v>
      </c>
      <c r="D1714" s="1">
        <v>2791</v>
      </c>
      <c r="E1714" s="1">
        <v>2.73</v>
      </c>
      <c r="F1714" s="1">
        <v>1</v>
      </c>
      <c r="G1714" s="1" t="s">
        <v>151</v>
      </c>
      <c r="H1714" s="1" t="s">
        <v>152</v>
      </c>
      <c r="I1714" s="1">
        <v>1</v>
      </c>
      <c r="J1714" s="1">
        <v>3</v>
      </c>
      <c r="K1714" s="1">
        <v>10</v>
      </c>
    </row>
    <row r="1715" spans="1:11">
      <c r="A1715" s="1">
        <v>11435</v>
      </c>
      <c r="B1715" s="1" t="s">
        <v>480</v>
      </c>
      <c r="C1715" s="1">
        <v>2018</v>
      </c>
      <c r="D1715" s="1">
        <v>2</v>
      </c>
      <c r="E1715" s="1">
        <v>187.5</v>
      </c>
      <c r="F1715" s="1">
        <v>10</v>
      </c>
      <c r="G1715" s="1" t="s">
        <v>89</v>
      </c>
      <c r="H1715" s="1" t="s">
        <v>90</v>
      </c>
      <c r="I1715" s="1">
        <v>3</v>
      </c>
      <c r="J1715" s="1">
        <v>10</v>
      </c>
      <c r="K1715" s="1">
        <v>0</v>
      </c>
    </row>
    <row r="1716" spans="1:11">
      <c r="A1716" s="1">
        <v>11435</v>
      </c>
      <c r="B1716" s="1" t="s">
        <v>480</v>
      </c>
      <c r="C1716" s="1">
        <v>2019</v>
      </c>
      <c r="D1716" s="1">
        <v>1</v>
      </c>
      <c r="E1716" s="1">
        <v>0</v>
      </c>
      <c r="F1716" s="1">
        <v>0</v>
      </c>
      <c r="G1716" s="1" t="s">
        <v>29</v>
      </c>
      <c r="H1716" s="1" t="s">
        <v>30</v>
      </c>
      <c r="I1716" s="1">
        <v>3</v>
      </c>
      <c r="J1716" s="1">
        <v>13</v>
      </c>
      <c r="K1716" s="1">
        <v>9</v>
      </c>
    </row>
    <row r="1717" spans="1:11">
      <c r="A1717" s="1">
        <v>11436</v>
      </c>
      <c r="B1717" s="1" t="s">
        <v>485</v>
      </c>
      <c r="C1717" s="1">
        <v>2016</v>
      </c>
      <c r="D1717" s="1">
        <v>3989</v>
      </c>
      <c r="E1717" s="1">
        <v>21.66</v>
      </c>
      <c r="F1717" s="1">
        <v>1</v>
      </c>
      <c r="G1717" s="1" t="s">
        <v>163</v>
      </c>
      <c r="H1717" s="1" t="s">
        <v>162</v>
      </c>
      <c r="I1717" s="1">
        <v>7</v>
      </c>
      <c r="J1717" s="1">
        <v>16</v>
      </c>
      <c r="K1717" s="1">
        <v>12</v>
      </c>
    </row>
    <row r="1718" spans="1:11">
      <c r="A1718" s="1">
        <v>11436</v>
      </c>
      <c r="B1718" s="1" t="s">
        <v>485</v>
      </c>
      <c r="C1718" s="1">
        <v>2017</v>
      </c>
      <c r="D1718" s="1">
        <v>4357</v>
      </c>
      <c r="E1718" s="1">
        <v>14.65</v>
      </c>
      <c r="F1718" s="1">
        <v>1</v>
      </c>
      <c r="G1718" s="1" t="s">
        <v>151</v>
      </c>
      <c r="H1718" s="1" t="s">
        <v>162</v>
      </c>
      <c r="I1718" s="1">
        <v>7</v>
      </c>
      <c r="J1718" s="1">
        <v>23</v>
      </c>
      <c r="K1718" s="1">
        <v>14</v>
      </c>
    </row>
    <row r="1719" spans="1:11">
      <c r="A1719" s="1">
        <v>11436</v>
      </c>
      <c r="B1719" s="1" t="s">
        <v>485</v>
      </c>
      <c r="C1719" s="1">
        <v>2018</v>
      </c>
      <c r="D1719" s="1">
        <v>5077</v>
      </c>
      <c r="E1719" s="1">
        <v>12.62</v>
      </c>
      <c r="F1719" s="1">
        <v>1</v>
      </c>
      <c r="G1719" s="1" t="s">
        <v>163</v>
      </c>
      <c r="H1719" s="1" t="s">
        <v>162</v>
      </c>
      <c r="I1719" s="1">
        <v>9</v>
      </c>
      <c r="J1719" s="1">
        <v>30</v>
      </c>
      <c r="K1719" s="1">
        <v>10</v>
      </c>
    </row>
    <row r="1720" spans="1:11">
      <c r="A1720" s="1">
        <v>11436</v>
      </c>
      <c r="B1720" s="1" t="s">
        <v>485</v>
      </c>
      <c r="C1720" s="1">
        <v>2019</v>
      </c>
      <c r="D1720" s="1">
        <v>5110</v>
      </c>
      <c r="E1720" s="1">
        <v>8.83</v>
      </c>
      <c r="F1720" s="1">
        <v>1</v>
      </c>
      <c r="G1720" s="1" t="s">
        <v>151</v>
      </c>
      <c r="H1720" s="1" t="s">
        <v>162</v>
      </c>
      <c r="I1720" s="1">
        <v>6</v>
      </c>
      <c r="J1720" s="1">
        <v>30</v>
      </c>
      <c r="K1720" s="1">
        <v>12</v>
      </c>
    </row>
    <row r="1721" spans="1:11">
      <c r="A1721" s="1">
        <v>11436</v>
      </c>
      <c r="B1721" s="1" t="s">
        <v>485</v>
      </c>
      <c r="C1721" s="1">
        <v>2020</v>
      </c>
      <c r="D1721" s="1">
        <v>1043</v>
      </c>
      <c r="E1721" s="1">
        <v>2.61</v>
      </c>
      <c r="F1721" s="1">
        <v>1</v>
      </c>
      <c r="G1721" s="1" t="s">
        <v>151</v>
      </c>
      <c r="H1721" s="1" t="s">
        <v>152</v>
      </c>
      <c r="I1721" s="1">
        <v>1</v>
      </c>
      <c r="J1721" s="1">
        <v>10</v>
      </c>
      <c r="K1721" s="1">
        <v>13</v>
      </c>
    </row>
    <row r="1722" spans="1:11">
      <c r="A1722" s="1">
        <v>11436</v>
      </c>
      <c r="B1722" s="1" t="s">
        <v>480</v>
      </c>
      <c r="C1722" s="1">
        <v>2017</v>
      </c>
      <c r="D1722" s="1">
        <v>1</v>
      </c>
      <c r="E1722" s="1">
        <v>59</v>
      </c>
      <c r="F1722" s="1">
        <v>59</v>
      </c>
      <c r="G1722" s="1" t="s">
        <v>3</v>
      </c>
      <c r="H1722" s="1" t="s">
        <v>448</v>
      </c>
      <c r="I1722" s="1">
        <v>10</v>
      </c>
      <c r="J1722" s="1">
        <v>9</v>
      </c>
      <c r="K1722" s="1">
        <v>8</v>
      </c>
    </row>
    <row r="1723" spans="1:11">
      <c r="A1723" s="1">
        <v>11436</v>
      </c>
      <c r="B1723" s="1" t="s">
        <v>480</v>
      </c>
      <c r="C1723" s="1">
        <v>2018</v>
      </c>
      <c r="D1723" s="1">
        <v>1</v>
      </c>
      <c r="E1723" s="1">
        <v>0</v>
      </c>
      <c r="F1723" s="1">
        <v>0</v>
      </c>
      <c r="G1723" s="1" t="s">
        <v>11</v>
      </c>
      <c r="H1723" s="1" t="s">
        <v>440</v>
      </c>
      <c r="I1723" s="1">
        <v>11</v>
      </c>
      <c r="J1723" s="1">
        <v>1</v>
      </c>
      <c r="K1723" s="1">
        <v>8</v>
      </c>
    </row>
    <row r="1724" spans="1:11">
      <c r="A1724" s="1">
        <v>11451</v>
      </c>
      <c r="B1724" s="1" t="s">
        <v>485</v>
      </c>
      <c r="C1724" s="1">
        <v>2018</v>
      </c>
      <c r="D1724" s="1">
        <v>1</v>
      </c>
      <c r="E1724" s="1">
        <v>11.51</v>
      </c>
      <c r="F1724" s="1">
        <v>2</v>
      </c>
      <c r="G1724" s="1" t="s">
        <v>17</v>
      </c>
      <c r="H1724" s="1" t="s">
        <v>573</v>
      </c>
      <c r="I1724" s="1">
        <v>1</v>
      </c>
      <c r="J1724" s="1">
        <v>23</v>
      </c>
      <c r="K1724" s="1">
        <v>16</v>
      </c>
    </row>
    <row r="1725" spans="1:11">
      <c r="A1725" s="1">
        <v>11452</v>
      </c>
      <c r="B1725" s="1" t="s">
        <v>482</v>
      </c>
      <c r="C1725" s="1">
        <v>2016</v>
      </c>
      <c r="D1725" s="1">
        <v>1</v>
      </c>
      <c r="E1725" s="1">
        <v>15.93</v>
      </c>
      <c r="F1725" s="1">
        <v>1</v>
      </c>
      <c r="G1725" s="1" t="s">
        <v>107</v>
      </c>
      <c r="H1725" s="1" t="s">
        <v>108</v>
      </c>
      <c r="I1725" s="1">
        <v>1</v>
      </c>
      <c r="J1725" s="1">
        <v>18</v>
      </c>
      <c r="K1725" s="1">
        <v>11</v>
      </c>
    </row>
    <row r="1726" spans="1:11">
      <c r="A1726" s="1">
        <v>11459</v>
      </c>
      <c r="B1726" s="1" t="s">
        <v>482</v>
      </c>
      <c r="C1726" s="1">
        <v>2016</v>
      </c>
      <c r="D1726" s="1">
        <v>1</v>
      </c>
      <c r="E1726" s="1">
        <v>2</v>
      </c>
      <c r="F1726" s="1">
        <v>2</v>
      </c>
      <c r="G1726" s="1" t="s">
        <v>122</v>
      </c>
      <c r="H1726" s="1" t="s">
        <v>563</v>
      </c>
      <c r="I1726" s="1">
        <v>6</v>
      </c>
      <c r="J1726" s="1">
        <v>25</v>
      </c>
      <c r="K1726" s="1">
        <v>16</v>
      </c>
    </row>
    <row r="1727" spans="1:11">
      <c r="A1727" s="1">
        <v>11480</v>
      </c>
      <c r="B1727" s="1" t="s">
        <v>485</v>
      </c>
      <c r="C1727" s="1">
        <v>2016</v>
      </c>
      <c r="D1727" s="1">
        <v>1</v>
      </c>
      <c r="E1727" s="1">
        <v>16</v>
      </c>
      <c r="F1727" s="1">
        <v>16</v>
      </c>
      <c r="G1727" s="1" t="s">
        <v>122</v>
      </c>
      <c r="H1727" s="1" t="s">
        <v>522</v>
      </c>
      <c r="I1727" s="1">
        <v>2</v>
      </c>
      <c r="J1727" s="1">
        <v>13</v>
      </c>
      <c r="K1727" s="1">
        <v>13</v>
      </c>
    </row>
    <row r="1728" spans="1:11">
      <c r="A1728" s="1">
        <v>11501</v>
      </c>
      <c r="B1728" s="1" t="s">
        <v>480</v>
      </c>
      <c r="C1728" s="1">
        <v>2016</v>
      </c>
      <c r="D1728" s="1">
        <v>6</v>
      </c>
      <c r="E1728" s="1">
        <v>30.67</v>
      </c>
      <c r="F1728" s="1">
        <v>16</v>
      </c>
      <c r="G1728" s="1" t="s">
        <v>3</v>
      </c>
      <c r="H1728" s="1" t="s">
        <v>448</v>
      </c>
      <c r="I1728" s="1">
        <v>1</v>
      </c>
      <c r="J1728" s="1">
        <v>6</v>
      </c>
      <c r="K1728" s="1">
        <v>9</v>
      </c>
    </row>
    <row r="1729" spans="1:11">
      <c r="A1729" s="1">
        <v>11501</v>
      </c>
      <c r="B1729" s="1" t="s">
        <v>480</v>
      </c>
      <c r="C1729" s="1">
        <v>2017</v>
      </c>
      <c r="D1729" s="1">
        <v>3</v>
      </c>
      <c r="E1729" s="1">
        <v>44.67</v>
      </c>
      <c r="F1729" s="1">
        <v>49</v>
      </c>
      <c r="G1729" s="1" t="s">
        <v>3</v>
      </c>
      <c r="H1729" s="1" t="s">
        <v>448</v>
      </c>
      <c r="I1729" s="1">
        <v>2</v>
      </c>
      <c r="J1729" s="1">
        <v>12</v>
      </c>
      <c r="K1729" s="1">
        <v>9</v>
      </c>
    </row>
    <row r="1730" spans="1:11">
      <c r="A1730" s="1">
        <v>11501</v>
      </c>
      <c r="B1730" s="1" t="s">
        <v>480</v>
      </c>
      <c r="C1730" s="1">
        <v>2018</v>
      </c>
      <c r="D1730" s="1">
        <v>1</v>
      </c>
      <c r="E1730" s="1">
        <v>0</v>
      </c>
      <c r="F1730" s="1">
        <v>0</v>
      </c>
      <c r="G1730" s="1" t="s">
        <v>11</v>
      </c>
      <c r="H1730" s="1" t="s">
        <v>440</v>
      </c>
      <c r="I1730" s="1">
        <v>10</v>
      </c>
      <c r="J1730" s="1">
        <v>14</v>
      </c>
      <c r="K1730" s="1">
        <v>2</v>
      </c>
    </row>
    <row r="1731" spans="1:11">
      <c r="A1731" s="1">
        <v>11507</v>
      </c>
      <c r="B1731" s="1" t="s">
        <v>480</v>
      </c>
      <c r="C1731" s="1">
        <v>2016</v>
      </c>
      <c r="D1731" s="1">
        <v>1</v>
      </c>
      <c r="E1731" s="1">
        <v>1</v>
      </c>
      <c r="F1731" s="1">
        <v>1</v>
      </c>
      <c r="G1731" s="1" t="s">
        <v>122</v>
      </c>
      <c r="H1731" s="1" t="s">
        <v>602</v>
      </c>
      <c r="I1731" s="1">
        <v>2</v>
      </c>
      <c r="J1731" s="1">
        <v>1</v>
      </c>
      <c r="K1731" s="1">
        <v>11</v>
      </c>
    </row>
    <row r="1732" spans="1:11">
      <c r="A1732" s="1">
        <v>11507</v>
      </c>
      <c r="B1732" s="1" t="s">
        <v>480</v>
      </c>
      <c r="C1732" s="1">
        <v>2017</v>
      </c>
      <c r="D1732" s="1">
        <v>2</v>
      </c>
      <c r="E1732" s="1">
        <v>47</v>
      </c>
      <c r="F1732" s="1">
        <v>38</v>
      </c>
      <c r="G1732" s="1" t="s">
        <v>3</v>
      </c>
      <c r="H1732" s="1" t="s">
        <v>448</v>
      </c>
      <c r="I1732" s="1">
        <v>7</v>
      </c>
      <c r="J1732" s="1">
        <v>18</v>
      </c>
      <c r="K1732" s="1">
        <v>6</v>
      </c>
    </row>
    <row r="1733" spans="1:11">
      <c r="A1733" s="1">
        <v>11507</v>
      </c>
      <c r="B1733" s="1" t="s">
        <v>480</v>
      </c>
      <c r="C1733" s="1">
        <v>2018</v>
      </c>
      <c r="D1733" s="1">
        <v>1</v>
      </c>
      <c r="E1733" s="1">
        <v>48</v>
      </c>
      <c r="F1733" s="1">
        <v>48</v>
      </c>
      <c r="G1733" s="1" t="s">
        <v>3</v>
      </c>
      <c r="H1733" s="1" t="s">
        <v>448</v>
      </c>
      <c r="I1733" s="1">
        <v>2</v>
      </c>
      <c r="J1733" s="1">
        <v>28</v>
      </c>
      <c r="K1733" s="1">
        <v>19</v>
      </c>
    </row>
    <row r="1734" spans="1:11">
      <c r="A1734" s="1">
        <v>11507</v>
      </c>
      <c r="B1734" s="1" t="s">
        <v>480</v>
      </c>
      <c r="C1734" s="1">
        <v>2019</v>
      </c>
      <c r="D1734" s="1">
        <v>1</v>
      </c>
      <c r="E1734" s="1">
        <v>16</v>
      </c>
      <c r="F1734" s="1">
        <v>16</v>
      </c>
      <c r="G1734" s="1" t="s">
        <v>122</v>
      </c>
      <c r="H1734" s="1" t="s">
        <v>468</v>
      </c>
      <c r="I1734" s="1">
        <v>4</v>
      </c>
      <c r="J1734" s="1">
        <v>22</v>
      </c>
      <c r="K1734" s="1">
        <v>14</v>
      </c>
    </row>
    <row r="1735" spans="1:11">
      <c r="A1735" s="1">
        <v>11509</v>
      </c>
      <c r="B1735" s="1" t="s">
        <v>480</v>
      </c>
      <c r="C1735" s="1">
        <v>2016</v>
      </c>
      <c r="D1735" s="1">
        <v>1</v>
      </c>
      <c r="E1735" s="1">
        <v>27</v>
      </c>
      <c r="F1735" s="1">
        <v>27</v>
      </c>
      <c r="G1735" s="1" t="s">
        <v>3</v>
      </c>
      <c r="H1735" s="1" t="s">
        <v>448</v>
      </c>
      <c r="I1735" s="1">
        <v>9</v>
      </c>
      <c r="J1735" s="1">
        <v>1</v>
      </c>
      <c r="K1735" s="1">
        <v>22</v>
      </c>
    </row>
    <row r="1736" spans="1:11">
      <c r="A1736" s="1">
        <v>11509</v>
      </c>
      <c r="B1736" s="1" t="s">
        <v>480</v>
      </c>
      <c r="C1736" s="1">
        <v>2018</v>
      </c>
      <c r="D1736" s="1">
        <v>1</v>
      </c>
      <c r="E1736" s="1">
        <v>52</v>
      </c>
      <c r="F1736" s="1">
        <v>52</v>
      </c>
      <c r="G1736" s="1" t="s">
        <v>3</v>
      </c>
      <c r="H1736" s="1" t="s">
        <v>448</v>
      </c>
      <c r="I1736" s="1">
        <v>2</v>
      </c>
      <c r="J1736" s="1">
        <v>9</v>
      </c>
      <c r="K1736" s="1">
        <v>22</v>
      </c>
    </row>
    <row r="1737" spans="1:11">
      <c r="A1737" s="1">
        <v>11510</v>
      </c>
      <c r="B1737" s="1" t="s">
        <v>480</v>
      </c>
      <c r="C1737" s="1">
        <v>2016</v>
      </c>
      <c r="D1737" s="1">
        <v>3</v>
      </c>
      <c r="E1737" s="1">
        <v>17.329999999999998</v>
      </c>
      <c r="F1737" s="1">
        <v>16</v>
      </c>
      <c r="G1737" s="1" t="s">
        <v>3</v>
      </c>
      <c r="H1737" s="1" t="s">
        <v>448</v>
      </c>
      <c r="I1737" s="1">
        <v>3</v>
      </c>
      <c r="J1737" s="1">
        <v>7</v>
      </c>
      <c r="K1737" s="1">
        <v>14</v>
      </c>
    </row>
    <row r="1738" spans="1:11">
      <c r="A1738" s="1">
        <v>11510</v>
      </c>
      <c r="B1738" s="1" t="s">
        <v>480</v>
      </c>
      <c r="C1738" s="1">
        <v>2017</v>
      </c>
      <c r="D1738" s="1">
        <v>8</v>
      </c>
      <c r="E1738" s="1">
        <v>62.13</v>
      </c>
      <c r="F1738" s="1">
        <v>16</v>
      </c>
      <c r="G1738" s="1" t="s">
        <v>122</v>
      </c>
      <c r="H1738" s="1" t="s">
        <v>448</v>
      </c>
      <c r="I1738" s="1">
        <v>2</v>
      </c>
      <c r="J1738" s="1">
        <v>19</v>
      </c>
      <c r="K1738" s="1">
        <v>9</v>
      </c>
    </row>
    <row r="1739" spans="1:11">
      <c r="A1739" s="1">
        <v>11510</v>
      </c>
      <c r="B1739" s="1" t="s">
        <v>480</v>
      </c>
      <c r="C1739" s="1">
        <v>2018</v>
      </c>
      <c r="D1739" s="1">
        <v>3</v>
      </c>
      <c r="E1739" s="1">
        <v>25</v>
      </c>
      <c r="F1739" s="1">
        <v>16</v>
      </c>
      <c r="G1739" s="1" t="s">
        <v>122</v>
      </c>
      <c r="H1739" s="1" t="s">
        <v>448</v>
      </c>
      <c r="I1739" s="1">
        <v>3</v>
      </c>
      <c r="J1739" s="1">
        <v>5</v>
      </c>
      <c r="K1739" s="1">
        <v>10</v>
      </c>
    </row>
    <row r="1740" spans="1:11">
      <c r="A1740" s="1">
        <v>11514</v>
      </c>
      <c r="B1740" s="1" t="s">
        <v>480</v>
      </c>
      <c r="C1740" s="1">
        <v>2016</v>
      </c>
      <c r="D1740" s="1">
        <v>6</v>
      </c>
      <c r="E1740" s="1">
        <v>31.17</v>
      </c>
      <c r="F1740" s="1">
        <v>20</v>
      </c>
      <c r="G1740" s="1" t="s">
        <v>3</v>
      </c>
      <c r="H1740" s="1" t="s">
        <v>448</v>
      </c>
      <c r="I1740" s="1">
        <v>3</v>
      </c>
      <c r="J1740" s="1">
        <v>10</v>
      </c>
      <c r="K1740" s="1">
        <v>8</v>
      </c>
    </row>
    <row r="1741" spans="1:11">
      <c r="A1741" s="1">
        <v>11514</v>
      </c>
      <c r="B1741" s="1" t="s">
        <v>480</v>
      </c>
      <c r="C1741" s="1">
        <v>2017</v>
      </c>
      <c r="D1741" s="1">
        <v>3</v>
      </c>
      <c r="E1741" s="1">
        <v>5.33</v>
      </c>
      <c r="F1741" s="1">
        <v>0</v>
      </c>
      <c r="G1741" s="1" t="s">
        <v>11</v>
      </c>
      <c r="H1741" s="1" t="s">
        <v>440</v>
      </c>
      <c r="I1741" s="1">
        <v>1</v>
      </c>
      <c r="J1741" s="1">
        <v>13</v>
      </c>
      <c r="K1741" s="1">
        <v>4</v>
      </c>
    </row>
    <row r="1742" spans="1:11">
      <c r="A1742" s="1">
        <v>11514</v>
      </c>
      <c r="B1742" s="1" t="s">
        <v>480</v>
      </c>
      <c r="C1742" s="1">
        <v>2019</v>
      </c>
      <c r="D1742" s="1">
        <v>1</v>
      </c>
      <c r="E1742" s="1">
        <v>92</v>
      </c>
      <c r="F1742" s="1">
        <v>92</v>
      </c>
      <c r="G1742" s="1" t="s">
        <v>3</v>
      </c>
      <c r="H1742" s="1" t="s">
        <v>4</v>
      </c>
      <c r="I1742" s="1">
        <v>6</v>
      </c>
      <c r="J1742" s="1">
        <v>20</v>
      </c>
      <c r="K1742" s="1">
        <v>23</v>
      </c>
    </row>
    <row r="1743" spans="1:11">
      <c r="A1743" s="1">
        <v>11516</v>
      </c>
      <c r="B1743" s="1" t="s">
        <v>485</v>
      </c>
      <c r="C1743" s="1">
        <v>2019</v>
      </c>
      <c r="D1743" s="1">
        <v>1</v>
      </c>
      <c r="E1743" s="1">
        <v>15</v>
      </c>
      <c r="F1743" s="1">
        <v>15</v>
      </c>
      <c r="G1743" s="1" t="s">
        <v>102</v>
      </c>
      <c r="H1743" s="1" t="s">
        <v>445</v>
      </c>
      <c r="I1743" s="1">
        <v>4</v>
      </c>
      <c r="J1743" s="1">
        <v>17</v>
      </c>
      <c r="K1743" s="1">
        <v>15</v>
      </c>
    </row>
    <row r="1744" spans="1:11">
      <c r="A1744" s="1">
        <v>11516</v>
      </c>
      <c r="B1744" s="1" t="s">
        <v>480</v>
      </c>
      <c r="C1744" s="1">
        <v>2016</v>
      </c>
      <c r="D1744" s="1">
        <v>6</v>
      </c>
      <c r="E1744" s="1">
        <v>35.6</v>
      </c>
      <c r="F1744" s="1">
        <v>43</v>
      </c>
      <c r="G1744" s="1" t="s">
        <v>3</v>
      </c>
      <c r="H1744" s="1" t="s">
        <v>448</v>
      </c>
      <c r="I1744" s="1">
        <v>1</v>
      </c>
      <c r="J1744" s="1">
        <v>2</v>
      </c>
      <c r="K1744" s="1">
        <v>11</v>
      </c>
    </row>
    <row r="1745" spans="1:11">
      <c r="A1745" s="1">
        <v>11516</v>
      </c>
      <c r="B1745" s="1" t="s">
        <v>480</v>
      </c>
      <c r="C1745" s="1">
        <v>2017</v>
      </c>
      <c r="D1745" s="1">
        <v>3</v>
      </c>
      <c r="E1745" s="1">
        <v>26.67</v>
      </c>
      <c r="F1745" s="1">
        <v>28</v>
      </c>
      <c r="G1745" s="1" t="s">
        <v>3</v>
      </c>
      <c r="H1745" s="1" t="s">
        <v>448</v>
      </c>
      <c r="I1745" s="1">
        <v>5</v>
      </c>
      <c r="J1745" s="1">
        <v>9</v>
      </c>
      <c r="K1745" s="1">
        <v>2</v>
      </c>
    </row>
    <row r="1746" spans="1:11">
      <c r="A1746" s="1">
        <v>11516</v>
      </c>
      <c r="B1746" s="1" t="s">
        <v>480</v>
      </c>
      <c r="C1746" s="1">
        <v>2018</v>
      </c>
      <c r="D1746" s="1">
        <v>2</v>
      </c>
      <c r="E1746" s="1">
        <v>69</v>
      </c>
      <c r="F1746" s="1">
        <v>16</v>
      </c>
      <c r="G1746" s="1" t="s">
        <v>122</v>
      </c>
      <c r="H1746" s="1" t="s">
        <v>448</v>
      </c>
      <c r="I1746" s="1">
        <v>5</v>
      </c>
      <c r="J1746" s="1">
        <v>10</v>
      </c>
      <c r="K1746" s="1">
        <v>15</v>
      </c>
    </row>
    <row r="1747" spans="1:11">
      <c r="A1747" s="1">
        <v>11516</v>
      </c>
      <c r="B1747" s="1" t="s">
        <v>480</v>
      </c>
      <c r="C1747" s="1">
        <v>2019</v>
      </c>
      <c r="D1747" s="1">
        <v>1</v>
      </c>
      <c r="E1747" s="1">
        <v>102</v>
      </c>
      <c r="F1747" s="1">
        <v>102</v>
      </c>
      <c r="G1747" s="1" t="s">
        <v>3</v>
      </c>
      <c r="H1747" s="1" t="s">
        <v>4</v>
      </c>
      <c r="I1747" s="1">
        <v>4</v>
      </c>
      <c r="J1747" s="1">
        <v>11</v>
      </c>
      <c r="K1747" s="1">
        <v>9</v>
      </c>
    </row>
    <row r="1748" spans="1:11">
      <c r="A1748" s="1">
        <v>11518</v>
      </c>
      <c r="B1748" s="1" t="s">
        <v>480</v>
      </c>
      <c r="C1748" s="1">
        <v>2017</v>
      </c>
      <c r="D1748" s="1">
        <v>1</v>
      </c>
      <c r="E1748" s="1">
        <v>44</v>
      </c>
      <c r="F1748" s="1">
        <v>44</v>
      </c>
      <c r="G1748" s="1" t="s">
        <v>3</v>
      </c>
      <c r="H1748" s="1" t="s">
        <v>448</v>
      </c>
      <c r="I1748" s="1">
        <v>1</v>
      </c>
      <c r="J1748" s="1">
        <v>16</v>
      </c>
      <c r="K1748" s="1">
        <v>21</v>
      </c>
    </row>
    <row r="1749" spans="1:11">
      <c r="A1749" s="1">
        <v>11518</v>
      </c>
      <c r="B1749" s="1" t="s">
        <v>480</v>
      </c>
      <c r="C1749" s="1">
        <v>2019</v>
      </c>
      <c r="D1749" s="1">
        <v>1</v>
      </c>
      <c r="E1749" s="1">
        <v>64</v>
      </c>
      <c r="F1749" s="1">
        <v>64</v>
      </c>
      <c r="G1749" s="1" t="s">
        <v>3</v>
      </c>
      <c r="H1749" s="1" t="s">
        <v>4</v>
      </c>
      <c r="I1749" s="1">
        <v>4</v>
      </c>
      <c r="J1749" s="1">
        <v>17</v>
      </c>
      <c r="K1749" s="1">
        <v>12</v>
      </c>
    </row>
    <row r="1750" spans="1:11">
      <c r="A1750" s="1">
        <v>11520</v>
      </c>
      <c r="B1750" s="1" t="s">
        <v>480</v>
      </c>
      <c r="C1750" s="1">
        <v>2016</v>
      </c>
      <c r="D1750" s="1">
        <v>9</v>
      </c>
      <c r="E1750" s="1">
        <v>15.44</v>
      </c>
      <c r="F1750" s="1">
        <v>16</v>
      </c>
      <c r="G1750" s="1" t="s">
        <v>122</v>
      </c>
      <c r="H1750" s="1" t="s">
        <v>550</v>
      </c>
      <c r="I1750" s="1">
        <v>9</v>
      </c>
      <c r="J1750" s="1">
        <v>2</v>
      </c>
      <c r="K1750" s="1">
        <v>12</v>
      </c>
    </row>
    <row r="1751" spans="1:11">
      <c r="A1751" s="1">
        <v>11520</v>
      </c>
      <c r="B1751" s="1" t="s">
        <v>480</v>
      </c>
      <c r="C1751" s="1">
        <v>2017</v>
      </c>
      <c r="D1751" s="1">
        <v>1</v>
      </c>
      <c r="E1751" s="1">
        <v>16</v>
      </c>
      <c r="F1751" s="1">
        <v>16</v>
      </c>
      <c r="G1751" s="1" t="s">
        <v>122</v>
      </c>
      <c r="H1751" s="1" t="s">
        <v>507</v>
      </c>
      <c r="I1751" s="1">
        <v>6</v>
      </c>
      <c r="J1751" s="1">
        <v>21</v>
      </c>
      <c r="K1751" s="1">
        <v>15</v>
      </c>
    </row>
    <row r="1752" spans="1:11">
      <c r="A1752" s="1">
        <v>11520</v>
      </c>
      <c r="B1752" s="1" t="s">
        <v>480</v>
      </c>
      <c r="C1752" s="1">
        <v>2018</v>
      </c>
      <c r="D1752" s="1">
        <v>5</v>
      </c>
      <c r="E1752" s="1">
        <v>60.2</v>
      </c>
      <c r="F1752" s="1">
        <v>16</v>
      </c>
      <c r="G1752" s="1" t="s">
        <v>122</v>
      </c>
      <c r="H1752" s="1" t="s">
        <v>448</v>
      </c>
      <c r="I1752" s="1">
        <v>3</v>
      </c>
      <c r="J1752" s="1">
        <v>2</v>
      </c>
      <c r="K1752" s="1">
        <v>0</v>
      </c>
    </row>
    <row r="1753" spans="1:11">
      <c r="A1753" s="1">
        <v>11520</v>
      </c>
      <c r="B1753" s="1" t="s">
        <v>480</v>
      </c>
      <c r="C1753" s="1">
        <v>2019</v>
      </c>
      <c r="D1753" s="1">
        <v>1</v>
      </c>
      <c r="E1753" s="1">
        <v>9.7899999999999991</v>
      </c>
      <c r="F1753" s="1">
        <v>1</v>
      </c>
      <c r="G1753" s="1" t="s">
        <v>3</v>
      </c>
      <c r="H1753" s="1" t="s">
        <v>4</v>
      </c>
      <c r="I1753" s="1">
        <v>2</v>
      </c>
      <c r="J1753" s="1">
        <v>3</v>
      </c>
      <c r="K1753" s="1">
        <v>9</v>
      </c>
    </row>
    <row r="1754" spans="1:11">
      <c r="A1754" s="1">
        <v>11526</v>
      </c>
      <c r="B1754" s="1" t="s">
        <v>480</v>
      </c>
      <c r="C1754" s="1">
        <v>2016</v>
      </c>
      <c r="D1754" s="1">
        <v>1</v>
      </c>
      <c r="E1754" s="1">
        <v>0</v>
      </c>
      <c r="F1754" s="1">
        <v>0</v>
      </c>
      <c r="G1754" s="1" t="s">
        <v>11</v>
      </c>
      <c r="H1754" s="1" t="s">
        <v>440</v>
      </c>
      <c r="I1754" s="1">
        <v>3</v>
      </c>
      <c r="J1754" s="1">
        <v>7</v>
      </c>
      <c r="K1754" s="1">
        <v>23</v>
      </c>
    </row>
    <row r="1755" spans="1:11">
      <c r="A1755" s="1">
        <v>11530</v>
      </c>
      <c r="B1755" s="1" t="s">
        <v>480</v>
      </c>
      <c r="C1755" s="1">
        <v>2016</v>
      </c>
      <c r="D1755" s="1">
        <v>8</v>
      </c>
      <c r="E1755" s="1">
        <v>42.63</v>
      </c>
      <c r="F1755" s="1">
        <v>41</v>
      </c>
      <c r="G1755" s="1" t="s">
        <v>3</v>
      </c>
      <c r="H1755" s="1" t="s">
        <v>448</v>
      </c>
      <c r="I1755" s="1">
        <v>12</v>
      </c>
      <c r="J1755" s="1">
        <v>2</v>
      </c>
      <c r="K1755" s="1">
        <v>12</v>
      </c>
    </row>
    <row r="1756" spans="1:11">
      <c r="A1756" s="1">
        <v>11530</v>
      </c>
      <c r="B1756" s="1" t="s">
        <v>480</v>
      </c>
      <c r="C1756" s="1">
        <v>2017</v>
      </c>
      <c r="D1756" s="1">
        <v>13</v>
      </c>
      <c r="E1756" s="1">
        <v>21.08</v>
      </c>
      <c r="F1756" s="1">
        <v>20</v>
      </c>
      <c r="G1756" s="1" t="s">
        <v>3</v>
      </c>
      <c r="H1756" s="1" t="s">
        <v>448</v>
      </c>
      <c r="I1756" s="1">
        <v>4</v>
      </c>
      <c r="J1756" s="1">
        <v>4</v>
      </c>
      <c r="K1756" s="1">
        <v>11</v>
      </c>
    </row>
    <row r="1757" spans="1:11">
      <c r="A1757" s="1">
        <v>11530</v>
      </c>
      <c r="B1757" s="1" t="s">
        <v>480</v>
      </c>
      <c r="C1757" s="1">
        <v>2018</v>
      </c>
      <c r="D1757" s="1">
        <v>5</v>
      </c>
      <c r="E1757" s="1">
        <v>33.6</v>
      </c>
      <c r="F1757" s="1">
        <v>38</v>
      </c>
      <c r="G1757" s="1" t="s">
        <v>3</v>
      </c>
      <c r="H1757" s="1" t="s">
        <v>448</v>
      </c>
      <c r="I1757" s="1">
        <v>5</v>
      </c>
      <c r="J1757" s="1">
        <v>6</v>
      </c>
      <c r="K1757" s="1">
        <v>11</v>
      </c>
    </row>
    <row r="1758" spans="1:11">
      <c r="A1758" s="1">
        <v>11530</v>
      </c>
      <c r="B1758" s="1" t="s">
        <v>480</v>
      </c>
      <c r="C1758" s="1">
        <v>2019</v>
      </c>
      <c r="D1758" s="1">
        <v>5</v>
      </c>
      <c r="E1758" s="1">
        <v>26.4</v>
      </c>
      <c r="F1758" s="1">
        <v>16</v>
      </c>
      <c r="G1758" s="1" t="s">
        <v>122</v>
      </c>
      <c r="H1758" s="1" t="s">
        <v>4</v>
      </c>
      <c r="I1758" s="1">
        <v>1</v>
      </c>
      <c r="J1758" s="1">
        <v>8</v>
      </c>
      <c r="K1758" s="1">
        <v>10</v>
      </c>
    </row>
    <row r="1759" spans="1:11">
      <c r="A1759" s="1">
        <v>11542</v>
      </c>
      <c r="B1759" s="1" t="s">
        <v>480</v>
      </c>
      <c r="C1759" s="1">
        <v>2016</v>
      </c>
      <c r="D1759" s="1">
        <v>1</v>
      </c>
      <c r="E1759" s="1">
        <v>16</v>
      </c>
      <c r="F1759" s="1">
        <v>16</v>
      </c>
      <c r="G1759" s="1" t="s">
        <v>122</v>
      </c>
      <c r="H1759" s="1" t="s">
        <v>468</v>
      </c>
      <c r="I1759" s="1">
        <v>5</v>
      </c>
      <c r="J1759" s="1">
        <v>17</v>
      </c>
      <c r="K1759" s="1">
        <v>12</v>
      </c>
    </row>
    <row r="1760" spans="1:11">
      <c r="A1760" s="1">
        <v>11542</v>
      </c>
      <c r="B1760" s="1" t="s">
        <v>480</v>
      </c>
      <c r="C1760" s="1">
        <v>2017</v>
      </c>
      <c r="D1760" s="1">
        <v>2</v>
      </c>
      <c r="E1760" s="1">
        <v>11.5</v>
      </c>
      <c r="F1760" s="1">
        <v>7</v>
      </c>
      <c r="G1760" s="1" t="s">
        <v>122</v>
      </c>
      <c r="H1760" s="1" t="s">
        <v>448</v>
      </c>
      <c r="I1760" s="1">
        <v>6</v>
      </c>
      <c r="J1760" s="1">
        <v>5</v>
      </c>
      <c r="K1760" s="1">
        <v>12</v>
      </c>
    </row>
    <row r="1761" spans="1:11">
      <c r="A1761" s="1">
        <v>11542</v>
      </c>
      <c r="B1761" s="1" t="s">
        <v>480</v>
      </c>
      <c r="C1761" s="1">
        <v>2018</v>
      </c>
      <c r="D1761" s="1">
        <v>1</v>
      </c>
      <c r="E1761" s="1">
        <v>11.51</v>
      </c>
      <c r="F1761" s="1">
        <v>2</v>
      </c>
      <c r="G1761" s="1" t="s">
        <v>3</v>
      </c>
      <c r="H1761" s="1" t="s">
        <v>4</v>
      </c>
      <c r="I1761" s="1">
        <v>11</v>
      </c>
      <c r="J1761" s="1">
        <v>5</v>
      </c>
      <c r="K1761" s="1">
        <v>8</v>
      </c>
    </row>
    <row r="1762" spans="1:11">
      <c r="A1762" s="1">
        <v>11545</v>
      </c>
      <c r="B1762" s="1" t="s">
        <v>480</v>
      </c>
      <c r="C1762" s="1">
        <v>2016</v>
      </c>
      <c r="D1762" s="1">
        <v>1</v>
      </c>
      <c r="E1762" s="1">
        <v>47</v>
      </c>
      <c r="F1762" s="1">
        <v>47</v>
      </c>
      <c r="G1762" s="1" t="s">
        <v>3</v>
      </c>
      <c r="H1762" s="1" t="s">
        <v>448</v>
      </c>
      <c r="I1762" s="1">
        <v>7</v>
      </c>
      <c r="J1762" s="1">
        <v>21</v>
      </c>
      <c r="K1762" s="1">
        <v>19</v>
      </c>
    </row>
    <row r="1763" spans="1:11">
      <c r="A1763" s="1">
        <v>11548</v>
      </c>
      <c r="B1763" s="1" t="s">
        <v>480</v>
      </c>
      <c r="C1763" s="1">
        <v>2018</v>
      </c>
      <c r="D1763" s="1">
        <v>2</v>
      </c>
      <c r="E1763" s="1">
        <v>16</v>
      </c>
      <c r="F1763" s="1">
        <v>16</v>
      </c>
      <c r="G1763" s="1" t="s">
        <v>122</v>
      </c>
      <c r="H1763" s="1" t="s">
        <v>507</v>
      </c>
      <c r="I1763" s="1">
        <v>4</v>
      </c>
      <c r="J1763" s="1">
        <v>18</v>
      </c>
      <c r="K1763" s="1">
        <v>13</v>
      </c>
    </row>
    <row r="1764" spans="1:11">
      <c r="A1764" s="1">
        <v>11549</v>
      </c>
      <c r="B1764" s="1" t="s">
        <v>480</v>
      </c>
      <c r="C1764" s="1">
        <v>2016</v>
      </c>
      <c r="D1764" s="1">
        <v>1</v>
      </c>
      <c r="E1764" s="1">
        <v>168</v>
      </c>
      <c r="F1764" s="1">
        <v>168</v>
      </c>
      <c r="G1764" s="1" t="s">
        <v>3</v>
      </c>
      <c r="H1764" s="1" t="s">
        <v>448</v>
      </c>
      <c r="I1764" s="1">
        <v>7</v>
      </c>
      <c r="J1764" s="1">
        <v>20</v>
      </c>
      <c r="K1764" s="1">
        <v>13</v>
      </c>
    </row>
    <row r="1765" spans="1:11">
      <c r="A1765" s="1">
        <v>11549</v>
      </c>
      <c r="B1765" s="1" t="s">
        <v>480</v>
      </c>
      <c r="C1765" s="1">
        <v>2018</v>
      </c>
      <c r="D1765" s="1">
        <v>1</v>
      </c>
      <c r="E1765" s="1">
        <v>3</v>
      </c>
      <c r="F1765" s="1">
        <v>3</v>
      </c>
      <c r="G1765" s="1" t="s">
        <v>122</v>
      </c>
      <c r="H1765" s="1" t="s">
        <v>526</v>
      </c>
      <c r="I1765" s="1">
        <v>7</v>
      </c>
      <c r="J1765" s="1">
        <v>23</v>
      </c>
      <c r="K1765" s="1">
        <v>1</v>
      </c>
    </row>
    <row r="1766" spans="1:11">
      <c r="A1766" s="1">
        <v>11550</v>
      </c>
      <c r="B1766" s="1" t="s">
        <v>480</v>
      </c>
      <c r="C1766" s="1">
        <v>2016</v>
      </c>
      <c r="D1766" s="1">
        <v>7</v>
      </c>
      <c r="E1766" s="1">
        <v>24.57</v>
      </c>
      <c r="F1766" s="1">
        <v>14</v>
      </c>
      <c r="G1766" s="1" t="s">
        <v>3</v>
      </c>
      <c r="H1766" s="1" t="s">
        <v>448</v>
      </c>
      <c r="I1766" s="1">
        <v>8</v>
      </c>
      <c r="J1766" s="1">
        <v>4</v>
      </c>
      <c r="K1766" s="1">
        <v>1</v>
      </c>
    </row>
    <row r="1767" spans="1:11">
      <c r="A1767" s="1">
        <v>11550</v>
      </c>
      <c r="B1767" s="1" t="s">
        <v>480</v>
      </c>
      <c r="C1767" s="1">
        <v>2017</v>
      </c>
      <c r="D1767" s="1">
        <v>7</v>
      </c>
      <c r="E1767" s="1">
        <v>76.569999999999993</v>
      </c>
      <c r="F1767" s="1">
        <v>30</v>
      </c>
      <c r="G1767" s="1" t="s">
        <v>3</v>
      </c>
      <c r="H1767" s="1" t="s">
        <v>448</v>
      </c>
      <c r="I1767" s="1">
        <v>5</v>
      </c>
      <c r="J1767" s="1">
        <v>9</v>
      </c>
      <c r="K1767" s="1">
        <v>7</v>
      </c>
    </row>
    <row r="1768" spans="1:11">
      <c r="A1768" s="1">
        <v>11550</v>
      </c>
      <c r="B1768" s="1" t="s">
        <v>480</v>
      </c>
      <c r="C1768" s="1">
        <v>2018</v>
      </c>
      <c r="D1768" s="1">
        <v>5</v>
      </c>
      <c r="E1768" s="1">
        <v>21</v>
      </c>
      <c r="F1768" s="1">
        <v>16</v>
      </c>
      <c r="G1768" s="1" t="s">
        <v>122</v>
      </c>
      <c r="H1768" s="1" t="s">
        <v>550</v>
      </c>
      <c r="I1768" s="1">
        <v>5</v>
      </c>
      <c r="J1768" s="1">
        <v>16</v>
      </c>
      <c r="K1768" s="1">
        <v>9</v>
      </c>
    </row>
    <row r="1769" spans="1:11">
      <c r="A1769" s="1">
        <v>11550</v>
      </c>
      <c r="B1769" s="1" t="s">
        <v>480</v>
      </c>
      <c r="C1769" s="1">
        <v>2019</v>
      </c>
      <c r="D1769" s="1">
        <v>3</v>
      </c>
      <c r="E1769" s="1">
        <v>19</v>
      </c>
      <c r="F1769" s="1">
        <v>1</v>
      </c>
      <c r="G1769" s="1" t="s">
        <v>142</v>
      </c>
      <c r="H1769" s="1" t="s">
        <v>143</v>
      </c>
      <c r="I1769" s="1">
        <v>6</v>
      </c>
      <c r="J1769" s="1">
        <v>18</v>
      </c>
      <c r="K1769" s="1">
        <v>1</v>
      </c>
    </row>
    <row r="1770" spans="1:11">
      <c r="A1770" s="1">
        <v>11551</v>
      </c>
      <c r="B1770" s="1" t="s">
        <v>480</v>
      </c>
      <c r="C1770" s="1">
        <v>2017</v>
      </c>
      <c r="D1770" s="1">
        <v>1</v>
      </c>
      <c r="E1770" s="1">
        <v>1</v>
      </c>
      <c r="F1770" s="1">
        <v>1</v>
      </c>
      <c r="G1770" s="1" t="s">
        <v>122</v>
      </c>
      <c r="H1770" s="1" t="s">
        <v>512</v>
      </c>
      <c r="I1770" s="1">
        <v>5</v>
      </c>
      <c r="J1770" s="1">
        <v>4</v>
      </c>
      <c r="K1770" s="1">
        <v>11</v>
      </c>
    </row>
    <row r="1771" spans="1:11">
      <c r="A1771" s="1">
        <v>11552</v>
      </c>
      <c r="B1771" s="1" t="s">
        <v>480</v>
      </c>
      <c r="C1771" s="1">
        <v>2016</v>
      </c>
      <c r="D1771" s="1">
        <v>4</v>
      </c>
      <c r="E1771" s="1">
        <v>21.67</v>
      </c>
      <c r="F1771" s="1">
        <v>24</v>
      </c>
      <c r="G1771" s="1" t="s">
        <v>3</v>
      </c>
      <c r="H1771" s="1" t="s">
        <v>448</v>
      </c>
      <c r="I1771" s="1">
        <v>4</v>
      </c>
      <c r="J1771" s="1">
        <v>2</v>
      </c>
      <c r="K1771" s="1">
        <v>0</v>
      </c>
    </row>
    <row r="1772" spans="1:11">
      <c r="A1772" s="1">
        <v>11552</v>
      </c>
      <c r="B1772" s="1" t="s">
        <v>480</v>
      </c>
      <c r="C1772" s="1">
        <v>2017</v>
      </c>
      <c r="D1772" s="1">
        <v>6</v>
      </c>
      <c r="E1772" s="1">
        <v>37.5</v>
      </c>
      <c r="F1772" s="1">
        <v>17</v>
      </c>
      <c r="G1772" s="1" t="s">
        <v>3</v>
      </c>
      <c r="H1772" s="1" t="s">
        <v>448</v>
      </c>
      <c r="I1772" s="1">
        <v>3</v>
      </c>
      <c r="J1772" s="1">
        <v>20</v>
      </c>
      <c r="K1772" s="1">
        <v>8</v>
      </c>
    </row>
    <row r="1773" spans="1:11">
      <c r="A1773" s="1">
        <v>11552</v>
      </c>
      <c r="B1773" s="1" t="s">
        <v>480</v>
      </c>
      <c r="C1773" s="1">
        <v>2018</v>
      </c>
      <c r="D1773" s="1">
        <v>1</v>
      </c>
      <c r="E1773" s="1">
        <v>0</v>
      </c>
      <c r="F1773" s="1">
        <v>0</v>
      </c>
      <c r="G1773" s="1" t="s">
        <v>11</v>
      </c>
      <c r="H1773" s="1" t="s">
        <v>440</v>
      </c>
      <c r="I1773" s="1">
        <v>8</v>
      </c>
      <c r="J1773" s="1">
        <v>28</v>
      </c>
      <c r="K1773" s="1">
        <v>12</v>
      </c>
    </row>
    <row r="1774" spans="1:11">
      <c r="A1774" s="1">
        <v>11553</v>
      </c>
      <c r="B1774" s="1" t="s">
        <v>480</v>
      </c>
      <c r="C1774" s="1">
        <v>2016</v>
      </c>
      <c r="D1774" s="1">
        <v>6</v>
      </c>
      <c r="E1774" s="1">
        <v>13</v>
      </c>
      <c r="F1774" s="1">
        <v>16</v>
      </c>
      <c r="G1774" s="1" t="s">
        <v>122</v>
      </c>
      <c r="H1774" s="1" t="s">
        <v>440</v>
      </c>
      <c r="I1774" s="1">
        <v>1</v>
      </c>
      <c r="J1774" s="1">
        <v>19</v>
      </c>
      <c r="K1774" s="1">
        <v>13</v>
      </c>
    </row>
    <row r="1775" spans="1:11">
      <c r="A1775" s="1">
        <v>11553</v>
      </c>
      <c r="B1775" s="1" t="s">
        <v>480</v>
      </c>
      <c r="C1775" s="1">
        <v>2017</v>
      </c>
      <c r="D1775" s="1">
        <v>9</v>
      </c>
      <c r="E1775" s="1">
        <v>15.5</v>
      </c>
      <c r="F1775" s="1">
        <v>18</v>
      </c>
      <c r="G1775" s="1" t="s">
        <v>3</v>
      </c>
      <c r="H1775" s="1" t="s">
        <v>448</v>
      </c>
      <c r="I1775" s="1">
        <v>4</v>
      </c>
      <c r="J1775" s="1">
        <v>6</v>
      </c>
      <c r="K1775" s="1">
        <v>10</v>
      </c>
    </row>
    <row r="1776" spans="1:11">
      <c r="A1776" s="1">
        <v>11553</v>
      </c>
      <c r="B1776" s="1" t="s">
        <v>480</v>
      </c>
      <c r="C1776" s="1">
        <v>2018</v>
      </c>
      <c r="D1776" s="1">
        <v>10</v>
      </c>
      <c r="E1776" s="1">
        <v>75.7</v>
      </c>
      <c r="F1776" s="1">
        <v>70</v>
      </c>
      <c r="G1776" s="1" t="s">
        <v>3</v>
      </c>
      <c r="H1776" s="1" t="s">
        <v>448</v>
      </c>
      <c r="I1776" s="1">
        <v>11</v>
      </c>
      <c r="J1776" s="1">
        <v>5</v>
      </c>
      <c r="K1776" s="1">
        <v>9</v>
      </c>
    </row>
    <row r="1777" spans="1:11">
      <c r="A1777" s="1">
        <v>11553</v>
      </c>
      <c r="B1777" s="1" t="s">
        <v>480</v>
      </c>
      <c r="C1777" s="1">
        <v>2019</v>
      </c>
      <c r="D1777" s="1">
        <v>4</v>
      </c>
      <c r="E1777" s="1">
        <v>21.5</v>
      </c>
      <c r="F1777" s="1">
        <v>0</v>
      </c>
      <c r="G1777" s="1" t="s">
        <v>3</v>
      </c>
      <c r="H1777" s="1" t="s">
        <v>448</v>
      </c>
      <c r="I1777" s="1">
        <v>2</v>
      </c>
      <c r="J1777" s="1">
        <v>3</v>
      </c>
      <c r="K1777" s="1">
        <v>16</v>
      </c>
    </row>
    <row r="1778" spans="1:11">
      <c r="A1778" s="1">
        <v>11554</v>
      </c>
      <c r="B1778" s="1" t="s">
        <v>480</v>
      </c>
      <c r="C1778" s="1">
        <v>2016</v>
      </c>
      <c r="D1778" s="1">
        <v>2</v>
      </c>
      <c r="E1778" s="1">
        <v>16</v>
      </c>
      <c r="F1778" s="1">
        <v>16</v>
      </c>
      <c r="G1778" s="1" t="s">
        <v>122</v>
      </c>
      <c r="H1778" s="1" t="s">
        <v>528</v>
      </c>
      <c r="I1778" s="1">
        <v>11</v>
      </c>
      <c r="J1778" s="1">
        <v>8</v>
      </c>
      <c r="K1778" s="1">
        <v>8</v>
      </c>
    </row>
    <row r="1779" spans="1:11">
      <c r="A1779" s="1">
        <v>11554</v>
      </c>
      <c r="B1779" s="1" t="s">
        <v>480</v>
      </c>
      <c r="C1779" s="1">
        <v>2018</v>
      </c>
      <c r="D1779" s="1">
        <v>2</v>
      </c>
      <c r="E1779" s="1">
        <v>15.5</v>
      </c>
      <c r="F1779" s="1">
        <v>15</v>
      </c>
      <c r="G1779" s="1" t="s">
        <v>122</v>
      </c>
      <c r="H1779" s="1" t="s">
        <v>528</v>
      </c>
      <c r="I1779" s="1">
        <v>1</v>
      </c>
      <c r="J1779" s="1">
        <v>14</v>
      </c>
      <c r="K1779" s="1">
        <v>0</v>
      </c>
    </row>
    <row r="1780" spans="1:11">
      <c r="A1780" s="1">
        <v>11554</v>
      </c>
      <c r="B1780" s="1" t="s">
        <v>480</v>
      </c>
      <c r="C1780" s="1">
        <v>2019</v>
      </c>
      <c r="D1780" s="1">
        <v>1</v>
      </c>
      <c r="E1780" s="1">
        <v>16</v>
      </c>
      <c r="F1780" s="1">
        <v>16</v>
      </c>
      <c r="G1780" s="1" t="s">
        <v>122</v>
      </c>
      <c r="H1780" s="1" t="s">
        <v>528</v>
      </c>
      <c r="I1780" s="1">
        <v>3</v>
      </c>
      <c r="J1780" s="1">
        <v>28</v>
      </c>
      <c r="K1780" s="1">
        <v>9</v>
      </c>
    </row>
    <row r="1781" spans="1:11">
      <c r="A1781" s="1">
        <v>11556</v>
      </c>
      <c r="B1781" s="1" t="s">
        <v>480</v>
      </c>
      <c r="C1781" s="1">
        <v>2018</v>
      </c>
      <c r="D1781" s="1">
        <v>2</v>
      </c>
      <c r="E1781" s="1">
        <v>22</v>
      </c>
      <c r="F1781" s="1">
        <v>2</v>
      </c>
      <c r="G1781" s="1" t="s">
        <v>122</v>
      </c>
      <c r="H1781" s="1" t="s">
        <v>511</v>
      </c>
      <c r="I1781" s="1">
        <v>1</v>
      </c>
      <c r="J1781" s="1">
        <v>4</v>
      </c>
      <c r="K1781" s="1">
        <v>13</v>
      </c>
    </row>
    <row r="1782" spans="1:11">
      <c r="A1782" s="1">
        <v>11557</v>
      </c>
      <c r="B1782" s="1" t="s">
        <v>480</v>
      </c>
      <c r="C1782" s="1">
        <v>2016</v>
      </c>
      <c r="D1782" s="1">
        <v>1</v>
      </c>
      <c r="E1782" s="1">
        <v>2</v>
      </c>
      <c r="F1782" s="1">
        <v>2</v>
      </c>
      <c r="G1782" s="1" t="s">
        <v>5</v>
      </c>
      <c r="H1782" s="1" t="s">
        <v>448</v>
      </c>
      <c r="I1782" s="1">
        <v>11</v>
      </c>
      <c r="J1782" s="1">
        <v>29</v>
      </c>
      <c r="K1782" s="1">
        <v>15</v>
      </c>
    </row>
    <row r="1783" spans="1:11">
      <c r="A1783" s="1">
        <v>11557</v>
      </c>
      <c r="B1783" s="1" t="s">
        <v>480</v>
      </c>
      <c r="C1783" s="1">
        <v>2017</v>
      </c>
      <c r="D1783" s="1">
        <v>3</v>
      </c>
      <c r="E1783" s="1">
        <v>14.33</v>
      </c>
      <c r="F1783" s="1">
        <v>16</v>
      </c>
      <c r="G1783" s="1" t="s">
        <v>122</v>
      </c>
      <c r="H1783" s="1" t="s">
        <v>526</v>
      </c>
      <c r="I1783" s="1">
        <v>4</v>
      </c>
      <c r="J1783" s="1">
        <v>13</v>
      </c>
      <c r="K1783" s="1">
        <v>10</v>
      </c>
    </row>
    <row r="1784" spans="1:11">
      <c r="A1784" s="1">
        <v>11557</v>
      </c>
      <c r="B1784" s="1" t="s">
        <v>480</v>
      </c>
      <c r="C1784" s="1">
        <v>2018</v>
      </c>
      <c r="D1784" s="1">
        <v>2</v>
      </c>
      <c r="E1784" s="1">
        <v>17.5</v>
      </c>
      <c r="F1784" s="1">
        <v>16</v>
      </c>
      <c r="G1784" s="1" t="s">
        <v>122</v>
      </c>
      <c r="H1784" s="1" t="s">
        <v>448</v>
      </c>
      <c r="I1784" s="1">
        <v>4</v>
      </c>
      <c r="J1784" s="1">
        <v>4</v>
      </c>
      <c r="K1784" s="1">
        <v>9</v>
      </c>
    </row>
    <row r="1785" spans="1:11">
      <c r="A1785" s="1">
        <v>11558</v>
      </c>
      <c r="B1785" s="1" t="s">
        <v>480</v>
      </c>
      <c r="C1785" s="1">
        <v>2017</v>
      </c>
      <c r="D1785" s="1">
        <v>2</v>
      </c>
      <c r="E1785" s="1">
        <v>8.5</v>
      </c>
      <c r="F1785" s="1">
        <v>1</v>
      </c>
      <c r="G1785" s="1" t="s">
        <v>122</v>
      </c>
      <c r="H1785" s="1" t="s">
        <v>565</v>
      </c>
      <c r="I1785" s="1">
        <v>1</v>
      </c>
      <c r="J1785" s="1">
        <v>4</v>
      </c>
      <c r="K1785" s="1">
        <v>9</v>
      </c>
    </row>
    <row r="1786" spans="1:11">
      <c r="A1786" s="1">
        <v>11559</v>
      </c>
      <c r="B1786" s="1" t="s">
        <v>485</v>
      </c>
      <c r="C1786" s="1">
        <v>2017</v>
      </c>
      <c r="D1786" s="1">
        <v>1</v>
      </c>
      <c r="E1786" s="1">
        <v>61</v>
      </c>
      <c r="F1786" s="1">
        <v>61</v>
      </c>
      <c r="G1786" s="1" t="s">
        <v>153</v>
      </c>
      <c r="H1786" s="1" t="s">
        <v>154</v>
      </c>
      <c r="I1786" s="1">
        <v>2</v>
      </c>
      <c r="J1786" s="1">
        <v>6</v>
      </c>
      <c r="K1786" s="1">
        <v>16</v>
      </c>
    </row>
    <row r="1787" spans="1:11">
      <c r="A1787" s="1">
        <v>11559</v>
      </c>
      <c r="B1787" s="1" t="s">
        <v>480</v>
      </c>
      <c r="C1787" s="1">
        <v>2016</v>
      </c>
      <c r="D1787" s="1">
        <v>1</v>
      </c>
      <c r="E1787" s="1">
        <v>1</v>
      </c>
      <c r="F1787" s="1">
        <v>1</v>
      </c>
      <c r="G1787" s="1" t="s">
        <v>122</v>
      </c>
      <c r="H1787" s="1" t="s">
        <v>512</v>
      </c>
      <c r="I1787" s="1">
        <v>9</v>
      </c>
      <c r="J1787" s="1">
        <v>14</v>
      </c>
      <c r="K1787" s="1">
        <v>10</v>
      </c>
    </row>
    <row r="1788" spans="1:11">
      <c r="A1788" s="1">
        <v>11559</v>
      </c>
      <c r="B1788" s="1" t="s">
        <v>480</v>
      </c>
      <c r="C1788" s="1">
        <v>2017</v>
      </c>
      <c r="D1788" s="1">
        <v>3</v>
      </c>
      <c r="E1788" s="1">
        <v>33.67</v>
      </c>
      <c r="F1788" s="1">
        <v>27</v>
      </c>
      <c r="G1788" s="1" t="s">
        <v>3</v>
      </c>
      <c r="H1788" s="1" t="s">
        <v>448</v>
      </c>
      <c r="I1788" s="1">
        <v>2</v>
      </c>
      <c r="J1788" s="1">
        <v>21</v>
      </c>
      <c r="K1788" s="1">
        <v>9</v>
      </c>
    </row>
    <row r="1789" spans="1:11">
      <c r="A1789" s="1">
        <v>11559</v>
      </c>
      <c r="B1789" s="1" t="s">
        <v>480</v>
      </c>
      <c r="C1789" s="1">
        <v>2018</v>
      </c>
      <c r="D1789" s="1">
        <v>8</v>
      </c>
      <c r="E1789" s="1">
        <v>70.38</v>
      </c>
      <c r="F1789" s="1">
        <v>51</v>
      </c>
      <c r="G1789" s="1" t="s">
        <v>3</v>
      </c>
      <c r="H1789" s="1" t="s">
        <v>448</v>
      </c>
      <c r="I1789" s="1">
        <v>8</v>
      </c>
      <c r="J1789" s="1">
        <v>3</v>
      </c>
      <c r="K1789" s="1">
        <v>12</v>
      </c>
    </row>
    <row r="1790" spans="1:11">
      <c r="A1790" s="1">
        <v>11559</v>
      </c>
      <c r="B1790" s="1" t="s">
        <v>480</v>
      </c>
      <c r="C1790" s="1">
        <v>2019</v>
      </c>
      <c r="D1790" s="1">
        <v>8</v>
      </c>
      <c r="E1790" s="1">
        <v>51</v>
      </c>
      <c r="F1790" s="1">
        <v>32</v>
      </c>
      <c r="G1790" s="1" t="s">
        <v>3</v>
      </c>
      <c r="H1790" s="1" t="s">
        <v>448</v>
      </c>
      <c r="I1790" s="1">
        <v>3</v>
      </c>
      <c r="J1790" s="1">
        <v>1</v>
      </c>
      <c r="K1790" s="1">
        <v>14</v>
      </c>
    </row>
    <row r="1791" spans="1:11">
      <c r="A1791" s="1">
        <v>11560</v>
      </c>
      <c r="B1791" s="1" t="s">
        <v>480</v>
      </c>
      <c r="C1791" s="1">
        <v>2017</v>
      </c>
      <c r="D1791" s="1">
        <v>1</v>
      </c>
      <c r="E1791" s="1">
        <v>16</v>
      </c>
      <c r="F1791" s="1">
        <v>16</v>
      </c>
      <c r="G1791" s="1" t="s">
        <v>122</v>
      </c>
      <c r="H1791" s="1" t="s">
        <v>167</v>
      </c>
      <c r="I1791" s="1">
        <v>2</v>
      </c>
      <c r="J1791" s="1">
        <v>28</v>
      </c>
      <c r="K1791" s="1">
        <v>12</v>
      </c>
    </row>
    <row r="1792" spans="1:11">
      <c r="A1792" s="1">
        <v>11561</v>
      </c>
      <c r="B1792" s="1" t="s">
        <v>480</v>
      </c>
      <c r="C1792" s="1">
        <v>2016</v>
      </c>
      <c r="D1792" s="1">
        <v>6</v>
      </c>
      <c r="E1792" s="1">
        <v>38.6</v>
      </c>
      <c r="F1792" s="1">
        <v>46</v>
      </c>
      <c r="G1792" s="1" t="s">
        <v>3</v>
      </c>
      <c r="H1792" s="1" t="s">
        <v>448</v>
      </c>
      <c r="I1792" s="1">
        <v>2</v>
      </c>
      <c r="J1792" s="1">
        <v>1</v>
      </c>
      <c r="K1792" s="1">
        <v>20</v>
      </c>
    </row>
    <row r="1793" spans="1:11">
      <c r="A1793" s="1">
        <v>11561</v>
      </c>
      <c r="B1793" s="1" t="s">
        <v>480</v>
      </c>
      <c r="C1793" s="1">
        <v>2017</v>
      </c>
      <c r="D1793" s="1">
        <v>5</v>
      </c>
      <c r="E1793" s="1">
        <v>24.4</v>
      </c>
      <c r="F1793" s="1">
        <v>16</v>
      </c>
      <c r="G1793" s="1" t="s">
        <v>3</v>
      </c>
      <c r="H1793" s="1" t="s">
        <v>448</v>
      </c>
      <c r="I1793" s="1">
        <v>2</v>
      </c>
      <c r="J1793" s="1">
        <v>19</v>
      </c>
      <c r="K1793" s="1">
        <v>14</v>
      </c>
    </row>
    <row r="1794" spans="1:11">
      <c r="A1794" s="1">
        <v>11561</v>
      </c>
      <c r="B1794" s="1" t="s">
        <v>480</v>
      </c>
      <c r="C1794" s="1">
        <v>2018</v>
      </c>
      <c r="D1794" s="1">
        <v>8</v>
      </c>
      <c r="E1794" s="1">
        <v>62.38</v>
      </c>
      <c r="F1794" s="1">
        <v>36</v>
      </c>
      <c r="G1794" s="1" t="s">
        <v>3</v>
      </c>
      <c r="H1794" s="1" t="s">
        <v>448</v>
      </c>
      <c r="I1794" s="1">
        <v>1</v>
      </c>
      <c r="J1794" s="1">
        <v>16</v>
      </c>
      <c r="K1794" s="1">
        <v>9</v>
      </c>
    </row>
    <row r="1795" spans="1:11">
      <c r="A1795" s="1">
        <v>11561</v>
      </c>
      <c r="B1795" s="1" t="s">
        <v>480</v>
      </c>
      <c r="C1795" s="1">
        <v>2019</v>
      </c>
      <c r="D1795" s="1">
        <v>2</v>
      </c>
      <c r="E1795" s="1">
        <v>33</v>
      </c>
      <c r="F1795" s="1">
        <v>33</v>
      </c>
      <c r="G1795" s="1" t="s">
        <v>3</v>
      </c>
      <c r="H1795" s="1" t="s">
        <v>448</v>
      </c>
      <c r="I1795" s="1">
        <v>2</v>
      </c>
      <c r="J1795" s="1">
        <v>8</v>
      </c>
      <c r="K1795" s="1">
        <v>8</v>
      </c>
    </row>
    <row r="1796" spans="1:11">
      <c r="A1796" s="1">
        <v>11563</v>
      </c>
      <c r="B1796" s="1" t="s">
        <v>485</v>
      </c>
      <c r="C1796" s="1">
        <v>2017</v>
      </c>
      <c r="D1796" s="1">
        <v>1</v>
      </c>
      <c r="E1796" s="1">
        <v>16</v>
      </c>
      <c r="F1796" s="1">
        <v>16</v>
      </c>
      <c r="G1796" s="1" t="s">
        <v>122</v>
      </c>
      <c r="H1796" s="1" t="s">
        <v>526</v>
      </c>
      <c r="I1796" s="1">
        <v>8</v>
      </c>
      <c r="J1796" s="1">
        <v>4</v>
      </c>
      <c r="K1796" s="1">
        <v>11</v>
      </c>
    </row>
    <row r="1797" spans="1:11">
      <c r="A1797" s="1">
        <v>11563</v>
      </c>
      <c r="B1797" s="1" t="s">
        <v>480</v>
      </c>
      <c r="C1797" s="1">
        <v>2016</v>
      </c>
      <c r="D1797" s="1">
        <v>3</v>
      </c>
      <c r="E1797" s="1">
        <v>16</v>
      </c>
      <c r="F1797" s="1">
        <v>16</v>
      </c>
      <c r="G1797" s="1" t="s">
        <v>122</v>
      </c>
      <c r="H1797" s="1" t="s">
        <v>533</v>
      </c>
      <c r="I1797" s="1">
        <v>5</v>
      </c>
      <c r="J1797" s="1">
        <v>21</v>
      </c>
      <c r="K1797" s="1">
        <v>6</v>
      </c>
    </row>
    <row r="1798" spans="1:11">
      <c r="A1798" s="1">
        <v>11563</v>
      </c>
      <c r="B1798" s="1" t="s">
        <v>480</v>
      </c>
      <c r="C1798" s="1">
        <v>2017</v>
      </c>
      <c r="D1798" s="1">
        <v>4</v>
      </c>
      <c r="E1798" s="1">
        <v>39.75</v>
      </c>
      <c r="F1798" s="1">
        <v>17</v>
      </c>
      <c r="G1798" s="1" t="s">
        <v>3</v>
      </c>
      <c r="H1798" s="1" t="s">
        <v>448</v>
      </c>
      <c r="I1798" s="1">
        <v>7</v>
      </c>
      <c r="J1798" s="1">
        <v>3</v>
      </c>
      <c r="K1798" s="1">
        <v>1</v>
      </c>
    </row>
    <row r="1799" spans="1:11">
      <c r="A1799" s="1">
        <v>11563</v>
      </c>
      <c r="B1799" s="1" t="s">
        <v>480</v>
      </c>
      <c r="C1799" s="1">
        <v>2018</v>
      </c>
      <c r="D1799" s="1">
        <v>4</v>
      </c>
      <c r="E1799" s="1">
        <v>16</v>
      </c>
      <c r="F1799" s="1">
        <v>16</v>
      </c>
      <c r="G1799" s="1" t="s">
        <v>122</v>
      </c>
      <c r="H1799" s="1" t="s">
        <v>448</v>
      </c>
      <c r="I1799" s="1">
        <v>5</v>
      </c>
      <c r="J1799" s="1">
        <v>20</v>
      </c>
      <c r="K1799" s="1">
        <v>7</v>
      </c>
    </row>
    <row r="1800" spans="1:11">
      <c r="A1800" s="1">
        <v>11563</v>
      </c>
      <c r="B1800" s="1" t="s">
        <v>480</v>
      </c>
      <c r="C1800" s="1">
        <v>2019</v>
      </c>
      <c r="D1800" s="1">
        <v>6</v>
      </c>
      <c r="E1800" s="1">
        <v>79.5</v>
      </c>
      <c r="F1800" s="1">
        <v>16</v>
      </c>
      <c r="G1800" s="1" t="s">
        <v>122</v>
      </c>
      <c r="H1800" s="1" t="s">
        <v>4</v>
      </c>
      <c r="I1800" s="1">
        <v>4</v>
      </c>
      <c r="J1800" s="1">
        <v>7</v>
      </c>
      <c r="K1800" s="1">
        <v>17</v>
      </c>
    </row>
    <row r="1801" spans="1:11">
      <c r="A1801" s="1">
        <v>11565</v>
      </c>
      <c r="B1801" s="1" t="s">
        <v>480</v>
      </c>
      <c r="C1801" s="1">
        <v>2017</v>
      </c>
      <c r="D1801" s="1">
        <v>1</v>
      </c>
      <c r="E1801" s="1">
        <v>0</v>
      </c>
      <c r="F1801" s="1">
        <v>0</v>
      </c>
      <c r="G1801" s="1" t="s">
        <v>11</v>
      </c>
      <c r="H1801" s="1" t="s">
        <v>440</v>
      </c>
      <c r="I1801" s="1">
        <v>11</v>
      </c>
      <c r="J1801" s="1">
        <v>22</v>
      </c>
      <c r="K1801" s="1">
        <v>16</v>
      </c>
    </row>
    <row r="1802" spans="1:11">
      <c r="A1802" s="1">
        <v>11565</v>
      </c>
      <c r="B1802" s="1" t="s">
        <v>480</v>
      </c>
      <c r="C1802" s="1">
        <v>2018</v>
      </c>
      <c r="D1802" s="1">
        <v>2</v>
      </c>
      <c r="E1802" s="1">
        <v>98</v>
      </c>
      <c r="F1802" s="1">
        <v>36</v>
      </c>
      <c r="G1802" s="1" t="s">
        <v>3</v>
      </c>
      <c r="H1802" s="1" t="s">
        <v>448</v>
      </c>
      <c r="I1802" s="1">
        <v>3</v>
      </c>
      <c r="J1802" s="1">
        <v>12</v>
      </c>
      <c r="K1802" s="1">
        <v>11</v>
      </c>
    </row>
    <row r="1803" spans="1:11">
      <c r="A1803" s="1">
        <v>11565</v>
      </c>
      <c r="B1803" s="1" t="s">
        <v>480</v>
      </c>
      <c r="C1803" s="1">
        <v>2019</v>
      </c>
      <c r="D1803" s="1">
        <v>1</v>
      </c>
      <c r="E1803" s="1">
        <v>64</v>
      </c>
      <c r="F1803" s="1">
        <v>64</v>
      </c>
      <c r="G1803" s="1" t="s">
        <v>3</v>
      </c>
      <c r="H1803" s="1" t="s">
        <v>4</v>
      </c>
      <c r="I1803" s="1">
        <v>5</v>
      </c>
      <c r="J1803" s="1">
        <v>30</v>
      </c>
      <c r="K1803" s="1">
        <v>23</v>
      </c>
    </row>
    <row r="1804" spans="1:11">
      <c r="A1804" s="1">
        <v>11566</v>
      </c>
      <c r="B1804" s="1" t="s">
        <v>480</v>
      </c>
      <c r="C1804" s="1">
        <v>2016</v>
      </c>
      <c r="D1804" s="1">
        <v>6</v>
      </c>
      <c r="E1804" s="1">
        <v>29.83</v>
      </c>
      <c r="F1804" s="1">
        <v>16</v>
      </c>
      <c r="G1804" s="1" t="s">
        <v>122</v>
      </c>
      <c r="H1804" s="1" t="s">
        <v>448</v>
      </c>
      <c r="I1804" s="1">
        <v>2</v>
      </c>
      <c r="J1804" s="1">
        <v>19</v>
      </c>
      <c r="K1804" s="1">
        <v>11</v>
      </c>
    </row>
    <row r="1805" spans="1:11">
      <c r="A1805" s="1">
        <v>11566</v>
      </c>
      <c r="B1805" s="1" t="s">
        <v>480</v>
      </c>
      <c r="C1805" s="1">
        <v>2017</v>
      </c>
      <c r="D1805" s="1">
        <v>2</v>
      </c>
      <c r="E1805" s="1">
        <v>20.5</v>
      </c>
      <c r="F1805" s="1">
        <v>16</v>
      </c>
      <c r="G1805" s="1" t="s">
        <v>122</v>
      </c>
      <c r="H1805" s="1" t="s">
        <v>536</v>
      </c>
      <c r="I1805" s="1">
        <v>4</v>
      </c>
      <c r="J1805" s="1">
        <v>4</v>
      </c>
      <c r="K1805" s="1">
        <v>16</v>
      </c>
    </row>
    <row r="1806" spans="1:11">
      <c r="A1806" s="1">
        <v>11566</v>
      </c>
      <c r="B1806" s="1" t="s">
        <v>480</v>
      </c>
      <c r="C1806" s="1">
        <v>2018</v>
      </c>
      <c r="D1806" s="1">
        <v>1</v>
      </c>
      <c r="E1806" s="1">
        <v>16</v>
      </c>
      <c r="F1806" s="1">
        <v>16</v>
      </c>
      <c r="G1806" s="1" t="s">
        <v>122</v>
      </c>
      <c r="H1806" s="1" t="s">
        <v>528</v>
      </c>
      <c r="I1806" s="1">
        <v>3</v>
      </c>
      <c r="J1806" s="1">
        <v>26</v>
      </c>
      <c r="K1806" s="1">
        <v>10</v>
      </c>
    </row>
    <row r="1807" spans="1:11">
      <c r="A1807" s="1">
        <v>11566</v>
      </c>
      <c r="B1807" s="1" t="s">
        <v>480</v>
      </c>
      <c r="C1807" s="1">
        <v>2019</v>
      </c>
      <c r="D1807" s="1">
        <v>1</v>
      </c>
      <c r="E1807" s="1">
        <v>16</v>
      </c>
      <c r="F1807" s="1">
        <v>16</v>
      </c>
      <c r="G1807" s="1" t="s">
        <v>122</v>
      </c>
      <c r="H1807" s="1" t="s">
        <v>528</v>
      </c>
      <c r="I1807" s="1">
        <v>3</v>
      </c>
      <c r="J1807" s="1">
        <v>21</v>
      </c>
      <c r="K1807" s="1">
        <v>13</v>
      </c>
    </row>
    <row r="1808" spans="1:11">
      <c r="A1808" s="1">
        <v>11569</v>
      </c>
      <c r="B1808" s="1" t="s">
        <v>480</v>
      </c>
      <c r="C1808" s="1">
        <v>2016</v>
      </c>
      <c r="D1808" s="1">
        <v>1</v>
      </c>
      <c r="E1808" s="1">
        <v>5</v>
      </c>
      <c r="F1808" s="1">
        <v>5</v>
      </c>
      <c r="G1808" s="1" t="s">
        <v>3</v>
      </c>
      <c r="H1808" s="1" t="s">
        <v>448</v>
      </c>
      <c r="I1808" s="1">
        <v>7</v>
      </c>
      <c r="J1808" s="1">
        <v>6</v>
      </c>
      <c r="K1808" s="1">
        <v>10</v>
      </c>
    </row>
    <row r="1809" spans="1:11">
      <c r="A1809" s="1">
        <v>11570</v>
      </c>
      <c r="B1809" s="1" t="s">
        <v>480</v>
      </c>
      <c r="C1809" s="1">
        <v>2016</v>
      </c>
      <c r="D1809" s="1">
        <v>5</v>
      </c>
      <c r="E1809" s="1">
        <v>25.8</v>
      </c>
      <c r="F1809" s="1">
        <v>27</v>
      </c>
      <c r="G1809" s="1" t="s">
        <v>3</v>
      </c>
      <c r="H1809" s="1" t="s">
        <v>448</v>
      </c>
      <c r="I1809" s="1">
        <v>10</v>
      </c>
      <c r="J1809" s="1">
        <v>19</v>
      </c>
      <c r="K1809" s="1">
        <v>8</v>
      </c>
    </row>
    <row r="1810" spans="1:11">
      <c r="A1810" s="1">
        <v>11570</v>
      </c>
      <c r="B1810" s="1" t="s">
        <v>480</v>
      </c>
      <c r="C1810" s="1">
        <v>2017</v>
      </c>
      <c r="D1810" s="1">
        <v>10</v>
      </c>
      <c r="E1810" s="1">
        <v>29.8</v>
      </c>
      <c r="F1810" s="1">
        <v>22</v>
      </c>
      <c r="G1810" s="1" t="s">
        <v>3</v>
      </c>
      <c r="H1810" s="1" t="s">
        <v>448</v>
      </c>
      <c r="I1810" s="1">
        <v>4</v>
      </c>
      <c r="J1810" s="1">
        <v>12</v>
      </c>
      <c r="K1810" s="1">
        <v>15</v>
      </c>
    </row>
    <row r="1811" spans="1:11">
      <c r="A1811" s="1">
        <v>11570</v>
      </c>
      <c r="B1811" s="1" t="s">
        <v>480</v>
      </c>
      <c r="C1811" s="1">
        <v>2018</v>
      </c>
      <c r="D1811" s="1">
        <v>8</v>
      </c>
      <c r="E1811" s="1">
        <v>76.88</v>
      </c>
      <c r="F1811" s="1">
        <v>38</v>
      </c>
      <c r="G1811" s="1" t="s">
        <v>3</v>
      </c>
      <c r="H1811" s="1" t="s">
        <v>448</v>
      </c>
      <c r="I1811" s="1">
        <v>10</v>
      </c>
      <c r="J1811" s="1">
        <v>17</v>
      </c>
      <c r="K1811" s="1">
        <v>15</v>
      </c>
    </row>
    <row r="1812" spans="1:11">
      <c r="A1812" s="1">
        <v>11570</v>
      </c>
      <c r="B1812" s="1" t="s">
        <v>480</v>
      </c>
      <c r="C1812" s="1">
        <v>2019</v>
      </c>
      <c r="D1812" s="1">
        <v>1</v>
      </c>
      <c r="E1812" s="1">
        <v>161</v>
      </c>
      <c r="F1812" s="1">
        <v>161</v>
      </c>
      <c r="G1812" s="1" t="s">
        <v>3</v>
      </c>
      <c r="H1812" s="1" t="s">
        <v>4</v>
      </c>
      <c r="I1812" s="1">
        <v>1</v>
      </c>
      <c r="J1812" s="1">
        <v>7</v>
      </c>
      <c r="K1812" s="1">
        <v>13</v>
      </c>
    </row>
    <row r="1813" spans="1:11">
      <c r="A1813" s="1">
        <v>11571</v>
      </c>
      <c r="B1813" s="1" t="s">
        <v>480</v>
      </c>
      <c r="C1813" s="1">
        <v>2016</v>
      </c>
      <c r="D1813" s="1">
        <v>1</v>
      </c>
      <c r="E1813" s="1">
        <v>22</v>
      </c>
      <c r="F1813" s="1">
        <v>22</v>
      </c>
      <c r="G1813" s="1" t="s">
        <v>3</v>
      </c>
      <c r="H1813" s="1" t="s">
        <v>448</v>
      </c>
      <c r="I1813" s="1">
        <v>11</v>
      </c>
      <c r="J1813" s="1">
        <v>27</v>
      </c>
      <c r="K1813" s="1">
        <v>11</v>
      </c>
    </row>
    <row r="1814" spans="1:11">
      <c r="A1814" s="1">
        <v>11572</v>
      </c>
      <c r="B1814" s="1" t="s">
        <v>480</v>
      </c>
      <c r="C1814" s="1">
        <v>2016</v>
      </c>
      <c r="D1814" s="1">
        <v>3</v>
      </c>
      <c r="E1814" s="1">
        <v>24.67</v>
      </c>
      <c r="F1814" s="1">
        <v>16</v>
      </c>
      <c r="G1814" s="1" t="s">
        <v>122</v>
      </c>
      <c r="H1814" s="1" t="s">
        <v>448</v>
      </c>
      <c r="I1814" s="1">
        <v>1</v>
      </c>
      <c r="J1814" s="1">
        <v>24</v>
      </c>
      <c r="K1814" s="1">
        <v>8</v>
      </c>
    </row>
    <row r="1815" spans="1:11">
      <c r="A1815" s="1">
        <v>11572</v>
      </c>
      <c r="B1815" s="1" t="s">
        <v>480</v>
      </c>
      <c r="C1815" s="1">
        <v>2017</v>
      </c>
      <c r="D1815" s="1">
        <v>1</v>
      </c>
      <c r="E1815" s="1">
        <v>11</v>
      </c>
      <c r="F1815" s="1">
        <v>11</v>
      </c>
      <c r="G1815" s="1" t="s">
        <v>3</v>
      </c>
      <c r="H1815" s="1" t="s">
        <v>448</v>
      </c>
      <c r="I1815" s="1">
        <v>6</v>
      </c>
      <c r="J1815" s="1">
        <v>2</v>
      </c>
      <c r="K1815" s="1">
        <v>18</v>
      </c>
    </row>
    <row r="1816" spans="1:11">
      <c r="A1816" s="1">
        <v>11572</v>
      </c>
      <c r="B1816" s="1" t="s">
        <v>480</v>
      </c>
      <c r="C1816" s="1">
        <v>2018</v>
      </c>
      <c r="D1816" s="1">
        <v>2</v>
      </c>
      <c r="E1816" s="1">
        <v>39.5</v>
      </c>
      <c r="F1816" s="1">
        <v>16</v>
      </c>
      <c r="G1816" s="1" t="s">
        <v>122</v>
      </c>
      <c r="H1816" s="1" t="s">
        <v>512</v>
      </c>
      <c r="I1816" s="1">
        <v>3</v>
      </c>
      <c r="J1816" s="1">
        <v>4</v>
      </c>
      <c r="K1816" s="1">
        <v>1</v>
      </c>
    </row>
    <row r="1817" spans="1:11">
      <c r="A1817" s="1">
        <v>11572</v>
      </c>
      <c r="B1817" s="1" t="s">
        <v>480</v>
      </c>
      <c r="C1817" s="1">
        <v>2019</v>
      </c>
      <c r="D1817" s="1">
        <v>7</v>
      </c>
      <c r="E1817" s="1">
        <v>50.71</v>
      </c>
      <c r="F1817" s="1">
        <v>35</v>
      </c>
      <c r="G1817" s="1" t="s">
        <v>3</v>
      </c>
      <c r="H1817" s="1" t="s">
        <v>448</v>
      </c>
      <c r="I1817" s="1">
        <v>3</v>
      </c>
      <c r="J1817" s="1">
        <v>7</v>
      </c>
      <c r="K1817" s="1">
        <v>11</v>
      </c>
    </row>
    <row r="1818" spans="1:11">
      <c r="A1818" s="1">
        <v>11575</v>
      </c>
      <c r="B1818" s="1" t="s">
        <v>480</v>
      </c>
      <c r="C1818" s="1">
        <v>2016</v>
      </c>
      <c r="D1818" s="1">
        <v>2</v>
      </c>
      <c r="E1818" s="1">
        <v>4</v>
      </c>
      <c r="F1818" s="1">
        <v>0</v>
      </c>
      <c r="G1818" s="1" t="s">
        <v>3</v>
      </c>
      <c r="H1818" s="1" t="s">
        <v>448</v>
      </c>
      <c r="I1818" s="1">
        <v>2</v>
      </c>
      <c r="J1818" s="1">
        <v>8</v>
      </c>
      <c r="K1818" s="1">
        <v>9</v>
      </c>
    </row>
    <row r="1819" spans="1:11">
      <c r="A1819" s="1">
        <v>11575</v>
      </c>
      <c r="B1819" s="1" t="s">
        <v>480</v>
      </c>
      <c r="C1819" s="1">
        <v>2017</v>
      </c>
      <c r="D1819" s="1">
        <v>1</v>
      </c>
      <c r="E1819" s="1">
        <v>24</v>
      </c>
      <c r="F1819" s="1">
        <v>24</v>
      </c>
      <c r="G1819" s="1" t="s">
        <v>3</v>
      </c>
      <c r="H1819" s="1" t="s">
        <v>448</v>
      </c>
      <c r="I1819" s="1">
        <v>8</v>
      </c>
      <c r="J1819" s="1">
        <v>12</v>
      </c>
      <c r="K1819" s="1">
        <v>13</v>
      </c>
    </row>
    <row r="1820" spans="1:11">
      <c r="A1820" s="1">
        <v>11575</v>
      </c>
      <c r="B1820" s="1" t="s">
        <v>480</v>
      </c>
      <c r="C1820" s="1">
        <v>2018</v>
      </c>
      <c r="D1820" s="1">
        <v>1</v>
      </c>
      <c r="E1820" s="1">
        <v>22</v>
      </c>
      <c r="F1820" s="1">
        <v>22</v>
      </c>
      <c r="G1820" s="1" t="s">
        <v>3</v>
      </c>
      <c r="H1820" s="1" t="s">
        <v>448</v>
      </c>
      <c r="I1820" s="1">
        <v>10</v>
      </c>
      <c r="J1820" s="1">
        <v>1</v>
      </c>
      <c r="K1820" s="1">
        <v>17</v>
      </c>
    </row>
    <row r="1821" spans="1:11">
      <c r="A1821" s="1">
        <v>11575</v>
      </c>
      <c r="B1821" s="1" t="s">
        <v>480</v>
      </c>
      <c r="C1821" s="1">
        <v>2019</v>
      </c>
      <c r="D1821" s="1">
        <v>1</v>
      </c>
      <c r="E1821" s="1">
        <v>9.7899999999999991</v>
      </c>
      <c r="F1821" s="1">
        <v>1</v>
      </c>
      <c r="G1821" s="1" t="s">
        <v>3</v>
      </c>
      <c r="H1821" s="1" t="s">
        <v>4</v>
      </c>
      <c r="I1821" s="1">
        <v>2</v>
      </c>
      <c r="J1821" s="1">
        <v>26</v>
      </c>
      <c r="K1821" s="1">
        <v>11</v>
      </c>
    </row>
    <row r="1822" spans="1:11">
      <c r="A1822" s="1">
        <v>11576</v>
      </c>
      <c r="B1822" s="1" t="s">
        <v>480</v>
      </c>
      <c r="C1822" s="1">
        <v>2016</v>
      </c>
      <c r="D1822" s="1">
        <v>4</v>
      </c>
      <c r="E1822" s="1">
        <v>7.75</v>
      </c>
      <c r="F1822" s="1">
        <v>4</v>
      </c>
      <c r="G1822" s="1" t="s">
        <v>3</v>
      </c>
      <c r="H1822" s="1" t="s">
        <v>448</v>
      </c>
      <c r="I1822" s="1">
        <v>9</v>
      </c>
      <c r="J1822" s="1">
        <v>17</v>
      </c>
      <c r="K1822" s="1">
        <v>11</v>
      </c>
    </row>
    <row r="1823" spans="1:11">
      <c r="A1823" s="1">
        <v>11576</v>
      </c>
      <c r="B1823" s="1" t="s">
        <v>480</v>
      </c>
      <c r="C1823" s="1">
        <v>2017</v>
      </c>
      <c r="D1823" s="1">
        <v>4</v>
      </c>
      <c r="E1823" s="1">
        <v>17.5</v>
      </c>
      <c r="F1823" s="1">
        <v>6</v>
      </c>
      <c r="G1823" s="1" t="s">
        <v>3</v>
      </c>
      <c r="H1823" s="1" t="s">
        <v>448</v>
      </c>
      <c r="I1823" s="1">
        <v>5</v>
      </c>
      <c r="J1823" s="1">
        <v>1</v>
      </c>
      <c r="K1823" s="1">
        <v>9</v>
      </c>
    </row>
    <row r="1824" spans="1:11">
      <c r="A1824" s="1">
        <v>11576</v>
      </c>
      <c r="B1824" s="1" t="s">
        <v>480</v>
      </c>
      <c r="C1824" s="1">
        <v>2018</v>
      </c>
      <c r="D1824" s="1">
        <v>1</v>
      </c>
      <c r="E1824" s="1">
        <v>59</v>
      </c>
      <c r="F1824" s="1">
        <v>59</v>
      </c>
      <c r="G1824" s="1" t="s">
        <v>3</v>
      </c>
      <c r="H1824" s="1" t="s">
        <v>448</v>
      </c>
      <c r="I1824" s="1">
        <v>3</v>
      </c>
      <c r="J1824" s="1">
        <v>3</v>
      </c>
      <c r="K1824" s="1">
        <v>16</v>
      </c>
    </row>
    <row r="1825" spans="1:11">
      <c r="A1825" s="1">
        <v>11576</v>
      </c>
      <c r="B1825" s="1" t="s">
        <v>480</v>
      </c>
      <c r="C1825" s="1">
        <v>2019</v>
      </c>
      <c r="D1825" s="1">
        <v>1</v>
      </c>
      <c r="E1825" s="1">
        <v>24</v>
      </c>
      <c r="F1825" s="1">
        <v>24</v>
      </c>
      <c r="G1825" s="1" t="s">
        <v>3</v>
      </c>
      <c r="H1825" s="1" t="s">
        <v>4</v>
      </c>
      <c r="I1825" s="1">
        <v>5</v>
      </c>
      <c r="J1825" s="1">
        <v>18</v>
      </c>
      <c r="K1825" s="1">
        <v>4</v>
      </c>
    </row>
    <row r="1826" spans="1:11">
      <c r="A1826" s="1">
        <v>11577</v>
      </c>
      <c r="B1826" s="1" t="s">
        <v>480</v>
      </c>
      <c r="C1826" s="1">
        <v>2016</v>
      </c>
      <c r="D1826" s="1">
        <v>5</v>
      </c>
      <c r="E1826" s="1">
        <v>13.2</v>
      </c>
      <c r="F1826" s="1">
        <v>16</v>
      </c>
      <c r="G1826" s="1" t="s">
        <v>122</v>
      </c>
      <c r="H1826" s="1" t="s">
        <v>448</v>
      </c>
      <c r="I1826" s="1">
        <v>1</v>
      </c>
      <c r="J1826" s="1">
        <v>26</v>
      </c>
      <c r="K1826" s="1">
        <v>13</v>
      </c>
    </row>
    <row r="1827" spans="1:11">
      <c r="A1827" s="1">
        <v>11577</v>
      </c>
      <c r="B1827" s="1" t="s">
        <v>480</v>
      </c>
      <c r="C1827" s="1">
        <v>2017</v>
      </c>
      <c r="D1827" s="1">
        <v>7</v>
      </c>
      <c r="E1827" s="1">
        <v>17.86</v>
      </c>
      <c r="F1827" s="1">
        <v>20</v>
      </c>
      <c r="G1827" s="1" t="s">
        <v>122</v>
      </c>
      <c r="H1827" s="1" t="s">
        <v>448</v>
      </c>
      <c r="I1827" s="1">
        <v>5</v>
      </c>
      <c r="J1827" s="1">
        <v>9</v>
      </c>
      <c r="K1827" s="1">
        <v>16</v>
      </c>
    </row>
    <row r="1828" spans="1:11">
      <c r="A1828" s="1">
        <v>11577</v>
      </c>
      <c r="B1828" s="1" t="s">
        <v>480</v>
      </c>
      <c r="C1828" s="1">
        <v>2018</v>
      </c>
      <c r="D1828" s="1">
        <v>1</v>
      </c>
      <c r="E1828" s="1">
        <v>11.51</v>
      </c>
      <c r="F1828" s="1">
        <v>2</v>
      </c>
      <c r="G1828" s="1" t="s">
        <v>3</v>
      </c>
      <c r="H1828" s="1" t="s">
        <v>4</v>
      </c>
      <c r="I1828" s="1">
        <v>11</v>
      </c>
      <c r="J1828" s="1">
        <v>20</v>
      </c>
      <c r="K1828" s="1">
        <v>21</v>
      </c>
    </row>
    <row r="1829" spans="1:11">
      <c r="A1829" s="1">
        <v>11577</v>
      </c>
      <c r="B1829" s="1" t="s">
        <v>480</v>
      </c>
      <c r="C1829" s="1">
        <v>2019</v>
      </c>
      <c r="D1829" s="1">
        <v>2</v>
      </c>
      <c r="E1829" s="1">
        <v>105</v>
      </c>
      <c r="F1829" s="1">
        <v>105</v>
      </c>
      <c r="G1829" s="1" t="s">
        <v>5</v>
      </c>
      <c r="H1829" s="1" t="s">
        <v>448</v>
      </c>
      <c r="I1829" s="1">
        <v>2</v>
      </c>
      <c r="J1829" s="1">
        <v>8</v>
      </c>
      <c r="K1829" s="1">
        <v>3</v>
      </c>
    </row>
    <row r="1830" spans="1:11">
      <c r="A1830" s="1">
        <v>11579</v>
      </c>
      <c r="B1830" s="1" t="s">
        <v>480</v>
      </c>
      <c r="C1830" s="1">
        <v>2016</v>
      </c>
      <c r="D1830" s="1">
        <v>1</v>
      </c>
      <c r="E1830" s="1">
        <v>19</v>
      </c>
      <c r="F1830" s="1">
        <v>19</v>
      </c>
      <c r="G1830" s="1" t="s">
        <v>3</v>
      </c>
      <c r="H1830" s="1" t="s">
        <v>448</v>
      </c>
      <c r="I1830" s="1">
        <v>9</v>
      </c>
      <c r="J1830" s="1">
        <v>8</v>
      </c>
      <c r="K1830" s="1">
        <v>7</v>
      </c>
    </row>
    <row r="1831" spans="1:11">
      <c r="A1831" s="1">
        <v>11579</v>
      </c>
      <c r="B1831" s="1" t="s">
        <v>480</v>
      </c>
      <c r="C1831" s="1">
        <v>2017</v>
      </c>
      <c r="D1831" s="1">
        <v>1</v>
      </c>
      <c r="E1831" s="1">
        <v>16</v>
      </c>
      <c r="F1831" s="1">
        <v>16</v>
      </c>
      <c r="G1831" s="1" t="s">
        <v>122</v>
      </c>
      <c r="H1831" s="1" t="s">
        <v>550</v>
      </c>
      <c r="I1831" s="1">
        <v>10</v>
      </c>
      <c r="J1831" s="1">
        <v>5</v>
      </c>
      <c r="K1831" s="1">
        <v>15</v>
      </c>
    </row>
    <row r="1832" spans="1:11">
      <c r="A1832" s="1">
        <v>11580</v>
      </c>
      <c r="B1832" s="1" t="s">
        <v>485</v>
      </c>
      <c r="C1832" s="1">
        <v>2016</v>
      </c>
      <c r="D1832" s="1">
        <v>1</v>
      </c>
      <c r="E1832" s="1">
        <v>15.93</v>
      </c>
      <c r="F1832" s="1">
        <v>1</v>
      </c>
      <c r="G1832" s="1" t="s">
        <v>107</v>
      </c>
      <c r="H1832" s="1" t="s">
        <v>108</v>
      </c>
      <c r="I1832" s="1">
        <v>1</v>
      </c>
      <c r="J1832" s="1">
        <v>3</v>
      </c>
      <c r="K1832" s="1">
        <v>8</v>
      </c>
    </row>
    <row r="1833" spans="1:11">
      <c r="A1833" s="1">
        <v>11580</v>
      </c>
      <c r="B1833" s="1" t="s">
        <v>480</v>
      </c>
      <c r="C1833" s="1">
        <v>2016</v>
      </c>
      <c r="D1833" s="1">
        <v>13</v>
      </c>
      <c r="E1833" s="1">
        <v>20.85</v>
      </c>
      <c r="F1833" s="1">
        <v>16</v>
      </c>
      <c r="G1833" s="1" t="s">
        <v>122</v>
      </c>
      <c r="H1833" s="1" t="s">
        <v>448</v>
      </c>
      <c r="I1833" s="1">
        <v>4</v>
      </c>
      <c r="J1833" s="1">
        <v>5</v>
      </c>
      <c r="K1833" s="1">
        <v>9</v>
      </c>
    </row>
    <row r="1834" spans="1:11">
      <c r="A1834" s="1">
        <v>11580</v>
      </c>
      <c r="B1834" s="1" t="s">
        <v>480</v>
      </c>
      <c r="C1834" s="1">
        <v>2017</v>
      </c>
      <c r="D1834" s="1">
        <v>11</v>
      </c>
      <c r="E1834" s="1">
        <v>21.18</v>
      </c>
      <c r="F1834" s="1">
        <v>16</v>
      </c>
      <c r="G1834" s="1" t="s">
        <v>122</v>
      </c>
      <c r="H1834" s="1" t="s">
        <v>448</v>
      </c>
      <c r="I1834" s="1">
        <v>6</v>
      </c>
      <c r="J1834" s="1">
        <v>6</v>
      </c>
      <c r="K1834" s="1">
        <v>13</v>
      </c>
    </row>
    <row r="1835" spans="1:11">
      <c r="A1835" s="1">
        <v>11580</v>
      </c>
      <c r="B1835" s="1" t="s">
        <v>480</v>
      </c>
      <c r="C1835" s="1">
        <v>2018</v>
      </c>
      <c r="D1835" s="1">
        <v>17</v>
      </c>
      <c r="E1835" s="1">
        <v>49.38</v>
      </c>
      <c r="F1835" s="1">
        <v>16</v>
      </c>
      <c r="G1835" s="1" t="s">
        <v>3</v>
      </c>
      <c r="H1835" s="1" t="s">
        <v>448</v>
      </c>
      <c r="I1835" s="1">
        <v>6</v>
      </c>
      <c r="J1835" s="1">
        <v>18</v>
      </c>
      <c r="K1835" s="1">
        <v>10</v>
      </c>
    </row>
    <row r="1836" spans="1:11">
      <c r="A1836" s="1">
        <v>11580</v>
      </c>
      <c r="B1836" s="1" t="s">
        <v>480</v>
      </c>
      <c r="C1836" s="1">
        <v>2019</v>
      </c>
      <c r="D1836" s="1">
        <v>7</v>
      </c>
      <c r="E1836" s="1">
        <v>32</v>
      </c>
      <c r="F1836" s="1">
        <v>16</v>
      </c>
      <c r="G1836" s="1" t="s">
        <v>122</v>
      </c>
      <c r="H1836" s="1" t="s">
        <v>4</v>
      </c>
      <c r="I1836" s="1">
        <v>6</v>
      </c>
      <c r="J1836" s="1">
        <v>1</v>
      </c>
      <c r="K1836" s="1">
        <v>14</v>
      </c>
    </row>
    <row r="1837" spans="1:11">
      <c r="A1837" s="1">
        <v>11581</v>
      </c>
      <c r="B1837" s="1" t="s">
        <v>485</v>
      </c>
      <c r="C1837" s="1">
        <v>2016</v>
      </c>
      <c r="D1837" s="1">
        <v>1</v>
      </c>
      <c r="E1837" s="1">
        <v>16</v>
      </c>
      <c r="F1837" s="1">
        <v>16</v>
      </c>
      <c r="G1837" s="1" t="s">
        <v>122</v>
      </c>
      <c r="H1837" s="1" t="s">
        <v>563</v>
      </c>
      <c r="I1837" s="1">
        <v>5</v>
      </c>
      <c r="J1837" s="1">
        <v>26</v>
      </c>
      <c r="K1837" s="1">
        <v>12</v>
      </c>
    </row>
    <row r="1838" spans="1:11">
      <c r="A1838" s="1">
        <v>11581</v>
      </c>
      <c r="B1838" s="1" t="s">
        <v>485</v>
      </c>
      <c r="C1838" s="1">
        <v>2017</v>
      </c>
      <c r="D1838" s="1">
        <v>1</v>
      </c>
      <c r="E1838" s="1">
        <v>4</v>
      </c>
      <c r="F1838" s="1">
        <v>4</v>
      </c>
      <c r="G1838" s="1" t="s">
        <v>122</v>
      </c>
      <c r="H1838" s="1" t="s">
        <v>468</v>
      </c>
      <c r="I1838" s="1">
        <v>6</v>
      </c>
      <c r="J1838" s="1">
        <v>1</v>
      </c>
      <c r="K1838" s="1">
        <v>23</v>
      </c>
    </row>
    <row r="1839" spans="1:11">
      <c r="A1839" s="1">
        <v>11581</v>
      </c>
      <c r="B1839" s="1" t="s">
        <v>480</v>
      </c>
      <c r="C1839" s="1">
        <v>2016</v>
      </c>
      <c r="D1839" s="1">
        <v>8</v>
      </c>
      <c r="E1839" s="1">
        <v>171.5</v>
      </c>
      <c r="F1839" s="1">
        <v>44</v>
      </c>
      <c r="G1839" s="1" t="s">
        <v>3</v>
      </c>
      <c r="H1839" s="1" t="s">
        <v>448</v>
      </c>
      <c r="I1839" s="1">
        <v>5</v>
      </c>
      <c r="J1839" s="1">
        <v>5</v>
      </c>
      <c r="K1839" s="1">
        <v>16</v>
      </c>
    </row>
    <row r="1840" spans="1:11">
      <c r="A1840" s="1">
        <v>11581</v>
      </c>
      <c r="B1840" s="1" t="s">
        <v>480</v>
      </c>
      <c r="C1840" s="1">
        <v>2017</v>
      </c>
      <c r="D1840" s="1">
        <v>4</v>
      </c>
      <c r="E1840" s="1">
        <v>27</v>
      </c>
      <c r="F1840" s="1">
        <v>16</v>
      </c>
      <c r="G1840" s="1" t="s">
        <v>122</v>
      </c>
      <c r="H1840" s="1" t="s">
        <v>448</v>
      </c>
      <c r="I1840" s="1">
        <v>1</v>
      </c>
      <c r="J1840" s="1">
        <v>5</v>
      </c>
      <c r="K1840" s="1">
        <v>2</v>
      </c>
    </row>
    <row r="1841" spans="1:11">
      <c r="A1841" s="1">
        <v>11581</v>
      </c>
      <c r="B1841" s="1" t="s">
        <v>480</v>
      </c>
      <c r="C1841" s="1">
        <v>2018</v>
      </c>
      <c r="D1841" s="1">
        <v>13</v>
      </c>
      <c r="E1841" s="1">
        <v>79.08</v>
      </c>
      <c r="F1841" s="1">
        <v>77</v>
      </c>
      <c r="G1841" s="1" t="s">
        <v>5</v>
      </c>
      <c r="H1841" s="1" t="s">
        <v>448</v>
      </c>
      <c r="I1841" s="1">
        <v>11</v>
      </c>
      <c r="J1841" s="1">
        <v>5</v>
      </c>
      <c r="K1841" s="1">
        <v>10</v>
      </c>
    </row>
    <row r="1842" spans="1:11">
      <c r="A1842" s="1">
        <v>11581</v>
      </c>
      <c r="B1842" s="1" t="s">
        <v>480</v>
      </c>
      <c r="C1842" s="1">
        <v>2019</v>
      </c>
      <c r="D1842" s="1">
        <v>6</v>
      </c>
      <c r="E1842" s="1">
        <v>22</v>
      </c>
      <c r="F1842" s="1">
        <v>4</v>
      </c>
      <c r="G1842" s="1" t="s">
        <v>122</v>
      </c>
      <c r="H1842" s="1" t="s">
        <v>550</v>
      </c>
      <c r="I1842" s="1">
        <v>1</v>
      </c>
      <c r="J1842" s="1">
        <v>5</v>
      </c>
      <c r="K1842" s="1">
        <v>17</v>
      </c>
    </row>
    <row r="1843" spans="1:11">
      <c r="A1843" s="1">
        <v>11582</v>
      </c>
      <c r="B1843" s="1" t="s">
        <v>480</v>
      </c>
      <c r="C1843" s="1">
        <v>2016</v>
      </c>
      <c r="D1843" s="1">
        <v>2</v>
      </c>
      <c r="E1843" s="1">
        <v>16</v>
      </c>
      <c r="F1843" s="1">
        <v>16</v>
      </c>
      <c r="G1843" s="1" t="s">
        <v>122</v>
      </c>
      <c r="H1843" s="1" t="s">
        <v>576</v>
      </c>
      <c r="I1843" s="1">
        <v>2</v>
      </c>
      <c r="J1843" s="1">
        <v>9</v>
      </c>
      <c r="K1843" s="1">
        <v>15</v>
      </c>
    </row>
    <row r="1844" spans="1:11">
      <c r="A1844" s="1">
        <v>11582</v>
      </c>
      <c r="B1844" s="1" t="s">
        <v>480</v>
      </c>
      <c r="C1844" s="1">
        <v>2018</v>
      </c>
      <c r="D1844" s="1">
        <v>1</v>
      </c>
      <c r="E1844" s="1">
        <v>16</v>
      </c>
      <c r="F1844" s="1">
        <v>16</v>
      </c>
      <c r="G1844" s="1" t="s">
        <v>122</v>
      </c>
      <c r="H1844" s="1" t="s">
        <v>576</v>
      </c>
      <c r="I1844" s="1">
        <v>9</v>
      </c>
      <c r="J1844" s="1">
        <v>6</v>
      </c>
      <c r="K1844" s="1">
        <v>17</v>
      </c>
    </row>
    <row r="1845" spans="1:11">
      <c r="A1845" s="1">
        <v>11590</v>
      </c>
      <c r="B1845" s="1" t="s">
        <v>480</v>
      </c>
      <c r="C1845" s="1">
        <v>2016</v>
      </c>
      <c r="D1845" s="1">
        <v>10</v>
      </c>
      <c r="E1845" s="1">
        <v>25.4</v>
      </c>
      <c r="F1845" s="1">
        <v>16</v>
      </c>
      <c r="G1845" s="1" t="s">
        <v>122</v>
      </c>
      <c r="H1845" s="1" t="s">
        <v>448</v>
      </c>
      <c r="I1845" s="1">
        <v>9</v>
      </c>
      <c r="J1845" s="1">
        <v>6</v>
      </c>
      <c r="K1845" s="1">
        <v>12</v>
      </c>
    </row>
    <row r="1846" spans="1:11">
      <c r="A1846" s="1">
        <v>11590</v>
      </c>
      <c r="B1846" s="1" t="s">
        <v>480</v>
      </c>
      <c r="C1846" s="1">
        <v>2017</v>
      </c>
      <c r="D1846" s="1">
        <v>4</v>
      </c>
      <c r="E1846" s="1">
        <v>46.75</v>
      </c>
      <c r="F1846" s="1">
        <v>48</v>
      </c>
      <c r="G1846" s="1" t="s">
        <v>3</v>
      </c>
      <c r="H1846" s="1" t="s">
        <v>448</v>
      </c>
      <c r="I1846" s="1">
        <v>7</v>
      </c>
      <c r="J1846" s="1">
        <v>4</v>
      </c>
      <c r="K1846" s="1">
        <v>16</v>
      </c>
    </row>
    <row r="1847" spans="1:11">
      <c r="A1847" s="1">
        <v>11590</v>
      </c>
      <c r="B1847" s="1" t="s">
        <v>480</v>
      </c>
      <c r="C1847" s="1">
        <v>2018</v>
      </c>
      <c r="D1847" s="1">
        <v>7</v>
      </c>
      <c r="E1847" s="1">
        <v>20.71</v>
      </c>
      <c r="F1847" s="1">
        <v>16</v>
      </c>
      <c r="G1847" s="1" t="s">
        <v>122</v>
      </c>
      <c r="H1847" s="1" t="s">
        <v>531</v>
      </c>
      <c r="I1847" s="1">
        <v>4</v>
      </c>
      <c r="J1847" s="1">
        <v>27</v>
      </c>
      <c r="K1847" s="1">
        <v>0</v>
      </c>
    </row>
    <row r="1848" spans="1:11">
      <c r="A1848" s="1">
        <v>11590</v>
      </c>
      <c r="B1848" s="1" t="s">
        <v>480</v>
      </c>
      <c r="C1848" s="1">
        <v>2019</v>
      </c>
      <c r="D1848" s="1">
        <v>3</v>
      </c>
      <c r="E1848" s="1">
        <v>29.67</v>
      </c>
      <c r="F1848" s="1">
        <v>16</v>
      </c>
      <c r="G1848" s="1" t="s">
        <v>122</v>
      </c>
      <c r="H1848" s="1" t="s">
        <v>4</v>
      </c>
      <c r="I1848" s="1">
        <v>1</v>
      </c>
      <c r="J1848" s="1">
        <v>19</v>
      </c>
      <c r="K1848" s="1">
        <v>10</v>
      </c>
    </row>
    <row r="1849" spans="1:11">
      <c r="A1849" s="1">
        <v>11596</v>
      </c>
      <c r="B1849" s="1" t="s">
        <v>480</v>
      </c>
      <c r="C1849" s="1">
        <v>2016</v>
      </c>
      <c r="D1849" s="1">
        <v>2</v>
      </c>
      <c r="E1849" s="1">
        <v>29.5</v>
      </c>
      <c r="F1849" s="1">
        <v>16</v>
      </c>
      <c r="G1849" s="1" t="s">
        <v>122</v>
      </c>
      <c r="H1849" s="1" t="s">
        <v>531</v>
      </c>
      <c r="I1849" s="1">
        <v>6</v>
      </c>
      <c r="J1849" s="1">
        <v>20</v>
      </c>
      <c r="K1849" s="1">
        <v>14</v>
      </c>
    </row>
    <row r="1850" spans="1:11">
      <c r="A1850" s="1">
        <v>11596</v>
      </c>
      <c r="B1850" s="1" t="s">
        <v>480</v>
      </c>
      <c r="C1850" s="1">
        <v>2018</v>
      </c>
      <c r="D1850" s="1">
        <v>1</v>
      </c>
      <c r="E1850" s="1">
        <v>157</v>
      </c>
      <c r="F1850" s="1">
        <v>157</v>
      </c>
      <c r="G1850" s="1" t="s">
        <v>3</v>
      </c>
      <c r="H1850" s="1" t="s">
        <v>448</v>
      </c>
      <c r="I1850" s="1">
        <v>9</v>
      </c>
      <c r="J1850" s="1">
        <v>24</v>
      </c>
      <c r="K1850" s="1">
        <v>9</v>
      </c>
    </row>
    <row r="1851" spans="1:11">
      <c r="A1851" s="1">
        <v>11598</v>
      </c>
      <c r="B1851" s="1" t="s">
        <v>480</v>
      </c>
      <c r="C1851" s="1">
        <v>2016</v>
      </c>
      <c r="D1851" s="1">
        <v>5</v>
      </c>
      <c r="E1851" s="1">
        <v>52.6</v>
      </c>
      <c r="F1851" s="1">
        <v>29</v>
      </c>
      <c r="G1851" s="1" t="s">
        <v>3</v>
      </c>
      <c r="H1851" s="1" t="s">
        <v>448</v>
      </c>
      <c r="I1851" s="1">
        <v>2</v>
      </c>
      <c r="J1851" s="1">
        <v>3</v>
      </c>
      <c r="K1851" s="1">
        <v>12</v>
      </c>
    </row>
    <row r="1852" spans="1:11">
      <c r="A1852" s="1">
        <v>11598</v>
      </c>
      <c r="B1852" s="1" t="s">
        <v>480</v>
      </c>
      <c r="C1852" s="1">
        <v>2018</v>
      </c>
      <c r="D1852" s="1">
        <v>5</v>
      </c>
      <c r="E1852" s="1">
        <v>82.2</v>
      </c>
      <c r="F1852" s="1">
        <v>84</v>
      </c>
      <c r="G1852" s="1" t="s">
        <v>3</v>
      </c>
      <c r="H1852" s="1" t="s">
        <v>448</v>
      </c>
      <c r="I1852" s="1">
        <v>7</v>
      </c>
      <c r="J1852" s="1">
        <v>14</v>
      </c>
      <c r="K1852" s="1">
        <v>19</v>
      </c>
    </row>
    <row r="1853" spans="1:11">
      <c r="A1853" s="1">
        <v>11598</v>
      </c>
      <c r="B1853" s="1" t="s">
        <v>480</v>
      </c>
      <c r="C1853" s="1">
        <v>2019</v>
      </c>
      <c r="D1853" s="1">
        <v>2</v>
      </c>
      <c r="E1853" s="1">
        <v>74.5</v>
      </c>
      <c r="F1853" s="1">
        <v>16</v>
      </c>
      <c r="G1853" s="1" t="s">
        <v>122</v>
      </c>
      <c r="H1853" s="1" t="s">
        <v>448</v>
      </c>
      <c r="I1853" s="1">
        <v>1</v>
      </c>
      <c r="J1853" s="1">
        <v>7</v>
      </c>
      <c r="K1853" s="1">
        <v>10</v>
      </c>
    </row>
    <row r="1854" spans="1:11">
      <c r="A1854" s="1">
        <v>11636</v>
      </c>
      <c r="B1854" s="1" t="s">
        <v>485</v>
      </c>
      <c r="C1854" s="1">
        <v>2016</v>
      </c>
      <c r="D1854" s="1">
        <v>1</v>
      </c>
      <c r="E1854" s="1">
        <v>16</v>
      </c>
      <c r="F1854" s="1">
        <v>16</v>
      </c>
      <c r="G1854" s="1" t="s">
        <v>122</v>
      </c>
      <c r="H1854" s="1" t="s">
        <v>468</v>
      </c>
      <c r="I1854" s="1">
        <v>10</v>
      </c>
      <c r="J1854" s="1">
        <v>21</v>
      </c>
      <c r="K1854" s="1">
        <v>12</v>
      </c>
    </row>
    <row r="1855" spans="1:11">
      <c r="A1855" s="1">
        <v>11646</v>
      </c>
      <c r="B1855" s="1" t="s">
        <v>480</v>
      </c>
      <c r="C1855" s="1">
        <v>2018</v>
      </c>
      <c r="D1855" s="1">
        <v>1</v>
      </c>
      <c r="E1855" s="1">
        <v>4</v>
      </c>
      <c r="F1855" s="1">
        <v>4</v>
      </c>
      <c r="G1855" s="1" t="s">
        <v>122</v>
      </c>
      <c r="H1855" s="1" t="s">
        <v>522</v>
      </c>
      <c r="I1855" s="1">
        <v>7</v>
      </c>
      <c r="J1855" s="1">
        <v>26</v>
      </c>
      <c r="K1855" s="1">
        <v>18</v>
      </c>
    </row>
    <row r="1856" spans="1:11">
      <c r="A1856" s="1">
        <v>11691</v>
      </c>
      <c r="B1856" s="1" t="s">
        <v>485</v>
      </c>
      <c r="C1856" s="1">
        <v>2016</v>
      </c>
      <c r="D1856" s="1">
        <v>10944</v>
      </c>
      <c r="E1856" s="1">
        <v>19.46</v>
      </c>
      <c r="F1856" s="1">
        <v>3</v>
      </c>
      <c r="G1856" s="1" t="s">
        <v>324</v>
      </c>
      <c r="H1856" s="1" t="s">
        <v>162</v>
      </c>
      <c r="I1856" s="1">
        <v>1</v>
      </c>
      <c r="J1856" s="1">
        <v>14</v>
      </c>
      <c r="K1856" s="1">
        <v>10</v>
      </c>
    </row>
    <row r="1857" spans="1:11">
      <c r="A1857" s="1">
        <v>11691</v>
      </c>
      <c r="B1857" s="1" t="s">
        <v>485</v>
      </c>
      <c r="C1857" s="1">
        <v>2017</v>
      </c>
      <c r="D1857" s="1">
        <v>11765</v>
      </c>
      <c r="E1857" s="1">
        <v>12.69</v>
      </c>
      <c r="F1857" s="1">
        <v>3</v>
      </c>
      <c r="G1857" s="1" t="s">
        <v>163</v>
      </c>
      <c r="H1857" s="1" t="s">
        <v>162</v>
      </c>
      <c r="I1857" s="1">
        <v>6</v>
      </c>
      <c r="J1857" s="1">
        <v>4</v>
      </c>
      <c r="K1857" s="1">
        <v>11</v>
      </c>
    </row>
    <row r="1858" spans="1:11">
      <c r="A1858" s="1">
        <v>11691</v>
      </c>
      <c r="B1858" s="1" t="s">
        <v>485</v>
      </c>
      <c r="C1858" s="1">
        <v>2018</v>
      </c>
      <c r="D1858" s="1">
        <v>13236</v>
      </c>
      <c r="E1858" s="1">
        <v>13.46</v>
      </c>
      <c r="F1858" s="1">
        <v>3</v>
      </c>
      <c r="G1858" s="1" t="s">
        <v>163</v>
      </c>
      <c r="H1858" s="1" t="s">
        <v>270</v>
      </c>
      <c r="I1858" s="1">
        <v>1</v>
      </c>
      <c r="J1858" s="1">
        <v>5</v>
      </c>
      <c r="K1858" s="1">
        <v>10</v>
      </c>
    </row>
    <row r="1859" spans="1:11">
      <c r="A1859" s="1">
        <v>11691</v>
      </c>
      <c r="B1859" s="1" t="s">
        <v>485</v>
      </c>
      <c r="C1859" s="1">
        <v>2019</v>
      </c>
      <c r="D1859" s="1">
        <v>11959</v>
      </c>
      <c r="E1859" s="1">
        <v>9.17</v>
      </c>
      <c r="F1859" s="1">
        <v>2</v>
      </c>
      <c r="G1859" s="1" t="s">
        <v>163</v>
      </c>
      <c r="H1859" s="1" t="s">
        <v>162</v>
      </c>
      <c r="I1859" s="1">
        <v>1</v>
      </c>
      <c r="J1859" s="1">
        <v>10</v>
      </c>
      <c r="K1859" s="1">
        <v>9</v>
      </c>
    </row>
    <row r="1860" spans="1:11">
      <c r="A1860" s="1">
        <v>11691</v>
      </c>
      <c r="B1860" s="1" t="s">
        <v>485</v>
      </c>
      <c r="C1860" s="1">
        <v>2020</v>
      </c>
      <c r="D1860" s="1">
        <v>2694</v>
      </c>
      <c r="E1860" s="1">
        <v>3.52</v>
      </c>
      <c r="F1860" s="1">
        <v>1</v>
      </c>
      <c r="G1860" s="1" t="s">
        <v>163</v>
      </c>
      <c r="H1860" s="1" t="s">
        <v>162</v>
      </c>
      <c r="I1860" s="1">
        <v>3</v>
      </c>
      <c r="J1860" s="1">
        <v>6</v>
      </c>
      <c r="K1860" s="1">
        <v>9</v>
      </c>
    </row>
    <row r="1861" spans="1:11">
      <c r="A1861" s="1">
        <v>11691</v>
      </c>
      <c r="B1861" s="1" t="s">
        <v>480</v>
      </c>
      <c r="C1861" s="1">
        <v>2018</v>
      </c>
      <c r="D1861" s="1">
        <v>3</v>
      </c>
      <c r="E1861" s="1">
        <v>4</v>
      </c>
      <c r="F1861" s="1">
        <v>3</v>
      </c>
      <c r="G1861" s="1" t="s">
        <v>55</v>
      </c>
      <c r="H1861" s="1" t="s">
        <v>56</v>
      </c>
      <c r="I1861" s="1">
        <v>2</v>
      </c>
      <c r="J1861" s="1">
        <v>11</v>
      </c>
      <c r="K1861" s="1">
        <v>14</v>
      </c>
    </row>
    <row r="1862" spans="1:11">
      <c r="A1862" s="1">
        <v>11691</v>
      </c>
      <c r="B1862" s="1" t="s">
        <v>480</v>
      </c>
      <c r="C1862" s="1">
        <v>2019</v>
      </c>
      <c r="D1862" s="1">
        <v>3</v>
      </c>
      <c r="E1862" s="1">
        <v>10</v>
      </c>
      <c r="F1862" s="1">
        <v>1</v>
      </c>
      <c r="G1862" s="1" t="s">
        <v>89</v>
      </c>
      <c r="H1862" s="1" t="s">
        <v>90</v>
      </c>
      <c r="I1862" s="1">
        <v>2</v>
      </c>
      <c r="J1862" s="1">
        <v>10</v>
      </c>
      <c r="K1862" s="1">
        <v>0</v>
      </c>
    </row>
    <row r="1863" spans="1:11">
      <c r="A1863" s="1">
        <v>11692</v>
      </c>
      <c r="B1863" s="1" t="s">
        <v>485</v>
      </c>
      <c r="C1863" s="1">
        <v>2016</v>
      </c>
      <c r="D1863" s="1">
        <v>2838</v>
      </c>
      <c r="E1863" s="1">
        <v>19.440000000000001</v>
      </c>
      <c r="F1863" s="1">
        <v>1</v>
      </c>
      <c r="G1863" s="1" t="s">
        <v>163</v>
      </c>
      <c r="H1863" s="1" t="s">
        <v>162</v>
      </c>
      <c r="I1863" s="1">
        <v>8</v>
      </c>
      <c r="J1863" s="1">
        <v>18</v>
      </c>
      <c r="K1863" s="1">
        <v>9</v>
      </c>
    </row>
    <row r="1864" spans="1:11">
      <c r="A1864" s="1">
        <v>11692</v>
      </c>
      <c r="B1864" s="1" t="s">
        <v>485</v>
      </c>
      <c r="C1864" s="1">
        <v>2017</v>
      </c>
      <c r="D1864" s="1">
        <v>3054</v>
      </c>
      <c r="E1864" s="1">
        <v>12.73</v>
      </c>
      <c r="F1864" s="1">
        <v>2</v>
      </c>
      <c r="G1864" s="1" t="s">
        <v>163</v>
      </c>
      <c r="H1864" s="1" t="s">
        <v>162</v>
      </c>
      <c r="I1864" s="1">
        <v>6</v>
      </c>
      <c r="J1864" s="1">
        <v>4</v>
      </c>
      <c r="K1864" s="1">
        <v>9</v>
      </c>
    </row>
    <row r="1865" spans="1:11">
      <c r="A1865" s="1">
        <v>11692</v>
      </c>
      <c r="B1865" s="1" t="s">
        <v>485</v>
      </c>
      <c r="C1865" s="1">
        <v>2018</v>
      </c>
      <c r="D1865" s="1">
        <v>4055</v>
      </c>
      <c r="E1865" s="1">
        <v>16.48</v>
      </c>
      <c r="F1865" s="1">
        <v>4</v>
      </c>
      <c r="G1865" s="1" t="s">
        <v>270</v>
      </c>
      <c r="H1865" s="1" t="s">
        <v>270</v>
      </c>
      <c r="I1865" s="1">
        <v>7</v>
      </c>
      <c r="J1865" s="1">
        <v>2</v>
      </c>
      <c r="K1865" s="1">
        <v>10</v>
      </c>
    </row>
    <row r="1866" spans="1:11">
      <c r="A1866" s="1">
        <v>11692</v>
      </c>
      <c r="B1866" s="1" t="s">
        <v>485</v>
      </c>
      <c r="C1866" s="1">
        <v>2019</v>
      </c>
      <c r="D1866" s="1">
        <v>3608</v>
      </c>
      <c r="E1866" s="1">
        <v>9.49</v>
      </c>
      <c r="F1866" s="1">
        <v>2</v>
      </c>
      <c r="G1866" s="1" t="s">
        <v>163</v>
      </c>
      <c r="H1866" s="1" t="s">
        <v>270</v>
      </c>
      <c r="I1866" s="1">
        <v>1</v>
      </c>
      <c r="J1866" s="1">
        <v>14</v>
      </c>
      <c r="K1866" s="1">
        <v>9</v>
      </c>
    </row>
    <row r="1867" spans="1:11">
      <c r="A1867" s="1">
        <v>11692</v>
      </c>
      <c r="B1867" s="1" t="s">
        <v>485</v>
      </c>
      <c r="C1867" s="1">
        <v>2020</v>
      </c>
      <c r="D1867" s="1">
        <v>782</v>
      </c>
      <c r="E1867" s="1">
        <v>3.07</v>
      </c>
      <c r="F1867" s="1">
        <v>1</v>
      </c>
      <c r="G1867" s="1" t="s">
        <v>163</v>
      </c>
      <c r="H1867" s="1" t="s">
        <v>162</v>
      </c>
      <c r="I1867" s="1">
        <v>1</v>
      </c>
      <c r="J1867" s="1">
        <v>10</v>
      </c>
      <c r="K1867" s="1">
        <v>9</v>
      </c>
    </row>
    <row r="1868" spans="1:11">
      <c r="A1868" s="1">
        <v>11692</v>
      </c>
      <c r="B1868" s="1" t="s">
        <v>480</v>
      </c>
      <c r="C1868" s="1">
        <v>2016</v>
      </c>
      <c r="D1868" s="1">
        <v>2</v>
      </c>
      <c r="E1868" s="1">
        <v>8.5</v>
      </c>
      <c r="F1868" s="1">
        <v>1</v>
      </c>
      <c r="G1868" s="1" t="s">
        <v>122</v>
      </c>
      <c r="H1868" s="1" t="s">
        <v>512</v>
      </c>
      <c r="I1868" s="1">
        <v>9</v>
      </c>
      <c r="J1868" s="1">
        <v>4</v>
      </c>
      <c r="K1868" s="1">
        <v>11</v>
      </c>
    </row>
    <row r="1869" spans="1:11">
      <c r="A1869" s="1">
        <v>11693</v>
      </c>
      <c r="B1869" s="1" t="s">
        <v>485</v>
      </c>
      <c r="C1869" s="1">
        <v>2016</v>
      </c>
      <c r="D1869" s="1">
        <v>2342</v>
      </c>
      <c r="E1869" s="1">
        <v>20.440000000000001</v>
      </c>
      <c r="F1869" s="1">
        <v>1</v>
      </c>
      <c r="G1869" s="1" t="s">
        <v>163</v>
      </c>
      <c r="H1869" s="1" t="s">
        <v>162</v>
      </c>
      <c r="I1869" s="1">
        <v>7</v>
      </c>
      <c r="J1869" s="1">
        <v>5</v>
      </c>
      <c r="K1869" s="1">
        <v>11</v>
      </c>
    </row>
    <row r="1870" spans="1:11">
      <c r="A1870" s="1">
        <v>11693</v>
      </c>
      <c r="B1870" s="1" t="s">
        <v>485</v>
      </c>
      <c r="C1870" s="1">
        <v>2017</v>
      </c>
      <c r="D1870" s="1">
        <v>2980</v>
      </c>
      <c r="E1870" s="1">
        <v>13.31</v>
      </c>
      <c r="F1870" s="1">
        <v>1</v>
      </c>
      <c r="G1870" s="1" t="s">
        <v>163</v>
      </c>
      <c r="H1870" s="1" t="s">
        <v>162</v>
      </c>
      <c r="I1870" s="1">
        <v>7</v>
      </c>
      <c r="J1870" s="1">
        <v>4</v>
      </c>
      <c r="K1870" s="1">
        <v>15</v>
      </c>
    </row>
    <row r="1871" spans="1:11">
      <c r="A1871" s="1">
        <v>11693</v>
      </c>
      <c r="B1871" s="1" t="s">
        <v>485</v>
      </c>
      <c r="C1871" s="1">
        <v>2018</v>
      </c>
      <c r="D1871" s="1">
        <v>3135</v>
      </c>
      <c r="E1871" s="1">
        <v>16.739999999999998</v>
      </c>
      <c r="F1871" s="1">
        <v>2</v>
      </c>
      <c r="G1871" s="1" t="s">
        <v>163</v>
      </c>
      <c r="H1871" s="1" t="s">
        <v>162</v>
      </c>
      <c r="I1871" s="1">
        <v>7</v>
      </c>
      <c r="J1871" s="1">
        <v>5</v>
      </c>
      <c r="K1871" s="1">
        <v>11</v>
      </c>
    </row>
    <row r="1872" spans="1:11">
      <c r="A1872" s="1">
        <v>11693</v>
      </c>
      <c r="B1872" s="1" t="s">
        <v>485</v>
      </c>
      <c r="C1872" s="1">
        <v>2019</v>
      </c>
      <c r="D1872" s="1">
        <v>2594</v>
      </c>
      <c r="E1872" s="1">
        <v>12.38</v>
      </c>
      <c r="F1872" s="1">
        <v>1</v>
      </c>
      <c r="G1872" s="1" t="s">
        <v>156</v>
      </c>
      <c r="H1872" s="1" t="s">
        <v>162</v>
      </c>
      <c r="I1872" s="1">
        <v>6</v>
      </c>
      <c r="J1872" s="1">
        <v>18</v>
      </c>
      <c r="K1872" s="1">
        <v>9</v>
      </c>
    </row>
    <row r="1873" spans="1:11">
      <c r="A1873" s="1">
        <v>11693</v>
      </c>
      <c r="B1873" s="1" t="s">
        <v>485</v>
      </c>
      <c r="C1873" s="1">
        <v>2020</v>
      </c>
      <c r="D1873" s="1">
        <v>567</v>
      </c>
      <c r="E1873" s="1">
        <v>2.04</v>
      </c>
      <c r="F1873" s="1">
        <v>0</v>
      </c>
      <c r="G1873" s="1" t="s">
        <v>163</v>
      </c>
      <c r="H1873" s="1" t="s">
        <v>488</v>
      </c>
      <c r="I1873" s="1">
        <v>3</v>
      </c>
      <c r="J1873" s="1">
        <v>1</v>
      </c>
      <c r="K1873" s="1">
        <v>14</v>
      </c>
    </row>
    <row r="1874" spans="1:11">
      <c r="A1874" s="1">
        <v>11694</v>
      </c>
      <c r="B1874" s="1" t="s">
        <v>485</v>
      </c>
      <c r="C1874" s="1">
        <v>2016</v>
      </c>
      <c r="D1874" s="1">
        <v>4401</v>
      </c>
      <c r="E1874" s="1">
        <v>26.59</v>
      </c>
      <c r="F1874" s="1">
        <v>2</v>
      </c>
      <c r="G1874" s="1" t="s">
        <v>324</v>
      </c>
      <c r="H1874" s="1" t="s">
        <v>162</v>
      </c>
      <c r="I1874" s="1">
        <v>7</v>
      </c>
      <c r="J1874" s="1">
        <v>8</v>
      </c>
      <c r="K1874" s="1">
        <v>9</v>
      </c>
    </row>
    <row r="1875" spans="1:11">
      <c r="A1875" s="1">
        <v>11694</v>
      </c>
      <c r="B1875" s="1" t="s">
        <v>485</v>
      </c>
      <c r="C1875" s="1">
        <v>2017</v>
      </c>
      <c r="D1875" s="1">
        <v>4572</v>
      </c>
      <c r="E1875" s="1">
        <v>11.41</v>
      </c>
      <c r="F1875" s="1">
        <v>2</v>
      </c>
      <c r="G1875" s="1" t="s">
        <v>156</v>
      </c>
      <c r="H1875" s="1" t="s">
        <v>162</v>
      </c>
      <c r="I1875" s="1">
        <v>7</v>
      </c>
      <c r="J1875" s="1">
        <v>4</v>
      </c>
      <c r="K1875" s="1">
        <v>11</v>
      </c>
    </row>
    <row r="1876" spans="1:11">
      <c r="A1876" s="1">
        <v>11694</v>
      </c>
      <c r="B1876" s="1" t="s">
        <v>485</v>
      </c>
      <c r="C1876" s="1">
        <v>2018</v>
      </c>
      <c r="D1876" s="1">
        <v>4927</v>
      </c>
      <c r="E1876" s="1">
        <v>15.56</v>
      </c>
      <c r="F1876" s="1">
        <v>3</v>
      </c>
      <c r="G1876" s="1" t="s">
        <v>270</v>
      </c>
      <c r="H1876" s="1" t="s">
        <v>270</v>
      </c>
      <c r="I1876" s="1">
        <v>7</v>
      </c>
      <c r="J1876" s="1">
        <v>5</v>
      </c>
      <c r="K1876" s="1">
        <v>10</v>
      </c>
    </row>
    <row r="1877" spans="1:11">
      <c r="A1877" s="1">
        <v>11694</v>
      </c>
      <c r="B1877" s="1" t="s">
        <v>485</v>
      </c>
      <c r="C1877" s="1">
        <v>2019</v>
      </c>
      <c r="D1877" s="1">
        <v>5608</v>
      </c>
      <c r="E1877" s="1">
        <v>9.4700000000000006</v>
      </c>
      <c r="F1877" s="1">
        <v>1</v>
      </c>
      <c r="G1877" s="1" t="s">
        <v>156</v>
      </c>
      <c r="H1877" s="1" t="s">
        <v>428</v>
      </c>
      <c r="I1877" s="1">
        <v>10</v>
      </c>
      <c r="J1877" s="1">
        <v>18</v>
      </c>
      <c r="K1877" s="1">
        <v>10</v>
      </c>
    </row>
    <row r="1878" spans="1:11">
      <c r="A1878" s="1">
        <v>11694</v>
      </c>
      <c r="B1878" s="1" t="s">
        <v>485</v>
      </c>
      <c r="C1878" s="1">
        <v>2020</v>
      </c>
      <c r="D1878" s="1">
        <v>1034</v>
      </c>
      <c r="E1878" s="1">
        <v>3.96</v>
      </c>
      <c r="F1878" s="1">
        <v>1</v>
      </c>
      <c r="G1878" s="1" t="s">
        <v>156</v>
      </c>
      <c r="H1878" s="1" t="s">
        <v>427</v>
      </c>
      <c r="I1878" s="1">
        <v>1</v>
      </c>
      <c r="J1878" s="1">
        <v>6</v>
      </c>
      <c r="K1878" s="1">
        <v>11</v>
      </c>
    </row>
    <row r="1879" spans="1:11">
      <c r="A1879" s="1">
        <v>11694</v>
      </c>
      <c r="B1879" s="1" t="s">
        <v>480</v>
      </c>
      <c r="C1879" s="1">
        <v>2018</v>
      </c>
      <c r="D1879" s="1">
        <v>2</v>
      </c>
      <c r="E1879" s="1">
        <v>9.5</v>
      </c>
      <c r="F1879" s="1">
        <v>3</v>
      </c>
      <c r="G1879" s="1" t="s">
        <v>122</v>
      </c>
      <c r="H1879" s="1" t="s">
        <v>125</v>
      </c>
      <c r="I1879" s="1">
        <v>8</v>
      </c>
      <c r="J1879" s="1">
        <v>1</v>
      </c>
      <c r="K1879" s="1">
        <v>19</v>
      </c>
    </row>
    <row r="1880" spans="1:11">
      <c r="A1880" s="1">
        <v>11694</v>
      </c>
      <c r="B1880" s="1" t="s">
        <v>480</v>
      </c>
      <c r="C1880" s="1">
        <v>2019</v>
      </c>
      <c r="D1880" s="1">
        <v>1</v>
      </c>
      <c r="E1880" s="1">
        <v>1</v>
      </c>
      <c r="F1880" s="1">
        <v>1</v>
      </c>
      <c r="G1880" s="1" t="s">
        <v>48</v>
      </c>
      <c r="H1880" s="1" t="s">
        <v>49</v>
      </c>
      <c r="I1880" s="1">
        <v>3</v>
      </c>
      <c r="J1880" s="1">
        <v>21</v>
      </c>
      <c r="K1880" s="1">
        <v>11</v>
      </c>
    </row>
    <row r="1881" spans="1:11">
      <c r="A1881" s="1">
        <v>11695</v>
      </c>
      <c r="B1881" s="1" t="s">
        <v>485</v>
      </c>
      <c r="C1881" s="1">
        <v>2016</v>
      </c>
      <c r="D1881" s="1">
        <v>3</v>
      </c>
      <c r="E1881" s="1">
        <v>45</v>
      </c>
      <c r="F1881" s="1">
        <v>12</v>
      </c>
      <c r="G1881" s="1" t="s">
        <v>57</v>
      </c>
      <c r="H1881" s="1" t="s">
        <v>58</v>
      </c>
      <c r="I1881" s="1">
        <v>4</v>
      </c>
      <c r="J1881" s="1">
        <v>7</v>
      </c>
      <c r="K1881" s="1">
        <v>11</v>
      </c>
    </row>
    <row r="1882" spans="1:11">
      <c r="A1882" s="1">
        <v>11695</v>
      </c>
      <c r="B1882" s="1" t="s">
        <v>485</v>
      </c>
      <c r="C1882" s="1">
        <v>2017</v>
      </c>
      <c r="D1882" s="1">
        <v>5</v>
      </c>
      <c r="E1882" s="1">
        <v>26.4</v>
      </c>
      <c r="F1882" s="1">
        <v>4</v>
      </c>
      <c r="G1882" s="1" t="s">
        <v>102</v>
      </c>
      <c r="H1882" s="1" t="s">
        <v>73</v>
      </c>
      <c r="I1882" s="1">
        <v>3</v>
      </c>
      <c r="J1882" s="1">
        <v>20</v>
      </c>
      <c r="K1882" s="1">
        <v>10</v>
      </c>
    </row>
    <row r="1883" spans="1:11">
      <c r="A1883" s="1">
        <v>11695</v>
      </c>
      <c r="B1883" s="1" t="s">
        <v>485</v>
      </c>
      <c r="C1883" s="1">
        <v>2018</v>
      </c>
      <c r="D1883" s="1">
        <v>5</v>
      </c>
      <c r="E1883" s="1">
        <v>3.2</v>
      </c>
      <c r="F1883" s="1">
        <v>1</v>
      </c>
      <c r="G1883" s="1" t="s">
        <v>41</v>
      </c>
      <c r="H1883" s="1" t="s">
        <v>42</v>
      </c>
      <c r="I1883" s="1">
        <v>10</v>
      </c>
      <c r="J1883" s="1">
        <v>2</v>
      </c>
      <c r="K1883" s="1">
        <v>8</v>
      </c>
    </row>
    <row r="1884" spans="1:11">
      <c r="A1884" s="1">
        <v>11695</v>
      </c>
      <c r="B1884" s="1" t="s">
        <v>485</v>
      </c>
      <c r="C1884" s="1">
        <v>2019</v>
      </c>
      <c r="D1884" s="1">
        <v>22</v>
      </c>
      <c r="E1884" s="1">
        <v>57.36</v>
      </c>
      <c r="F1884" s="1">
        <v>22</v>
      </c>
      <c r="G1884" s="1" t="s">
        <v>50</v>
      </c>
      <c r="H1884" s="1" t="s">
        <v>51</v>
      </c>
      <c r="I1884" s="1">
        <v>7</v>
      </c>
      <c r="J1884" s="1">
        <v>31</v>
      </c>
      <c r="K1884" s="1">
        <v>3</v>
      </c>
    </row>
    <row r="1885" spans="1:11">
      <c r="A1885" s="1">
        <v>11695</v>
      </c>
      <c r="B1885" s="1" t="s">
        <v>485</v>
      </c>
      <c r="C1885" s="1">
        <v>2020</v>
      </c>
      <c r="D1885" s="1">
        <v>13</v>
      </c>
      <c r="E1885" s="1">
        <v>1.33</v>
      </c>
      <c r="F1885" s="1">
        <v>2</v>
      </c>
      <c r="G1885" s="1" t="s">
        <v>50</v>
      </c>
      <c r="H1885" s="1" t="s">
        <v>51</v>
      </c>
      <c r="I1885" s="1">
        <v>4</v>
      </c>
      <c r="J1885" s="1">
        <v>18</v>
      </c>
      <c r="K1885" s="1">
        <v>12</v>
      </c>
    </row>
    <row r="1886" spans="1:11">
      <c r="A1886" s="1">
        <v>11697</v>
      </c>
      <c r="B1886" s="1" t="s">
        <v>485</v>
      </c>
      <c r="C1886" s="1">
        <v>2016</v>
      </c>
      <c r="D1886" s="1">
        <v>190</v>
      </c>
      <c r="E1886" s="1">
        <v>49.51</v>
      </c>
      <c r="F1886" s="1">
        <v>3</v>
      </c>
      <c r="G1886" s="1" t="s">
        <v>361</v>
      </c>
      <c r="H1886" s="1" t="s">
        <v>441</v>
      </c>
      <c r="I1886" s="1">
        <v>7</v>
      </c>
      <c r="J1886" s="1">
        <v>26</v>
      </c>
      <c r="K1886" s="1">
        <v>11</v>
      </c>
    </row>
    <row r="1887" spans="1:11">
      <c r="A1887" s="1">
        <v>11697</v>
      </c>
      <c r="B1887" s="1" t="s">
        <v>485</v>
      </c>
      <c r="C1887" s="1">
        <v>2017</v>
      </c>
      <c r="D1887" s="1">
        <v>201</v>
      </c>
      <c r="E1887" s="1">
        <v>23.5</v>
      </c>
      <c r="F1887" s="1">
        <v>1</v>
      </c>
      <c r="G1887" s="1" t="s">
        <v>156</v>
      </c>
      <c r="H1887" s="1" t="s">
        <v>441</v>
      </c>
      <c r="I1887" s="1">
        <v>7</v>
      </c>
      <c r="J1887" s="1">
        <v>16</v>
      </c>
      <c r="K1887" s="1">
        <v>10</v>
      </c>
    </row>
    <row r="1888" spans="1:11">
      <c r="A1888" s="1">
        <v>11697</v>
      </c>
      <c r="B1888" s="1" t="s">
        <v>485</v>
      </c>
      <c r="C1888" s="1">
        <v>2018</v>
      </c>
      <c r="D1888" s="1">
        <v>215</v>
      </c>
      <c r="E1888" s="1">
        <v>32.03</v>
      </c>
      <c r="F1888" s="1">
        <v>1</v>
      </c>
      <c r="G1888" s="1" t="s">
        <v>163</v>
      </c>
      <c r="H1888" s="1" t="s">
        <v>162</v>
      </c>
      <c r="I1888" s="1">
        <v>7</v>
      </c>
      <c r="J1888" s="1">
        <v>28</v>
      </c>
      <c r="K1888" s="1">
        <v>10</v>
      </c>
    </row>
    <row r="1889" spans="1:11">
      <c r="A1889" s="1">
        <v>11697</v>
      </c>
      <c r="B1889" s="1" t="s">
        <v>485</v>
      </c>
      <c r="C1889" s="1">
        <v>2019</v>
      </c>
      <c r="D1889" s="1">
        <v>431</v>
      </c>
      <c r="E1889" s="1">
        <v>67.55</v>
      </c>
      <c r="F1889" s="1">
        <v>105</v>
      </c>
      <c r="G1889" s="1" t="s">
        <v>50</v>
      </c>
      <c r="H1889" s="1" t="s">
        <v>51</v>
      </c>
      <c r="I1889" s="1">
        <v>8</v>
      </c>
      <c r="J1889" s="1">
        <v>27</v>
      </c>
      <c r="K1889" s="1">
        <v>22</v>
      </c>
    </row>
    <row r="1890" spans="1:11">
      <c r="A1890" s="1">
        <v>11697</v>
      </c>
      <c r="B1890" s="1" t="s">
        <v>485</v>
      </c>
      <c r="C1890" s="1">
        <v>2020</v>
      </c>
      <c r="D1890" s="1">
        <v>35</v>
      </c>
      <c r="E1890" s="1">
        <v>4.04</v>
      </c>
      <c r="F1890" s="1">
        <v>1</v>
      </c>
      <c r="G1890" s="1" t="s">
        <v>50</v>
      </c>
      <c r="H1890" s="1" t="s">
        <v>51</v>
      </c>
      <c r="I1890" s="1">
        <v>4</v>
      </c>
      <c r="J1890" s="1">
        <v>23</v>
      </c>
      <c r="K1890" s="1">
        <v>1</v>
      </c>
    </row>
    <row r="1891" spans="1:11">
      <c r="A1891" s="1">
        <v>11701</v>
      </c>
      <c r="B1891" s="1" t="s">
        <v>480</v>
      </c>
      <c r="C1891" s="1">
        <v>2016</v>
      </c>
      <c r="D1891" s="1">
        <v>2</v>
      </c>
      <c r="E1891" s="1">
        <v>16</v>
      </c>
      <c r="F1891" s="1">
        <v>16</v>
      </c>
      <c r="G1891" s="1" t="s">
        <v>122</v>
      </c>
      <c r="H1891" s="1" t="s">
        <v>550</v>
      </c>
      <c r="I1891" s="1">
        <v>10</v>
      </c>
      <c r="J1891" s="1">
        <v>5</v>
      </c>
      <c r="K1891" s="1">
        <v>9</v>
      </c>
    </row>
    <row r="1892" spans="1:11">
      <c r="A1892" s="1">
        <v>11701</v>
      </c>
      <c r="B1892" s="1" t="s">
        <v>480</v>
      </c>
      <c r="C1892" s="1">
        <v>2017</v>
      </c>
      <c r="D1892" s="1">
        <v>1</v>
      </c>
      <c r="E1892" s="1">
        <v>1</v>
      </c>
      <c r="F1892" s="1">
        <v>1</v>
      </c>
      <c r="G1892" s="1" t="s">
        <v>122</v>
      </c>
      <c r="H1892" s="1" t="s">
        <v>512</v>
      </c>
      <c r="I1892" s="1">
        <v>9</v>
      </c>
      <c r="J1892" s="1">
        <v>28</v>
      </c>
      <c r="K1892" s="1">
        <v>10</v>
      </c>
    </row>
    <row r="1893" spans="1:11">
      <c r="A1893" s="1">
        <v>11701</v>
      </c>
      <c r="B1893" s="1" t="s">
        <v>480</v>
      </c>
      <c r="C1893" s="1">
        <v>2019</v>
      </c>
      <c r="D1893" s="1">
        <v>1</v>
      </c>
      <c r="E1893" s="1">
        <v>43</v>
      </c>
      <c r="F1893" s="1">
        <v>43</v>
      </c>
      <c r="G1893" s="1" t="s">
        <v>5</v>
      </c>
      <c r="H1893" s="1" t="s">
        <v>448</v>
      </c>
      <c r="I1893" s="1">
        <v>4</v>
      </c>
      <c r="J1893" s="1">
        <v>26</v>
      </c>
      <c r="K1893" s="1">
        <v>17</v>
      </c>
    </row>
    <row r="1894" spans="1:11">
      <c r="A1894" s="1">
        <v>11702</v>
      </c>
      <c r="B1894" s="1" t="s">
        <v>480</v>
      </c>
      <c r="C1894" s="1">
        <v>2017</v>
      </c>
      <c r="D1894" s="1">
        <v>1</v>
      </c>
      <c r="E1894" s="1">
        <v>16</v>
      </c>
      <c r="F1894" s="1">
        <v>16</v>
      </c>
      <c r="G1894" s="1" t="s">
        <v>122</v>
      </c>
      <c r="H1894" s="1" t="s">
        <v>536</v>
      </c>
      <c r="I1894" s="1">
        <v>9</v>
      </c>
      <c r="J1894" s="1">
        <v>20</v>
      </c>
      <c r="K1894" s="1">
        <v>12</v>
      </c>
    </row>
    <row r="1895" spans="1:11">
      <c r="A1895" s="1">
        <v>11703</v>
      </c>
      <c r="B1895" s="1" t="s">
        <v>480</v>
      </c>
      <c r="C1895" s="1">
        <v>2018</v>
      </c>
      <c r="D1895" s="1">
        <v>1</v>
      </c>
      <c r="E1895" s="1">
        <v>16</v>
      </c>
      <c r="F1895" s="1">
        <v>16</v>
      </c>
      <c r="G1895" s="1" t="s">
        <v>122</v>
      </c>
      <c r="H1895" s="1" t="s">
        <v>526</v>
      </c>
      <c r="I1895" s="1">
        <v>8</v>
      </c>
      <c r="J1895" s="1">
        <v>16</v>
      </c>
      <c r="K1895" s="1">
        <v>16</v>
      </c>
    </row>
    <row r="1896" spans="1:11">
      <c r="A1896" s="1">
        <v>11703</v>
      </c>
      <c r="B1896" s="1" t="s">
        <v>480</v>
      </c>
      <c r="C1896" s="1">
        <v>2019</v>
      </c>
      <c r="D1896" s="1">
        <v>1</v>
      </c>
      <c r="E1896" s="1">
        <v>16</v>
      </c>
      <c r="F1896" s="1">
        <v>16</v>
      </c>
      <c r="G1896" s="1" t="s">
        <v>122</v>
      </c>
      <c r="H1896" s="1" t="s">
        <v>526</v>
      </c>
      <c r="I1896" s="1">
        <v>2</v>
      </c>
      <c r="J1896" s="1">
        <v>13</v>
      </c>
      <c r="K1896" s="1">
        <v>15</v>
      </c>
    </row>
    <row r="1897" spans="1:11">
      <c r="A1897" s="1">
        <v>11704</v>
      </c>
      <c r="B1897" s="1" t="s">
        <v>480</v>
      </c>
      <c r="C1897" s="1">
        <v>2016</v>
      </c>
      <c r="D1897" s="1">
        <v>5</v>
      </c>
      <c r="E1897" s="1">
        <v>10.4</v>
      </c>
      <c r="F1897" s="1">
        <v>16</v>
      </c>
      <c r="G1897" s="1" t="s">
        <v>122</v>
      </c>
      <c r="H1897" s="1" t="s">
        <v>531</v>
      </c>
      <c r="I1897" s="1">
        <v>7</v>
      </c>
      <c r="J1897" s="1">
        <v>12</v>
      </c>
      <c r="K1897" s="1">
        <v>11</v>
      </c>
    </row>
    <row r="1898" spans="1:11">
      <c r="A1898" s="1">
        <v>11704</v>
      </c>
      <c r="B1898" s="1" t="s">
        <v>480</v>
      </c>
      <c r="C1898" s="1">
        <v>2017</v>
      </c>
      <c r="D1898" s="1">
        <v>1</v>
      </c>
      <c r="E1898" s="1">
        <v>16</v>
      </c>
      <c r="F1898" s="1">
        <v>16</v>
      </c>
      <c r="G1898" s="1" t="s">
        <v>122</v>
      </c>
      <c r="H1898" s="1" t="s">
        <v>468</v>
      </c>
      <c r="I1898" s="1">
        <v>9</v>
      </c>
      <c r="J1898" s="1">
        <v>12</v>
      </c>
      <c r="K1898" s="1">
        <v>20</v>
      </c>
    </row>
    <row r="1899" spans="1:11">
      <c r="A1899" s="1">
        <v>11704</v>
      </c>
      <c r="B1899" s="1" t="s">
        <v>480</v>
      </c>
      <c r="C1899" s="1">
        <v>2018</v>
      </c>
      <c r="D1899" s="1">
        <v>2</v>
      </c>
      <c r="E1899" s="1">
        <v>35</v>
      </c>
      <c r="F1899" s="1">
        <v>35</v>
      </c>
      <c r="G1899" s="1" t="s">
        <v>5</v>
      </c>
      <c r="H1899" s="1" t="s">
        <v>448</v>
      </c>
      <c r="I1899" s="1">
        <v>7</v>
      </c>
      <c r="J1899" s="1">
        <v>6</v>
      </c>
      <c r="K1899" s="1">
        <v>11</v>
      </c>
    </row>
    <row r="1900" spans="1:11">
      <c r="A1900" s="1">
        <v>11704</v>
      </c>
      <c r="B1900" s="1" t="s">
        <v>480</v>
      </c>
      <c r="C1900" s="1">
        <v>2019</v>
      </c>
      <c r="D1900" s="1">
        <v>1</v>
      </c>
      <c r="E1900" s="1">
        <v>2</v>
      </c>
      <c r="F1900" s="1">
        <v>2</v>
      </c>
      <c r="G1900" s="1" t="s">
        <v>122</v>
      </c>
      <c r="H1900" s="1" t="s">
        <v>531</v>
      </c>
      <c r="I1900" s="1">
        <v>6</v>
      </c>
      <c r="J1900" s="1">
        <v>5</v>
      </c>
      <c r="K1900" s="1">
        <v>19</v>
      </c>
    </row>
    <row r="1901" spans="1:11">
      <c r="A1901" s="1">
        <v>11706</v>
      </c>
      <c r="B1901" s="1" t="s">
        <v>480</v>
      </c>
      <c r="C1901" s="1">
        <v>2016</v>
      </c>
      <c r="D1901" s="1">
        <v>1</v>
      </c>
      <c r="E1901" s="1">
        <v>16</v>
      </c>
      <c r="F1901" s="1">
        <v>16</v>
      </c>
      <c r="G1901" s="1" t="s">
        <v>122</v>
      </c>
      <c r="H1901" s="1" t="s">
        <v>528</v>
      </c>
      <c r="I1901" s="1">
        <v>5</v>
      </c>
      <c r="J1901" s="1">
        <v>11</v>
      </c>
      <c r="K1901" s="1">
        <v>10</v>
      </c>
    </row>
    <row r="1902" spans="1:11">
      <c r="A1902" s="1">
        <v>11706</v>
      </c>
      <c r="B1902" s="1" t="s">
        <v>480</v>
      </c>
      <c r="C1902" s="1">
        <v>2017</v>
      </c>
      <c r="D1902" s="1">
        <v>2</v>
      </c>
      <c r="E1902" s="1">
        <v>16</v>
      </c>
      <c r="F1902" s="1">
        <v>16</v>
      </c>
      <c r="G1902" s="1" t="s">
        <v>122</v>
      </c>
      <c r="H1902" s="1" t="s">
        <v>550</v>
      </c>
      <c r="I1902" s="1">
        <v>1</v>
      </c>
      <c r="J1902" s="1">
        <v>4</v>
      </c>
      <c r="K1902" s="1">
        <v>12</v>
      </c>
    </row>
    <row r="1903" spans="1:11">
      <c r="A1903" s="1">
        <v>11706</v>
      </c>
      <c r="B1903" s="1" t="s">
        <v>480</v>
      </c>
      <c r="C1903" s="1">
        <v>2018</v>
      </c>
      <c r="D1903" s="1">
        <v>1</v>
      </c>
      <c r="E1903" s="1">
        <v>1</v>
      </c>
      <c r="F1903" s="1">
        <v>1</v>
      </c>
      <c r="G1903" s="1" t="s">
        <v>122</v>
      </c>
      <c r="H1903" s="1" t="s">
        <v>522</v>
      </c>
      <c r="I1903" s="1">
        <v>5</v>
      </c>
      <c r="J1903" s="1">
        <v>1</v>
      </c>
      <c r="K1903" s="1">
        <v>15</v>
      </c>
    </row>
    <row r="1904" spans="1:11">
      <c r="A1904" s="1">
        <v>11706</v>
      </c>
      <c r="B1904" s="1" t="s">
        <v>480</v>
      </c>
      <c r="C1904" s="1">
        <v>2019</v>
      </c>
      <c r="D1904" s="1">
        <v>1</v>
      </c>
      <c r="E1904" s="1">
        <v>3</v>
      </c>
      <c r="F1904" s="1">
        <v>3</v>
      </c>
      <c r="G1904" s="1" t="s">
        <v>122</v>
      </c>
      <c r="H1904" s="1" t="s">
        <v>123</v>
      </c>
      <c r="I1904" s="1">
        <v>6</v>
      </c>
      <c r="J1904" s="1">
        <v>28</v>
      </c>
      <c r="K1904" s="1">
        <v>12</v>
      </c>
    </row>
    <row r="1905" spans="1:11">
      <c r="A1905" s="1">
        <v>11708</v>
      </c>
      <c r="B1905" s="1" t="s">
        <v>480</v>
      </c>
      <c r="C1905" s="1">
        <v>2018</v>
      </c>
      <c r="D1905" s="1">
        <v>1</v>
      </c>
      <c r="E1905" s="1">
        <v>16</v>
      </c>
      <c r="F1905" s="1">
        <v>16</v>
      </c>
      <c r="G1905" s="1" t="s">
        <v>122</v>
      </c>
      <c r="H1905" s="1" t="s">
        <v>526</v>
      </c>
      <c r="I1905" s="1">
        <v>6</v>
      </c>
      <c r="J1905" s="1">
        <v>25</v>
      </c>
      <c r="K1905" s="1">
        <v>16</v>
      </c>
    </row>
    <row r="1906" spans="1:11">
      <c r="A1906" s="1">
        <v>11709</v>
      </c>
      <c r="B1906" s="1" t="s">
        <v>480</v>
      </c>
      <c r="C1906" s="1">
        <v>2016</v>
      </c>
      <c r="D1906" s="1">
        <v>1</v>
      </c>
      <c r="E1906" s="1">
        <v>16</v>
      </c>
      <c r="F1906" s="1">
        <v>16</v>
      </c>
      <c r="G1906" s="1" t="s">
        <v>122</v>
      </c>
      <c r="H1906" s="1" t="s">
        <v>528</v>
      </c>
      <c r="I1906" s="1">
        <v>7</v>
      </c>
      <c r="J1906" s="1">
        <v>20</v>
      </c>
      <c r="K1906" s="1">
        <v>9</v>
      </c>
    </row>
    <row r="1907" spans="1:11">
      <c r="A1907" s="1">
        <v>11709</v>
      </c>
      <c r="B1907" s="1" t="s">
        <v>480</v>
      </c>
      <c r="C1907" s="1">
        <v>2018</v>
      </c>
      <c r="D1907" s="1">
        <v>2</v>
      </c>
      <c r="E1907" s="1">
        <v>69</v>
      </c>
      <c r="F1907" s="1">
        <v>16</v>
      </c>
      <c r="G1907" s="1" t="s">
        <v>122</v>
      </c>
      <c r="H1907" s="1" t="s">
        <v>448</v>
      </c>
      <c r="I1907" s="1">
        <v>4</v>
      </c>
      <c r="J1907" s="1">
        <v>10</v>
      </c>
      <c r="K1907" s="1">
        <v>9</v>
      </c>
    </row>
    <row r="1908" spans="1:11">
      <c r="A1908" s="1">
        <v>11710</v>
      </c>
      <c r="B1908" s="1" t="s">
        <v>480</v>
      </c>
      <c r="C1908" s="1">
        <v>2016</v>
      </c>
      <c r="D1908" s="1">
        <v>6</v>
      </c>
      <c r="E1908" s="1">
        <v>26.17</v>
      </c>
      <c r="F1908" s="1">
        <v>16</v>
      </c>
      <c r="G1908" s="1" t="s">
        <v>122</v>
      </c>
      <c r="H1908" s="1" t="s">
        <v>528</v>
      </c>
      <c r="I1908" s="1">
        <v>1</v>
      </c>
      <c r="J1908" s="1">
        <v>3</v>
      </c>
      <c r="K1908" s="1">
        <v>14</v>
      </c>
    </row>
    <row r="1909" spans="1:11">
      <c r="A1909" s="1">
        <v>11710</v>
      </c>
      <c r="B1909" s="1" t="s">
        <v>480</v>
      </c>
      <c r="C1909" s="1">
        <v>2017</v>
      </c>
      <c r="D1909" s="1">
        <v>5</v>
      </c>
      <c r="E1909" s="1">
        <v>76.400000000000006</v>
      </c>
      <c r="F1909" s="1">
        <v>16</v>
      </c>
      <c r="G1909" s="1" t="s">
        <v>122</v>
      </c>
      <c r="H1909" s="1" t="s">
        <v>498</v>
      </c>
      <c r="I1909" s="1">
        <v>2</v>
      </c>
      <c r="J1909" s="1">
        <v>14</v>
      </c>
      <c r="K1909" s="1">
        <v>7</v>
      </c>
    </row>
    <row r="1910" spans="1:11">
      <c r="A1910" s="1">
        <v>11710</v>
      </c>
      <c r="B1910" s="1" t="s">
        <v>480</v>
      </c>
      <c r="C1910" s="1">
        <v>2018</v>
      </c>
      <c r="D1910" s="1">
        <v>6</v>
      </c>
      <c r="E1910" s="1">
        <v>16</v>
      </c>
      <c r="F1910" s="1">
        <v>16</v>
      </c>
      <c r="G1910" s="1" t="s">
        <v>122</v>
      </c>
      <c r="H1910" s="1" t="s">
        <v>528</v>
      </c>
      <c r="I1910" s="1">
        <v>3</v>
      </c>
      <c r="J1910" s="1">
        <v>2</v>
      </c>
      <c r="K1910" s="1">
        <v>13</v>
      </c>
    </row>
    <row r="1911" spans="1:11">
      <c r="A1911" s="1">
        <v>11710</v>
      </c>
      <c r="B1911" s="1" t="s">
        <v>480</v>
      </c>
      <c r="C1911" s="1">
        <v>2019</v>
      </c>
      <c r="D1911" s="1">
        <v>4</v>
      </c>
      <c r="E1911" s="1">
        <v>17.5</v>
      </c>
      <c r="F1911" s="1">
        <v>16</v>
      </c>
      <c r="G1911" s="1" t="s">
        <v>122</v>
      </c>
      <c r="H1911" s="1" t="s">
        <v>533</v>
      </c>
      <c r="I1911" s="1">
        <v>5</v>
      </c>
      <c r="J1911" s="1">
        <v>16</v>
      </c>
      <c r="K1911" s="1">
        <v>11</v>
      </c>
    </row>
    <row r="1912" spans="1:11">
      <c r="A1912" s="1">
        <v>11714</v>
      </c>
      <c r="B1912" s="1" t="s">
        <v>480</v>
      </c>
      <c r="C1912" s="1">
        <v>2016</v>
      </c>
      <c r="D1912" s="1">
        <v>2</v>
      </c>
      <c r="E1912" s="1">
        <v>24.5</v>
      </c>
      <c r="F1912" s="1">
        <v>0</v>
      </c>
      <c r="G1912" s="1" t="s">
        <v>3</v>
      </c>
      <c r="H1912" s="1" t="s">
        <v>448</v>
      </c>
      <c r="I1912" s="1">
        <v>2</v>
      </c>
      <c r="J1912" s="1">
        <v>8</v>
      </c>
      <c r="K1912" s="1">
        <v>18</v>
      </c>
    </row>
    <row r="1913" spans="1:11">
      <c r="A1913" s="1">
        <v>11714</v>
      </c>
      <c r="B1913" s="1" t="s">
        <v>480</v>
      </c>
      <c r="C1913" s="1">
        <v>2017</v>
      </c>
      <c r="D1913" s="1">
        <v>5</v>
      </c>
      <c r="E1913" s="1">
        <v>16</v>
      </c>
      <c r="F1913" s="1">
        <v>16</v>
      </c>
      <c r="G1913" s="1" t="s">
        <v>122</v>
      </c>
      <c r="H1913" s="1" t="s">
        <v>528</v>
      </c>
      <c r="I1913" s="1">
        <v>3</v>
      </c>
      <c r="J1913" s="1">
        <v>2</v>
      </c>
      <c r="K1913" s="1">
        <v>12</v>
      </c>
    </row>
    <row r="1914" spans="1:11">
      <c r="A1914" s="1">
        <v>11714</v>
      </c>
      <c r="B1914" s="1" t="s">
        <v>480</v>
      </c>
      <c r="C1914" s="1">
        <v>2018</v>
      </c>
      <c r="D1914" s="1">
        <v>1</v>
      </c>
      <c r="E1914" s="1">
        <v>16</v>
      </c>
      <c r="F1914" s="1">
        <v>16</v>
      </c>
      <c r="G1914" s="1" t="s">
        <v>122</v>
      </c>
      <c r="H1914" s="1" t="s">
        <v>533</v>
      </c>
      <c r="I1914" s="1">
        <v>3</v>
      </c>
      <c r="J1914" s="1">
        <v>16</v>
      </c>
      <c r="K1914" s="1">
        <v>10</v>
      </c>
    </row>
    <row r="1915" spans="1:11">
      <c r="A1915" s="1">
        <v>11716</v>
      </c>
      <c r="B1915" s="1" t="s">
        <v>480</v>
      </c>
      <c r="C1915" s="1">
        <v>2016</v>
      </c>
      <c r="D1915" s="1">
        <v>2</v>
      </c>
      <c r="E1915" s="1">
        <v>16</v>
      </c>
      <c r="F1915" s="1">
        <v>16</v>
      </c>
      <c r="G1915" s="1" t="s">
        <v>122</v>
      </c>
      <c r="H1915" s="1" t="s">
        <v>528</v>
      </c>
      <c r="I1915" s="1">
        <v>2</v>
      </c>
      <c r="J1915" s="1">
        <v>3</v>
      </c>
      <c r="K1915" s="1">
        <v>13</v>
      </c>
    </row>
    <row r="1916" spans="1:11">
      <c r="A1916" s="1">
        <v>11716</v>
      </c>
      <c r="B1916" s="1" t="s">
        <v>480</v>
      </c>
      <c r="C1916" s="1">
        <v>2017</v>
      </c>
      <c r="D1916" s="1">
        <v>2</v>
      </c>
      <c r="E1916" s="1">
        <v>8.5</v>
      </c>
      <c r="F1916" s="1">
        <v>1</v>
      </c>
      <c r="G1916" s="1" t="s">
        <v>122</v>
      </c>
      <c r="H1916" s="1" t="s">
        <v>533</v>
      </c>
      <c r="I1916" s="1">
        <v>4</v>
      </c>
      <c r="J1916" s="1">
        <v>11</v>
      </c>
      <c r="K1916" s="1">
        <v>10</v>
      </c>
    </row>
    <row r="1917" spans="1:11">
      <c r="A1917" s="1">
        <v>11716</v>
      </c>
      <c r="B1917" s="1" t="s">
        <v>480</v>
      </c>
      <c r="C1917" s="1">
        <v>2018</v>
      </c>
      <c r="D1917" s="1">
        <v>1</v>
      </c>
      <c r="E1917" s="1">
        <v>1</v>
      </c>
      <c r="F1917" s="1">
        <v>1</v>
      </c>
      <c r="G1917" s="1" t="s">
        <v>122</v>
      </c>
      <c r="H1917" s="1" t="s">
        <v>522</v>
      </c>
      <c r="I1917" s="1">
        <v>10</v>
      </c>
      <c r="J1917" s="1">
        <v>30</v>
      </c>
      <c r="K1917" s="1">
        <v>10</v>
      </c>
    </row>
    <row r="1918" spans="1:11">
      <c r="A1918" s="1">
        <v>11717</v>
      </c>
      <c r="B1918" s="1" t="s">
        <v>480</v>
      </c>
      <c r="C1918" s="1">
        <v>2017</v>
      </c>
      <c r="D1918" s="1">
        <v>2</v>
      </c>
      <c r="E1918" s="1">
        <v>14.5</v>
      </c>
      <c r="F1918" s="1">
        <v>13</v>
      </c>
      <c r="G1918" s="1" t="s">
        <v>122</v>
      </c>
      <c r="H1918" s="1" t="s">
        <v>448</v>
      </c>
      <c r="I1918" s="1">
        <v>3</v>
      </c>
      <c r="J1918" s="1">
        <v>6</v>
      </c>
      <c r="K1918" s="1">
        <v>15</v>
      </c>
    </row>
    <row r="1919" spans="1:11">
      <c r="A1919" s="1">
        <v>11717</v>
      </c>
      <c r="B1919" s="1" t="s">
        <v>480</v>
      </c>
      <c r="C1919" s="1">
        <v>2019</v>
      </c>
      <c r="D1919" s="1">
        <v>1</v>
      </c>
      <c r="E1919" s="1">
        <v>38</v>
      </c>
      <c r="F1919" s="1">
        <v>38</v>
      </c>
      <c r="G1919" s="1" t="s">
        <v>5</v>
      </c>
      <c r="H1919" s="1" t="s">
        <v>448</v>
      </c>
      <c r="I1919" s="1">
        <v>3</v>
      </c>
      <c r="J1919" s="1">
        <v>25</v>
      </c>
      <c r="K1919" s="1">
        <v>12</v>
      </c>
    </row>
    <row r="1920" spans="1:11">
      <c r="A1920" s="1">
        <v>11719</v>
      </c>
      <c r="B1920" s="1" t="s">
        <v>480</v>
      </c>
      <c r="C1920" s="1">
        <v>2016</v>
      </c>
      <c r="D1920" s="1">
        <v>2</v>
      </c>
      <c r="E1920" s="1">
        <v>11.5</v>
      </c>
      <c r="F1920" s="1">
        <v>1</v>
      </c>
      <c r="G1920" s="1" t="s">
        <v>122</v>
      </c>
      <c r="H1920" s="1" t="s">
        <v>512</v>
      </c>
      <c r="I1920" s="1">
        <v>1</v>
      </c>
      <c r="J1920" s="1">
        <v>27</v>
      </c>
      <c r="K1920" s="1">
        <v>8</v>
      </c>
    </row>
    <row r="1921" spans="1:11">
      <c r="A1921" s="1">
        <v>11720</v>
      </c>
      <c r="B1921" s="1" t="s">
        <v>480</v>
      </c>
      <c r="C1921" s="1">
        <v>2016</v>
      </c>
      <c r="D1921" s="1">
        <v>3</v>
      </c>
      <c r="E1921" s="1">
        <v>15</v>
      </c>
      <c r="F1921" s="1">
        <v>16</v>
      </c>
      <c r="G1921" s="1" t="s">
        <v>122</v>
      </c>
      <c r="H1921" s="1" t="s">
        <v>528</v>
      </c>
      <c r="I1921" s="1">
        <v>4</v>
      </c>
      <c r="J1921" s="1">
        <v>12</v>
      </c>
      <c r="K1921" s="1">
        <v>13</v>
      </c>
    </row>
    <row r="1922" spans="1:11">
      <c r="A1922" s="1">
        <v>11720</v>
      </c>
      <c r="B1922" s="1" t="s">
        <v>480</v>
      </c>
      <c r="C1922" s="1">
        <v>2017</v>
      </c>
      <c r="D1922" s="1">
        <v>1</v>
      </c>
      <c r="E1922" s="1">
        <v>17</v>
      </c>
      <c r="F1922" s="1">
        <v>17</v>
      </c>
      <c r="G1922" s="1" t="s">
        <v>122</v>
      </c>
      <c r="H1922" s="1" t="s">
        <v>528</v>
      </c>
      <c r="I1922" s="1">
        <v>3</v>
      </c>
      <c r="J1922" s="1">
        <v>8</v>
      </c>
      <c r="K1922" s="1">
        <v>11</v>
      </c>
    </row>
    <row r="1923" spans="1:11">
      <c r="A1923" s="1">
        <v>11722</v>
      </c>
      <c r="B1923" s="1" t="s">
        <v>480</v>
      </c>
      <c r="C1923" s="1">
        <v>2016</v>
      </c>
      <c r="D1923" s="1">
        <v>2</v>
      </c>
      <c r="E1923" s="1">
        <v>16</v>
      </c>
      <c r="F1923" s="1">
        <v>16</v>
      </c>
      <c r="G1923" s="1" t="s">
        <v>122</v>
      </c>
      <c r="H1923" s="1" t="s">
        <v>526</v>
      </c>
      <c r="I1923" s="1">
        <v>7</v>
      </c>
      <c r="J1923" s="1">
        <v>7</v>
      </c>
      <c r="K1923" s="1">
        <v>13</v>
      </c>
    </row>
    <row r="1924" spans="1:11">
      <c r="A1924" s="1">
        <v>11722</v>
      </c>
      <c r="B1924" s="1" t="s">
        <v>480</v>
      </c>
      <c r="C1924" s="1">
        <v>2017</v>
      </c>
      <c r="D1924" s="1">
        <v>2</v>
      </c>
      <c r="E1924" s="1">
        <v>21</v>
      </c>
      <c r="F1924" s="1">
        <v>16</v>
      </c>
      <c r="G1924" s="1" t="s">
        <v>122</v>
      </c>
      <c r="H1924" s="1" t="s">
        <v>448</v>
      </c>
      <c r="I1924" s="1">
        <v>7</v>
      </c>
      <c r="J1924" s="1">
        <v>15</v>
      </c>
      <c r="K1924" s="1">
        <v>11</v>
      </c>
    </row>
    <row r="1925" spans="1:11">
      <c r="A1925" s="1">
        <v>11722</v>
      </c>
      <c r="B1925" s="1" t="s">
        <v>480</v>
      </c>
      <c r="C1925" s="1">
        <v>2018</v>
      </c>
      <c r="D1925" s="1">
        <v>1</v>
      </c>
      <c r="E1925" s="1">
        <v>16</v>
      </c>
      <c r="F1925" s="1">
        <v>16</v>
      </c>
      <c r="G1925" s="1" t="s">
        <v>122</v>
      </c>
      <c r="H1925" s="1" t="s">
        <v>576</v>
      </c>
      <c r="I1925" s="1">
        <v>1</v>
      </c>
      <c r="J1925" s="1">
        <v>24</v>
      </c>
      <c r="K1925" s="1">
        <v>15</v>
      </c>
    </row>
    <row r="1926" spans="1:11">
      <c r="A1926" s="1">
        <v>11722</v>
      </c>
      <c r="B1926" s="1" t="s">
        <v>480</v>
      </c>
      <c r="C1926" s="1">
        <v>2019</v>
      </c>
      <c r="D1926" s="1">
        <v>3</v>
      </c>
      <c r="E1926" s="1">
        <v>43.67</v>
      </c>
      <c r="F1926" s="1">
        <v>16</v>
      </c>
      <c r="G1926" s="1" t="s">
        <v>122</v>
      </c>
      <c r="H1926" s="1" t="s">
        <v>448</v>
      </c>
      <c r="I1926" s="1">
        <v>1</v>
      </c>
      <c r="J1926" s="1">
        <v>28</v>
      </c>
      <c r="K1926" s="1">
        <v>16</v>
      </c>
    </row>
    <row r="1927" spans="1:11">
      <c r="A1927" s="1">
        <v>11725</v>
      </c>
      <c r="B1927" s="1" t="s">
        <v>480</v>
      </c>
      <c r="C1927" s="1">
        <v>2016</v>
      </c>
      <c r="D1927" s="1">
        <v>3</v>
      </c>
      <c r="E1927" s="1">
        <v>10.67</v>
      </c>
      <c r="F1927" s="1">
        <v>16</v>
      </c>
      <c r="G1927" s="1" t="s">
        <v>122</v>
      </c>
      <c r="H1927" s="1" t="s">
        <v>531</v>
      </c>
      <c r="I1927" s="1">
        <v>5</v>
      </c>
      <c r="J1927" s="1">
        <v>2</v>
      </c>
      <c r="K1927" s="1">
        <v>13</v>
      </c>
    </row>
    <row r="1928" spans="1:11">
      <c r="A1928" s="1">
        <v>11725</v>
      </c>
      <c r="B1928" s="1" t="s">
        <v>480</v>
      </c>
      <c r="C1928" s="1">
        <v>2017</v>
      </c>
      <c r="D1928" s="1">
        <v>1</v>
      </c>
      <c r="E1928" s="1">
        <v>16</v>
      </c>
      <c r="F1928" s="1">
        <v>16</v>
      </c>
      <c r="G1928" s="1" t="s">
        <v>122</v>
      </c>
      <c r="H1928" s="1" t="s">
        <v>536</v>
      </c>
      <c r="I1928" s="1">
        <v>9</v>
      </c>
      <c r="J1928" s="1">
        <v>13</v>
      </c>
      <c r="K1928" s="1">
        <v>15</v>
      </c>
    </row>
    <row r="1929" spans="1:11">
      <c r="A1929" s="1">
        <v>11725</v>
      </c>
      <c r="B1929" s="1" t="s">
        <v>480</v>
      </c>
      <c r="C1929" s="1">
        <v>2018</v>
      </c>
      <c r="D1929" s="1">
        <v>2</v>
      </c>
      <c r="E1929" s="1">
        <v>16</v>
      </c>
      <c r="F1929" s="1">
        <v>16</v>
      </c>
      <c r="G1929" s="1" t="s">
        <v>122</v>
      </c>
      <c r="H1929" s="1" t="s">
        <v>531</v>
      </c>
      <c r="I1929" s="1">
        <v>6</v>
      </c>
      <c r="J1929" s="1">
        <v>7</v>
      </c>
      <c r="K1929" s="1">
        <v>12</v>
      </c>
    </row>
    <row r="1930" spans="1:11">
      <c r="A1930" s="1">
        <v>11725</v>
      </c>
      <c r="B1930" s="1" t="s">
        <v>480</v>
      </c>
      <c r="C1930" s="1">
        <v>2019</v>
      </c>
      <c r="D1930" s="1">
        <v>1</v>
      </c>
      <c r="E1930" s="1">
        <v>1</v>
      </c>
      <c r="F1930" s="1">
        <v>1</v>
      </c>
      <c r="G1930" s="1" t="s">
        <v>122</v>
      </c>
      <c r="H1930" s="1" t="s">
        <v>531</v>
      </c>
      <c r="I1930" s="1">
        <v>6</v>
      </c>
      <c r="J1930" s="1">
        <v>3</v>
      </c>
      <c r="K1930" s="1">
        <v>14</v>
      </c>
    </row>
    <row r="1931" spans="1:11">
      <c r="A1931" s="1">
        <v>11726</v>
      </c>
      <c r="B1931" s="1" t="s">
        <v>480</v>
      </c>
      <c r="C1931" s="1">
        <v>2016</v>
      </c>
      <c r="D1931" s="1">
        <v>1</v>
      </c>
      <c r="E1931" s="1">
        <v>1</v>
      </c>
      <c r="F1931" s="1">
        <v>1</v>
      </c>
      <c r="G1931" s="1" t="s">
        <v>122</v>
      </c>
      <c r="H1931" s="1" t="s">
        <v>512</v>
      </c>
      <c r="I1931" s="1">
        <v>8</v>
      </c>
      <c r="J1931" s="1">
        <v>18</v>
      </c>
      <c r="K1931" s="1">
        <v>10</v>
      </c>
    </row>
    <row r="1932" spans="1:11">
      <c r="A1932" s="1">
        <v>11726</v>
      </c>
      <c r="B1932" s="1" t="s">
        <v>480</v>
      </c>
      <c r="C1932" s="1">
        <v>2017</v>
      </c>
      <c r="D1932" s="1">
        <v>1</v>
      </c>
      <c r="E1932" s="1">
        <v>1</v>
      </c>
      <c r="F1932" s="1">
        <v>1</v>
      </c>
      <c r="G1932" s="1" t="s">
        <v>122</v>
      </c>
      <c r="H1932" s="1" t="s">
        <v>468</v>
      </c>
      <c r="I1932" s="1">
        <v>2</v>
      </c>
      <c r="J1932" s="1">
        <v>1</v>
      </c>
      <c r="K1932" s="1">
        <v>12</v>
      </c>
    </row>
    <row r="1933" spans="1:11">
      <c r="A1933" s="1">
        <v>11726</v>
      </c>
      <c r="B1933" s="1" t="s">
        <v>480</v>
      </c>
      <c r="C1933" s="1">
        <v>2018</v>
      </c>
      <c r="D1933" s="1">
        <v>1</v>
      </c>
      <c r="E1933" s="1">
        <v>16</v>
      </c>
      <c r="F1933" s="1">
        <v>16</v>
      </c>
      <c r="G1933" s="1" t="s">
        <v>122</v>
      </c>
      <c r="H1933" s="1" t="s">
        <v>468</v>
      </c>
      <c r="I1933" s="1">
        <v>11</v>
      </c>
      <c r="J1933" s="1">
        <v>15</v>
      </c>
      <c r="K1933" s="1">
        <v>10</v>
      </c>
    </row>
    <row r="1934" spans="1:11">
      <c r="A1934" s="1">
        <v>11727</v>
      </c>
      <c r="B1934" s="1" t="s">
        <v>480</v>
      </c>
      <c r="C1934" s="1">
        <v>2018</v>
      </c>
      <c r="D1934" s="1">
        <v>2</v>
      </c>
      <c r="E1934" s="1">
        <v>16</v>
      </c>
      <c r="F1934" s="1">
        <v>16</v>
      </c>
      <c r="G1934" s="1" t="s">
        <v>122</v>
      </c>
      <c r="H1934" s="1" t="s">
        <v>531</v>
      </c>
      <c r="I1934" s="1">
        <v>4</v>
      </c>
      <c r="J1934" s="1">
        <v>6</v>
      </c>
      <c r="K1934" s="1">
        <v>9</v>
      </c>
    </row>
    <row r="1935" spans="1:11">
      <c r="A1935" s="1">
        <v>11729</v>
      </c>
      <c r="B1935" s="1" t="s">
        <v>480</v>
      </c>
      <c r="C1935" s="1">
        <v>2016</v>
      </c>
      <c r="D1935" s="1">
        <v>3</v>
      </c>
      <c r="E1935" s="1">
        <v>12.67</v>
      </c>
      <c r="F1935" s="1">
        <v>16</v>
      </c>
      <c r="G1935" s="1" t="s">
        <v>122</v>
      </c>
      <c r="H1935" s="1" t="s">
        <v>448</v>
      </c>
      <c r="I1935" s="1">
        <v>1</v>
      </c>
      <c r="J1935" s="1">
        <v>3</v>
      </c>
      <c r="K1935" s="1">
        <v>10</v>
      </c>
    </row>
    <row r="1936" spans="1:11">
      <c r="A1936" s="1">
        <v>11729</v>
      </c>
      <c r="B1936" s="1" t="s">
        <v>480</v>
      </c>
      <c r="C1936" s="1">
        <v>2017</v>
      </c>
      <c r="D1936" s="1">
        <v>3</v>
      </c>
      <c r="E1936" s="1">
        <v>16</v>
      </c>
      <c r="F1936" s="1">
        <v>16</v>
      </c>
      <c r="G1936" s="1" t="s">
        <v>122</v>
      </c>
      <c r="H1936" s="1" t="s">
        <v>576</v>
      </c>
      <c r="I1936" s="1">
        <v>8</v>
      </c>
      <c r="J1936" s="1">
        <v>5</v>
      </c>
      <c r="K1936" s="1">
        <v>4</v>
      </c>
    </row>
    <row r="1937" spans="1:11">
      <c r="A1937" s="1">
        <v>11729</v>
      </c>
      <c r="B1937" s="1" t="s">
        <v>480</v>
      </c>
      <c r="C1937" s="1">
        <v>2018</v>
      </c>
      <c r="D1937" s="1">
        <v>1</v>
      </c>
      <c r="E1937" s="1">
        <v>16</v>
      </c>
      <c r="F1937" s="1">
        <v>16</v>
      </c>
      <c r="G1937" s="1" t="s">
        <v>122</v>
      </c>
      <c r="H1937" s="1" t="s">
        <v>526</v>
      </c>
      <c r="I1937" s="1">
        <v>2</v>
      </c>
      <c r="J1937" s="1">
        <v>15</v>
      </c>
      <c r="K1937" s="1">
        <v>15</v>
      </c>
    </row>
    <row r="1938" spans="1:11">
      <c r="A1938" s="1">
        <v>11731</v>
      </c>
      <c r="B1938" s="1" t="s">
        <v>480</v>
      </c>
      <c r="C1938" s="1">
        <v>2017</v>
      </c>
      <c r="D1938" s="1">
        <v>1</v>
      </c>
      <c r="E1938" s="1">
        <v>16</v>
      </c>
      <c r="F1938" s="1">
        <v>16</v>
      </c>
      <c r="G1938" s="1" t="s">
        <v>122</v>
      </c>
      <c r="H1938" s="1" t="s">
        <v>507</v>
      </c>
      <c r="I1938" s="1">
        <v>6</v>
      </c>
      <c r="J1938" s="1">
        <v>26</v>
      </c>
      <c r="K1938" s="1">
        <v>15</v>
      </c>
    </row>
    <row r="1939" spans="1:11">
      <c r="A1939" s="1">
        <v>11731</v>
      </c>
      <c r="B1939" s="1" t="s">
        <v>480</v>
      </c>
      <c r="C1939" s="1">
        <v>2019</v>
      </c>
      <c r="D1939" s="1">
        <v>1</v>
      </c>
      <c r="E1939" s="1">
        <v>16</v>
      </c>
      <c r="F1939" s="1">
        <v>16</v>
      </c>
      <c r="G1939" s="1" t="s">
        <v>122</v>
      </c>
      <c r="H1939" s="1" t="s">
        <v>522</v>
      </c>
      <c r="I1939" s="1">
        <v>4</v>
      </c>
      <c r="J1939" s="1">
        <v>29</v>
      </c>
      <c r="K1939" s="1">
        <v>16</v>
      </c>
    </row>
    <row r="1940" spans="1:11">
      <c r="A1940" s="1">
        <v>11732</v>
      </c>
      <c r="B1940" s="1" t="s">
        <v>480</v>
      </c>
      <c r="C1940" s="1">
        <v>2016</v>
      </c>
      <c r="D1940" s="1">
        <v>1</v>
      </c>
      <c r="E1940" s="1">
        <v>0</v>
      </c>
      <c r="F1940" s="1">
        <v>0</v>
      </c>
      <c r="G1940" s="1" t="s">
        <v>11</v>
      </c>
      <c r="H1940" s="1" t="s">
        <v>440</v>
      </c>
      <c r="I1940" s="1">
        <v>5</v>
      </c>
      <c r="J1940" s="1">
        <v>10</v>
      </c>
      <c r="K1940" s="1">
        <v>18</v>
      </c>
    </row>
    <row r="1941" spans="1:11">
      <c r="A1941" s="1">
        <v>11733</v>
      </c>
      <c r="B1941" s="1" t="s">
        <v>480</v>
      </c>
      <c r="C1941" s="1">
        <v>2018</v>
      </c>
      <c r="D1941" s="1">
        <v>1</v>
      </c>
      <c r="E1941" s="1">
        <v>85</v>
      </c>
      <c r="F1941" s="1">
        <v>85</v>
      </c>
      <c r="G1941" s="1" t="s">
        <v>3</v>
      </c>
      <c r="H1941" s="1" t="s">
        <v>448</v>
      </c>
      <c r="I1941" s="1">
        <v>5</v>
      </c>
      <c r="J1941" s="1">
        <v>17</v>
      </c>
      <c r="K1941" s="1">
        <v>22</v>
      </c>
    </row>
    <row r="1942" spans="1:11">
      <c r="A1942" s="1">
        <v>11735</v>
      </c>
      <c r="B1942" s="1" t="s">
        <v>480</v>
      </c>
      <c r="C1942" s="1">
        <v>2016</v>
      </c>
      <c r="D1942" s="1">
        <v>6</v>
      </c>
      <c r="E1942" s="1">
        <v>11.5</v>
      </c>
      <c r="F1942" s="1">
        <v>16</v>
      </c>
      <c r="G1942" s="1" t="s">
        <v>122</v>
      </c>
      <c r="H1942" s="1" t="s">
        <v>536</v>
      </c>
      <c r="I1942" s="1">
        <v>1</v>
      </c>
      <c r="J1942" s="1">
        <v>8</v>
      </c>
      <c r="K1942" s="1">
        <v>10</v>
      </c>
    </row>
    <row r="1943" spans="1:11">
      <c r="A1943" s="1">
        <v>11735</v>
      </c>
      <c r="B1943" s="1" t="s">
        <v>480</v>
      </c>
      <c r="C1943" s="1">
        <v>2017</v>
      </c>
      <c r="D1943" s="1">
        <v>13</v>
      </c>
      <c r="E1943" s="1">
        <v>10.15</v>
      </c>
      <c r="F1943" s="1">
        <v>16</v>
      </c>
      <c r="G1943" s="1" t="s">
        <v>122</v>
      </c>
      <c r="H1943" s="1" t="s">
        <v>448</v>
      </c>
      <c r="I1943" s="1">
        <v>4</v>
      </c>
      <c r="J1943" s="1">
        <v>9</v>
      </c>
      <c r="K1943" s="1">
        <v>14</v>
      </c>
    </row>
    <row r="1944" spans="1:11">
      <c r="A1944" s="1">
        <v>11735</v>
      </c>
      <c r="B1944" s="1" t="s">
        <v>480</v>
      </c>
      <c r="C1944" s="1">
        <v>2018</v>
      </c>
      <c r="D1944" s="1">
        <v>10</v>
      </c>
      <c r="E1944" s="1">
        <v>30.3</v>
      </c>
      <c r="F1944" s="1">
        <v>16</v>
      </c>
      <c r="G1944" s="1" t="s">
        <v>122</v>
      </c>
      <c r="H1944" s="1" t="s">
        <v>531</v>
      </c>
      <c r="I1944" s="1">
        <v>9</v>
      </c>
      <c r="J1944" s="1">
        <v>4</v>
      </c>
      <c r="K1944" s="1">
        <v>10</v>
      </c>
    </row>
    <row r="1945" spans="1:11">
      <c r="A1945" s="1">
        <v>11735</v>
      </c>
      <c r="B1945" s="1" t="s">
        <v>480</v>
      </c>
      <c r="C1945" s="1">
        <v>2019</v>
      </c>
      <c r="D1945" s="1">
        <v>4</v>
      </c>
      <c r="E1945" s="1">
        <v>39.5</v>
      </c>
      <c r="F1945" s="1">
        <v>16</v>
      </c>
      <c r="G1945" s="1" t="s">
        <v>122</v>
      </c>
      <c r="H1945" s="1" t="s">
        <v>527</v>
      </c>
      <c r="I1945" s="1">
        <v>5</v>
      </c>
      <c r="J1945" s="1">
        <v>14</v>
      </c>
      <c r="K1945" s="1">
        <v>12</v>
      </c>
    </row>
    <row r="1946" spans="1:11">
      <c r="A1946" s="1">
        <v>11738</v>
      </c>
      <c r="B1946" s="1" t="s">
        <v>480</v>
      </c>
      <c r="C1946" s="1">
        <v>2018</v>
      </c>
      <c r="D1946" s="1">
        <v>1</v>
      </c>
      <c r="E1946" s="1">
        <v>16</v>
      </c>
      <c r="F1946" s="1">
        <v>16</v>
      </c>
      <c r="G1946" s="1" t="s">
        <v>122</v>
      </c>
      <c r="H1946" s="1" t="s">
        <v>531</v>
      </c>
      <c r="I1946" s="1">
        <v>7</v>
      </c>
      <c r="J1946" s="1">
        <v>19</v>
      </c>
      <c r="K1946" s="1">
        <v>17</v>
      </c>
    </row>
    <row r="1947" spans="1:11">
      <c r="A1947" s="1">
        <v>11739</v>
      </c>
      <c r="B1947" s="1" t="s">
        <v>480</v>
      </c>
      <c r="C1947" s="1">
        <v>2016</v>
      </c>
      <c r="D1947" s="1">
        <v>1</v>
      </c>
      <c r="E1947" s="1">
        <v>6</v>
      </c>
      <c r="F1947" s="1">
        <v>6</v>
      </c>
      <c r="G1947" s="1" t="s">
        <v>5</v>
      </c>
      <c r="H1947" s="1" t="s">
        <v>498</v>
      </c>
      <c r="I1947" s="1">
        <v>1</v>
      </c>
      <c r="J1947" s="1">
        <v>14</v>
      </c>
      <c r="K1947" s="1">
        <v>19</v>
      </c>
    </row>
    <row r="1948" spans="1:11">
      <c r="A1948" s="1">
        <v>11740</v>
      </c>
      <c r="B1948" s="1" t="s">
        <v>480</v>
      </c>
      <c r="C1948" s="1">
        <v>2019</v>
      </c>
      <c r="D1948" s="1">
        <v>1</v>
      </c>
      <c r="E1948" s="1">
        <v>101</v>
      </c>
      <c r="F1948" s="1">
        <v>101</v>
      </c>
      <c r="G1948" s="1" t="s">
        <v>3</v>
      </c>
      <c r="H1948" s="1" t="s">
        <v>448</v>
      </c>
      <c r="I1948" s="1">
        <v>2</v>
      </c>
      <c r="J1948" s="1">
        <v>13</v>
      </c>
      <c r="K1948" s="1">
        <v>13</v>
      </c>
    </row>
    <row r="1949" spans="1:11">
      <c r="A1949" s="1">
        <v>11741</v>
      </c>
      <c r="B1949" s="1" t="s">
        <v>480</v>
      </c>
      <c r="C1949" s="1">
        <v>2016</v>
      </c>
      <c r="D1949" s="1">
        <v>3</v>
      </c>
      <c r="E1949" s="1">
        <v>16</v>
      </c>
      <c r="F1949" s="1">
        <v>16</v>
      </c>
      <c r="G1949" s="1" t="s">
        <v>122</v>
      </c>
      <c r="H1949" s="1" t="s">
        <v>531</v>
      </c>
      <c r="I1949" s="1">
        <v>3</v>
      </c>
      <c r="J1949" s="1">
        <v>4</v>
      </c>
      <c r="K1949" s="1">
        <v>10</v>
      </c>
    </row>
    <row r="1950" spans="1:11">
      <c r="A1950" s="1">
        <v>11741</v>
      </c>
      <c r="B1950" s="1" t="s">
        <v>480</v>
      </c>
      <c r="C1950" s="1">
        <v>2017</v>
      </c>
      <c r="D1950" s="1">
        <v>1</v>
      </c>
      <c r="E1950" s="1">
        <v>16</v>
      </c>
      <c r="F1950" s="1">
        <v>16</v>
      </c>
      <c r="G1950" s="1" t="s">
        <v>122</v>
      </c>
      <c r="H1950" s="1" t="s">
        <v>507</v>
      </c>
      <c r="I1950" s="1">
        <v>11</v>
      </c>
      <c r="J1950" s="1">
        <v>16</v>
      </c>
      <c r="K1950" s="1">
        <v>10</v>
      </c>
    </row>
    <row r="1951" spans="1:11">
      <c r="A1951" s="1">
        <v>11741</v>
      </c>
      <c r="B1951" s="1" t="s">
        <v>480</v>
      </c>
      <c r="C1951" s="1">
        <v>2018</v>
      </c>
      <c r="D1951" s="1">
        <v>1</v>
      </c>
      <c r="E1951" s="1">
        <v>11.51</v>
      </c>
      <c r="F1951" s="1">
        <v>2</v>
      </c>
      <c r="G1951" s="1" t="s">
        <v>5</v>
      </c>
      <c r="H1951" s="1" t="s">
        <v>498</v>
      </c>
      <c r="I1951" s="1">
        <v>11</v>
      </c>
      <c r="J1951" s="1">
        <v>21</v>
      </c>
      <c r="K1951" s="1">
        <v>11</v>
      </c>
    </row>
    <row r="1952" spans="1:11">
      <c r="A1952" s="1">
        <v>11741</v>
      </c>
      <c r="B1952" s="1" t="s">
        <v>480</v>
      </c>
      <c r="C1952" s="1">
        <v>2019</v>
      </c>
      <c r="D1952" s="1">
        <v>3</v>
      </c>
      <c r="E1952" s="1">
        <v>1</v>
      </c>
      <c r="F1952" s="1">
        <v>1</v>
      </c>
      <c r="G1952" s="1" t="s">
        <v>122</v>
      </c>
      <c r="H1952" s="1" t="s">
        <v>527</v>
      </c>
      <c r="I1952" s="1">
        <v>1</v>
      </c>
      <c r="J1952" s="1">
        <v>20</v>
      </c>
      <c r="K1952" s="1">
        <v>11</v>
      </c>
    </row>
    <row r="1953" spans="1:11">
      <c r="A1953" s="1">
        <v>11742</v>
      </c>
      <c r="B1953" s="1" t="s">
        <v>480</v>
      </c>
      <c r="C1953" s="1">
        <v>2016</v>
      </c>
      <c r="D1953" s="1">
        <v>1</v>
      </c>
      <c r="E1953" s="1">
        <v>16</v>
      </c>
      <c r="F1953" s="1">
        <v>16</v>
      </c>
      <c r="G1953" s="1" t="s">
        <v>122</v>
      </c>
      <c r="H1953" s="1" t="s">
        <v>563</v>
      </c>
      <c r="I1953" s="1">
        <v>4</v>
      </c>
      <c r="J1953" s="1">
        <v>10</v>
      </c>
      <c r="K1953" s="1">
        <v>17</v>
      </c>
    </row>
    <row r="1954" spans="1:11">
      <c r="A1954" s="1">
        <v>11742</v>
      </c>
      <c r="B1954" s="1" t="s">
        <v>480</v>
      </c>
      <c r="C1954" s="1">
        <v>2019</v>
      </c>
      <c r="D1954" s="1">
        <v>1</v>
      </c>
      <c r="E1954" s="1">
        <v>54</v>
      </c>
      <c r="F1954" s="1">
        <v>54</v>
      </c>
      <c r="G1954" s="1" t="s">
        <v>3</v>
      </c>
      <c r="H1954" s="1" t="s">
        <v>534</v>
      </c>
      <c r="I1954" s="1">
        <v>6</v>
      </c>
      <c r="J1954" s="1">
        <v>21</v>
      </c>
      <c r="K1954" s="1">
        <v>14</v>
      </c>
    </row>
    <row r="1955" spans="1:11">
      <c r="A1955" s="1">
        <v>11743</v>
      </c>
      <c r="B1955" s="1" t="s">
        <v>480</v>
      </c>
      <c r="C1955" s="1">
        <v>2016</v>
      </c>
      <c r="D1955" s="1">
        <v>4</v>
      </c>
      <c r="E1955" s="1">
        <v>29.75</v>
      </c>
      <c r="F1955" s="1">
        <v>16</v>
      </c>
      <c r="G1955" s="1" t="s">
        <v>122</v>
      </c>
      <c r="H1955" s="1" t="s">
        <v>531</v>
      </c>
      <c r="I1955" s="1">
        <v>4</v>
      </c>
      <c r="J1955" s="1">
        <v>9</v>
      </c>
      <c r="K1955" s="1">
        <v>9</v>
      </c>
    </row>
    <row r="1956" spans="1:11">
      <c r="A1956" s="1">
        <v>11743</v>
      </c>
      <c r="B1956" s="1" t="s">
        <v>480</v>
      </c>
      <c r="C1956" s="1">
        <v>2017</v>
      </c>
      <c r="D1956" s="1">
        <v>5</v>
      </c>
      <c r="E1956" s="1">
        <v>7</v>
      </c>
      <c r="F1956" s="1">
        <v>2</v>
      </c>
      <c r="G1956" s="1" t="s">
        <v>122</v>
      </c>
      <c r="H1956" s="1" t="s">
        <v>529</v>
      </c>
      <c r="I1956" s="1">
        <v>3</v>
      </c>
      <c r="J1956" s="1">
        <v>2</v>
      </c>
      <c r="K1956" s="1">
        <v>10</v>
      </c>
    </row>
    <row r="1957" spans="1:11">
      <c r="A1957" s="1">
        <v>11743</v>
      </c>
      <c r="B1957" s="1" t="s">
        <v>480</v>
      </c>
      <c r="C1957" s="1">
        <v>2018</v>
      </c>
      <c r="D1957" s="1">
        <v>1</v>
      </c>
      <c r="E1957" s="1">
        <v>42</v>
      </c>
      <c r="F1957" s="1">
        <v>42</v>
      </c>
      <c r="G1957" s="1" t="s">
        <v>3</v>
      </c>
      <c r="H1957" s="1" t="s">
        <v>448</v>
      </c>
      <c r="I1957" s="1">
        <v>1</v>
      </c>
      <c r="J1957" s="1">
        <v>9</v>
      </c>
      <c r="K1957" s="1">
        <v>13</v>
      </c>
    </row>
    <row r="1958" spans="1:11">
      <c r="A1958" s="1">
        <v>11746</v>
      </c>
      <c r="B1958" s="1" t="s">
        <v>480</v>
      </c>
      <c r="C1958" s="1">
        <v>2017</v>
      </c>
      <c r="D1958" s="1">
        <v>1</v>
      </c>
      <c r="E1958" s="1">
        <v>15</v>
      </c>
      <c r="F1958" s="1">
        <v>15</v>
      </c>
      <c r="G1958" s="1" t="s">
        <v>122</v>
      </c>
      <c r="H1958" s="1" t="s">
        <v>468</v>
      </c>
      <c r="I1958" s="1">
        <v>1</v>
      </c>
      <c r="J1958" s="1">
        <v>30</v>
      </c>
      <c r="K1958" s="1">
        <v>0</v>
      </c>
    </row>
    <row r="1959" spans="1:11">
      <c r="A1959" s="1">
        <v>11746</v>
      </c>
      <c r="B1959" s="1" t="s">
        <v>480</v>
      </c>
      <c r="C1959" s="1">
        <v>2018</v>
      </c>
      <c r="D1959" s="1">
        <v>3</v>
      </c>
      <c r="E1959" s="1">
        <v>19.329999999999998</v>
      </c>
      <c r="F1959" s="1">
        <v>16</v>
      </c>
      <c r="G1959" s="1" t="s">
        <v>122</v>
      </c>
      <c r="H1959" s="1" t="s">
        <v>448</v>
      </c>
      <c r="I1959" s="1">
        <v>2</v>
      </c>
      <c r="J1959" s="1">
        <v>4</v>
      </c>
      <c r="K1959" s="1">
        <v>13</v>
      </c>
    </row>
    <row r="1960" spans="1:11">
      <c r="A1960" s="1">
        <v>11747</v>
      </c>
      <c r="B1960" s="1" t="s">
        <v>480</v>
      </c>
      <c r="C1960" s="1">
        <v>2016</v>
      </c>
      <c r="D1960" s="1">
        <v>7</v>
      </c>
      <c r="E1960" s="1">
        <v>30</v>
      </c>
      <c r="F1960" s="1">
        <v>16</v>
      </c>
      <c r="G1960" s="1" t="s">
        <v>122</v>
      </c>
      <c r="H1960" s="1" t="s">
        <v>448</v>
      </c>
      <c r="I1960" s="1">
        <v>4</v>
      </c>
      <c r="J1960" s="1">
        <v>6</v>
      </c>
      <c r="K1960" s="1">
        <v>11</v>
      </c>
    </row>
    <row r="1961" spans="1:11">
      <c r="A1961" s="1">
        <v>11747</v>
      </c>
      <c r="B1961" s="1" t="s">
        <v>480</v>
      </c>
      <c r="C1961" s="1">
        <v>2017</v>
      </c>
      <c r="D1961" s="1">
        <v>11</v>
      </c>
      <c r="E1961" s="1">
        <v>16.45</v>
      </c>
      <c r="F1961" s="1">
        <v>16</v>
      </c>
      <c r="G1961" s="1" t="s">
        <v>122</v>
      </c>
      <c r="H1961" s="1" t="s">
        <v>448</v>
      </c>
      <c r="I1961" s="1">
        <v>5</v>
      </c>
      <c r="J1961" s="1">
        <v>19</v>
      </c>
      <c r="K1961" s="1">
        <v>10</v>
      </c>
    </row>
    <row r="1962" spans="1:11">
      <c r="A1962" s="1">
        <v>11747</v>
      </c>
      <c r="B1962" s="1" t="s">
        <v>480</v>
      </c>
      <c r="C1962" s="1">
        <v>2018</v>
      </c>
      <c r="D1962" s="1">
        <v>10</v>
      </c>
      <c r="E1962" s="1">
        <v>25.9</v>
      </c>
      <c r="F1962" s="1">
        <v>16</v>
      </c>
      <c r="G1962" s="1" t="s">
        <v>122</v>
      </c>
      <c r="H1962" s="1" t="s">
        <v>448</v>
      </c>
      <c r="I1962" s="1">
        <v>10</v>
      </c>
      <c r="J1962" s="1">
        <v>12</v>
      </c>
      <c r="K1962" s="1">
        <v>11</v>
      </c>
    </row>
    <row r="1963" spans="1:11">
      <c r="A1963" s="1">
        <v>11747</v>
      </c>
      <c r="B1963" s="1" t="s">
        <v>480</v>
      </c>
      <c r="C1963" s="1">
        <v>2019</v>
      </c>
      <c r="D1963" s="1">
        <v>2</v>
      </c>
      <c r="E1963" s="1">
        <v>8</v>
      </c>
      <c r="F1963" s="1">
        <v>0</v>
      </c>
      <c r="G1963" s="1" t="s">
        <v>122</v>
      </c>
      <c r="H1963" s="1" t="s">
        <v>440</v>
      </c>
      <c r="I1963" s="1">
        <v>1</v>
      </c>
      <c r="J1963" s="1">
        <v>1</v>
      </c>
      <c r="K1963" s="1">
        <v>17</v>
      </c>
    </row>
    <row r="1964" spans="1:11">
      <c r="A1964" s="1">
        <v>11749</v>
      </c>
      <c r="B1964" s="1" t="s">
        <v>480</v>
      </c>
      <c r="C1964" s="1">
        <v>2016</v>
      </c>
      <c r="D1964" s="1">
        <v>4</v>
      </c>
      <c r="E1964" s="1">
        <v>9.5</v>
      </c>
      <c r="F1964" s="1">
        <v>3</v>
      </c>
      <c r="G1964" s="1" t="s">
        <v>122</v>
      </c>
      <c r="H1964" s="1" t="s">
        <v>531</v>
      </c>
      <c r="I1964" s="1">
        <v>4</v>
      </c>
      <c r="J1964" s="1">
        <v>8</v>
      </c>
      <c r="K1964" s="1">
        <v>10</v>
      </c>
    </row>
    <row r="1965" spans="1:11">
      <c r="A1965" s="1">
        <v>11749</v>
      </c>
      <c r="B1965" s="1" t="s">
        <v>480</v>
      </c>
      <c r="C1965" s="1">
        <v>2017</v>
      </c>
      <c r="D1965" s="1">
        <v>1</v>
      </c>
      <c r="E1965" s="1">
        <v>1</v>
      </c>
      <c r="F1965" s="1">
        <v>1</v>
      </c>
      <c r="G1965" s="1" t="s">
        <v>122</v>
      </c>
      <c r="H1965" s="1" t="s">
        <v>536</v>
      </c>
      <c r="I1965" s="1">
        <v>2</v>
      </c>
      <c r="J1965" s="1">
        <v>23</v>
      </c>
      <c r="K1965" s="1">
        <v>10</v>
      </c>
    </row>
    <row r="1966" spans="1:11">
      <c r="A1966" s="1">
        <v>11749</v>
      </c>
      <c r="B1966" s="1" t="s">
        <v>480</v>
      </c>
      <c r="C1966" s="1">
        <v>2018</v>
      </c>
      <c r="D1966" s="1">
        <v>3</v>
      </c>
      <c r="E1966" s="1">
        <v>16</v>
      </c>
      <c r="F1966" s="1">
        <v>16</v>
      </c>
      <c r="G1966" s="1" t="s">
        <v>122</v>
      </c>
      <c r="H1966" s="1" t="s">
        <v>533</v>
      </c>
      <c r="I1966" s="1">
        <v>8</v>
      </c>
      <c r="J1966" s="1">
        <v>9</v>
      </c>
      <c r="K1966" s="1">
        <v>10</v>
      </c>
    </row>
    <row r="1967" spans="1:11">
      <c r="A1967" s="1">
        <v>11749</v>
      </c>
      <c r="B1967" s="1" t="s">
        <v>480</v>
      </c>
      <c r="C1967" s="1">
        <v>2019</v>
      </c>
      <c r="D1967" s="1">
        <v>3</v>
      </c>
      <c r="E1967" s="1">
        <v>29.33</v>
      </c>
      <c r="F1967" s="1">
        <v>16</v>
      </c>
      <c r="G1967" s="1" t="s">
        <v>122</v>
      </c>
      <c r="H1967" s="1" t="s">
        <v>448</v>
      </c>
      <c r="I1967" s="1">
        <v>1</v>
      </c>
      <c r="J1967" s="1">
        <v>3</v>
      </c>
      <c r="K1967" s="1">
        <v>9</v>
      </c>
    </row>
    <row r="1968" spans="1:11">
      <c r="A1968" s="1">
        <v>11753</v>
      </c>
      <c r="B1968" s="1" t="s">
        <v>480</v>
      </c>
      <c r="C1968" s="1">
        <v>2016</v>
      </c>
      <c r="D1968" s="1">
        <v>3</v>
      </c>
      <c r="E1968" s="1">
        <v>48</v>
      </c>
      <c r="F1968" s="1">
        <v>45</v>
      </c>
      <c r="G1968" s="1" t="s">
        <v>3</v>
      </c>
      <c r="H1968" s="1" t="s">
        <v>448</v>
      </c>
      <c r="I1968" s="1">
        <v>6</v>
      </c>
      <c r="J1968" s="1">
        <v>7</v>
      </c>
      <c r="K1968" s="1">
        <v>13</v>
      </c>
    </row>
    <row r="1969" spans="1:11">
      <c r="A1969" s="1">
        <v>11753</v>
      </c>
      <c r="B1969" s="1" t="s">
        <v>480</v>
      </c>
      <c r="C1969" s="1">
        <v>2017</v>
      </c>
      <c r="D1969" s="1">
        <v>4</v>
      </c>
      <c r="E1969" s="1">
        <v>19.75</v>
      </c>
      <c r="F1969" s="1">
        <v>16</v>
      </c>
      <c r="G1969" s="1" t="s">
        <v>3</v>
      </c>
      <c r="H1969" s="1" t="s">
        <v>448</v>
      </c>
      <c r="I1969" s="1">
        <v>5</v>
      </c>
      <c r="J1969" s="1">
        <v>2</v>
      </c>
      <c r="K1969" s="1">
        <v>9</v>
      </c>
    </row>
    <row r="1970" spans="1:11">
      <c r="A1970" s="1">
        <v>11753</v>
      </c>
      <c r="B1970" s="1" t="s">
        <v>480</v>
      </c>
      <c r="C1970" s="1">
        <v>2019</v>
      </c>
      <c r="D1970" s="1">
        <v>1</v>
      </c>
      <c r="E1970" s="1">
        <v>16</v>
      </c>
      <c r="F1970" s="1">
        <v>16</v>
      </c>
      <c r="G1970" s="1" t="s">
        <v>122</v>
      </c>
      <c r="H1970" s="1" t="s">
        <v>468</v>
      </c>
      <c r="I1970" s="1">
        <v>2</v>
      </c>
      <c r="J1970" s="1">
        <v>7</v>
      </c>
      <c r="K1970" s="1">
        <v>12</v>
      </c>
    </row>
    <row r="1971" spans="1:11">
      <c r="A1971" s="1">
        <v>11755</v>
      </c>
      <c r="B1971" s="1" t="s">
        <v>480</v>
      </c>
      <c r="C1971" s="1">
        <v>2017</v>
      </c>
      <c r="D1971" s="1">
        <v>1</v>
      </c>
      <c r="E1971" s="1">
        <v>3</v>
      </c>
      <c r="F1971" s="1">
        <v>3</v>
      </c>
      <c r="G1971" s="1" t="s">
        <v>122</v>
      </c>
      <c r="H1971" s="1" t="s">
        <v>167</v>
      </c>
      <c r="I1971" s="1">
        <v>6</v>
      </c>
      <c r="J1971" s="1">
        <v>2</v>
      </c>
      <c r="K1971" s="1">
        <v>21</v>
      </c>
    </row>
    <row r="1972" spans="1:11">
      <c r="A1972" s="1">
        <v>11756</v>
      </c>
      <c r="B1972" s="1" t="s">
        <v>480</v>
      </c>
      <c r="C1972" s="1">
        <v>2017</v>
      </c>
      <c r="D1972" s="1">
        <v>2</v>
      </c>
      <c r="E1972" s="1">
        <v>33</v>
      </c>
      <c r="F1972" s="1">
        <v>7</v>
      </c>
      <c r="G1972" s="1" t="s">
        <v>3</v>
      </c>
      <c r="H1972" s="1" t="s">
        <v>448</v>
      </c>
      <c r="I1972" s="1">
        <v>5</v>
      </c>
      <c r="J1972" s="1">
        <v>23</v>
      </c>
      <c r="K1972" s="1">
        <v>16</v>
      </c>
    </row>
    <row r="1973" spans="1:11">
      <c r="A1973" s="1">
        <v>11756</v>
      </c>
      <c r="B1973" s="1" t="s">
        <v>480</v>
      </c>
      <c r="C1973" s="1">
        <v>2018</v>
      </c>
      <c r="D1973" s="1">
        <v>6</v>
      </c>
      <c r="E1973" s="1">
        <v>76.17</v>
      </c>
      <c r="F1973" s="1">
        <v>16</v>
      </c>
      <c r="G1973" s="1" t="s">
        <v>122</v>
      </c>
      <c r="H1973" s="1" t="s">
        <v>448</v>
      </c>
      <c r="I1973" s="1">
        <v>9</v>
      </c>
      <c r="J1973" s="1">
        <v>8</v>
      </c>
      <c r="K1973" s="1">
        <v>13</v>
      </c>
    </row>
    <row r="1974" spans="1:11">
      <c r="A1974" s="1">
        <v>11756</v>
      </c>
      <c r="B1974" s="1" t="s">
        <v>480</v>
      </c>
      <c r="C1974" s="1">
        <v>2019</v>
      </c>
      <c r="D1974" s="1">
        <v>3</v>
      </c>
      <c r="E1974" s="1">
        <v>15.67</v>
      </c>
      <c r="F1974" s="1">
        <v>16</v>
      </c>
      <c r="G1974" s="1" t="s">
        <v>122</v>
      </c>
      <c r="H1974" s="1" t="s">
        <v>448</v>
      </c>
      <c r="I1974" s="1">
        <v>1</v>
      </c>
      <c r="J1974" s="1">
        <v>5</v>
      </c>
      <c r="K1974" s="1">
        <v>15</v>
      </c>
    </row>
    <row r="1975" spans="1:11">
      <c r="A1975" s="1">
        <v>11757</v>
      </c>
      <c r="B1975" s="1" t="s">
        <v>480</v>
      </c>
      <c r="C1975" s="1">
        <v>2016</v>
      </c>
      <c r="D1975" s="1">
        <v>1</v>
      </c>
      <c r="E1975" s="1">
        <v>9</v>
      </c>
      <c r="F1975" s="1">
        <v>9</v>
      </c>
      <c r="G1975" s="1" t="s">
        <v>3</v>
      </c>
      <c r="H1975" s="1" t="s">
        <v>448</v>
      </c>
      <c r="I1975" s="1">
        <v>5</v>
      </c>
      <c r="J1975" s="1">
        <v>18</v>
      </c>
      <c r="K1975" s="1">
        <v>14</v>
      </c>
    </row>
    <row r="1976" spans="1:11">
      <c r="A1976" s="1">
        <v>11757</v>
      </c>
      <c r="B1976" s="1" t="s">
        <v>480</v>
      </c>
      <c r="C1976" s="1">
        <v>2017</v>
      </c>
      <c r="D1976" s="1">
        <v>2</v>
      </c>
      <c r="E1976" s="1">
        <v>16</v>
      </c>
      <c r="F1976" s="1">
        <v>16</v>
      </c>
      <c r="G1976" s="1" t="s">
        <v>122</v>
      </c>
      <c r="H1976" s="1" t="s">
        <v>529</v>
      </c>
      <c r="I1976" s="1">
        <v>1</v>
      </c>
      <c r="J1976" s="1">
        <v>25</v>
      </c>
      <c r="K1976" s="1">
        <v>12</v>
      </c>
    </row>
    <row r="1977" spans="1:11">
      <c r="A1977" s="1">
        <v>11757</v>
      </c>
      <c r="B1977" s="1" t="s">
        <v>480</v>
      </c>
      <c r="C1977" s="1">
        <v>2018</v>
      </c>
      <c r="D1977" s="1">
        <v>3</v>
      </c>
      <c r="E1977" s="1">
        <v>10.67</v>
      </c>
      <c r="F1977" s="1">
        <v>16</v>
      </c>
      <c r="G1977" s="1" t="s">
        <v>122</v>
      </c>
      <c r="H1977" s="1" t="s">
        <v>536</v>
      </c>
      <c r="I1977" s="1">
        <v>4</v>
      </c>
      <c r="J1977" s="1">
        <v>3</v>
      </c>
      <c r="K1977" s="1">
        <v>13</v>
      </c>
    </row>
    <row r="1978" spans="1:11">
      <c r="A1978" s="1">
        <v>11757</v>
      </c>
      <c r="B1978" s="1" t="s">
        <v>480</v>
      </c>
      <c r="C1978" s="1">
        <v>2019</v>
      </c>
      <c r="D1978" s="1">
        <v>1</v>
      </c>
      <c r="E1978" s="1">
        <v>16</v>
      </c>
      <c r="F1978" s="1">
        <v>16</v>
      </c>
      <c r="G1978" s="1" t="s">
        <v>122</v>
      </c>
      <c r="H1978" s="1" t="s">
        <v>530</v>
      </c>
      <c r="I1978" s="1">
        <v>6</v>
      </c>
      <c r="J1978" s="1">
        <v>12</v>
      </c>
      <c r="K1978" s="1">
        <v>15</v>
      </c>
    </row>
    <row r="1979" spans="1:11">
      <c r="A1979" s="1">
        <v>11758</v>
      </c>
      <c r="B1979" s="1" t="s">
        <v>480</v>
      </c>
      <c r="C1979" s="1">
        <v>2016</v>
      </c>
      <c r="D1979" s="1">
        <v>4</v>
      </c>
      <c r="E1979" s="1">
        <v>39.67</v>
      </c>
      <c r="F1979" s="1">
        <v>39</v>
      </c>
      <c r="G1979" s="1" t="s">
        <v>3</v>
      </c>
      <c r="H1979" s="1" t="s">
        <v>448</v>
      </c>
      <c r="I1979" s="1">
        <v>8</v>
      </c>
      <c r="J1979" s="1">
        <v>25</v>
      </c>
      <c r="K1979" s="1">
        <v>1</v>
      </c>
    </row>
    <row r="1980" spans="1:11">
      <c r="A1980" s="1">
        <v>11758</v>
      </c>
      <c r="B1980" s="1" t="s">
        <v>480</v>
      </c>
      <c r="C1980" s="1">
        <v>2017</v>
      </c>
      <c r="D1980" s="1">
        <v>3</v>
      </c>
      <c r="E1980" s="1">
        <v>17.329999999999998</v>
      </c>
      <c r="F1980" s="1">
        <v>16</v>
      </c>
      <c r="G1980" s="1" t="s">
        <v>122</v>
      </c>
      <c r="H1980" s="1" t="s">
        <v>526</v>
      </c>
      <c r="I1980" s="1">
        <v>8</v>
      </c>
      <c r="J1980" s="1">
        <v>6</v>
      </c>
      <c r="K1980" s="1">
        <v>13</v>
      </c>
    </row>
    <row r="1981" spans="1:11">
      <c r="A1981" s="1">
        <v>11758</v>
      </c>
      <c r="B1981" s="1" t="s">
        <v>480</v>
      </c>
      <c r="C1981" s="1">
        <v>2018</v>
      </c>
      <c r="D1981" s="1">
        <v>5</v>
      </c>
      <c r="E1981" s="1">
        <v>38</v>
      </c>
      <c r="F1981" s="1">
        <v>31</v>
      </c>
      <c r="G1981" s="1" t="s">
        <v>3</v>
      </c>
      <c r="H1981" s="1" t="s">
        <v>448</v>
      </c>
      <c r="I1981" s="1">
        <v>9</v>
      </c>
      <c r="J1981" s="1">
        <v>7</v>
      </c>
      <c r="K1981" s="1">
        <v>0</v>
      </c>
    </row>
    <row r="1982" spans="1:11">
      <c r="A1982" s="1">
        <v>11758</v>
      </c>
      <c r="B1982" s="1" t="s">
        <v>480</v>
      </c>
      <c r="C1982" s="1">
        <v>2019</v>
      </c>
      <c r="D1982" s="1">
        <v>2</v>
      </c>
      <c r="E1982" s="1">
        <v>0.5</v>
      </c>
      <c r="F1982" s="1">
        <v>0</v>
      </c>
      <c r="G1982" s="1" t="s">
        <v>122</v>
      </c>
      <c r="H1982" s="1" t="s">
        <v>9</v>
      </c>
      <c r="I1982" s="1">
        <v>2</v>
      </c>
      <c r="J1982" s="1">
        <v>18</v>
      </c>
      <c r="K1982" s="1">
        <v>10</v>
      </c>
    </row>
    <row r="1983" spans="1:11">
      <c r="A1983" s="1">
        <v>11762</v>
      </c>
      <c r="B1983" s="1" t="s">
        <v>480</v>
      </c>
      <c r="C1983" s="1">
        <v>2018</v>
      </c>
      <c r="D1983" s="1">
        <v>3</v>
      </c>
      <c r="E1983" s="1">
        <v>60</v>
      </c>
      <c r="F1983" s="1">
        <v>44</v>
      </c>
      <c r="G1983" s="1" t="s">
        <v>3</v>
      </c>
      <c r="H1983" s="1" t="s">
        <v>448</v>
      </c>
      <c r="I1983" s="1">
        <v>7</v>
      </c>
      <c r="J1983" s="1">
        <v>8</v>
      </c>
      <c r="K1983" s="1">
        <v>18</v>
      </c>
    </row>
    <row r="1984" spans="1:11">
      <c r="A1984" s="1">
        <v>11763</v>
      </c>
      <c r="B1984" s="1" t="s">
        <v>480</v>
      </c>
      <c r="C1984" s="1">
        <v>2016</v>
      </c>
      <c r="D1984" s="1">
        <v>1</v>
      </c>
      <c r="E1984" s="1">
        <v>1</v>
      </c>
      <c r="F1984" s="1">
        <v>1</v>
      </c>
      <c r="G1984" s="1" t="s">
        <v>122</v>
      </c>
      <c r="H1984" s="1" t="s">
        <v>531</v>
      </c>
      <c r="I1984" s="1">
        <v>7</v>
      </c>
      <c r="J1984" s="1">
        <v>6</v>
      </c>
      <c r="K1984" s="1">
        <v>11</v>
      </c>
    </row>
    <row r="1985" spans="1:11">
      <c r="A1985" s="1">
        <v>11763</v>
      </c>
      <c r="B1985" s="1" t="s">
        <v>480</v>
      </c>
      <c r="C1985" s="1">
        <v>2018</v>
      </c>
      <c r="D1985" s="1">
        <v>1</v>
      </c>
      <c r="E1985" s="1">
        <v>3</v>
      </c>
      <c r="F1985" s="1">
        <v>3</v>
      </c>
      <c r="G1985" s="1" t="s">
        <v>122</v>
      </c>
      <c r="H1985" s="1" t="s">
        <v>522</v>
      </c>
      <c r="I1985" s="1">
        <v>8</v>
      </c>
      <c r="J1985" s="1">
        <v>3</v>
      </c>
      <c r="K1985" s="1">
        <v>11</v>
      </c>
    </row>
    <row r="1986" spans="1:11">
      <c r="A1986" s="1">
        <v>11765</v>
      </c>
      <c r="B1986" s="1" t="s">
        <v>480</v>
      </c>
      <c r="C1986" s="1">
        <v>2018</v>
      </c>
      <c r="D1986" s="1">
        <v>1</v>
      </c>
      <c r="E1986" s="1">
        <v>2</v>
      </c>
      <c r="F1986" s="1">
        <v>2</v>
      </c>
      <c r="G1986" s="1" t="s">
        <v>122</v>
      </c>
      <c r="H1986" s="1" t="s">
        <v>528</v>
      </c>
      <c r="I1986" s="1">
        <v>2</v>
      </c>
      <c r="J1986" s="1">
        <v>10</v>
      </c>
      <c r="K1986" s="1">
        <v>10</v>
      </c>
    </row>
    <row r="1987" spans="1:11">
      <c r="A1987" s="1">
        <v>11766</v>
      </c>
      <c r="B1987" s="1" t="s">
        <v>480</v>
      </c>
      <c r="C1987" s="1">
        <v>2017</v>
      </c>
      <c r="D1987" s="1">
        <v>2</v>
      </c>
      <c r="E1987" s="1">
        <v>16</v>
      </c>
      <c r="F1987" s="1">
        <v>16</v>
      </c>
      <c r="G1987" s="1" t="s">
        <v>122</v>
      </c>
      <c r="H1987" s="1" t="s">
        <v>531</v>
      </c>
      <c r="I1987" s="1">
        <v>2</v>
      </c>
      <c r="J1987" s="1">
        <v>5</v>
      </c>
      <c r="K1987" s="1">
        <v>14</v>
      </c>
    </row>
    <row r="1988" spans="1:11">
      <c r="A1988" s="1">
        <v>11766</v>
      </c>
      <c r="B1988" s="1" t="s">
        <v>480</v>
      </c>
      <c r="C1988" s="1">
        <v>2018</v>
      </c>
      <c r="D1988" s="1">
        <v>3</v>
      </c>
      <c r="E1988" s="1">
        <v>16</v>
      </c>
      <c r="F1988" s="1">
        <v>16</v>
      </c>
      <c r="G1988" s="1" t="s">
        <v>122</v>
      </c>
      <c r="H1988" s="1" t="s">
        <v>536</v>
      </c>
      <c r="I1988" s="1">
        <v>2</v>
      </c>
      <c r="J1988" s="1">
        <v>4</v>
      </c>
      <c r="K1988" s="1">
        <v>7</v>
      </c>
    </row>
    <row r="1989" spans="1:11">
      <c r="A1989" s="1">
        <v>11766</v>
      </c>
      <c r="B1989" s="1" t="s">
        <v>480</v>
      </c>
      <c r="C1989" s="1">
        <v>2019</v>
      </c>
      <c r="D1989" s="1">
        <v>1</v>
      </c>
      <c r="E1989" s="1">
        <v>16</v>
      </c>
      <c r="F1989" s="1">
        <v>16</v>
      </c>
      <c r="G1989" s="1" t="s">
        <v>122</v>
      </c>
      <c r="H1989" s="1" t="s">
        <v>531</v>
      </c>
      <c r="I1989" s="1">
        <v>3</v>
      </c>
      <c r="J1989" s="1">
        <v>3</v>
      </c>
      <c r="K1989" s="1">
        <v>12</v>
      </c>
    </row>
    <row r="1990" spans="1:11">
      <c r="A1990" s="1">
        <v>11768</v>
      </c>
      <c r="B1990" s="1" t="s">
        <v>480</v>
      </c>
      <c r="C1990" s="1">
        <v>2016</v>
      </c>
      <c r="D1990" s="1">
        <v>1</v>
      </c>
      <c r="E1990" s="1">
        <v>15.93</v>
      </c>
      <c r="F1990" s="1">
        <v>1</v>
      </c>
      <c r="G1990" s="1" t="s">
        <v>5</v>
      </c>
      <c r="H1990" s="1" t="s">
        <v>448</v>
      </c>
      <c r="I1990" s="1">
        <v>9</v>
      </c>
      <c r="J1990" s="1">
        <v>19</v>
      </c>
      <c r="K1990" s="1">
        <v>18</v>
      </c>
    </row>
    <row r="1991" spans="1:11">
      <c r="A1991" s="1">
        <v>11768</v>
      </c>
      <c r="B1991" s="1" t="s">
        <v>480</v>
      </c>
      <c r="C1991" s="1">
        <v>2017</v>
      </c>
      <c r="D1991" s="1">
        <v>1</v>
      </c>
      <c r="E1991" s="1">
        <v>35</v>
      </c>
      <c r="F1991" s="1">
        <v>35</v>
      </c>
      <c r="G1991" s="1" t="s">
        <v>3</v>
      </c>
      <c r="H1991" s="1" t="s">
        <v>448</v>
      </c>
      <c r="I1991" s="1">
        <v>10</v>
      </c>
      <c r="J1991" s="1">
        <v>16</v>
      </c>
      <c r="K1991" s="1">
        <v>15</v>
      </c>
    </row>
    <row r="1992" spans="1:11">
      <c r="A1992" s="1">
        <v>11769</v>
      </c>
      <c r="B1992" s="1" t="s">
        <v>480</v>
      </c>
      <c r="C1992" s="1">
        <v>2018</v>
      </c>
      <c r="D1992" s="1">
        <v>1</v>
      </c>
      <c r="E1992" s="1">
        <v>16</v>
      </c>
      <c r="F1992" s="1">
        <v>16</v>
      </c>
      <c r="G1992" s="1" t="s">
        <v>122</v>
      </c>
      <c r="H1992" s="1" t="s">
        <v>468</v>
      </c>
      <c r="I1992" s="1">
        <v>12</v>
      </c>
      <c r="J1992" s="1">
        <v>13</v>
      </c>
      <c r="K1992" s="1">
        <v>12</v>
      </c>
    </row>
    <row r="1993" spans="1:11">
      <c r="A1993" s="1">
        <v>11771</v>
      </c>
      <c r="B1993" s="1" t="s">
        <v>480</v>
      </c>
      <c r="C1993" s="1">
        <v>2017</v>
      </c>
      <c r="D1993" s="1">
        <v>1</v>
      </c>
      <c r="E1993" s="1">
        <v>47</v>
      </c>
      <c r="F1993" s="1">
        <v>47</v>
      </c>
      <c r="G1993" s="1" t="s">
        <v>3</v>
      </c>
      <c r="H1993" s="1" t="s">
        <v>448</v>
      </c>
      <c r="I1993" s="1">
        <v>12</v>
      </c>
      <c r="J1993" s="1">
        <v>8</v>
      </c>
      <c r="K1993" s="1">
        <v>6</v>
      </c>
    </row>
    <row r="1994" spans="1:11">
      <c r="A1994" s="1">
        <v>11772</v>
      </c>
      <c r="B1994" s="1" t="s">
        <v>480</v>
      </c>
      <c r="C1994" s="1">
        <v>2018</v>
      </c>
      <c r="D1994" s="1">
        <v>1</v>
      </c>
      <c r="E1994" s="1">
        <v>16</v>
      </c>
      <c r="F1994" s="1">
        <v>16</v>
      </c>
      <c r="G1994" s="1" t="s">
        <v>122</v>
      </c>
      <c r="H1994" s="1" t="s">
        <v>550</v>
      </c>
      <c r="I1994" s="1">
        <v>7</v>
      </c>
      <c r="J1994" s="1">
        <v>11</v>
      </c>
      <c r="K1994" s="1">
        <v>12</v>
      </c>
    </row>
    <row r="1995" spans="1:11">
      <c r="A1995" s="1">
        <v>11776</v>
      </c>
      <c r="B1995" s="1" t="s">
        <v>480</v>
      </c>
      <c r="C1995" s="1">
        <v>2017</v>
      </c>
      <c r="D1995" s="1">
        <v>1</v>
      </c>
      <c r="E1995" s="1">
        <v>20</v>
      </c>
      <c r="F1995" s="1">
        <v>20</v>
      </c>
      <c r="G1995" s="1" t="s">
        <v>3</v>
      </c>
      <c r="H1995" s="1" t="s">
        <v>448</v>
      </c>
      <c r="I1995" s="1">
        <v>1</v>
      </c>
      <c r="J1995" s="1">
        <v>17</v>
      </c>
      <c r="K1995" s="1">
        <v>19</v>
      </c>
    </row>
    <row r="1996" spans="1:11">
      <c r="A1996" s="1">
        <v>11776</v>
      </c>
      <c r="B1996" s="1" t="s">
        <v>480</v>
      </c>
      <c r="C1996" s="1">
        <v>2018</v>
      </c>
      <c r="D1996" s="1">
        <v>1</v>
      </c>
      <c r="E1996" s="1">
        <v>46</v>
      </c>
      <c r="F1996" s="1">
        <v>46</v>
      </c>
      <c r="G1996" s="1" t="s">
        <v>3</v>
      </c>
      <c r="H1996" s="1" t="s">
        <v>448</v>
      </c>
      <c r="I1996" s="1">
        <v>6</v>
      </c>
      <c r="J1996" s="1">
        <v>3</v>
      </c>
      <c r="K1996" s="1">
        <v>11</v>
      </c>
    </row>
    <row r="1997" spans="1:11">
      <c r="A1997" s="1">
        <v>11779</v>
      </c>
      <c r="B1997" s="1" t="s">
        <v>480</v>
      </c>
      <c r="C1997" s="1">
        <v>2016</v>
      </c>
      <c r="D1997" s="1">
        <v>4</v>
      </c>
      <c r="E1997" s="1">
        <v>21.75</v>
      </c>
      <c r="F1997" s="1">
        <v>16</v>
      </c>
      <c r="G1997" s="1" t="s">
        <v>122</v>
      </c>
      <c r="H1997" s="1" t="s">
        <v>576</v>
      </c>
      <c r="I1997" s="1">
        <v>2</v>
      </c>
      <c r="J1997" s="1">
        <v>16</v>
      </c>
      <c r="K1997" s="1">
        <v>16</v>
      </c>
    </row>
    <row r="1998" spans="1:11">
      <c r="A1998" s="1">
        <v>11779</v>
      </c>
      <c r="B1998" s="1" t="s">
        <v>480</v>
      </c>
      <c r="C1998" s="1">
        <v>2017</v>
      </c>
      <c r="D1998" s="1">
        <v>4</v>
      </c>
      <c r="E1998" s="1">
        <v>14.5</v>
      </c>
      <c r="F1998" s="1">
        <v>16</v>
      </c>
      <c r="G1998" s="1" t="s">
        <v>122</v>
      </c>
      <c r="H1998" s="1" t="s">
        <v>448</v>
      </c>
      <c r="I1998" s="1">
        <v>1</v>
      </c>
      <c r="J1998" s="1">
        <v>9</v>
      </c>
      <c r="K1998" s="1">
        <v>9</v>
      </c>
    </row>
    <row r="1999" spans="1:11">
      <c r="A1999" s="1">
        <v>11779</v>
      </c>
      <c r="B1999" s="1" t="s">
        <v>480</v>
      </c>
      <c r="C1999" s="1">
        <v>2018</v>
      </c>
      <c r="D1999" s="1">
        <v>3</v>
      </c>
      <c r="E1999" s="1">
        <v>21.67</v>
      </c>
      <c r="F1999" s="1">
        <v>0</v>
      </c>
      <c r="G1999" s="1" t="s">
        <v>8</v>
      </c>
      <c r="H1999" s="1" t="s">
        <v>440</v>
      </c>
      <c r="I1999" s="1">
        <v>6</v>
      </c>
      <c r="J1999" s="1">
        <v>19</v>
      </c>
      <c r="K1999" s="1">
        <v>11</v>
      </c>
    </row>
    <row r="2000" spans="1:11">
      <c r="A2000" s="1">
        <v>11779</v>
      </c>
      <c r="B2000" s="1" t="s">
        <v>480</v>
      </c>
      <c r="C2000" s="1">
        <v>2019</v>
      </c>
      <c r="D2000" s="1">
        <v>1</v>
      </c>
      <c r="E2000" s="1">
        <v>1</v>
      </c>
      <c r="F2000" s="1">
        <v>1</v>
      </c>
      <c r="G2000" s="1" t="s">
        <v>122</v>
      </c>
      <c r="H2000" s="1" t="s">
        <v>167</v>
      </c>
      <c r="I2000" s="1">
        <v>4</v>
      </c>
      <c r="J2000" s="1">
        <v>3</v>
      </c>
      <c r="K2000" s="1">
        <v>11</v>
      </c>
    </row>
    <row r="2001" spans="1:11">
      <c r="A2001" s="1">
        <v>11780</v>
      </c>
      <c r="B2001" s="1" t="s">
        <v>480</v>
      </c>
      <c r="C2001" s="1">
        <v>2017</v>
      </c>
      <c r="D2001" s="1">
        <v>1</v>
      </c>
      <c r="E2001" s="1">
        <v>39</v>
      </c>
      <c r="F2001" s="1">
        <v>39</v>
      </c>
      <c r="G2001" s="1" t="s">
        <v>3</v>
      </c>
      <c r="H2001" s="1" t="s">
        <v>448</v>
      </c>
      <c r="I2001" s="1">
        <v>11</v>
      </c>
      <c r="J2001" s="1">
        <v>13</v>
      </c>
      <c r="K2001" s="1">
        <v>16</v>
      </c>
    </row>
    <row r="2002" spans="1:11">
      <c r="A2002" s="1">
        <v>11781</v>
      </c>
      <c r="B2002" s="1" t="s">
        <v>480</v>
      </c>
      <c r="C2002" s="1">
        <v>2018</v>
      </c>
      <c r="D2002" s="1">
        <v>1</v>
      </c>
      <c r="E2002" s="1">
        <v>127</v>
      </c>
      <c r="F2002" s="1">
        <v>127</v>
      </c>
      <c r="G2002" s="1" t="s">
        <v>3</v>
      </c>
      <c r="H2002" s="1" t="s">
        <v>448</v>
      </c>
      <c r="I2002" s="1">
        <v>8</v>
      </c>
      <c r="J2002" s="1">
        <v>22</v>
      </c>
      <c r="K2002" s="1">
        <v>19</v>
      </c>
    </row>
    <row r="2003" spans="1:11">
      <c r="A2003" s="1">
        <v>11783</v>
      </c>
      <c r="B2003" s="1" t="s">
        <v>480</v>
      </c>
      <c r="C2003" s="1">
        <v>2017</v>
      </c>
      <c r="D2003" s="1">
        <v>2</v>
      </c>
      <c r="E2003" s="1">
        <v>16.5</v>
      </c>
      <c r="F2003" s="1">
        <v>16</v>
      </c>
      <c r="G2003" s="1" t="s">
        <v>122</v>
      </c>
      <c r="H2003" s="1" t="s">
        <v>448</v>
      </c>
      <c r="I2003" s="1">
        <v>2</v>
      </c>
      <c r="J2003" s="1">
        <v>20</v>
      </c>
      <c r="K2003" s="1">
        <v>13</v>
      </c>
    </row>
    <row r="2004" spans="1:11">
      <c r="A2004" s="1">
        <v>11784</v>
      </c>
      <c r="B2004" s="1" t="s">
        <v>480</v>
      </c>
      <c r="C2004" s="1">
        <v>2017</v>
      </c>
      <c r="D2004" s="1">
        <v>1</v>
      </c>
      <c r="E2004" s="1">
        <v>8</v>
      </c>
      <c r="F2004" s="1">
        <v>8</v>
      </c>
      <c r="G2004" s="1" t="s">
        <v>5</v>
      </c>
      <c r="H2004" s="1" t="s">
        <v>498</v>
      </c>
      <c r="I2004" s="1">
        <v>6</v>
      </c>
      <c r="J2004" s="1">
        <v>15</v>
      </c>
      <c r="K2004" s="1">
        <v>12</v>
      </c>
    </row>
    <row r="2005" spans="1:11">
      <c r="A2005" s="1">
        <v>11787</v>
      </c>
      <c r="B2005" s="1" t="s">
        <v>480</v>
      </c>
      <c r="C2005" s="1">
        <v>2017</v>
      </c>
      <c r="D2005" s="1">
        <v>2</v>
      </c>
      <c r="E2005" s="1">
        <v>22.5</v>
      </c>
      <c r="F2005" s="1">
        <v>16</v>
      </c>
      <c r="G2005" s="1" t="s">
        <v>122</v>
      </c>
      <c r="H2005" s="1" t="s">
        <v>536</v>
      </c>
      <c r="I2005" s="1">
        <v>11</v>
      </c>
      <c r="J2005" s="1">
        <v>29</v>
      </c>
      <c r="K2005" s="1">
        <v>11</v>
      </c>
    </row>
    <row r="2006" spans="1:11">
      <c r="A2006" s="1">
        <v>11788</v>
      </c>
      <c r="B2006" s="1" t="s">
        <v>480</v>
      </c>
      <c r="C2006" s="1">
        <v>2017</v>
      </c>
      <c r="D2006" s="1">
        <v>7</v>
      </c>
      <c r="E2006" s="1">
        <v>16.86</v>
      </c>
      <c r="F2006" s="1">
        <v>16</v>
      </c>
      <c r="G2006" s="1" t="s">
        <v>3</v>
      </c>
      <c r="H2006" s="1" t="s">
        <v>448</v>
      </c>
      <c r="I2006" s="1">
        <v>12</v>
      </c>
      <c r="J2006" s="1">
        <v>26</v>
      </c>
      <c r="K2006" s="1">
        <v>1</v>
      </c>
    </row>
    <row r="2007" spans="1:11">
      <c r="A2007" s="1">
        <v>11788</v>
      </c>
      <c r="B2007" s="1" t="s">
        <v>480</v>
      </c>
      <c r="C2007" s="1">
        <v>2018</v>
      </c>
      <c r="D2007" s="1">
        <v>5</v>
      </c>
      <c r="E2007" s="1">
        <v>27.4</v>
      </c>
      <c r="F2007" s="1">
        <v>16</v>
      </c>
      <c r="G2007" s="1" t="s">
        <v>122</v>
      </c>
      <c r="H2007" s="1" t="s">
        <v>448</v>
      </c>
      <c r="I2007" s="1">
        <v>7</v>
      </c>
      <c r="J2007" s="1">
        <v>4</v>
      </c>
      <c r="K2007" s="1">
        <v>10</v>
      </c>
    </row>
    <row r="2008" spans="1:11">
      <c r="A2008" s="1">
        <v>11790</v>
      </c>
      <c r="B2008" s="1" t="s">
        <v>480</v>
      </c>
      <c r="C2008" s="1">
        <v>2016</v>
      </c>
      <c r="D2008" s="1">
        <v>1</v>
      </c>
      <c r="E2008" s="1">
        <v>43</v>
      </c>
      <c r="F2008" s="1">
        <v>43</v>
      </c>
      <c r="G2008" s="1" t="s">
        <v>3</v>
      </c>
      <c r="H2008" s="1" t="s">
        <v>448</v>
      </c>
      <c r="I2008" s="1">
        <v>1</v>
      </c>
      <c r="J2008" s="1">
        <v>25</v>
      </c>
      <c r="K2008" s="1">
        <v>21</v>
      </c>
    </row>
    <row r="2009" spans="1:11">
      <c r="A2009" s="1">
        <v>11791</v>
      </c>
      <c r="B2009" s="1" t="s">
        <v>480</v>
      </c>
      <c r="C2009" s="1">
        <v>2016</v>
      </c>
      <c r="D2009" s="1">
        <v>3</v>
      </c>
      <c r="E2009" s="1">
        <v>21</v>
      </c>
      <c r="F2009" s="1">
        <v>16</v>
      </c>
      <c r="G2009" s="1" t="s">
        <v>3</v>
      </c>
      <c r="H2009" s="1" t="s">
        <v>448</v>
      </c>
      <c r="I2009" s="1">
        <v>6</v>
      </c>
      <c r="J2009" s="1">
        <v>2</v>
      </c>
      <c r="K2009" s="1">
        <v>7</v>
      </c>
    </row>
    <row r="2010" spans="1:11">
      <c r="A2010" s="1">
        <v>11791</v>
      </c>
      <c r="B2010" s="1" t="s">
        <v>480</v>
      </c>
      <c r="C2010" s="1">
        <v>2017</v>
      </c>
      <c r="D2010" s="1">
        <v>11</v>
      </c>
      <c r="E2010" s="1">
        <v>14.64</v>
      </c>
      <c r="F2010" s="1">
        <v>16</v>
      </c>
      <c r="G2010" s="1" t="s">
        <v>122</v>
      </c>
      <c r="H2010" s="1" t="s">
        <v>536</v>
      </c>
      <c r="I2010" s="1">
        <v>1</v>
      </c>
      <c r="J2010" s="1">
        <v>25</v>
      </c>
      <c r="K2010" s="1">
        <v>13</v>
      </c>
    </row>
    <row r="2011" spans="1:11">
      <c r="A2011" s="1">
        <v>11791</v>
      </c>
      <c r="B2011" s="1" t="s">
        <v>480</v>
      </c>
      <c r="C2011" s="1">
        <v>2018</v>
      </c>
      <c r="D2011" s="1">
        <v>3</v>
      </c>
      <c r="E2011" s="1">
        <v>16</v>
      </c>
      <c r="F2011" s="1">
        <v>16</v>
      </c>
      <c r="G2011" s="1" t="s">
        <v>122</v>
      </c>
      <c r="H2011" s="1" t="s">
        <v>4</v>
      </c>
      <c r="I2011" s="1">
        <v>3</v>
      </c>
      <c r="J2011" s="1">
        <v>2</v>
      </c>
      <c r="K2011" s="1">
        <v>10</v>
      </c>
    </row>
    <row r="2012" spans="1:11">
      <c r="A2012" s="1">
        <v>11791</v>
      </c>
      <c r="B2012" s="1" t="s">
        <v>480</v>
      </c>
      <c r="C2012" s="1">
        <v>2019</v>
      </c>
      <c r="D2012" s="1">
        <v>1</v>
      </c>
      <c r="E2012" s="1">
        <v>26</v>
      </c>
      <c r="F2012" s="1">
        <v>26</v>
      </c>
      <c r="G2012" s="1" t="s">
        <v>3</v>
      </c>
      <c r="H2012" s="1" t="s">
        <v>448</v>
      </c>
      <c r="I2012" s="1">
        <v>2</v>
      </c>
      <c r="J2012" s="1">
        <v>27</v>
      </c>
      <c r="K2012" s="1">
        <v>9</v>
      </c>
    </row>
    <row r="2013" spans="1:11">
      <c r="A2013" s="1">
        <v>11792</v>
      </c>
      <c r="B2013" s="1" t="s">
        <v>480</v>
      </c>
      <c r="C2013" s="1">
        <v>2016</v>
      </c>
      <c r="D2013" s="1">
        <v>1</v>
      </c>
      <c r="E2013" s="1">
        <v>52</v>
      </c>
      <c r="F2013" s="1">
        <v>52</v>
      </c>
      <c r="G2013" s="1" t="s">
        <v>3</v>
      </c>
      <c r="H2013" s="1" t="s">
        <v>448</v>
      </c>
      <c r="I2013" s="1">
        <v>9</v>
      </c>
      <c r="J2013" s="1">
        <v>6</v>
      </c>
      <c r="K2013" s="1">
        <v>19</v>
      </c>
    </row>
    <row r="2014" spans="1:11">
      <c r="A2014" s="1">
        <v>11793</v>
      </c>
      <c r="B2014" s="1" t="s">
        <v>480</v>
      </c>
      <c r="C2014" s="1">
        <v>2016</v>
      </c>
      <c r="D2014" s="1">
        <v>4</v>
      </c>
      <c r="E2014" s="1">
        <v>23.5</v>
      </c>
      <c r="F2014" s="1">
        <v>5</v>
      </c>
      <c r="G2014" s="1" t="s">
        <v>3</v>
      </c>
      <c r="H2014" s="1" t="s">
        <v>448</v>
      </c>
      <c r="I2014" s="1">
        <v>2</v>
      </c>
      <c r="J2014" s="1">
        <v>22</v>
      </c>
      <c r="K2014" s="1">
        <v>12</v>
      </c>
    </row>
    <row r="2015" spans="1:11">
      <c r="A2015" s="1">
        <v>11793</v>
      </c>
      <c r="B2015" s="1" t="s">
        <v>480</v>
      </c>
      <c r="C2015" s="1">
        <v>2017</v>
      </c>
      <c r="D2015" s="1">
        <v>3</v>
      </c>
      <c r="E2015" s="1">
        <v>15.67</v>
      </c>
      <c r="F2015" s="1">
        <v>19</v>
      </c>
      <c r="G2015" s="1" t="s">
        <v>3</v>
      </c>
      <c r="H2015" s="1" t="s">
        <v>448</v>
      </c>
      <c r="I2015" s="1">
        <v>1</v>
      </c>
      <c r="J2015" s="1">
        <v>5</v>
      </c>
      <c r="K2015" s="1">
        <v>11</v>
      </c>
    </row>
    <row r="2016" spans="1:11">
      <c r="A2016" s="1">
        <v>11793</v>
      </c>
      <c r="B2016" s="1" t="s">
        <v>480</v>
      </c>
      <c r="C2016" s="1">
        <v>2018</v>
      </c>
      <c r="D2016" s="1">
        <v>1</v>
      </c>
      <c r="E2016" s="1">
        <v>42</v>
      </c>
      <c r="F2016" s="1">
        <v>42</v>
      </c>
      <c r="G2016" s="1" t="s">
        <v>3</v>
      </c>
      <c r="H2016" s="1" t="s">
        <v>448</v>
      </c>
      <c r="I2016" s="1">
        <v>2</v>
      </c>
      <c r="J2016" s="1">
        <v>14</v>
      </c>
      <c r="K2016" s="1">
        <v>17</v>
      </c>
    </row>
    <row r="2017" spans="1:11">
      <c r="A2017" s="1">
        <v>11794</v>
      </c>
      <c r="B2017" s="1" t="s">
        <v>480</v>
      </c>
      <c r="C2017" s="1">
        <v>2016</v>
      </c>
      <c r="D2017" s="1">
        <v>1</v>
      </c>
      <c r="E2017" s="1">
        <v>15.93</v>
      </c>
      <c r="F2017" s="1">
        <v>1</v>
      </c>
      <c r="G2017" s="1" t="s">
        <v>5</v>
      </c>
      <c r="H2017" s="1" t="s">
        <v>448</v>
      </c>
      <c r="I2017" s="1">
        <v>6</v>
      </c>
      <c r="J2017" s="1">
        <v>21</v>
      </c>
      <c r="K2017" s="1">
        <v>16</v>
      </c>
    </row>
    <row r="2018" spans="1:11">
      <c r="A2018" s="1">
        <v>11794</v>
      </c>
      <c r="B2018" s="1" t="s">
        <v>480</v>
      </c>
      <c r="C2018" s="1">
        <v>2017</v>
      </c>
      <c r="D2018" s="1">
        <v>1</v>
      </c>
      <c r="E2018" s="1">
        <v>65</v>
      </c>
      <c r="F2018" s="1">
        <v>65</v>
      </c>
      <c r="G2018" s="1" t="s">
        <v>3</v>
      </c>
      <c r="H2018" s="1" t="s">
        <v>448</v>
      </c>
      <c r="I2018" s="1">
        <v>7</v>
      </c>
      <c r="J2018" s="1">
        <v>19</v>
      </c>
      <c r="K2018" s="1">
        <v>16</v>
      </c>
    </row>
    <row r="2019" spans="1:11">
      <c r="A2019" s="1">
        <v>11795</v>
      </c>
      <c r="B2019" s="1" t="s">
        <v>480</v>
      </c>
      <c r="C2019" s="1">
        <v>2016</v>
      </c>
      <c r="D2019" s="1">
        <v>1</v>
      </c>
      <c r="E2019" s="1">
        <v>43</v>
      </c>
      <c r="F2019" s="1">
        <v>43</v>
      </c>
      <c r="G2019" s="1" t="s">
        <v>3</v>
      </c>
      <c r="H2019" s="1" t="s">
        <v>448</v>
      </c>
      <c r="I2019" s="1">
        <v>4</v>
      </c>
      <c r="J2019" s="1">
        <v>13</v>
      </c>
      <c r="K2019" s="1">
        <v>10</v>
      </c>
    </row>
    <row r="2020" spans="1:11">
      <c r="A2020" s="1">
        <v>11795</v>
      </c>
      <c r="B2020" s="1" t="s">
        <v>480</v>
      </c>
      <c r="C2020" s="1">
        <v>2017</v>
      </c>
      <c r="D2020" s="1">
        <v>1</v>
      </c>
      <c r="E2020" s="1">
        <v>16</v>
      </c>
      <c r="F2020" s="1">
        <v>16</v>
      </c>
      <c r="G2020" s="1" t="s">
        <v>122</v>
      </c>
      <c r="H2020" s="1" t="s">
        <v>526</v>
      </c>
      <c r="I2020" s="1">
        <v>11</v>
      </c>
      <c r="J2020" s="1">
        <v>3</v>
      </c>
      <c r="K2020" s="1">
        <v>13</v>
      </c>
    </row>
    <row r="2021" spans="1:11">
      <c r="A2021" s="1">
        <v>11795</v>
      </c>
      <c r="B2021" s="1" t="s">
        <v>480</v>
      </c>
      <c r="C2021" s="1">
        <v>2018</v>
      </c>
      <c r="D2021" s="1">
        <v>1</v>
      </c>
      <c r="E2021" s="1">
        <v>41</v>
      </c>
      <c r="F2021" s="1">
        <v>41</v>
      </c>
      <c r="G2021" s="1" t="s">
        <v>3</v>
      </c>
      <c r="H2021" s="1" t="s">
        <v>448</v>
      </c>
      <c r="I2021" s="1">
        <v>1</v>
      </c>
      <c r="J2021" s="1">
        <v>20</v>
      </c>
      <c r="K2021" s="1">
        <v>10</v>
      </c>
    </row>
    <row r="2022" spans="1:11">
      <c r="A2022" s="1">
        <v>11795</v>
      </c>
      <c r="B2022" s="1" t="s">
        <v>480</v>
      </c>
      <c r="C2022" s="1">
        <v>2019</v>
      </c>
      <c r="D2022" s="1">
        <v>1</v>
      </c>
      <c r="E2022" s="1">
        <v>47</v>
      </c>
      <c r="F2022" s="1">
        <v>47</v>
      </c>
      <c r="G2022" s="1" t="s">
        <v>3</v>
      </c>
      <c r="H2022" s="1" t="s">
        <v>448</v>
      </c>
      <c r="I2022" s="1">
        <v>3</v>
      </c>
      <c r="J2022" s="1">
        <v>27</v>
      </c>
      <c r="K2022" s="1">
        <v>21</v>
      </c>
    </row>
    <row r="2023" spans="1:11">
      <c r="A2023" s="1">
        <v>11796</v>
      </c>
      <c r="B2023" s="1" t="s">
        <v>480</v>
      </c>
      <c r="C2023" s="1">
        <v>2017</v>
      </c>
      <c r="D2023" s="1">
        <v>1</v>
      </c>
      <c r="E2023" s="1">
        <v>16</v>
      </c>
      <c r="F2023" s="1">
        <v>16</v>
      </c>
      <c r="G2023" s="1" t="s">
        <v>122</v>
      </c>
      <c r="H2023" s="1" t="s">
        <v>528</v>
      </c>
      <c r="I2023" s="1">
        <v>3</v>
      </c>
      <c r="J2023" s="1">
        <v>30</v>
      </c>
      <c r="K2023" s="1">
        <v>11</v>
      </c>
    </row>
    <row r="2024" spans="1:11">
      <c r="A2024" s="1">
        <v>11797</v>
      </c>
      <c r="B2024" s="1" t="s">
        <v>480</v>
      </c>
      <c r="C2024" s="1">
        <v>2016</v>
      </c>
      <c r="D2024" s="1">
        <v>4</v>
      </c>
      <c r="E2024" s="1">
        <v>31.75</v>
      </c>
      <c r="F2024" s="1">
        <v>22</v>
      </c>
      <c r="G2024" s="1" t="s">
        <v>3</v>
      </c>
      <c r="H2024" s="1" t="s">
        <v>448</v>
      </c>
      <c r="I2024" s="1">
        <v>11</v>
      </c>
      <c r="J2024" s="1">
        <v>5</v>
      </c>
      <c r="K2024" s="1">
        <v>11</v>
      </c>
    </row>
    <row r="2025" spans="1:11">
      <c r="A2025" s="1">
        <v>11797</v>
      </c>
      <c r="B2025" s="1" t="s">
        <v>480</v>
      </c>
      <c r="C2025" s="1">
        <v>2017</v>
      </c>
      <c r="D2025" s="1">
        <v>2</v>
      </c>
      <c r="E2025" s="1">
        <v>40</v>
      </c>
      <c r="F2025" s="1">
        <v>16</v>
      </c>
      <c r="G2025" s="1" t="s">
        <v>122</v>
      </c>
      <c r="H2025" s="1" t="s">
        <v>531</v>
      </c>
      <c r="I2025" s="1">
        <v>4</v>
      </c>
      <c r="J2025" s="1">
        <v>8</v>
      </c>
      <c r="K2025" s="1">
        <v>10</v>
      </c>
    </row>
    <row r="2026" spans="1:11">
      <c r="A2026" s="1">
        <v>11797</v>
      </c>
      <c r="B2026" s="1" t="s">
        <v>480</v>
      </c>
      <c r="C2026" s="1">
        <v>2018</v>
      </c>
      <c r="D2026" s="1">
        <v>1</v>
      </c>
      <c r="E2026" s="1">
        <v>16</v>
      </c>
      <c r="F2026" s="1">
        <v>16</v>
      </c>
      <c r="G2026" s="1" t="s">
        <v>122</v>
      </c>
      <c r="H2026" s="1" t="s">
        <v>536</v>
      </c>
      <c r="I2026" s="1">
        <v>4</v>
      </c>
      <c r="J2026" s="1">
        <v>25</v>
      </c>
      <c r="K2026" s="1">
        <v>15</v>
      </c>
    </row>
    <row r="2027" spans="1:11">
      <c r="A2027" s="1">
        <v>11797</v>
      </c>
      <c r="B2027" s="1" t="s">
        <v>480</v>
      </c>
      <c r="C2027" s="1">
        <v>2019</v>
      </c>
      <c r="D2027" s="1">
        <v>1</v>
      </c>
      <c r="E2027" s="1">
        <v>44</v>
      </c>
      <c r="F2027" s="1">
        <v>44</v>
      </c>
      <c r="G2027" s="1" t="s">
        <v>3</v>
      </c>
      <c r="H2027" s="1" t="s">
        <v>448</v>
      </c>
      <c r="I2027" s="1">
        <v>4</v>
      </c>
      <c r="J2027" s="1">
        <v>23</v>
      </c>
      <c r="K2027" s="1">
        <v>15</v>
      </c>
    </row>
    <row r="2028" spans="1:11">
      <c r="A2028" s="1">
        <v>11799</v>
      </c>
      <c r="B2028" s="1" t="s">
        <v>480</v>
      </c>
      <c r="C2028" s="1">
        <v>2018</v>
      </c>
      <c r="D2028" s="1">
        <v>1</v>
      </c>
      <c r="E2028" s="1">
        <v>16</v>
      </c>
      <c r="F2028" s="1">
        <v>16</v>
      </c>
      <c r="G2028" s="1" t="s">
        <v>122</v>
      </c>
      <c r="H2028" s="1" t="s">
        <v>531</v>
      </c>
      <c r="I2028" s="1">
        <v>1</v>
      </c>
      <c r="J2028" s="1">
        <v>3</v>
      </c>
      <c r="K2028" s="1">
        <v>14</v>
      </c>
    </row>
    <row r="2029" spans="1:11">
      <c r="A2029" s="1">
        <v>11801</v>
      </c>
      <c r="B2029" s="1" t="s">
        <v>480</v>
      </c>
      <c r="C2029" s="1">
        <v>2016</v>
      </c>
      <c r="D2029" s="1">
        <v>8</v>
      </c>
      <c r="E2029" s="1">
        <v>10.75</v>
      </c>
      <c r="F2029" s="1">
        <v>16</v>
      </c>
      <c r="G2029" s="1" t="s">
        <v>122</v>
      </c>
      <c r="H2029" s="1" t="s">
        <v>531</v>
      </c>
      <c r="I2029" s="1">
        <v>8</v>
      </c>
      <c r="J2029" s="1">
        <v>1</v>
      </c>
      <c r="K2029" s="1">
        <v>11</v>
      </c>
    </row>
    <row r="2030" spans="1:11">
      <c r="A2030" s="1">
        <v>11801</v>
      </c>
      <c r="B2030" s="1" t="s">
        <v>480</v>
      </c>
      <c r="C2030" s="1">
        <v>2017</v>
      </c>
      <c r="D2030" s="1">
        <v>7</v>
      </c>
      <c r="E2030" s="1">
        <v>23.86</v>
      </c>
      <c r="F2030" s="1">
        <v>17</v>
      </c>
      <c r="G2030" s="1" t="s">
        <v>3</v>
      </c>
      <c r="H2030" s="1" t="s">
        <v>448</v>
      </c>
      <c r="I2030" s="1">
        <v>5</v>
      </c>
      <c r="J2030" s="1">
        <v>30</v>
      </c>
      <c r="K2030" s="1">
        <v>13</v>
      </c>
    </row>
    <row r="2031" spans="1:11">
      <c r="A2031" s="1">
        <v>11801</v>
      </c>
      <c r="B2031" s="1" t="s">
        <v>480</v>
      </c>
      <c r="C2031" s="1">
        <v>2018</v>
      </c>
      <c r="D2031" s="1">
        <v>7</v>
      </c>
      <c r="E2031" s="1">
        <v>43.86</v>
      </c>
      <c r="F2031" s="1">
        <v>16</v>
      </c>
      <c r="G2031" s="1" t="s">
        <v>3</v>
      </c>
      <c r="H2031" s="1" t="s">
        <v>448</v>
      </c>
      <c r="I2031" s="1">
        <v>2</v>
      </c>
      <c r="J2031" s="1">
        <v>29</v>
      </c>
      <c r="K2031" s="1">
        <v>12</v>
      </c>
    </row>
    <row r="2032" spans="1:11">
      <c r="A2032" s="1">
        <v>11801</v>
      </c>
      <c r="B2032" s="1" t="s">
        <v>480</v>
      </c>
      <c r="C2032" s="1">
        <v>2019</v>
      </c>
      <c r="D2032" s="1">
        <v>2</v>
      </c>
      <c r="E2032" s="1">
        <v>16</v>
      </c>
      <c r="F2032" s="1">
        <v>16</v>
      </c>
      <c r="G2032" s="1" t="s">
        <v>122</v>
      </c>
      <c r="H2032" s="1" t="s">
        <v>531</v>
      </c>
      <c r="I2032" s="1">
        <v>3</v>
      </c>
      <c r="J2032" s="1">
        <v>8</v>
      </c>
      <c r="K2032" s="1">
        <v>10</v>
      </c>
    </row>
    <row r="2033" spans="1:11">
      <c r="A2033" s="1">
        <v>11802</v>
      </c>
      <c r="B2033" s="1" t="s">
        <v>480</v>
      </c>
      <c r="C2033" s="1">
        <v>2016</v>
      </c>
      <c r="D2033" s="1">
        <v>3</v>
      </c>
      <c r="E2033" s="1">
        <v>16</v>
      </c>
      <c r="F2033" s="1">
        <v>16</v>
      </c>
      <c r="G2033" s="1" t="s">
        <v>122</v>
      </c>
      <c r="H2033" s="1" t="s">
        <v>531</v>
      </c>
      <c r="I2033" s="1">
        <v>1</v>
      </c>
      <c r="J2033" s="1">
        <v>22</v>
      </c>
      <c r="K2033" s="1">
        <v>10</v>
      </c>
    </row>
    <row r="2034" spans="1:11">
      <c r="A2034" s="1">
        <v>11802</v>
      </c>
      <c r="B2034" s="1" t="s">
        <v>480</v>
      </c>
      <c r="C2034" s="1">
        <v>2018</v>
      </c>
      <c r="D2034" s="1">
        <v>5</v>
      </c>
      <c r="E2034" s="1">
        <v>10</v>
      </c>
      <c r="F2034" s="1">
        <v>16</v>
      </c>
      <c r="G2034" s="1" t="s">
        <v>122</v>
      </c>
      <c r="H2034" s="1" t="s">
        <v>531</v>
      </c>
      <c r="I2034" s="1">
        <v>1</v>
      </c>
      <c r="J2034" s="1">
        <v>20</v>
      </c>
      <c r="K2034" s="1">
        <v>12</v>
      </c>
    </row>
    <row r="2035" spans="1:11">
      <c r="A2035" s="1">
        <v>11803</v>
      </c>
      <c r="B2035" s="1" t="s">
        <v>484</v>
      </c>
      <c r="C2035" s="1">
        <v>2019</v>
      </c>
      <c r="D2035" s="1">
        <v>1</v>
      </c>
      <c r="E2035" s="1">
        <v>9.7899999999999991</v>
      </c>
      <c r="F2035" s="1">
        <v>1</v>
      </c>
      <c r="G2035" s="1" t="s">
        <v>155</v>
      </c>
      <c r="H2035" s="1" t="s">
        <v>155</v>
      </c>
      <c r="I2035" s="1">
        <v>4</v>
      </c>
      <c r="J2035" s="1">
        <v>1</v>
      </c>
      <c r="K2035" s="1">
        <v>13</v>
      </c>
    </row>
    <row r="2036" spans="1:11">
      <c r="A2036" s="1">
        <v>11803</v>
      </c>
      <c r="B2036" s="1" t="s">
        <v>480</v>
      </c>
      <c r="C2036" s="1">
        <v>2016</v>
      </c>
      <c r="D2036" s="1">
        <v>4</v>
      </c>
      <c r="E2036" s="1">
        <v>29</v>
      </c>
      <c r="F2036" s="1">
        <v>24</v>
      </c>
      <c r="G2036" s="1" t="s">
        <v>3</v>
      </c>
      <c r="H2036" s="1" t="s">
        <v>448</v>
      </c>
      <c r="I2036" s="1">
        <v>7</v>
      </c>
      <c r="J2036" s="1">
        <v>7</v>
      </c>
      <c r="K2036" s="1">
        <v>22</v>
      </c>
    </row>
    <row r="2037" spans="1:11">
      <c r="A2037" s="1">
        <v>11803</v>
      </c>
      <c r="B2037" s="1" t="s">
        <v>480</v>
      </c>
      <c r="C2037" s="1">
        <v>2017</v>
      </c>
      <c r="D2037" s="1">
        <v>5</v>
      </c>
      <c r="E2037" s="1">
        <v>15.75</v>
      </c>
      <c r="F2037" s="1">
        <v>16</v>
      </c>
      <c r="G2037" s="1" t="s">
        <v>122</v>
      </c>
      <c r="H2037" s="1" t="s">
        <v>576</v>
      </c>
      <c r="I2037" s="1">
        <v>3</v>
      </c>
      <c r="J2037" s="1">
        <v>21</v>
      </c>
      <c r="K2037" s="1">
        <v>18</v>
      </c>
    </row>
    <row r="2038" spans="1:11">
      <c r="A2038" s="1">
        <v>11803</v>
      </c>
      <c r="B2038" s="1" t="s">
        <v>480</v>
      </c>
      <c r="C2038" s="1">
        <v>2018</v>
      </c>
      <c r="D2038" s="1">
        <v>9</v>
      </c>
      <c r="E2038" s="1">
        <v>45.33</v>
      </c>
      <c r="F2038" s="1">
        <v>16</v>
      </c>
      <c r="G2038" s="1" t="s">
        <v>122</v>
      </c>
      <c r="H2038" s="1" t="s">
        <v>440</v>
      </c>
      <c r="I2038" s="1">
        <v>10</v>
      </c>
      <c r="J2038" s="1">
        <v>1</v>
      </c>
      <c r="K2038" s="1">
        <v>3</v>
      </c>
    </row>
    <row r="2039" spans="1:11">
      <c r="A2039" s="1">
        <v>11803</v>
      </c>
      <c r="B2039" s="1" t="s">
        <v>480</v>
      </c>
      <c r="C2039" s="1">
        <v>2019</v>
      </c>
      <c r="D2039" s="1">
        <v>2</v>
      </c>
      <c r="E2039" s="1">
        <v>38.5</v>
      </c>
      <c r="F2039" s="1">
        <v>16</v>
      </c>
      <c r="G2039" s="1" t="s">
        <v>122</v>
      </c>
      <c r="H2039" s="1" t="s">
        <v>448</v>
      </c>
      <c r="I2039" s="1">
        <v>3</v>
      </c>
      <c r="J2039" s="1">
        <v>27</v>
      </c>
      <c r="K2039" s="1">
        <v>10</v>
      </c>
    </row>
    <row r="2040" spans="1:11">
      <c r="A2040" s="1">
        <v>11804</v>
      </c>
      <c r="B2040" s="1" t="s">
        <v>480</v>
      </c>
      <c r="C2040" s="1">
        <v>2018</v>
      </c>
      <c r="D2040" s="1">
        <v>1</v>
      </c>
      <c r="E2040" s="1">
        <v>16</v>
      </c>
      <c r="F2040" s="1">
        <v>16</v>
      </c>
      <c r="G2040" s="1" t="s">
        <v>122</v>
      </c>
      <c r="H2040" s="1" t="s">
        <v>536</v>
      </c>
      <c r="I2040" s="1">
        <v>9</v>
      </c>
      <c r="J2040" s="1">
        <v>20</v>
      </c>
      <c r="K2040" s="1">
        <v>15</v>
      </c>
    </row>
    <row r="2041" spans="1:11">
      <c r="A2041" s="1">
        <v>11809</v>
      </c>
      <c r="B2041" s="1" t="s">
        <v>480</v>
      </c>
      <c r="C2041" s="1">
        <v>2018</v>
      </c>
      <c r="D2041" s="1">
        <v>1</v>
      </c>
      <c r="E2041" s="1">
        <v>16</v>
      </c>
      <c r="F2041" s="1">
        <v>16</v>
      </c>
      <c r="G2041" s="1" t="s">
        <v>122</v>
      </c>
      <c r="H2041" s="1" t="s">
        <v>522</v>
      </c>
      <c r="I2041" s="1">
        <v>7</v>
      </c>
      <c r="J2041" s="1">
        <v>24</v>
      </c>
      <c r="K2041" s="1">
        <v>16</v>
      </c>
    </row>
    <row r="2042" spans="1:11">
      <c r="A2042" s="1">
        <v>11901</v>
      </c>
      <c r="B2042" s="1" t="s">
        <v>480</v>
      </c>
      <c r="C2042" s="1">
        <v>2017</v>
      </c>
      <c r="D2042" s="1">
        <v>1</v>
      </c>
      <c r="E2042" s="1">
        <v>1</v>
      </c>
      <c r="F2042" s="1">
        <v>1</v>
      </c>
      <c r="G2042" s="1" t="s">
        <v>122</v>
      </c>
      <c r="H2042" s="1" t="s">
        <v>167</v>
      </c>
      <c r="I2042" s="1">
        <v>1</v>
      </c>
      <c r="J2042" s="1">
        <v>30</v>
      </c>
      <c r="K2042" s="1">
        <v>14</v>
      </c>
    </row>
    <row r="2043" spans="1:11">
      <c r="A2043" s="1">
        <v>11933</v>
      </c>
      <c r="B2043" s="1" t="s">
        <v>480</v>
      </c>
      <c r="C2043" s="1">
        <v>2017</v>
      </c>
      <c r="D2043" s="1">
        <v>1</v>
      </c>
      <c r="E2043" s="1">
        <v>16</v>
      </c>
      <c r="F2043" s="1">
        <v>16</v>
      </c>
      <c r="G2043" s="1" t="s">
        <v>122</v>
      </c>
      <c r="H2043" s="1" t="s">
        <v>550</v>
      </c>
      <c r="I2043" s="1">
        <v>3</v>
      </c>
      <c r="J2043" s="1">
        <v>16</v>
      </c>
      <c r="K2043" s="1">
        <v>10</v>
      </c>
    </row>
    <row r="2044" spans="1:11">
      <c r="A2044" s="1">
        <v>11937</v>
      </c>
      <c r="B2044" s="1" t="s">
        <v>480</v>
      </c>
      <c r="C2044" s="1">
        <v>2018</v>
      </c>
      <c r="D2044" s="1">
        <v>1</v>
      </c>
      <c r="E2044" s="1">
        <v>16</v>
      </c>
      <c r="F2044" s="1">
        <v>16</v>
      </c>
      <c r="G2044" s="1" t="s">
        <v>122</v>
      </c>
      <c r="H2044" s="1" t="s">
        <v>526</v>
      </c>
      <c r="I2044" s="1">
        <v>3</v>
      </c>
      <c r="J2044" s="1">
        <v>24</v>
      </c>
      <c r="K2044" s="1">
        <v>14</v>
      </c>
    </row>
    <row r="2045" spans="1:11">
      <c r="A2045" s="1">
        <v>11950</v>
      </c>
      <c r="B2045" s="1" t="s">
        <v>480</v>
      </c>
      <c r="C2045" s="1">
        <v>2017</v>
      </c>
      <c r="D2045" s="1">
        <v>1</v>
      </c>
      <c r="E2045" s="1">
        <v>0</v>
      </c>
      <c r="F2045" s="1">
        <v>0</v>
      </c>
      <c r="G2045" s="1" t="s">
        <v>11</v>
      </c>
      <c r="H2045" s="1" t="s">
        <v>440</v>
      </c>
      <c r="I2045" s="1">
        <v>7</v>
      </c>
      <c r="J2045" s="1">
        <v>21</v>
      </c>
      <c r="K2045" s="1">
        <v>0</v>
      </c>
    </row>
    <row r="2046" spans="1:11">
      <c r="A2046" s="1">
        <v>11951</v>
      </c>
      <c r="B2046" s="1" t="s">
        <v>480</v>
      </c>
      <c r="C2046" s="1">
        <v>2018</v>
      </c>
      <c r="D2046" s="1">
        <v>1</v>
      </c>
      <c r="E2046" s="1">
        <v>0</v>
      </c>
      <c r="F2046" s="1">
        <v>0</v>
      </c>
      <c r="G2046" s="1" t="s">
        <v>11</v>
      </c>
      <c r="H2046" s="1" t="s">
        <v>440</v>
      </c>
      <c r="I2046" s="1">
        <v>6</v>
      </c>
      <c r="J2046" s="1">
        <v>7</v>
      </c>
      <c r="K2046" s="1">
        <v>9</v>
      </c>
    </row>
    <row r="2047" spans="1:11">
      <c r="A2047" s="1">
        <v>11959</v>
      </c>
      <c r="B2047" s="1" t="s">
        <v>480</v>
      </c>
      <c r="C2047" s="1">
        <v>2016</v>
      </c>
      <c r="D2047" s="1">
        <v>1</v>
      </c>
      <c r="E2047" s="1">
        <v>5</v>
      </c>
      <c r="F2047" s="1">
        <v>5</v>
      </c>
      <c r="G2047" s="1" t="s">
        <v>3</v>
      </c>
      <c r="H2047" s="1" t="s">
        <v>448</v>
      </c>
      <c r="I2047" s="1">
        <v>6</v>
      </c>
      <c r="J2047" s="1">
        <v>11</v>
      </c>
      <c r="K2047" s="1">
        <v>17</v>
      </c>
    </row>
    <row r="2048" spans="1:11">
      <c r="A2048" s="1">
        <v>11963</v>
      </c>
      <c r="B2048" s="1" t="s">
        <v>480</v>
      </c>
      <c r="C2048" s="1">
        <v>2016</v>
      </c>
      <c r="D2048" s="1">
        <v>4</v>
      </c>
      <c r="E2048" s="1">
        <v>4.75</v>
      </c>
      <c r="F2048" s="1">
        <v>1</v>
      </c>
      <c r="G2048" s="1" t="s">
        <v>122</v>
      </c>
      <c r="H2048" s="1" t="s">
        <v>550</v>
      </c>
      <c r="I2048" s="1">
        <v>6</v>
      </c>
      <c r="J2048" s="1">
        <v>20</v>
      </c>
      <c r="K2048" s="1">
        <v>18</v>
      </c>
    </row>
    <row r="2049" spans="1:11">
      <c r="A2049" s="1">
        <v>11967</v>
      </c>
      <c r="B2049" s="1" t="s">
        <v>480</v>
      </c>
      <c r="C2049" s="1">
        <v>2019</v>
      </c>
      <c r="D2049" s="1">
        <v>1</v>
      </c>
      <c r="E2049" s="1">
        <v>2</v>
      </c>
      <c r="F2049" s="1">
        <v>2</v>
      </c>
      <c r="G2049" s="1" t="s">
        <v>122</v>
      </c>
      <c r="H2049" s="1" t="s">
        <v>516</v>
      </c>
      <c r="I2049" s="1">
        <v>3</v>
      </c>
      <c r="J2049" s="1">
        <v>18</v>
      </c>
      <c r="K2049" s="1">
        <v>16</v>
      </c>
    </row>
    <row r="2050" spans="1:11">
      <c r="A2050" s="1">
        <v>11968</v>
      </c>
      <c r="B2050" s="1" t="s">
        <v>480</v>
      </c>
      <c r="C2050" s="1">
        <v>2016</v>
      </c>
      <c r="D2050" s="1">
        <v>1</v>
      </c>
      <c r="E2050" s="1">
        <v>16</v>
      </c>
      <c r="F2050" s="1">
        <v>16</v>
      </c>
      <c r="G2050" s="1" t="s">
        <v>122</v>
      </c>
      <c r="H2050" s="1" t="s">
        <v>528</v>
      </c>
      <c r="I2050" s="1">
        <v>9</v>
      </c>
      <c r="J2050" s="1">
        <v>23</v>
      </c>
      <c r="K2050" s="1">
        <v>15</v>
      </c>
    </row>
    <row r="2051" spans="1:11">
      <c r="A2051" s="1">
        <v>12144</v>
      </c>
      <c r="B2051" s="1" t="s">
        <v>480</v>
      </c>
      <c r="C2051" s="1">
        <v>2018</v>
      </c>
      <c r="D2051" s="1">
        <v>2</v>
      </c>
      <c r="E2051" s="1">
        <v>8.5</v>
      </c>
      <c r="F2051" s="1">
        <v>1</v>
      </c>
      <c r="G2051" s="1" t="s">
        <v>122</v>
      </c>
      <c r="H2051" s="1" t="s">
        <v>516</v>
      </c>
      <c r="I2051" s="1">
        <v>5</v>
      </c>
      <c r="J2051" s="1">
        <v>8</v>
      </c>
      <c r="K2051" s="1">
        <v>3</v>
      </c>
    </row>
    <row r="2052" spans="1:11">
      <c r="A2052" s="1">
        <v>12189</v>
      </c>
      <c r="B2052" s="1" t="s">
        <v>480</v>
      </c>
      <c r="C2052" s="1">
        <v>2017</v>
      </c>
      <c r="D2052" s="1">
        <v>1</v>
      </c>
      <c r="E2052" s="1">
        <v>16</v>
      </c>
      <c r="F2052" s="1">
        <v>16</v>
      </c>
      <c r="G2052" s="1" t="s">
        <v>122</v>
      </c>
      <c r="H2052" s="1" t="s">
        <v>468</v>
      </c>
      <c r="I2052" s="1">
        <v>9</v>
      </c>
      <c r="J2052" s="1">
        <v>15</v>
      </c>
      <c r="K2052" s="1">
        <v>16</v>
      </c>
    </row>
    <row r="2053" spans="1:11">
      <c r="A2053" s="1">
        <v>12205</v>
      </c>
      <c r="B2053" s="1" t="s">
        <v>480</v>
      </c>
      <c r="C2053" s="1">
        <v>2017</v>
      </c>
      <c r="D2053" s="1">
        <v>1</v>
      </c>
      <c r="E2053" s="1">
        <v>1</v>
      </c>
      <c r="F2053" s="1">
        <v>1</v>
      </c>
      <c r="G2053" s="1" t="s">
        <v>122</v>
      </c>
      <c r="H2053" s="1" t="s">
        <v>167</v>
      </c>
      <c r="I2053" s="1">
        <v>1</v>
      </c>
      <c r="J2053" s="1">
        <v>11</v>
      </c>
      <c r="K2053" s="1">
        <v>17</v>
      </c>
    </row>
    <row r="2054" spans="1:11">
      <c r="A2054" s="1">
        <v>12206</v>
      </c>
      <c r="B2054" s="1" t="s">
        <v>480</v>
      </c>
      <c r="C2054" s="1">
        <v>2016</v>
      </c>
      <c r="D2054" s="1">
        <v>1</v>
      </c>
      <c r="E2054" s="1">
        <v>1</v>
      </c>
      <c r="F2054" s="1">
        <v>1</v>
      </c>
      <c r="G2054" s="1" t="s">
        <v>122</v>
      </c>
      <c r="H2054" s="1" t="s">
        <v>563</v>
      </c>
      <c r="I2054" s="1">
        <v>8</v>
      </c>
      <c r="J2054" s="1">
        <v>29</v>
      </c>
      <c r="K2054" s="1">
        <v>13</v>
      </c>
    </row>
    <row r="2055" spans="1:11">
      <c r="A2055" s="1">
        <v>12209</v>
      </c>
      <c r="B2055" s="1" t="s">
        <v>480</v>
      </c>
      <c r="C2055" s="1">
        <v>2016</v>
      </c>
      <c r="D2055" s="1">
        <v>1</v>
      </c>
      <c r="E2055" s="1">
        <v>16</v>
      </c>
      <c r="F2055" s="1">
        <v>16</v>
      </c>
      <c r="G2055" s="1" t="s">
        <v>122</v>
      </c>
      <c r="H2055" s="1" t="s">
        <v>565</v>
      </c>
      <c r="I2055" s="1">
        <v>12</v>
      </c>
      <c r="J2055" s="1">
        <v>15</v>
      </c>
      <c r="K2055" s="1">
        <v>0</v>
      </c>
    </row>
    <row r="2056" spans="1:11">
      <c r="A2056" s="1">
        <v>12209</v>
      </c>
      <c r="B2056" s="1" t="s">
        <v>480</v>
      </c>
      <c r="C2056" s="1">
        <v>2019</v>
      </c>
      <c r="D2056" s="1">
        <v>1</v>
      </c>
      <c r="E2056" s="1">
        <v>16</v>
      </c>
      <c r="F2056" s="1">
        <v>16</v>
      </c>
      <c r="G2056" s="1" t="s">
        <v>122</v>
      </c>
      <c r="H2056" s="1" t="s">
        <v>516</v>
      </c>
      <c r="I2056" s="1">
        <v>5</v>
      </c>
      <c r="J2056" s="1">
        <v>6</v>
      </c>
      <c r="K2056" s="1">
        <v>11</v>
      </c>
    </row>
    <row r="2057" spans="1:11">
      <c r="A2057" s="1">
        <v>12250</v>
      </c>
      <c r="B2057" s="1" t="s">
        <v>485</v>
      </c>
      <c r="C2057" s="1">
        <v>2017</v>
      </c>
      <c r="D2057" s="1">
        <v>1</v>
      </c>
      <c r="E2057" s="1">
        <v>1</v>
      </c>
      <c r="F2057" s="1">
        <v>1</v>
      </c>
      <c r="G2057" s="1" t="s">
        <v>122</v>
      </c>
      <c r="H2057" s="1" t="s">
        <v>468</v>
      </c>
      <c r="I2057" s="1">
        <v>6</v>
      </c>
      <c r="J2057" s="1">
        <v>15</v>
      </c>
      <c r="K2057" s="1">
        <v>19</v>
      </c>
    </row>
    <row r="2058" spans="1:11">
      <c r="A2058" s="1">
        <v>12255</v>
      </c>
      <c r="B2058" s="1" t="s">
        <v>480</v>
      </c>
      <c r="C2058" s="1">
        <v>2016</v>
      </c>
      <c r="D2058" s="1">
        <v>1</v>
      </c>
      <c r="E2058" s="1">
        <v>16</v>
      </c>
      <c r="F2058" s="1">
        <v>16</v>
      </c>
      <c r="G2058" s="1" t="s">
        <v>122</v>
      </c>
      <c r="H2058" s="1" t="s">
        <v>536</v>
      </c>
      <c r="I2058" s="1">
        <v>8</v>
      </c>
      <c r="J2058" s="1">
        <v>19</v>
      </c>
      <c r="K2058" s="1">
        <v>11</v>
      </c>
    </row>
    <row r="2059" spans="1:11">
      <c r="A2059" s="1">
        <v>12344</v>
      </c>
      <c r="B2059" s="1" t="s">
        <v>480</v>
      </c>
      <c r="C2059" s="1">
        <v>2016</v>
      </c>
      <c r="D2059" s="1">
        <v>1</v>
      </c>
      <c r="E2059" s="1">
        <v>7</v>
      </c>
      <c r="F2059" s="1">
        <v>7</v>
      </c>
      <c r="G2059" s="1" t="s">
        <v>5</v>
      </c>
      <c r="H2059" s="1" t="s">
        <v>448</v>
      </c>
      <c r="I2059" s="1">
        <v>9</v>
      </c>
      <c r="J2059" s="1">
        <v>22</v>
      </c>
      <c r="K2059" s="1">
        <v>14</v>
      </c>
    </row>
    <row r="2060" spans="1:11">
      <c r="A2060" s="1">
        <v>12345</v>
      </c>
      <c r="B2060" s="1" t="s">
        <v>484</v>
      </c>
      <c r="C2060" s="1">
        <v>2018</v>
      </c>
      <c r="D2060" s="1">
        <v>1</v>
      </c>
      <c r="E2060" s="1">
        <v>0</v>
      </c>
      <c r="F2060" s="1">
        <v>0</v>
      </c>
      <c r="G2060" s="1" t="s">
        <v>102</v>
      </c>
      <c r="H2060" s="1" t="s">
        <v>445</v>
      </c>
      <c r="I2060" s="1">
        <v>5</v>
      </c>
      <c r="J2060" s="1">
        <v>3</v>
      </c>
      <c r="K2060" s="1">
        <v>11</v>
      </c>
    </row>
    <row r="2061" spans="1:11">
      <c r="A2061" s="1">
        <v>12345</v>
      </c>
      <c r="B2061" s="1" t="s">
        <v>483</v>
      </c>
      <c r="C2061" s="1">
        <v>2016</v>
      </c>
      <c r="D2061" s="1">
        <v>1</v>
      </c>
      <c r="E2061" s="1">
        <v>33</v>
      </c>
      <c r="F2061" s="1">
        <v>33</v>
      </c>
      <c r="G2061" s="1" t="s">
        <v>60</v>
      </c>
      <c r="H2061" s="1" t="s">
        <v>603</v>
      </c>
      <c r="I2061" s="1">
        <v>6</v>
      </c>
      <c r="J2061" s="1">
        <v>6</v>
      </c>
      <c r="K2061" s="1">
        <v>13</v>
      </c>
    </row>
    <row r="2062" spans="1:11">
      <c r="A2062" s="1">
        <v>12345</v>
      </c>
      <c r="B2062" s="1" t="s">
        <v>483</v>
      </c>
      <c r="C2062" s="1">
        <v>2018</v>
      </c>
      <c r="D2062" s="1">
        <v>8</v>
      </c>
      <c r="E2062" s="1">
        <v>7.25</v>
      </c>
      <c r="F2062" s="1">
        <v>2</v>
      </c>
      <c r="G2062" s="1" t="s">
        <v>87</v>
      </c>
      <c r="H2062" s="1" t="s">
        <v>88</v>
      </c>
      <c r="I2062" s="1">
        <v>12</v>
      </c>
      <c r="J2062" s="1">
        <v>1</v>
      </c>
      <c r="K2062" s="1">
        <v>12</v>
      </c>
    </row>
    <row r="2063" spans="1:11">
      <c r="A2063" s="1">
        <v>12345</v>
      </c>
      <c r="B2063" s="1" t="s">
        <v>483</v>
      </c>
      <c r="C2063" s="1">
        <v>2019</v>
      </c>
      <c r="D2063" s="1">
        <v>32</v>
      </c>
      <c r="E2063" s="1">
        <v>1.94</v>
      </c>
      <c r="F2063" s="1">
        <v>0</v>
      </c>
      <c r="G2063" s="1" t="s">
        <v>164</v>
      </c>
      <c r="H2063" s="1" t="s">
        <v>162</v>
      </c>
      <c r="I2063" s="1">
        <v>5</v>
      </c>
      <c r="J2063" s="1">
        <v>10</v>
      </c>
      <c r="K2063" s="1">
        <v>3</v>
      </c>
    </row>
    <row r="2064" spans="1:11">
      <c r="A2064" s="1">
        <v>12345</v>
      </c>
      <c r="B2064" s="1" t="s">
        <v>483</v>
      </c>
      <c r="C2064" s="1">
        <v>2020</v>
      </c>
      <c r="D2064" s="1">
        <v>15</v>
      </c>
      <c r="E2064" s="1">
        <v>0.4</v>
      </c>
      <c r="F2064" s="1">
        <v>0</v>
      </c>
      <c r="G2064" s="1" t="s">
        <v>164</v>
      </c>
      <c r="H2064" s="1" t="s">
        <v>162</v>
      </c>
      <c r="I2064" s="1">
        <v>1</v>
      </c>
      <c r="J2064" s="1">
        <v>16</v>
      </c>
      <c r="K2064" s="1">
        <v>2</v>
      </c>
    </row>
    <row r="2065" spans="1:11">
      <c r="A2065" s="1">
        <v>12345</v>
      </c>
      <c r="B2065" s="1" t="s">
        <v>480</v>
      </c>
      <c r="C2065" s="1">
        <v>2016</v>
      </c>
      <c r="D2065" s="1">
        <v>1</v>
      </c>
      <c r="E2065" s="1">
        <v>19</v>
      </c>
      <c r="F2065" s="1">
        <v>19</v>
      </c>
      <c r="G2065" s="1" t="s">
        <v>3</v>
      </c>
      <c r="H2065" s="1" t="s">
        <v>448</v>
      </c>
      <c r="I2065" s="1">
        <v>5</v>
      </c>
      <c r="J2065" s="1">
        <v>4</v>
      </c>
      <c r="K2065" s="1">
        <v>7</v>
      </c>
    </row>
    <row r="2066" spans="1:11">
      <c r="A2066" s="1">
        <v>12345</v>
      </c>
      <c r="B2066" s="1" t="s">
        <v>480</v>
      </c>
      <c r="C2066" s="1">
        <v>2017</v>
      </c>
      <c r="D2066" s="1">
        <v>1</v>
      </c>
      <c r="E2066" s="1">
        <v>16</v>
      </c>
      <c r="F2066" s="1">
        <v>16</v>
      </c>
      <c r="G2066" s="1" t="s">
        <v>122</v>
      </c>
      <c r="H2066" s="1" t="s">
        <v>526</v>
      </c>
      <c r="I2066" s="1">
        <v>5</v>
      </c>
      <c r="J2066" s="1">
        <v>22</v>
      </c>
      <c r="K2066" s="1">
        <v>13</v>
      </c>
    </row>
    <row r="2067" spans="1:11">
      <c r="A2067" s="1">
        <v>12345</v>
      </c>
      <c r="B2067" s="1" t="s">
        <v>480</v>
      </c>
      <c r="C2067" s="1">
        <v>2018</v>
      </c>
      <c r="D2067" s="1">
        <v>1</v>
      </c>
      <c r="E2067" s="1">
        <v>1</v>
      </c>
      <c r="F2067" s="1">
        <v>1</v>
      </c>
      <c r="G2067" s="1" t="s">
        <v>122</v>
      </c>
      <c r="H2067" s="1" t="s">
        <v>522</v>
      </c>
      <c r="I2067" s="1">
        <v>11</v>
      </c>
      <c r="J2067" s="1">
        <v>18</v>
      </c>
      <c r="K2067" s="1">
        <v>17</v>
      </c>
    </row>
    <row r="2068" spans="1:11">
      <c r="A2068" s="1">
        <v>12346</v>
      </c>
      <c r="B2068" s="1" t="s">
        <v>480</v>
      </c>
      <c r="C2068" s="1">
        <v>2018</v>
      </c>
      <c r="D2068" s="1">
        <v>1</v>
      </c>
      <c r="E2068" s="1">
        <v>0</v>
      </c>
      <c r="F2068" s="1">
        <v>0</v>
      </c>
      <c r="G2068" s="1" t="s">
        <v>11</v>
      </c>
      <c r="H2068" s="1" t="s">
        <v>440</v>
      </c>
      <c r="I2068" s="1">
        <v>12</v>
      </c>
      <c r="J2068" s="1">
        <v>6</v>
      </c>
      <c r="K2068" s="1">
        <v>14</v>
      </c>
    </row>
    <row r="2069" spans="1:11">
      <c r="A2069" s="1">
        <v>12516</v>
      </c>
      <c r="B2069" s="1" t="s">
        <v>480</v>
      </c>
      <c r="C2069" s="1">
        <v>2018</v>
      </c>
      <c r="D2069" s="1">
        <v>1</v>
      </c>
      <c r="E2069" s="1">
        <v>75</v>
      </c>
      <c r="F2069" s="1">
        <v>75</v>
      </c>
      <c r="G2069" s="1" t="s">
        <v>3</v>
      </c>
      <c r="H2069" s="1" t="s">
        <v>448</v>
      </c>
      <c r="I2069" s="1">
        <v>4</v>
      </c>
      <c r="J2069" s="1">
        <v>4</v>
      </c>
      <c r="K2069" s="1">
        <v>8</v>
      </c>
    </row>
    <row r="2070" spans="1:11">
      <c r="A2070" s="1">
        <v>12524</v>
      </c>
      <c r="B2070" s="1" t="s">
        <v>480</v>
      </c>
      <c r="C2070" s="1">
        <v>2016</v>
      </c>
      <c r="D2070" s="1">
        <v>1</v>
      </c>
      <c r="E2070" s="1">
        <v>16</v>
      </c>
      <c r="F2070" s="1">
        <v>16</v>
      </c>
      <c r="G2070" s="1" t="s">
        <v>122</v>
      </c>
      <c r="H2070" s="1" t="s">
        <v>167</v>
      </c>
      <c r="I2070" s="1">
        <v>5</v>
      </c>
      <c r="J2070" s="1">
        <v>24</v>
      </c>
      <c r="K2070" s="1">
        <v>9</v>
      </c>
    </row>
    <row r="2071" spans="1:11">
      <c r="A2071" s="1">
        <v>12550</v>
      </c>
      <c r="B2071" s="1" t="s">
        <v>480</v>
      </c>
      <c r="C2071" s="1">
        <v>2016</v>
      </c>
      <c r="D2071" s="1">
        <v>1</v>
      </c>
      <c r="E2071" s="1">
        <v>16</v>
      </c>
      <c r="F2071" s="1">
        <v>16</v>
      </c>
      <c r="G2071" s="1" t="s">
        <v>122</v>
      </c>
      <c r="H2071" s="1" t="s">
        <v>529</v>
      </c>
      <c r="I2071" s="1">
        <v>10</v>
      </c>
      <c r="J2071" s="1">
        <v>3</v>
      </c>
      <c r="K2071" s="1">
        <v>19</v>
      </c>
    </row>
    <row r="2072" spans="1:11">
      <c r="A2072" s="1">
        <v>12551</v>
      </c>
      <c r="B2072" s="1" t="s">
        <v>480</v>
      </c>
      <c r="C2072" s="1">
        <v>2018</v>
      </c>
      <c r="D2072" s="1">
        <v>1</v>
      </c>
      <c r="E2072" s="1">
        <v>16</v>
      </c>
      <c r="F2072" s="1">
        <v>16</v>
      </c>
      <c r="G2072" s="1" t="s">
        <v>122</v>
      </c>
      <c r="H2072" s="1" t="s">
        <v>531</v>
      </c>
      <c r="I2072" s="1">
        <v>11</v>
      </c>
      <c r="J2072" s="1">
        <v>7</v>
      </c>
      <c r="K2072" s="1">
        <v>15</v>
      </c>
    </row>
    <row r="2073" spans="1:11">
      <c r="A2073" s="1">
        <v>12553</v>
      </c>
      <c r="B2073" s="1" t="s">
        <v>480</v>
      </c>
      <c r="C2073" s="1">
        <v>2016</v>
      </c>
      <c r="D2073" s="1">
        <v>1</v>
      </c>
      <c r="E2073" s="1">
        <v>66</v>
      </c>
      <c r="F2073" s="1">
        <v>66</v>
      </c>
      <c r="G2073" s="1" t="s">
        <v>3</v>
      </c>
      <c r="H2073" s="1" t="s">
        <v>448</v>
      </c>
      <c r="I2073" s="1">
        <v>1</v>
      </c>
      <c r="J2073" s="1">
        <v>4</v>
      </c>
      <c r="K2073" s="1">
        <v>8</v>
      </c>
    </row>
    <row r="2074" spans="1:11">
      <c r="A2074" s="1">
        <v>12553</v>
      </c>
      <c r="B2074" s="1" t="s">
        <v>480</v>
      </c>
      <c r="C2074" s="1">
        <v>2017</v>
      </c>
      <c r="D2074" s="1">
        <v>1</v>
      </c>
      <c r="E2074" s="1">
        <v>1</v>
      </c>
      <c r="F2074" s="1">
        <v>1</v>
      </c>
      <c r="G2074" s="1" t="s">
        <v>122</v>
      </c>
      <c r="H2074" s="1" t="s">
        <v>516</v>
      </c>
      <c r="I2074" s="1">
        <v>1</v>
      </c>
      <c r="J2074" s="1">
        <v>9</v>
      </c>
      <c r="K2074" s="1">
        <v>16</v>
      </c>
    </row>
    <row r="2075" spans="1:11">
      <c r="A2075" s="1">
        <v>12553</v>
      </c>
      <c r="B2075" s="1" t="s">
        <v>480</v>
      </c>
      <c r="C2075" s="1">
        <v>2018</v>
      </c>
      <c r="D2075" s="1">
        <v>1</v>
      </c>
      <c r="E2075" s="1">
        <v>9</v>
      </c>
      <c r="F2075" s="1">
        <v>9</v>
      </c>
      <c r="G2075" s="1" t="s">
        <v>3</v>
      </c>
      <c r="H2075" s="1" t="s">
        <v>448</v>
      </c>
      <c r="I2075" s="1">
        <v>10</v>
      </c>
      <c r="J2075" s="1">
        <v>31</v>
      </c>
      <c r="K2075" s="1">
        <v>12</v>
      </c>
    </row>
    <row r="2076" spans="1:11">
      <c r="A2076" s="1">
        <v>12590</v>
      </c>
      <c r="B2076" s="1" t="s">
        <v>480</v>
      </c>
      <c r="C2076" s="1">
        <v>2016</v>
      </c>
      <c r="D2076" s="1">
        <v>1</v>
      </c>
      <c r="E2076" s="1">
        <v>16</v>
      </c>
      <c r="F2076" s="1">
        <v>16</v>
      </c>
      <c r="G2076" s="1" t="s">
        <v>122</v>
      </c>
      <c r="H2076" s="1" t="s">
        <v>529</v>
      </c>
      <c r="I2076" s="1">
        <v>8</v>
      </c>
      <c r="J2076" s="1">
        <v>2</v>
      </c>
      <c r="K2076" s="1">
        <v>20</v>
      </c>
    </row>
    <row r="2077" spans="1:11">
      <c r="A2077" s="1">
        <v>12601</v>
      </c>
      <c r="B2077" s="1" t="s">
        <v>480</v>
      </c>
      <c r="C2077" s="1">
        <v>2019</v>
      </c>
      <c r="D2077" s="1">
        <v>1</v>
      </c>
      <c r="E2077" s="1">
        <v>16</v>
      </c>
      <c r="F2077" s="1">
        <v>16</v>
      </c>
      <c r="G2077" s="1" t="s">
        <v>122</v>
      </c>
      <c r="H2077" s="1" t="s">
        <v>527</v>
      </c>
      <c r="I2077" s="1">
        <v>6</v>
      </c>
      <c r="J2077" s="1">
        <v>5</v>
      </c>
      <c r="K2077" s="1">
        <v>9</v>
      </c>
    </row>
    <row r="2078" spans="1:11">
      <c r="A2078" s="1">
        <v>12611</v>
      </c>
      <c r="B2078" s="1" t="s">
        <v>484</v>
      </c>
      <c r="C2078" s="1">
        <v>2017</v>
      </c>
      <c r="D2078" s="1">
        <v>1</v>
      </c>
      <c r="E2078" s="1">
        <v>72</v>
      </c>
      <c r="F2078" s="1">
        <v>72</v>
      </c>
      <c r="G2078" s="1" t="s">
        <v>55</v>
      </c>
      <c r="H2078" s="1" t="s">
        <v>56</v>
      </c>
      <c r="I2078" s="1">
        <v>5</v>
      </c>
      <c r="J2078" s="1">
        <v>3</v>
      </c>
      <c r="K2078" s="1">
        <v>9</v>
      </c>
    </row>
    <row r="2079" spans="1:11">
      <c r="A2079" s="1">
        <v>12701</v>
      </c>
      <c r="B2079" s="1" t="s">
        <v>480</v>
      </c>
      <c r="C2079" s="1">
        <v>2019</v>
      </c>
      <c r="D2079" s="1">
        <v>1</v>
      </c>
      <c r="E2079" s="1">
        <v>16</v>
      </c>
      <c r="F2079" s="1">
        <v>16</v>
      </c>
      <c r="G2079" s="1" t="s">
        <v>122</v>
      </c>
      <c r="H2079" s="1" t="s">
        <v>528</v>
      </c>
      <c r="I2079" s="1">
        <v>4</v>
      </c>
      <c r="J2079" s="1">
        <v>10</v>
      </c>
      <c r="K2079" s="1">
        <v>12</v>
      </c>
    </row>
    <row r="2080" spans="1:11">
      <c r="A2080" s="1">
        <v>12754</v>
      </c>
      <c r="B2080" s="1" t="s">
        <v>480</v>
      </c>
      <c r="C2080" s="1">
        <v>2019</v>
      </c>
      <c r="D2080" s="1">
        <v>1</v>
      </c>
      <c r="E2080" s="1">
        <v>4</v>
      </c>
      <c r="F2080" s="1">
        <v>4</v>
      </c>
      <c r="G2080" s="1" t="s">
        <v>122</v>
      </c>
      <c r="H2080" s="1" t="s">
        <v>522</v>
      </c>
      <c r="I2080" s="1">
        <v>1</v>
      </c>
      <c r="J2080" s="1">
        <v>18</v>
      </c>
      <c r="K2080" s="1">
        <v>13</v>
      </c>
    </row>
    <row r="2081" spans="1:11">
      <c r="A2081" s="1">
        <v>12771</v>
      </c>
      <c r="B2081" s="1" t="s">
        <v>480</v>
      </c>
      <c r="C2081" s="1">
        <v>2017</v>
      </c>
      <c r="D2081" s="1">
        <v>1</v>
      </c>
      <c r="E2081" s="1">
        <v>1</v>
      </c>
      <c r="F2081" s="1">
        <v>1</v>
      </c>
      <c r="G2081" s="1" t="s">
        <v>122</v>
      </c>
      <c r="H2081" s="1" t="s">
        <v>563</v>
      </c>
      <c r="I2081" s="1">
        <v>5</v>
      </c>
      <c r="J2081" s="1">
        <v>8</v>
      </c>
      <c r="K2081" s="1">
        <v>17</v>
      </c>
    </row>
    <row r="2082" spans="1:11">
      <c r="A2082" s="1">
        <v>13039</v>
      </c>
      <c r="B2082" s="1" t="s">
        <v>480</v>
      </c>
      <c r="C2082" s="1">
        <v>2018</v>
      </c>
      <c r="D2082" s="1">
        <v>1</v>
      </c>
      <c r="E2082" s="1">
        <v>16</v>
      </c>
      <c r="F2082" s="1">
        <v>16</v>
      </c>
      <c r="G2082" s="1" t="s">
        <v>122</v>
      </c>
      <c r="H2082" s="1" t="s">
        <v>522</v>
      </c>
      <c r="I2082" s="1">
        <v>8</v>
      </c>
      <c r="J2082" s="1">
        <v>23</v>
      </c>
      <c r="K2082" s="1">
        <v>18</v>
      </c>
    </row>
    <row r="2083" spans="1:11">
      <c r="A2083" s="1">
        <v>13053</v>
      </c>
      <c r="B2083" s="1" t="s">
        <v>480</v>
      </c>
      <c r="C2083" s="1">
        <v>2018</v>
      </c>
      <c r="D2083" s="1">
        <v>1</v>
      </c>
      <c r="E2083" s="1">
        <v>1</v>
      </c>
      <c r="F2083" s="1">
        <v>1</v>
      </c>
      <c r="G2083" s="1" t="s">
        <v>122</v>
      </c>
      <c r="H2083" s="1" t="s">
        <v>511</v>
      </c>
      <c r="I2083" s="1">
        <v>1</v>
      </c>
      <c r="J2083" s="1">
        <v>8</v>
      </c>
      <c r="K2083" s="1">
        <v>16</v>
      </c>
    </row>
    <row r="2084" spans="1:11">
      <c r="A2084" s="1">
        <v>13153</v>
      </c>
      <c r="B2084" s="1" t="s">
        <v>480</v>
      </c>
      <c r="C2084" s="1">
        <v>2018</v>
      </c>
      <c r="D2084" s="1">
        <v>1</v>
      </c>
      <c r="E2084" s="1">
        <v>1</v>
      </c>
      <c r="F2084" s="1">
        <v>1</v>
      </c>
      <c r="G2084" s="1" t="s">
        <v>122</v>
      </c>
      <c r="H2084" s="1" t="s">
        <v>167</v>
      </c>
      <c r="I2084" s="1">
        <v>9</v>
      </c>
      <c r="J2084" s="1">
        <v>11</v>
      </c>
      <c r="K2084" s="1">
        <v>13</v>
      </c>
    </row>
    <row r="2085" spans="1:11">
      <c r="A2085" s="1">
        <v>13202</v>
      </c>
      <c r="B2085" s="1" t="s">
        <v>480</v>
      </c>
      <c r="C2085" s="1">
        <v>2017</v>
      </c>
      <c r="D2085" s="1">
        <v>1</v>
      </c>
      <c r="E2085" s="1">
        <v>16</v>
      </c>
      <c r="F2085" s="1">
        <v>16</v>
      </c>
      <c r="G2085" s="1" t="s">
        <v>122</v>
      </c>
      <c r="H2085" s="1" t="s">
        <v>167</v>
      </c>
      <c r="I2085" s="1">
        <v>10</v>
      </c>
      <c r="J2085" s="1">
        <v>15</v>
      </c>
      <c r="K2085" s="1">
        <v>12</v>
      </c>
    </row>
    <row r="2086" spans="1:11">
      <c r="A2086" s="1">
        <v>13207</v>
      </c>
      <c r="B2086" s="1" t="s">
        <v>480</v>
      </c>
      <c r="C2086" s="1">
        <v>2018</v>
      </c>
      <c r="D2086" s="1">
        <v>1</v>
      </c>
      <c r="E2086" s="1">
        <v>11.51</v>
      </c>
      <c r="F2086" s="1">
        <v>2</v>
      </c>
      <c r="G2086" s="1" t="s">
        <v>156</v>
      </c>
      <c r="H2086" s="1" t="s">
        <v>428</v>
      </c>
      <c r="I2086" s="1">
        <v>5</v>
      </c>
      <c r="J2086" s="1">
        <v>10</v>
      </c>
      <c r="K2086" s="1">
        <v>13</v>
      </c>
    </row>
    <row r="2087" spans="1:11">
      <c r="A2087" s="1">
        <v>1334</v>
      </c>
      <c r="B2087" s="1" t="s">
        <v>482</v>
      </c>
      <c r="C2087" s="1">
        <v>2016</v>
      </c>
      <c r="D2087" s="1">
        <v>1</v>
      </c>
      <c r="E2087" s="1">
        <v>168</v>
      </c>
      <c r="F2087" s="1">
        <v>168</v>
      </c>
      <c r="G2087" s="1" t="s">
        <v>60</v>
      </c>
      <c r="H2087" s="1" t="s">
        <v>604</v>
      </c>
      <c r="I2087" s="1">
        <v>5</v>
      </c>
      <c r="J2087" s="1">
        <v>4</v>
      </c>
      <c r="K2087" s="1">
        <v>13</v>
      </c>
    </row>
    <row r="2088" spans="1:11">
      <c r="A2088" s="1">
        <v>13373</v>
      </c>
      <c r="B2088" s="1" t="s">
        <v>480</v>
      </c>
      <c r="C2088" s="1">
        <v>2019</v>
      </c>
      <c r="D2088" s="1">
        <v>1</v>
      </c>
      <c r="E2088" s="1">
        <v>11</v>
      </c>
      <c r="F2088" s="1">
        <v>11</v>
      </c>
      <c r="G2088" s="1" t="s">
        <v>50</v>
      </c>
      <c r="H2088" s="1" t="s">
        <v>551</v>
      </c>
      <c r="I2088" s="1">
        <v>6</v>
      </c>
      <c r="J2088" s="1">
        <v>7</v>
      </c>
      <c r="K2088" s="1">
        <v>14</v>
      </c>
    </row>
    <row r="2089" spans="1:11">
      <c r="A2089" s="1">
        <v>135</v>
      </c>
      <c r="B2089" s="1" t="s">
        <v>484</v>
      </c>
      <c r="C2089" s="1">
        <v>2019</v>
      </c>
      <c r="D2089" s="1">
        <v>1</v>
      </c>
      <c r="E2089" s="1">
        <v>0</v>
      </c>
      <c r="F2089" s="1">
        <v>0</v>
      </c>
      <c r="G2089" s="1" t="s">
        <v>60</v>
      </c>
      <c r="H2089" s="1" t="s">
        <v>552</v>
      </c>
      <c r="I2089" s="1">
        <v>1</v>
      </c>
      <c r="J2089" s="1">
        <v>23</v>
      </c>
      <c r="K2089" s="1">
        <v>19</v>
      </c>
    </row>
    <row r="2090" spans="1:11">
      <c r="A2090" s="1">
        <v>13501</v>
      </c>
      <c r="B2090" s="1" t="s">
        <v>480</v>
      </c>
      <c r="C2090" s="1">
        <v>2018</v>
      </c>
      <c r="D2090" s="1">
        <v>1</v>
      </c>
      <c r="E2090" s="1">
        <v>3</v>
      </c>
      <c r="F2090" s="1">
        <v>3</v>
      </c>
      <c r="G2090" s="1" t="s">
        <v>122</v>
      </c>
      <c r="H2090" s="1" t="s">
        <v>167</v>
      </c>
      <c r="I2090" s="1">
        <v>12</v>
      </c>
      <c r="J2090" s="1">
        <v>7</v>
      </c>
      <c r="K2090" s="1">
        <v>8</v>
      </c>
    </row>
    <row r="2091" spans="1:11">
      <c r="A2091" s="1">
        <v>13601</v>
      </c>
      <c r="B2091" s="1" t="s">
        <v>480</v>
      </c>
      <c r="C2091" s="1">
        <v>2018</v>
      </c>
      <c r="D2091" s="1">
        <v>1</v>
      </c>
      <c r="E2091" s="1">
        <v>2</v>
      </c>
      <c r="F2091" s="1">
        <v>2</v>
      </c>
      <c r="G2091" s="1" t="s">
        <v>122</v>
      </c>
      <c r="H2091" s="1" t="s">
        <v>522</v>
      </c>
      <c r="I2091" s="1">
        <v>6</v>
      </c>
      <c r="J2091" s="1">
        <v>2</v>
      </c>
      <c r="K2091" s="1">
        <v>13</v>
      </c>
    </row>
    <row r="2092" spans="1:11">
      <c r="A2092" s="1">
        <v>13709</v>
      </c>
      <c r="B2092" s="1" t="s">
        <v>480</v>
      </c>
      <c r="C2092" s="1">
        <v>2016</v>
      </c>
      <c r="D2092" s="1">
        <v>1</v>
      </c>
      <c r="E2092" s="1">
        <v>16</v>
      </c>
      <c r="F2092" s="1">
        <v>16</v>
      </c>
      <c r="G2092" s="1" t="s">
        <v>122</v>
      </c>
      <c r="H2092" s="1" t="s">
        <v>528</v>
      </c>
      <c r="I2092" s="1">
        <v>7</v>
      </c>
      <c r="J2092" s="1">
        <v>18</v>
      </c>
      <c r="K2092" s="1">
        <v>15</v>
      </c>
    </row>
    <row r="2093" spans="1:11">
      <c r="A2093" s="1">
        <v>13748</v>
      </c>
      <c r="B2093" s="1" t="s">
        <v>480</v>
      </c>
      <c r="C2093" s="1">
        <v>2019</v>
      </c>
      <c r="D2093" s="1">
        <v>1</v>
      </c>
      <c r="E2093" s="1">
        <v>71</v>
      </c>
      <c r="F2093" s="1">
        <v>71</v>
      </c>
      <c r="G2093" s="1" t="s">
        <v>3</v>
      </c>
      <c r="H2093" s="1" t="s">
        <v>4</v>
      </c>
      <c r="I2093" s="1">
        <v>5</v>
      </c>
      <c r="J2093" s="1">
        <v>13</v>
      </c>
      <c r="K2093" s="1">
        <v>21</v>
      </c>
    </row>
    <row r="2094" spans="1:11">
      <c r="A2094" s="1">
        <v>13851</v>
      </c>
      <c r="B2094" s="1" t="s">
        <v>480</v>
      </c>
      <c r="C2094" s="1">
        <v>2016</v>
      </c>
      <c r="D2094" s="1">
        <v>1</v>
      </c>
      <c r="E2094" s="1">
        <v>1</v>
      </c>
      <c r="F2094" s="1">
        <v>1</v>
      </c>
      <c r="G2094" s="1" t="s">
        <v>122</v>
      </c>
      <c r="H2094" s="1" t="s">
        <v>536</v>
      </c>
      <c r="I2094" s="1">
        <v>11</v>
      </c>
      <c r="J2094" s="1">
        <v>17</v>
      </c>
      <c r="K2094" s="1">
        <v>17</v>
      </c>
    </row>
    <row r="2095" spans="1:11">
      <c r="A2095" s="1">
        <v>14009</v>
      </c>
      <c r="B2095" s="1" t="s">
        <v>480</v>
      </c>
      <c r="C2095" s="1">
        <v>2016</v>
      </c>
      <c r="D2095" s="1">
        <v>1</v>
      </c>
      <c r="E2095" s="1">
        <v>16</v>
      </c>
      <c r="F2095" s="1">
        <v>16</v>
      </c>
      <c r="G2095" s="1" t="s">
        <v>122</v>
      </c>
      <c r="H2095" s="1" t="s">
        <v>536</v>
      </c>
      <c r="I2095" s="1">
        <v>6</v>
      </c>
      <c r="J2095" s="1">
        <v>22</v>
      </c>
      <c r="K2095" s="1">
        <v>12</v>
      </c>
    </row>
    <row r="2096" spans="1:11">
      <c r="A2096" s="1">
        <v>14009</v>
      </c>
      <c r="B2096" s="1" t="s">
        <v>480</v>
      </c>
      <c r="C2096" s="1">
        <v>2018</v>
      </c>
      <c r="D2096" s="1">
        <v>1</v>
      </c>
      <c r="E2096" s="1">
        <v>16</v>
      </c>
      <c r="F2096" s="1">
        <v>16</v>
      </c>
      <c r="G2096" s="1" t="s">
        <v>122</v>
      </c>
      <c r="H2096" s="1" t="s">
        <v>529</v>
      </c>
      <c r="I2096" s="1">
        <v>2</v>
      </c>
      <c r="J2096" s="1">
        <v>22</v>
      </c>
      <c r="K2096" s="1">
        <v>16</v>
      </c>
    </row>
    <row r="2097" spans="1:11">
      <c r="A2097" s="1">
        <v>14051</v>
      </c>
      <c r="B2097" s="1" t="s">
        <v>480</v>
      </c>
      <c r="C2097" s="1">
        <v>2018</v>
      </c>
      <c r="D2097" s="1">
        <v>1</v>
      </c>
      <c r="E2097" s="1">
        <v>16</v>
      </c>
      <c r="F2097" s="1">
        <v>16</v>
      </c>
      <c r="G2097" s="1" t="s">
        <v>122</v>
      </c>
      <c r="H2097" s="1" t="s">
        <v>531</v>
      </c>
      <c r="I2097" s="1">
        <v>1</v>
      </c>
      <c r="J2097" s="1">
        <v>23</v>
      </c>
      <c r="K2097" s="1">
        <v>12</v>
      </c>
    </row>
    <row r="2098" spans="1:11">
      <c r="A2098" s="1">
        <v>14068</v>
      </c>
      <c r="B2098" s="1" t="s">
        <v>480</v>
      </c>
      <c r="C2098" s="1">
        <v>2019</v>
      </c>
      <c r="D2098" s="1">
        <v>1</v>
      </c>
      <c r="E2098" s="1">
        <v>9.7899999999999991</v>
      </c>
      <c r="F2098" s="1">
        <v>1</v>
      </c>
      <c r="G2098" s="1" t="s">
        <v>122</v>
      </c>
      <c r="H2098" s="1" t="s">
        <v>25</v>
      </c>
      <c r="I2098" s="1">
        <v>1</v>
      </c>
      <c r="J2098" s="1">
        <v>28</v>
      </c>
      <c r="K2098" s="1">
        <v>11</v>
      </c>
    </row>
    <row r="2099" spans="1:11">
      <c r="A2099" s="1">
        <v>14075</v>
      </c>
      <c r="B2099" s="1" t="s">
        <v>480</v>
      </c>
      <c r="C2099" s="1">
        <v>2017</v>
      </c>
      <c r="D2099" s="1">
        <v>1</v>
      </c>
      <c r="E2099" s="1">
        <v>16</v>
      </c>
      <c r="F2099" s="1">
        <v>16</v>
      </c>
      <c r="G2099" s="1" t="s">
        <v>122</v>
      </c>
      <c r="H2099" s="1" t="s">
        <v>536</v>
      </c>
      <c r="I2099" s="1">
        <v>8</v>
      </c>
      <c r="J2099" s="1">
        <v>3</v>
      </c>
      <c r="K2099" s="1">
        <v>22</v>
      </c>
    </row>
    <row r="2100" spans="1:11">
      <c r="A2100" s="1">
        <v>14094</v>
      </c>
      <c r="B2100" s="1" t="s">
        <v>480</v>
      </c>
      <c r="C2100" s="1">
        <v>2016</v>
      </c>
      <c r="D2100" s="1">
        <v>1</v>
      </c>
      <c r="E2100" s="1">
        <v>16</v>
      </c>
      <c r="F2100" s="1">
        <v>16</v>
      </c>
      <c r="G2100" s="1" t="s">
        <v>122</v>
      </c>
      <c r="H2100" s="1" t="s">
        <v>529</v>
      </c>
      <c r="I2100" s="1">
        <v>11</v>
      </c>
      <c r="J2100" s="1">
        <v>8</v>
      </c>
      <c r="K2100" s="1">
        <v>13</v>
      </c>
    </row>
    <row r="2101" spans="1:11">
      <c r="A2101" s="1">
        <v>14127</v>
      </c>
      <c r="B2101" s="1" t="s">
        <v>480</v>
      </c>
      <c r="C2101" s="1">
        <v>2017</v>
      </c>
      <c r="D2101" s="1">
        <v>1</v>
      </c>
      <c r="E2101" s="1">
        <v>4</v>
      </c>
      <c r="F2101" s="1">
        <v>4</v>
      </c>
      <c r="G2101" s="1" t="s">
        <v>122</v>
      </c>
      <c r="H2101" s="1" t="s">
        <v>526</v>
      </c>
      <c r="I2101" s="1">
        <v>4</v>
      </c>
      <c r="J2101" s="1">
        <v>20</v>
      </c>
      <c r="K2101" s="1">
        <v>19</v>
      </c>
    </row>
    <row r="2102" spans="1:11">
      <c r="A2102" s="1">
        <v>14202</v>
      </c>
      <c r="B2102" s="1" t="s">
        <v>480</v>
      </c>
      <c r="C2102" s="1">
        <v>2018</v>
      </c>
      <c r="D2102" s="1">
        <v>1</v>
      </c>
      <c r="E2102" s="1">
        <v>16</v>
      </c>
      <c r="F2102" s="1">
        <v>16</v>
      </c>
      <c r="G2102" s="1" t="s">
        <v>122</v>
      </c>
      <c r="H2102" s="1" t="s">
        <v>563</v>
      </c>
      <c r="I2102" s="1">
        <v>4</v>
      </c>
      <c r="J2102" s="1">
        <v>7</v>
      </c>
      <c r="K2102" s="1">
        <v>18</v>
      </c>
    </row>
    <row r="2103" spans="1:11">
      <c r="A2103" s="1">
        <v>14208</v>
      </c>
      <c r="B2103" s="1" t="s">
        <v>480</v>
      </c>
      <c r="C2103" s="1">
        <v>2018</v>
      </c>
      <c r="D2103" s="1">
        <v>1</v>
      </c>
      <c r="E2103" s="1">
        <v>14</v>
      </c>
      <c r="F2103" s="1">
        <v>14</v>
      </c>
      <c r="G2103" s="1" t="s">
        <v>5</v>
      </c>
      <c r="H2103" s="1" t="s">
        <v>448</v>
      </c>
      <c r="I2103" s="1">
        <v>8</v>
      </c>
      <c r="J2103" s="1">
        <v>30</v>
      </c>
      <c r="K2103" s="1">
        <v>1</v>
      </c>
    </row>
    <row r="2104" spans="1:11">
      <c r="A2104" s="1">
        <v>14221</v>
      </c>
      <c r="B2104" s="1" t="s">
        <v>480</v>
      </c>
      <c r="C2104" s="1">
        <v>2016</v>
      </c>
      <c r="D2104" s="1">
        <v>2</v>
      </c>
      <c r="E2104" s="1">
        <v>16</v>
      </c>
      <c r="F2104" s="1">
        <v>16</v>
      </c>
      <c r="G2104" s="1" t="s">
        <v>122</v>
      </c>
      <c r="H2104" s="1" t="s">
        <v>529</v>
      </c>
      <c r="I2104" s="1">
        <v>2</v>
      </c>
      <c r="J2104" s="1">
        <v>3</v>
      </c>
      <c r="K2104" s="1">
        <v>17</v>
      </c>
    </row>
    <row r="2105" spans="1:11">
      <c r="A2105" s="1">
        <v>14221</v>
      </c>
      <c r="B2105" s="1" t="s">
        <v>480</v>
      </c>
      <c r="C2105" s="1">
        <v>2017</v>
      </c>
      <c r="D2105" s="1">
        <v>1</v>
      </c>
      <c r="E2105" s="1">
        <v>16</v>
      </c>
      <c r="F2105" s="1">
        <v>16</v>
      </c>
      <c r="G2105" s="1" t="s">
        <v>122</v>
      </c>
      <c r="H2105" s="1" t="s">
        <v>526</v>
      </c>
      <c r="I2105" s="1">
        <v>2</v>
      </c>
      <c r="J2105" s="1">
        <v>24</v>
      </c>
      <c r="K2105" s="1">
        <v>19</v>
      </c>
    </row>
    <row r="2106" spans="1:11">
      <c r="A2106" s="1">
        <v>14221</v>
      </c>
      <c r="B2106" s="1" t="s">
        <v>480</v>
      </c>
      <c r="C2106" s="1">
        <v>2018</v>
      </c>
      <c r="D2106" s="1">
        <v>2</v>
      </c>
      <c r="E2106" s="1">
        <v>3.5</v>
      </c>
      <c r="F2106" s="1">
        <v>2</v>
      </c>
      <c r="G2106" s="1" t="s">
        <v>122</v>
      </c>
      <c r="H2106" s="1" t="s">
        <v>522</v>
      </c>
      <c r="I2106" s="1">
        <v>4</v>
      </c>
      <c r="J2106" s="1">
        <v>7</v>
      </c>
      <c r="K2106" s="1">
        <v>14</v>
      </c>
    </row>
    <row r="2107" spans="1:11">
      <c r="A2107" s="1">
        <v>14222</v>
      </c>
      <c r="B2107" s="1" t="s">
        <v>480</v>
      </c>
      <c r="C2107" s="1">
        <v>2016</v>
      </c>
      <c r="D2107" s="1">
        <v>1</v>
      </c>
      <c r="E2107" s="1">
        <v>2</v>
      </c>
      <c r="F2107" s="1">
        <v>2</v>
      </c>
      <c r="G2107" s="1" t="s">
        <v>122</v>
      </c>
      <c r="H2107" s="1" t="s">
        <v>602</v>
      </c>
      <c r="I2107" s="1">
        <v>9</v>
      </c>
      <c r="J2107" s="1">
        <v>5</v>
      </c>
      <c r="K2107" s="1">
        <v>20</v>
      </c>
    </row>
    <row r="2108" spans="1:11">
      <c r="A2108" s="1">
        <v>14225</v>
      </c>
      <c r="B2108" s="1" t="s">
        <v>480</v>
      </c>
      <c r="C2108" s="1">
        <v>2017</v>
      </c>
      <c r="D2108" s="1">
        <v>1</v>
      </c>
      <c r="E2108" s="1">
        <v>10.62</v>
      </c>
      <c r="F2108" s="1">
        <v>1</v>
      </c>
      <c r="G2108" s="1" t="s">
        <v>122</v>
      </c>
      <c r="H2108" s="1" t="s">
        <v>536</v>
      </c>
      <c r="I2108" s="1">
        <v>9</v>
      </c>
      <c r="J2108" s="1">
        <v>25</v>
      </c>
      <c r="K2108" s="1">
        <v>13</v>
      </c>
    </row>
    <row r="2109" spans="1:11">
      <c r="A2109" s="1">
        <v>14225</v>
      </c>
      <c r="B2109" s="1" t="s">
        <v>480</v>
      </c>
      <c r="C2109" s="1">
        <v>2019</v>
      </c>
      <c r="D2109" s="1">
        <v>1</v>
      </c>
      <c r="E2109" s="1">
        <v>16</v>
      </c>
      <c r="F2109" s="1">
        <v>16</v>
      </c>
      <c r="G2109" s="1" t="s">
        <v>122</v>
      </c>
      <c r="H2109" s="1" t="s">
        <v>531</v>
      </c>
      <c r="I2109" s="1">
        <v>4</v>
      </c>
      <c r="J2109" s="1">
        <v>13</v>
      </c>
      <c r="K2109" s="1">
        <v>23</v>
      </c>
    </row>
    <row r="2110" spans="1:11">
      <c r="A2110" s="1">
        <v>14228</v>
      </c>
      <c r="B2110" s="1" t="s">
        <v>480</v>
      </c>
      <c r="C2110" s="1">
        <v>2016</v>
      </c>
      <c r="D2110" s="1">
        <v>1</v>
      </c>
      <c r="E2110" s="1">
        <v>16</v>
      </c>
      <c r="F2110" s="1">
        <v>16</v>
      </c>
      <c r="G2110" s="1" t="s">
        <v>122</v>
      </c>
      <c r="H2110" s="1" t="s">
        <v>529</v>
      </c>
      <c r="I2110" s="1">
        <v>10</v>
      </c>
      <c r="J2110" s="1">
        <v>7</v>
      </c>
      <c r="K2110" s="1">
        <v>10</v>
      </c>
    </row>
    <row r="2111" spans="1:11">
      <c r="A2111" s="1">
        <v>14228</v>
      </c>
      <c r="B2111" s="1" t="s">
        <v>480</v>
      </c>
      <c r="C2111" s="1">
        <v>2018</v>
      </c>
      <c r="D2111" s="1">
        <v>1</v>
      </c>
      <c r="E2111" s="1">
        <v>16</v>
      </c>
      <c r="F2111" s="1">
        <v>16</v>
      </c>
      <c r="G2111" s="1" t="s">
        <v>122</v>
      </c>
      <c r="H2111" s="1" t="s">
        <v>536</v>
      </c>
      <c r="I2111" s="1">
        <v>2</v>
      </c>
      <c r="J2111" s="1">
        <v>21</v>
      </c>
      <c r="K2111" s="1">
        <v>14</v>
      </c>
    </row>
    <row r="2112" spans="1:11">
      <c r="A2112" s="1">
        <v>14240</v>
      </c>
      <c r="B2112" s="1" t="s">
        <v>480</v>
      </c>
      <c r="C2112" s="1">
        <v>2018</v>
      </c>
      <c r="D2112" s="1">
        <v>1</v>
      </c>
      <c r="E2112" s="1">
        <v>16</v>
      </c>
      <c r="F2112" s="1">
        <v>16</v>
      </c>
      <c r="G2112" s="1" t="s">
        <v>122</v>
      </c>
      <c r="H2112" s="1" t="s">
        <v>522</v>
      </c>
      <c r="I2112" s="1">
        <v>5</v>
      </c>
      <c r="J2112" s="1">
        <v>1</v>
      </c>
      <c r="K2112" s="1">
        <v>20</v>
      </c>
    </row>
    <row r="2113" spans="1:11">
      <c r="A2113" s="1">
        <v>14266</v>
      </c>
      <c r="B2113" s="1" t="s">
        <v>480</v>
      </c>
      <c r="C2113" s="1">
        <v>2018</v>
      </c>
      <c r="D2113" s="1">
        <v>1</v>
      </c>
      <c r="E2113" s="1">
        <v>16</v>
      </c>
      <c r="F2113" s="1">
        <v>16</v>
      </c>
      <c r="G2113" s="1" t="s">
        <v>122</v>
      </c>
      <c r="H2113" s="1" t="s">
        <v>529</v>
      </c>
      <c r="I2113" s="1">
        <v>4</v>
      </c>
      <c r="J2113" s="1">
        <v>26</v>
      </c>
      <c r="K2113" s="1">
        <v>16</v>
      </c>
    </row>
    <row r="2114" spans="1:11">
      <c r="A2114" s="1">
        <v>14303</v>
      </c>
      <c r="B2114" s="1" t="s">
        <v>480</v>
      </c>
      <c r="C2114" s="1">
        <v>2018</v>
      </c>
      <c r="D2114" s="1">
        <v>1</v>
      </c>
      <c r="E2114" s="1">
        <v>16</v>
      </c>
      <c r="F2114" s="1">
        <v>16</v>
      </c>
      <c r="G2114" s="1" t="s">
        <v>122</v>
      </c>
      <c r="H2114" s="1" t="s">
        <v>529</v>
      </c>
      <c r="I2114" s="1">
        <v>2</v>
      </c>
      <c r="J2114" s="1">
        <v>23</v>
      </c>
      <c r="K2114" s="1">
        <v>9</v>
      </c>
    </row>
    <row r="2115" spans="1:11">
      <c r="A2115" s="1">
        <v>14414</v>
      </c>
      <c r="B2115" s="1" t="s">
        <v>480</v>
      </c>
      <c r="C2115" s="1">
        <v>2017</v>
      </c>
      <c r="D2115" s="1">
        <v>1</v>
      </c>
      <c r="E2115" s="1">
        <v>2</v>
      </c>
      <c r="F2115" s="1">
        <v>2</v>
      </c>
      <c r="G2115" s="1" t="s">
        <v>122</v>
      </c>
      <c r="H2115" s="1" t="s">
        <v>167</v>
      </c>
      <c r="I2115" s="1">
        <v>3</v>
      </c>
      <c r="J2115" s="1">
        <v>11</v>
      </c>
      <c r="K2115" s="1">
        <v>15</v>
      </c>
    </row>
    <row r="2116" spans="1:11">
      <c r="A2116" s="1">
        <v>14450</v>
      </c>
      <c r="B2116" s="1" t="s">
        <v>480</v>
      </c>
      <c r="C2116" s="1">
        <v>2016</v>
      </c>
      <c r="D2116" s="1">
        <v>2</v>
      </c>
      <c r="E2116" s="1">
        <v>16</v>
      </c>
      <c r="F2116" s="1">
        <v>16</v>
      </c>
      <c r="G2116" s="1" t="s">
        <v>122</v>
      </c>
      <c r="H2116" s="1" t="s">
        <v>529</v>
      </c>
      <c r="I2116" s="1">
        <v>4</v>
      </c>
      <c r="J2116" s="1">
        <v>8</v>
      </c>
      <c r="K2116" s="1">
        <v>10</v>
      </c>
    </row>
    <row r="2117" spans="1:11">
      <c r="A2117" s="1">
        <v>14614</v>
      </c>
      <c r="B2117" s="1" t="s">
        <v>480</v>
      </c>
      <c r="C2117" s="1">
        <v>2017</v>
      </c>
      <c r="D2117" s="1">
        <v>1</v>
      </c>
      <c r="E2117" s="1">
        <v>16</v>
      </c>
      <c r="F2117" s="1">
        <v>16</v>
      </c>
      <c r="G2117" s="1" t="s">
        <v>122</v>
      </c>
      <c r="H2117" s="1" t="s">
        <v>529</v>
      </c>
      <c r="I2117" s="1">
        <v>2</v>
      </c>
      <c r="J2117" s="1">
        <v>8</v>
      </c>
      <c r="K2117" s="1">
        <v>15</v>
      </c>
    </row>
    <row r="2118" spans="1:11">
      <c r="A2118" s="1">
        <v>14614</v>
      </c>
      <c r="B2118" s="1" t="s">
        <v>480</v>
      </c>
      <c r="C2118" s="1">
        <v>2018</v>
      </c>
      <c r="D2118" s="1">
        <v>1</v>
      </c>
      <c r="E2118" s="1">
        <v>16</v>
      </c>
      <c r="F2118" s="1">
        <v>16</v>
      </c>
      <c r="G2118" s="1" t="s">
        <v>122</v>
      </c>
      <c r="H2118" s="1" t="s">
        <v>167</v>
      </c>
      <c r="I2118" s="1">
        <v>1</v>
      </c>
      <c r="J2118" s="1">
        <v>24</v>
      </c>
      <c r="K2118" s="1">
        <v>16</v>
      </c>
    </row>
    <row r="2119" spans="1:11">
      <c r="A2119" s="1">
        <v>14614</v>
      </c>
      <c r="B2119" s="1" t="s">
        <v>480</v>
      </c>
      <c r="C2119" s="1">
        <v>2019</v>
      </c>
      <c r="D2119" s="1">
        <v>2</v>
      </c>
      <c r="E2119" s="1">
        <v>16</v>
      </c>
      <c r="F2119" s="1">
        <v>16</v>
      </c>
      <c r="G2119" s="1" t="s">
        <v>122</v>
      </c>
      <c r="H2119" s="1" t="s">
        <v>527</v>
      </c>
      <c r="I2119" s="1">
        <v>5</v>
      </c>
      <c r="J2119" s="1">
        <v>3</v>
      </c>
      <c r="K2119" s="1">
        <v>16</v>
      </c>
    </row>
    <row r="2120" spans="1:11">
      <c r="A2120" s="1">
        <v>14624</v>
      </c>
      <c r="B2120" s="1" t="s">
        <v>480</v>
      </c>
      <c r="C2120" s="1">
        <v>2016</v>
      </c>
      <c r="D2120" s="1">
        <v>1</v>
      </c>
      <c r="E2120" s="1">
        <v>1</v>
      </c>
      <c r="F2120" s="1">
        <v>1</v>
      </c>
      <c r="G2120" s="1" t="s">
        <v>122</v>
      </c>
      <c r="H2120" s="1" t="s">
        <v>536</v>
      </c>
      <c r="I2120" s="1">
        <v>11</v>
      </c>
      <c r="J2120" s="1">
        <v>3</v>
      </c>
      <c r="K2120" s="1">
        <v>17</v>
      </c>
    </row>
    <row r="2121" spans="1:11">
      <c r="A2121" s="1">
        <v>14624</v>
      </c>
      <c r="B2121" s="1" t="s">
        <v>480</v>
      </c>
      <c r="C2121" s="1">
        <v>2017</v>
      </c>
      <c r="D2121" s="1">
        <v>1</v>
      </c>
      <c r="E2121" s="1">
        <v>16</v>
      </c>
      <c r="F2121" s="1">
        <v>16</v>
      </c>
      <c r="G2121" s="1" t="s">
        <v>122</v>
      </c>
      <c r="H2121" s="1" t="s">
        <v>526</v>
      </c>
      <c r="I2121" s="1">
        <v>11</v>
      </c>
      <c r="J2121" s="1">
        <v>7</v>
      </c>
      <c r="K2121" s="1">
        <v>12</v>
      </c>
    </row>
    <row r="2122" spans="1:11">
      <c r="A2122" s="1">
        <v>14701</v>
      </c>
      <c r="B2122" s="1" t="s">
        <v>480</v>
      </c>
      <c r="C2122" s="1">
        <v>2016</v>
      </c>
      <c r="D2122" s="1">
        <v>1</v>
      </c>
      <c r="E2122" s="1">
        <v>16</v>
      </c>
      <c r="F2122" s="1">
        <v>16</v>
      </c>
      <c r="G2122" s="1" t="s">
        <v>122</v>
      </c>
      <c r="H2122" s="1" t="s">
        <v>528</v>
      </c>
      <c r="I2122" s="1">
        <v>8</v>
      </c>
      <c r="J2122" s="1">
        <v>5</v>
      </c>
      <c r="K2122" s="1">
        <v>20</v>
      </c>
    </row>
    <row r="2123" spans="1:11">
      <c r="A2123" s="1">
        <v>14726</v>
      </c>
      <c r="B2123" s="1" t="s">
        <v>480</v>
      </c>
      <c r="C2123" s="1">
        <v>2017</v>
      </c>
      <c r="D2123" s="1">
        <v>1</v>
      </c>
      <c r="E2123" s="1">
        <v>16</v>
      </c>
      <c r="F2123" s="1">
        <v>16</v>
      </c>
      <c r="G2123" s="1" t="s">
        <v>122</v>
      </c>
      <c r="H2123" s="1" t="s">
        <v>528</v>
      </c>
      <c r="I2123" s="1">
        <v>8</v>
      </c>
      <c r="J2123" s="1">
        <v>14</v>
      </c>
      <c r="K2123" s="1">
        <v>17</v>
      </c>
    </row>
    <row r="2124" spans="1:11">
      <c r="A2124" s="1">
        <v>1475</v>
      </c>
      <c r="B2124" s="1" t="s">
        <v>482</v>
      </c>
      <c r="C2124" s="1">
        <v>2018</v>
      </c>
      <c r="D2124" s="1">
        <v>1</v>
      </c>
      <c r="E2124" s="1">
        <v>1</v>
      </c>
      <c r="F2124" s="1">
        <v>1</v>
      </c>
      <c r="G2124" s="1" t="s">
        <v>67</v>
      </c>
      <c r="H2124" s="1" t="s">
        <v>68</v>
      </c>
      <c r="I2124" s="1">
        <v>7</v>
      </c>
      <c r="J2124" s="1">
        <v>23</v>
      </c>
      <c r="K2124" s="1">
        <v>9</v>
      </c>
    </row>
    <row r="2125" spans="1:11">
      <c r="A2125" s="1">
        <v>14814</v>
      </c>
      <c r="B2125" s="1" t="s">
        <v>480</v>
      </c>
      <c r="C2125" s="1">
        <v>2018</v>
      </c>
      <c r="D2125" s="1">
        <v>1</v>
      </c>
      <c r="E2125" s="1">
        <v>3</v>
      </c>
      <c r="F2125" s="1">
        <v>3</v>
      </c>
      <c r="G2125" s="1" t="s">
        <v>122</v>
      </c>
      <c r="H2125" s="1" t="s">
        <v>577</v>
      </c>
      <c r="I2125" s="1">
        <v>11</v>
      </c>
      <c r="J2125" s="1">
        <v>23</v>
      </c>
      <c r="K2125" s="1">
        <v>22</v>
      </c>
    </row>
    <row r="2126" spans="1:11">
      <c r="A2126" s="1">
        <v>14901</v>
      </c>
      <c r="B2126" s="1" t="s">
        <v>480</v>
      </c>
      <c r="C2126" s="1">
        <v>2016</v>
      </c>
      <c r="D2126" s="1">
        <v>1</v>
      </c>
      <c r="E2126" s="1">
        <v>16</v>
      </c>
      <c r="F2126" s="1">
        <v>16</v>
      </c>
      <c r="G2126" s="1" t="s">
        <v>122</v>
      </c>
      <c r="H2126" s="1" t="s">
        <v>531</v>
      </c>
      <c r="I2126" s="1">
        <v>6</v>
      </c>
      <c r="J2126" s="1">
        <v>14</v>
      </c>
      <c r="K2126" s="1">
        <v>13</v>
      </c>
    </row>
    <row r="2127" spans="1:11">
      <c r="A2127" s="1">
        <v>14901</v>
      </c>
      <c r="B2127" s="1" t="s">
        <v>480</v>
      </c>
      <c r="C2127" s="1">
        <v>2017</v>
      </c>
      <c r="D2127" s="1">
        <v>1</v>
      </c>
      <c r="E2127" s="1">
        <v>16</v>
      </c>
      <c r="F2127" s="1">
        <v>16</v>
      </c>
      <c r="G2127" s="1" t="s">
        <v>122</v>
      </c>
      <c r="H2127" s="1" t="s">
        <v>528</v>
      </c>
      <c r="I2127" s="1">
        <v>12</v>
      </c>
      <c r="J2127" s="1">
        <v>11</v>
      </c>
      <c r="K2127" s="1">
        <v>23</v>
      </c>
    </row>
    <row r="2128" spans="1:11">
      <c r="A2128" s="1">
        <v>150</v>
      </c>
      <c r="B2128" s="1" t="s">
        <v>482</v>
      </c>
      <c r="C2128" s="1">
        <v>2017</v>
      </c>
      <c r="D2128" s="1">
        <v>1</v>
      </c>
      <c r="E2128" s="1">
        <v>2</v>
      </c>
      <c r="F2128" s="1">
        <v>2</v>
      </c>
      <c r="G2128" s="1" t="s">
        <v>364</v>
      </c>
      <c r="H2128" s="1" t="s">
        <v>77</v>
      </c>
      <c r="I2128" s="1">
        <v>4</v>
      </c>
      <c r="J2128" s="1">
        <v>11</v>
      </c>
      <c r="K2128" s="1">
        <v>17</v>
      </c>
    </row>
    <row r="2129" spans="1:11">
      <c r="A2129" s="1">
        <v>15129</v>
      </c>
      <c r="B2129" s="1" t="s">
        <v>480</v>
      </c>
      <c r="C2129" s="1">
        <v>2017</v>
      </c>
      <c r="D2129" s="1">
        <v>1</v>
      </c>
      <c r="E2129" s="1">
        <v>16</v>
      </c>
      <c r="F2129" s="1">
        <v>16</v>
      </c>
      <c r="G2129" s="1" t="s">
        <v>122</v>
      </c>
      <c r="H2129" s="1" t="s">
        <v>576</v>
      </c>
      <c r="I2129" s="1">
        <v>4</v>
      </c>
      <c r="J2129" s="1">
        <v>27</v>
      </c>
      <c r="K2129" s="1">
        <v>16</v>
      </c>
    </row>
    <row r="2130" spans="1:11">
      <c r="A2130" s="1">
        <v>15544</v>
      </c>
      <c r="B2130" s="1" t="s">
        <v>480</v>
      </c>
      <c r="C2130" s="1">
        <v>2016</v>
      </c>
      <c r="D2130" s="1">
        <v>1</v>
      </c>
      <c r="E2130" s="1">
        <v>46</v>
      </c>
      <c r="F2130" s="1">
        <v>46</v>
      </c>
      <c r="G2130" s="1" t="s">
        <v>3</v>
      </c>
      <c r="H2130" s="1" t="s">
        <v>448</v>
      </c>
      <c r="I2130" s="1">
        <v>7</v>
      </c>
      <c r="J2130" s="1">
        <v>23</v>
      </c>
      <c r="K2130" s="1">
        <v>12</v>
      </c>
    </row>
    <row r="2131" spans="1:11">
      <c r="A2131" s="1">
        <v>15563</v>
      </c>
      <c r="B2131" s="1" t="s">
        <v>480</v>
      </c>
      <c r="C2131" s="1">
        <v>2016</v>
      </c>
      <c r="D2131" s="1">
        <v>1</v>
      </c>
      <c r="E2131" s="1">
        <v>16</v>
      </c>
      <c r="F2131" s="1">
        <v>16</v>
      </c>
      <c r="G2131" s="1" t="s">
        <v>122</v>
      </c>
      <c r="H2131" s="1" t="s">
        <v>531</v>
      </c>
      <c r="I2131" s="1">
        <v>7</v>
      </c>
      <c r="J2131" s="1">
        <v>6</v>
      </c>
      <c r="K2131" s="1">
        <v>15</v>
      </c>
    </row>
    <row r="2132" spans="1:11">
      <c r="A2132" s="1">
        <v>163</v>
      </c>
      <c r="B2132" s="1" t="s">
        <v>483</v>
      </c>
      <c r="C2132" s="1">
        <v>2016</v>
      </c>
      <c r="D2132" s="1">
        <v>1</v>
      </c>
      <c r="E2132" s="1">
        <v>0</v>
      </c>
      <c r="F2132" s="1">
        <v>0</v>
      </c>
      <c r="G2132" s="1" t="s">
        <v>84</v>
      </c>
      <c r="H2132" s="1" t="s">
        <v>85</v>
      </c>
      <c r="I2132" s="1">
        <v>8</v>
      </c>
      <c r="J2132" s="1">
        <v>6</v>
      </c>
      <c r="K2132" s="1">
        <v>8</v>
      </c>
    </row>
    <row r="2133" spans="1:11">
      <c r="A2133" s="1">
        <v>16335</v>
      </c>
      <c r="B2133" s="1" t="s">
        <v>480</v>
      </c>
      <c r="C2133" s="1">
        <v>2017</v>
      </c>
      <c r="D2133" s="1">
        <v>1</v>
      </c>
      <c r="E2133" s="1">
        <v>16</v>
      </c>
      <c r="F2133" s="1">
        <v>16</v>
      </c>
      <c r="G2133" s="1" t="s">
        <v>122</v>
      </c>
      <c r="H2133" s="1" t="s">
        <v>531</v>
      </c>
      <c r="I2133" s="1">
        <v>9</v>
      </c>
      <c r="J2133" s="1">
        <v>19</v>
      </c>
      <c r="K2133" s="1">
        <v>11</v>
      </c>
    </row>
    <row r="2134" spans="1:11">
      <c r="A2134" s="1">
        <v>1635</v>
      </c>
      <c r="B2134" s="1" t="s">
        <v>485</v>
      </c>
      <c r="C2134" s="1">
        <v>2017</v>
      </c>
      <c r="D2134" s="1">
        <v>1</v>
      </c>
      <c r="E2134" s="1">
        <v>2</v>
      </c>
      <c r="F2134" s="1">
        <v>2</v>
      </c>
      <c r="G2134" s="1" t="s">
        <v>115</v>
      </c>
      <c r="H2134" s="1" t="s">
        <v>592</v>
      </c>
      <c r="I2134" s="1">
        <v>7</v>
      </c>
      <c r="J2134" s="1">
        <v>1</v>
      </c>
      <c r="K2134" s="1">
        <v>18</v>
      </c>
    </row>
    <row r="2135" spans="1:11">
      <c r="A2135" s="1">
        <v>165</v>
      </c>
      <c r="B2135" s="1" t="s">
        <v>482</v>
      </c>
      <c r="C2135" s="1">
        <v>2018</v>
      </c>
      <c r="D2135" s="1">
        <v>1</v>
      </c>
      <c r="E2135" s="1">
        <v>105</v>
      </c>
      <c r="F2135" s="1">
        <v>105</v>
      </c>
      <c r="G2135" s="1" t="s">
        <v>149</v>
      </c>
      <c r="H2135" s="1" t="s">
        <v>578</v>
      </c>
      <c r="I2135" s="1">
        <v>7</v>
      </c>
      <c r="J2135" s="1">
        <v>6</v>
      </c>
      <c r="K2135" s="1">
        <v>6</v>
      </c>
    </row>
    <row r="2136" spans="1:11">
      <c r="A2136" s="1">
        <v>17055</v>
      </c>
      <c r="B2136" s="1" t="s">
        <v>480</v>
      </c>
      <c r="C2136" s="1">
        <v>2017</v>
      </c>
      <c r="D2136" s="1">
        <v>1</v>
      </c>
      <c r="E2136" s="1">
        <v>1</v>
      </c>
      <c r="F2136" s="1">
        <v>1</v>
      </c>
      <c r="G2136" s="1" t="s">
        <v>122</v>
      </c>
      <c r="H2136" s="1" t="s">
        <v>536</v>
      </c>
      <c r="I2136" s="1">
        <v>4</v>
      </c>
      <c r="J2136" s="1">
        <v>25</v>
      </c>
      <c r="K2136" s="1">
        <v>14</v>
      </c>
    </row>
    <row r="2137" spans="1:11">
      <c r="A2137" s="1">
        <v>17106</v>
      </c>
      <c r="B2137" s="1" t="s">
        <v>480</v>
      </c>
      <c r="C2137" s="1">
        <v>2018</v>
      </c>
      <c r="D2137" s="1">
        <v>2</v>
      </c>
      <c r="E2137" s="1">
        <v>9.5</v>
      </c>
      <c r="F2137" s="1">
        <v>3</v>
      </c>
      <c r="G2137" s="1" t="s">
        <v>122</v>
      </c>
      <c r="H2137" s="1" t="s">
        <v>531</v>
      </c>
      <c r="I2137" s="1">
        <v>9</v>
      </c>
      <c r="J2137" s="1">
        <v>21</v>
      </c>
      <c r="K2137" s="1">
        <v>14</v>
      </c>
    </row>
    <row r="2138" spans="1:11">
      <c r="A2138" s="1">
        <v>17111</v>
      </c>
      <c r="B2138" s="1" t="s">
        <v>480</v>
      </c>
      <c r="C2138" s="1">
        <v>2016</v>
      </c>
      <c r="D2138" s="1">
        <v>1</v>
      </c>
      <c r="E2138" s="1">
        <v>16</v>
      </c>
      <c r="F2138" s="1">
        <v>16</v>
      </c>
      <c r="G2138" s="1" t="s">
        <v>122</v>
      </c>
      <c r="H2138" s="1" t="s">
        <v>536</v>
      </c>
      <c r="I2138" s="1">
        <v>2</v>
      </c>
      <c r="J2138" s="1">
        <v>6</v>
      </c>
      <c r="K2138" s="1">
        <v>15</v>
      </c>
    </row>
    <row r="2139" spans="1:11">
      <c r="A2139" s="1">
        <v>17608</v>
      </c>
      <c r="B2139" s="1" t="s">
        <v>480</v>
      </c>
      <c r="C2139" s="1">
        <v>2017</v>
      </c>
      <c r="D2139" s="1">
        <v>1</v>
      </c>
      <c r="E2139" s="1">
        <v>16</v>
      </c>
      <c r="F2139" s="1">
        <v>16</v>
      </c>
      <c r="G2139" s="1" t="s">
        <v>122</v>
      </c>
      <c r="H2139" s="1" t="s">
        <v>536</v>
      </c>
      <c r="I2139" s="1">
        <v>4</v>
      </c>
      <c r="J2139" s="1">
        <v>10</v>
      </c>
      <c r="K2139" s="1">
        <v>12</v>
      </c>
    </row>
    <row r="2140" spans="1:11">
      <c r="A2140" s="1">
        <v>1800</v>
      </c>
      <c r="B2140" s="1" t="s">
        <v>483</v>
      </c>
      <c r="C2140" s="1">
        <v>2017</v>
      </c>
      <c r="D2140" s="1">
        <v>1</v>
      </c>
      <c r="E2140" s="1">
        <v>5</v>
      </c>
      <c r="F2140" s="1">
        <v>5</v>
      </c>
      <c r="G2140" s="1" t="s">
        <v>149</v>
      </c>
      <c r="H2140" s="1" t="s">
        <v>150</v>
      </c>
      <c r="I2140" s="1">
        <v>3</v>
      </c>
      <c r="J2140" s="1">
        <v>23</v>
      </c>
      <c r="K2140" s="1">
        <v>12</v>
      </c>
    </row>
    <row r="2141" spans="1:11">
      <c r="A2141" s="1">
        <v>1801</v>
      </c>
      <c r="B2141" s="1" t="s">
        <v>483</v>
      </c>
      <c r="C2141" s="1">
        <v>2016</v>
      </c>
      <c r="D2141" s="1">
        <v>1</v>
      </c>
      <c r="E2141" s="1">
        <v>7</v>
      </c>
      <c r="F2141" s="1">
        <v>7</v>
      </c>
      <c r="G2141" s="1" t="s">
        <v>149</v>
      </c>
      <c r="H2141" s="1" t="s">
        <v>150</v>
      </c>
      <c r="I2141" s="1">
        <v>11</v>
      </c>
      <c r="J2141" s="1">
        <v>4</v>
      </c>
      <c r="K2141" s="1">
        <v>19</v>
      </c>
    </row>
    <row r="2142" spans="1:11">
      <c r="A2142" s="1">
        <v>18064</v>
      </c>
      <c r="B2142" s="1" t="s">
        <v>480</v>
      </c>
      <c r="C2142" s="1">
        <v>2018</v>
      </c>
      <c r="D2142" s="1">
        <v>1</v>
      </c>
      <c r="E2142" s="1">
        <v>16</v>
      </c>
      <c r="F2142" s="1">
        <v>16</v>
      </c>
      <c r="G2142" s="1" t="s">
        <v>122</v>
      </c>
      <c r="H2142" s="1" t="s">
        <v>468</v>
      </c>
      <c r="I2142" s="1">
        <v>6</v>
      </c>
      <c r="J2142" s="1">
        <v>5</v>
      </c>
      <c r="K2142" s="1">
        <v>9</v>
      </c>
    </row>
    <row r="2143" spans="1:11">
      <c r="A2143" s="1">
        <v>1809</v>
      </c>
      <c r="B2143" s="1" t="s">
        <v>483</v>
      </c>
      <c r="C2143" s="1">
        <v>2018</v>
      </c>
      <c r="D2143" s="1">
        <v>1</v>
      </c>
      <c r="E2143" s="1">
        <v>4</v>
      </c>
      <c r="F2143" s="1">
        <v>4</v>
      </c>
      <c r="G2143" s="1" t="s">
        <v>149</v>
      </c>
      <c r="H2143" s="1" t="s">
        <v>150</v>
      </c>
      <c r="I2143" s="1">
        <v>3</v>
      </c>
      <c r="J2143" s="1">
        <v>1</v>
      </c>
      <c r="K2143" s="1">
        <v>23</v>
      </c>
    </row>
    <row r="2144" spans="1:11">
      <c r="A2144" s="1">
        <v>18104</v>
      </c>
      <c r="B2144" s="1" t="s">
        <v>480</v>
      </c>
      <c r="C2144" s="1">
        <v>2017</v>
      </c>
      <c r="D2144" s="1">
        <v>1</v>
      </c>
      <c r="E2144" s="1">
        <v>17</v>
      </c>
      <c r="F2144" s="1">
        <v>17</v>
      </c>
      <c r="G2144" s="1" t="s">
        <v>3</v>
      </c>
      <c r="H2144" s="1" t="s">
        <v>448</v>
      </c>
      <c r="I2144" s="1">
        <v>7</v>
      </c>
      <c r="J2144" s="1">
        <v>30</v>
      </c>
      <c r="K2144" s="1">
        <v>20</v>
      </c>
    </row>
    <row r="2145" spans="1:11">
      <c r="A2145" s="1">
        <v>18324</v>
      </c>
      <c r="B2145" s="1" t="s">
        <v>480</v>
      </c>
      <c r="C2145" s="1">
        <v>2017</v>
      </c>
      <c r="D2145" s="1">
        <v>1</v>
      </c>
      <c r="E2145" s="1">
        <v>16</v>
      </c>
      <c r="F2145" s="1">
        <v>16</v>
      </c>
      <c r="G2145" s="1" t="s">
        <v>122</v>
      </c>
      <c r="H2145" s="1" t="s">
        <v>529</v>
      </c>
      <c r="I2145" s="1">
        <v>4</v>
      </c>
      <c r="J2145" s="1">
        <v>20</v>
      </c>
      <c r="K2145" s="1">
        <v>14</v>
      </c>
    </row>
    <row r="2146" spans="1:11">
      <c r="A2146" s="1">
        <v>18773</v>
      </c>
      <c r="B2146" s="1" t="s">
        <v>480</v>
      </c>
      <c r="C2146" s="1">
        <v>2016</v>
      </c>
      <c r="D2146" s="1">
        <v>1</v>
      </c>
      <c r="E2146" s="1">
        <v>16</v>
      </c>
      <c r="F2146" s="1">
        <v>16</v>
      </c>
      <c r="G2146" s="1" t="s">
        <v>122</v>
      </c>
      <c r="H2146" s="1" t="s">
        <v>529</v>
      </c>
      <c r="I2146" s="1">
        <v>10</v>
      </c>
      <c r="J2146" s="1">
        <v>20</v>
      </c>
      <c r="K2146" s="1">
        <v>12</v>
      </c>
    </row>
    <row r="2147" spans="1:11">
      <c r="A2147" s="1">
        <v>18773</v>
      </c>
      <c r="B2147" s="1" t="s">
        <v>480</v>
      </c>
      <c r="C2147" s="1">
        <v>2017</v>
      </c>
      <c r="D2147" s="1">
        <v>1</v>
      </c>
      <c r="E2147" s="1">
        <v>16</v>
      </c>
      <c r="F2147" s="1">
        <v>16</v>
      </c>
      <c r="G2147" s="1" t="s">
        <v>122</v>
      </c>
      <c r="H2147" s="1" t="s">
        <v>529</v>
      </c>
      <c r="I2147" s="1">
        <v>3</v>
      </c>
      <c r="J2147" s="1">
        <v>22</v>
      </c>
      <c r="K2147" s="1">
        <v>8</v>
      </c>
    </row>
    <row r="2148" spans="1:11">
      <c r="A2148" s="1">
        <v>18773</v>
      </c>
      <c r="B2148" s="1" t="s">
        <v>480</v>
      </c>
      <c r="C2148" s="1">
        <v>2018</v>
      </c>
      <c r="D2148" s="1">
        <v>2</v>
      </c>
      <c r="E2148" s="1">
        <v>16</v>
      </c>
      <c r="F2148" s="1">
        <v>16</v>
      </c>
      <c r="G2148" s="1" t="s">
        <v>122</v>
      </c>
      <c r="H2148" s="1" t="s">
        <v>531</v>
      </c>
      <c r="I2148" s="1">
        <v>9</v>
      </c>
      <c r="J2148" s="1">
        <v>1</v>
      </c>
      <c r="K2148" s="1">
        <v>12</v>
      </c>
    </row>
    <row r="2149" spans="1:11">
      <c r="A2149" s="1">
        <v>19</v>
      </c>
      <c r="B2149" s="1" t="s">
        <v>484</v>
      </c>
      <c r="C2149" s="1">
        <v>2016</v>
      </c>
      <c r="D2149" s="1">
        <v>1</v>
      </c>
      <c r="E2149" s="1">
        <v>145</v>
      </c>
      <c r="F2149" s="1">
        <v>145</v>
      </c>
      <c r="G2149" s="1" t="s">
        <v>170</v>
      </c>
      <c r="H2149" s="1" t="s">
        <v>171</v>
      </c>
      <c r="I2149" s="1">
        <v>9</v>
      </c>
      <c r="J2149" s="1">
        <v>1</v>
      </c>
      <c r="K2149" s="1">
        <v>0</v>
      </c>
    </row>
    <row r="2150" spans="1:11">
      <c r="A2150" s="1">
        <v>19007</v>
      </c>
      <c r="B2150" s="1" t="s">
        <v>480</v>
      </c>
      <c r="C2150" s="1">
        <v>2017</v>
      </c>
      <c r="D2150" s="1">
        <v>1</v>
      </c>
      <c r="E2150" s="1">
        <v>16</v>
      </c>
      <c r="F2150" s="1">
        <v>16</v>
      </c>
      <c r="G2150" s="1" t="s">
        <v>122</v>
      </c>
      <c r="H2150" s="1" t="s">
        <v>167</v>
      </c>
      <c r="I2150" s="1">
        <v>2</v>
      </c>
      <c r="J2150" s="1">
        <v>25</v>
      </c>
      <c r="K2150" s="1">
        <v>16</v>
      </c>
    </row>
    <row r="2151" spans="1:11">
      <c r="A2151" s="1">
        <v>19013</v>
      </c>
      <c r="B2151" s="1" t="s">
        <v>480</v>
      </c>
      <c r="C2151" s="1">
        <v>2019</v>
      </c>
      <c r="D2151" s="1">
        <v>1</v>
      </c>
      <c r="E2151" s="1">
        <v>16</v>
      </c>
      <c r="F2151" s="1">
        <v>16</v>
      </c>
      <c r="G2151" s="1" t="s">
        <v>122</v>
      </c>
      <c r="H2151" s="1" t="s">
        <v>526</v>
      </c>
      <c r="I2151" s="1">
        <v>4</v>
      </c>
      <c r="J2151" s="1">
        <v>27</v>
      </c>
      <c r="K2151" s="1">
        <v>9</v>
      </c>
    </row>
    <row r="2152" spans="1:11">
      <c r="A2152" s="1">
        <v>19034</v>
      </c>
      <c r="B2152" s="1" t="s">
        <v>480</v>
      </c>
      <c r="C2152" s="1">
        <v>2016</v>
      </c>
      <c r="D2152" s="1">
        <v>1</v>
      </c>
      <c r="E2152" s="1">
        <v>16</v>
      </c>
      <c r="F2152" s="1">
        <v>16</v>
      </c>
      <c r="G2152" s="1" t="s">
        <v>122</v>
      </c>
      <c r="H2152" s="1" t="s">
        <v>536</v>
      </c>
      <c r="I2152" s="1">
        <v>12</v>
      </c>
      <c r="J2152" s="1">
        <v>27</v>
      </c>
      <c r="K2152" s="1">
        <v>12</v>
      </c>
    </row>
    <row r="2153" spans="1:11">
      <c r="A2153" s="1">
        <v>19034</v>
      </c>
      <c r="B2153" s="1" t="s">
        <v>480</v>
      </c>
      <c r="C2153" s="1">
        <v>2018</v>
      </c>
      <c r="D2153" s="1">
        <v>5</v>
      </c>
      <c r="E2153" s="1">
        <v>13</v>
      </c>
      <c r="F2153" s="1">
        <v>16</v>
      </c>
      <c r="G2153" s="1" t="s">
        <v>122</v>
      </c>
      <c r="H2153" s="1" t="s">
        <v>536</v>
      </c>
      <c r="I2153" s="1">
        <v>3</v>
      </c>
      <c r="J2153" s="1">
        <v>10</v>
      </c>
      <c r="K2153" s="1">
        <v>8</v>
      </c>
    </row>
    <row r="2154" spans="1:11">
      <c r="A2154" s="1">
        <v>19040</v>
      </c>
      <c r="B2154" s="1" t="s">
        <v>480</v>
      </c>
      <c r="C2154" s="1">
        <v>2017</v>
      </c>
      <c r="D2154" s="1">
        <v>1</v>
      </c>
      <c r="E2154" s="1">
        <v>16</v>
      </c>
      <c r="F2154" s="1">
        <v>16</v>
      </c>
      <c r="G2154" s="1" t="s">
        <v>122</v>
      </c>
      <c r="H2154" s="1" t="s">
        <v>531</v>
      </c>
      <c r="I2154" s="1">
        <v>1</v>
      </c>
      <c r="J2154" s="1">
        <v>28</v>
      </c>
      <c r="K2154" s="1">
        <v>11</v>
      </c>
    </row>
    <row r="2155" spans="1:11">
      <c r="A2155" s="1">
        <v>19044</v>
      </c>
      <c r="B2155" s="1" t="s">
        <v>480</v>
      </c>
      <c r="C2155" s="1">
        <v>2016</v>
      </c>
      <c r="D2155" s="1">
        <v>3</v>
      </c>
      <c r="E2155" s="1">
        <v>16</v>
      </c>
      <c r="F2155" s="1">
        <v>16</v>
      </c>
      <c r="G2155" s="1" t="s">
        <v>122</v>
      </c>
      <c r="H2155" s="1" t="s">
        <v>529</v>
      </c>
      <c r="I2155" s="1">
        <v>6</v>
      </c>
      <c r="J2155" s="1">
        <v>8</v>
      </c>
      <c r="K2155" s="1">
        <v>9</v>
      </c>
    </row>
    <row r="2156" spans="1:11">
      <c r="A2156" s="1">
        <v>19047</v>
      </c>
      <c r="B2156" s="1" t="s">
        <v>480</v>
      </c>
      <c r="C2156" s="1">
        <v>2017</v>
      </c>
      <c r="D2156" s="1">
        <v>1</v>
      </c>
      <c r="E2156" s="1">
        <v>16</v>
      </c>
      <c r="F2156" s="1">
        <v>16</v>
      </c>
      <c r="G2156" s="1" t="s">
        <v>122</v>
      </c>
      <c r="H2156" s="1" t="s">
        <v>529</v>
      </c>
      <c r="I2156" s="1">
        <v>1</v>
      </c>
      <c r="J2156" s="1">
        <v>16</v>
      </c>
      <c r="K2156" s="1">
        <v>14</v>
      </c>
    </row>
    <row r="2157" spans="1:11">
      <c r="A2157" s="1">
        <v>19053</v>
      </c>
      <c r="B2157" s="1" t="s">
        <v>480</v>
      </c>
      <c r="C2157" s="1">
        <v>2016</v>
      </c>
      <c r="D2157" s="1">
        <v>2</v>
      </c>
      <c r="E2157" s="1">
        <v>16</v>
      </c>
      <c r="F2157" s="1">
        <v>16</v>
      </c>
      <c r="G2157" s="1" t="s">
        <v>122</v>
      </c>
      <c r="H2157" s="1" t="s">
        <v>536</v>
      </c>
      <c r="I2157" s="1">
        <v>4</v>
      </c>
      <c r="J2157" s="1">
        <v>4</v>
      </c>
      <c r="K2157" s="1">
        <v>9</v>
      </c>
    </row>
    <row r="2158" spans="1:11">
      <c r="A2158" s="1">
        <v>19082</v>
      </c>
      <c r="B2158" s="1" t="s">
        <v>480</v>
      </c>
      <c r="C2158" s="1">
        <v>2019</v>
      </c>
      <c r="D2158" s="1">
        <v>1</v>
      </c>
      <c r="E2158" s="1">
        <v>9.7899999999999991</v>
      </c>
      <c r="F2158" s="1">
        <v>1</v>
      </c>
      <c r="G2158" s="1" t="s">
        <v>122</v>
      </c>
      <c r="H2158" s="1" t="s">
        <v>527</v>
      </c>
      <c r="I2158" s="1">
        <v>6</v>
      </c>
      <c r="J2158" s="1">
        <v>18</v>
      </c>
      <c r="K2158" s="1">
        <v>10</v>
      </c>
    </row>
    <row r="2159" spans="1:11">
      <c r="A2159" s="1">
        <v>19123</v>
      </c>
      <c r="B2159" s="1" t="s">
        <v>480</v>
      </c>
      <c r="C2159" s="1">
        <v>2017</v>
      </c>
      <c r="D2159" s="1">
        <v>1</v>
      </c>
      <c r="E2159" s="1">
        <v>8</v>
      </c>
      <c r="F2159" s="1">
        <v>8</v>
      </c>
      <c r="G2159" s="1" t="s">
        <v>3</v>
      </c>
      <c r="H2159" s="1" t="s">
        <v>448</v>
      </c>
      <c r="I2159" s="1">
        <v>1</v>
      </c>
      <c r="J2159" s="1">
        <v>3</v>
      </c>
      <c r="K2159" s="1">
        <v>12</v>
      </c>
    </row>
    <row r="2160" spans="1:11">
      <c r="A2160" s="1">
        <v>19149</v>
      </c>
      <c r="B2160" s="1" t="s">
        <v>480</v>
      </c>
      <c r="C2160" s="1">
        <v>2016</v>
      </c>
      <c r="D2160" s="1">
        <v>1</v>
      </c>
      <c r="E2160" s="1">
        <v>3</v>
      </c>
      <c r="F2160" s="1">
        <v>3</v>
      </c>
      <c r="G2160" s="1" t="s">
        <v>122</v>
      </c>
      <c r="H2160" s="1" t="s">
        <v>167</v>
      </c>
      <c r="I2160" s="1">
        <v>4</v>
      </c>
      <c r="J2160" s="1">
        <v>1</v>
      </c>
      <c r="K2160" s="1">
        <v>11</v>
      </c>
    </row>
    <row r="2161" spans="1:11">
      <c r="A2161" s="1">
        <v>19342</v>
      </c>
      <c r="B2161" s="1" t="s">
        <v>480</v>
      </c>
      <c r="C2161" s="1">
        <v>2019</v>
      </c>
      <c r="D2161" s="1">
        <v>1</v>
      </c>
      <c r="E2161" s="1">
        <v>79</v>
      </c>
      <c r="F2161" s="1">
        <v>79</v>
      </c>
      <c r="G2161" s="1" t="s">
        <v>5</v>
      </c>
      <c r="H2161" s="1" t="s">
        <v>4</v>
      </c>
      <c r="I2161" s="1">
        <v>4</v>
      </c>
      <c r="J2161" s="1">
        <v>2</v>
      </c>
      <c r="K2161" s="1">
        <v>6</v>
      </c>
    </row>
    <row r="2162" spans="1:11">
      <c r="A2162" s="1">
        <v>19399</v>
      </c>
      <c r="B2162" s="1" t="s">
        <v>480</v>
      </c>
      <c r="C2162" s="1">
        <v>2016</v>
      </c>
      <c r="D2162" s="1">
        <v>1</v>
      </c>
      <c r="E2162" s="1">
        <v>1</v>
      </c>
      <c r="F2162" s="1">
        <v>1</v>
      </c>
      <c r="G2162" s="1" t="s">
        <v>122</v>
      </c>
      <c r="H2162" s="1" t="s">
        <v>536</v>
      </c>
      <c r="I2162" s="1">
        <v>9</v>
      </c>
      <c r="J2162" s="1">
        <v>6</v>
      </c>
      <c r="K2162" s="1">
        <v>10</v>
      </c>
    </row>
    <row r="2163" spans="1:11">
      <c r="A2163" s="1">
        <v>19456</v>
      </c>
      <c r="B2163" s="1" t="s">
        <v>480</v>
      </c>
      <c r="C2163" s="1">
        <v>2017</v>
      </c>
      <c r="D2163" s="1">
        <v>1</v>
      </c>
      <c r="E2163" s="1">
        <v>16</v>
      </c>
      <c r="F2163" s="1">
        <v>16</v>
      </c>
      <c r="G2163" s="1" t="s">
        <v>122</v>
      </c>
      <c r="H2163" s="1" t="s">
        <v>536</v>
      </c>
      <c r="I2163" s="1">
        <v>2</v>
      </c>
      <c r="J2163" s="1">
        <v>1</v>
      </c>
      <c r="K2163" s="1">
        <v>15</v>
      </c>
    </row>
    <row r="2164" spans="1:11">
      <c r="A2164" s="1">
        <v>19703</v>
      </c>
      <c r="B2164" s="1" t="s">
        <v>480</v>
      </c>
      <c r="C2164" s="1">
        <v>2019</v>
      </c>
      <c r="D2164" s="1">
        <v>1</v>
      </c>
      <c r="E2164" s="1">
        <v>16</v>
      </c>
      <c r="F2164" s="1">
        <v>16</v>
      </c>
      <c r="G2164" s="1" t="s">
        <v>122</v>
      </c>
      <c r="H2164" s="1" t="s">
        <v>531</v>
      </c>
      <c r="I2164" s="1">
        <v>4</v>
      </c>
      <c r="J2164" s="1">
        <v>24</v>
      </c>
      <c r="K2164" s="1">
        <v>14</v>
      </c>
    </row>
    <row r="2165" spans="1:11">
      <c r="A2165" s="1">
        <v>19713</v>
      </c>
      <c r="B2165" s="1" t="s">
        <v>480</v>
      </c>
      <c r="C2165" s="1">
        <v>2017</v>
      </c>
      <c r="D2165" s="1">
        <v>2</v>
      </c>
      <c r="E2165" s="1">
        <v>16</v>
      </c>
      <c r="F2165" s="1">
        <v>16</v>
      </c>
      <c r="G2165" s="1" t="s">
        <v>122</v>
      </c>
      <c r="H2165" s="1" t="s">
        <v>529</v>
      </c>
      <c r="I2165" s="1">
        <v>3</v>
      </c>
      <c r="J2165" s="1">
        <v>7</v>
      </c>
      <c r="K2165" s="1">
        <v>14</v>
      </c>
    </row>
    <row r="2166" spans="1:11">
      <c r="A2166" s="1">
        <v>19801</v>
      </c>
      <c r="B2166" s="1" t="s">
        <v>480</v>
      </c>
      <c r="C2166" s="1">
        <v>2019</v>
      </c>
      <c r="D2166" s="1">
        <v>1</v>
      </c>
      <c r="E2166" s="1">
        <v>16</v>
      </c>
      <c r="F2166" s="1">
        <v>16</v>
      </c>
      <c r="G2166" s="1" t="s">
        <v>122</v>
      </c>
      <c r="H2166" s="1" t="s">
        <v>536</v>
      </c>
      <c r="I2166" s="1">
        <v>1</v>
      </c>
      <c r="J2166" s="1">
        <v>23</v>
      </c>
      <c r="K2166" s="1">
        <v>15</v>
      </c>
    </row>
    <row r="2167" spans="1:11">
      <c r="A2167" s="1">
        <v>19850</v>
      </c>
      <c r="B2167" s="1" t="s">
        <v>480</v>
      </c>
      <c r="C2167" s="1">
        <v>2017</v>
      </c>
      <c r="D2167" s="1">
        <v>1</v>
      </c>
      <c r="E2167" s="1">
        <v>5</v>
      </c>
      <c r="F2167" s="1">
        <v>5</v>
      </c>
      <c r="G2167" s="1" t="s">
        <v>122</v>
      </c>
      <c r="H2167" s="1" t="s">
        <v>522</v>
      </c>
      <c r="I2167" s="1">
        <v>11</v>
      </c>
      <c r="J2167" s="1">
        <v>22</v>
      </c>
      <c r="K2167" s="1">
        <v>10</v>
      </c>
    </row>
    <row r="2168" spans="1:11">
      <c r="A2168" s="1">
        <v>19850</v>
      </c>
      <c r="B2168" s="1" t="s">
        <v>480</v>
      </c>
      <c r="C2168" s="1">
        <v>2019</v>
      </c>
      <c r="D2168" s="1">
        <v>1</v>
      </c>
      <c r="E2168" s="1">
        <v>16</v>
      </c>
      <c r="F2168" s="1">
        <v>16</v>
      </c>
      <c r="G2168" s="1" t="s">
        <v>122</v>
      </c>
      <c r="H2168" s="1" t="s">
        <v>529</v>
      </c>
      <c r="I2168" s="1">
        <v>2</v>
      </c>
      <c r="J2168" s="1">
        <v>12</v>
      </c>
      <c r="K2168" s="1">
        <v>10</v>
      </c>
    </row>
    <row r="2169" spans="1:11">
      <c r="A2169" s="1">
        <v>19904</v>
      </c>
      <c r="B2169" s="1" t="s">
        <v>480</v>
      </c>
      <c r="C2169" s="1">
        <v>2019</v>
      </c>
      <c r="D2169" s="1">
        <v>1</v>
      </c>
      <c r="E2169" s="1">
        <v>16</v>
      </c>
      <c r="F2169" s="1">
        <v>16</v>
      </c>
      <c r="G2169" s="1" t="s">
        <v>122</v>
      </c>
      <c r="H2169" s="1" t="s">
        <v>529</v>
      </c>
      <c r="I2169" s="1">
        <v>1</v>
      </c>
      <c r="J2169" s="1">
        <v>23</v>
      </c>
      <c r="K2169" s="1">
        <v>16</v>
      </c>
    </row>
    <row r="2170" spans="1:11">
      <c r="A2170" s="1">
        <v>20005</v>
      </c>
      <c r="B2170" s="1" t="s">
        <v>480</v>
      </c>
      <c r="C2170" s="1">
        <v>2019</v>
      </c>
      <c r="D2170" s="1">
        <v>1</v>
      </c>
      <c r="E2170" s="1">
        <v>258</v>
      </c>
      <c r="F2170" s="1">
        <v>258</v>
      </c>
      <c r="G2170" s="1" t="s">
        <v>5</v>
      </c>
      <c r="H2170" s="1" t="s">
        <v>498</v>
      </c>
      <c r="I2170" s="1">
        <v>6</v>
      </c>
      <c r="J2170" s="1">
        <v>13</v>
      </c>
      <c r="K2170" s="1">
        <v>12</v>
      </c>
    </row>
    <row r="2171" spans="1:11">
      <c r="A2171" s="1">
        <v>20049</v>
      </c>
      <c r="B2171" s="1" t="s">
        <v>480</v>
      </c>
      <c r="C2171" s="1">
        <v>2017</v>
      </c>
      <c r="D2171" s="1">
        <v>1</v>
      </c>
      <c r="E2171" s="1">
        <v>1</v>
      </c>
      <c r="F2171" s="1">
        <v>1</v>
      </c>
      <c r="G2171" s="1" t="s">
        <v>122</v>
      </c>
      <c r="H2171" s="1" t="s">
        <v>531</v>
      </c>
      <c r="I2171" s="1">
        <v>12</v>
      </c>
      <c r="J2171" s="1">
        <v>28</v>
      </c>
      <c r="K2171" s="1">
        <v>17</v>
      </c>
    </row>
    <row r="2172" spans="1:11">
      <c r="A2172" s="1">
        <v>20602</v>
      </c>
      <c r="B2172" s="1" t="s">
        <v>480</v>
      </c>
      <c r="C2172" s="1">
        <v>2018</v>
      </c>
      <c r="D2172" s="1">
        <v>1</v>
      </c>
      <c r="E2172" s="1">
        <v>16</v>
      </c>
      <c r="F2172" s="1">
        <v>16</v>
      </c>
      <c r="G2172" s="1" t="s">
        <v>122</v>
      </c>
      <c r="H2172" s="1" t="s">
        <v>468</v>
      </c>
      <c r="I2172" s="1">
        <v>11</v>
      </c>
      <c r="J2172" s="1">
        <v>18</v>
      </c>
      <c r="K2172" s="1">
        <v>9</v>
      </c>
    </row>
    <row r="2173" spans="1:11">
      <c r="A2173" s="1">
        <v>20705</v>
      </c>
      <c r="B2173" s="1" t="s">
        <v>480</v>
      </c>
      <c r="C2173" s="1">
        <v>2016</v>
      </c>
      <c r="D2173" s="1">
        <v>1</v>
      </c>
      <c r="E2173" s="1">
        <v>16</v>
      </c>
      <c r="F2173" s="1">
        <v>16</v>
      </c>
      <c r="G2173" s="1" t="s">
        <v>122</v>
      </c>
      <c r="H2173" s="1" t="s">
        <v>531</v>
      </c>
      <c r="I2173" s="1">
        <v>12</v>
      </c>
      <c r="J2173" s="1">
        <v>14</v>
      </c>
      <c r="K2173" s="1">
        <v>9</v>
      </c>
    </row>
    <row r="2174" spans="1:11">
      <c r="A2174" s="1">
        <v>21008</v>
      </c>
      <c r="B2174" s="1" t="s">
        <v>480</v>
      </c>
      <c r="C2174" s="1">
        <v>2019</v>
      </c>
      <c r="D2174" s="1">
        <v>1</v>
      </c>
      <c r="E2174" s="1">
        <v>16</v>
      </c>
      <c r="F2174" s="1">
        <v>16</v>
      </c>
      <c r="G2174" s="1" t="s">
        <v>122</v>
      </c>
      <c r="H2174" s="1" t="s">
        <v>536</v>
      </c>
      <c r="I2174" s="1">
        <v>2</v>
      </c>
      <c r="J2174" s="1">
        <v>11</v>
      </c>
      <c r="K2174" s="1">
        <v>9</v>
      </c>
    </row>
    <row r="2175" spans="1:11">
      <c r="A2175" s="1">
        <v>21201</v>
      </c>
      <c r="B2175" s="1" t="s">
        <v>480</v>
      </c>
      <c r="C2175" s="1">
        <v>2016</v>
      </c>
      <c r="D2175" s="1">
        <v>1</v>
      </c>
      <c r="E2175" s="1">
        <v>16</v>
      </c>
      <c r="F2175" s="1">
        <v>16</v>
      </c>
      <c r="G2175" s="1" t="s">
        <v>122</v>
      </c>
      <c r="H2175" s="1" t="s">
        <v>536</v>
      </c>
      <c r="I2175" s="1">
        <v>8</v>
      </c>
      <c r="J2175" s="1">
        <v>30</v>
      </c>
      <c r="K2175" s="1">
        <v>16</v>
      </c>
    </row>
    <row r="2176" spans="1:11">
      <c r="A2176" s="1">
        <v>21201</v>
      </c>
      <c r="B2176" s="1" t="s">
        <v>480</v>
      </c>
      <c r="C2176" s="1">
        <v>2017</v>
      </c>
      <c r="D2176" s="1">
        <v>1</v>
      </c>
      <c r="E2176" s="1">
        <v>16</v>
      </c>
      <c r="F2176" s="1">
        <v>16</v>
      </c>
      <c r="G2176" s="1" t="s">
        <v>122</v>
      </c>
      <c r="H2176" s="1" t="s">
        <v>536</v>
      </c>
      <c r="I2176" s="1">
        <v>10</v>
      </c>
      <c r="J2176" s="1">
        <v>10</v>
      </c>
      <c r="K2176" s="1">
        <v>14</v>
      </c>
    </row>
    <row r="2177" spans="1:11">
      <c r="A2177" s="1">
        <v>21258</v>
      </c>
      <c r="B2177" s="1" t="s">
        <v>480</v>
      </c>
      <c r="C2177" s="1">
        <v>2018</v>
      </c>
      <c r="D2177" s="1">
        <v>1</v>
      </c>
      <c r="E2177" s="1">
        <v>156</v>
      </c>
      <c r="F2177" s="1">
        <v>156</v>
      </c>
      <c r="G2177" s="1" t="s">
        <v>3</v>
      </c>
      <c r="H2177" s="1" t="s">
        <v>448</v>
      </c>
      <c r="I2177" s="1">
        <v>10</v>
      </c>
      <c r="J2177" s="1">
        <v>14</v>
      </c>
      <c r="K2177" s="1">
        <v>17</v>
      </c>
    </row>
    <row r="2178" spans="1:11">
      <c r="A2178" s="1">
        <v>21773</v>
      </c>
      <c r="B2178" s="1" t="s">
        <v>480</v>
      </c>
      <c r="C2178" s="1">
        <v>2019</v>
      </c>
      <c r="D2178" s="1">
        <v>1</v>
      </c>
      <c r="E2178" s="1">
        <v>3</v>
      </c>
      <c r="F2178" s="1">
        <v>3</v>
      </c>
      <c r="G2178" s="1" t="s">
        <v>122</v>
      </c>
      <c r="H2178" s="1" t="s">
        <v>527</v>
      </c>
      <c r="I2178" s="1">
        <v>6</v>
      </c>
      <c r="J2178" s="1">
        <v>14</v>
      </c>
      <c r="K2178" s="1">
        <v>19</v>
      </c>
    </row>
    <row r="2179" spans="1:11">
      <c r="A2179" s="1">
        <v>22222</v>
      </c>
      <c r="B2179" s="1" t="s">
        <v>480</v>
      </c>
      <c r="C2179" s="1">
        <v>2018</v>
      </c>
      <c r="D2179" s="1">
        <v>1</v>
      </c>
      <c r="E2179" s="1">
        <v>16</v>
      </c>
      <c r="F2179" s="1">
        <v>16</v>
      </c>
      <c r="G2179" s="1" t="s">
        <v>122</v>
      </c>
      <c r="H2179" s="1" t="s">
        <v>167</v>
      </c>
      <c r="I2179" s="1">
        <v>3</v>
      </c>
      <c r="J2179" s="1">
        <v>18</v>
      </c>
      <c r="K2179" s="1">
        <v>9</v>
      </c>
    </row>
    <row r="2180" spans="1:11">
      <c r="A2180" s="1">
        <v>22304</v>
      </c>
      <c r="B2180" s="1" t="s">
        <v>480</v>
      </c>
      <c r="C2180" s="1">
        <v>2018</v>
      </c>
      <c r="D2180" s="1">
        <v>1</v>
      </c>
      <c r="E2180" s="1">
        <v>16</v>
      </c>
      <c r="F2180" s="1">
        <v>16</v>
      </c>
      <c r="G2180" s="1" t="s">
        <v>122</v>
      </c>
      <c r="H2180" s="1" t="s">
        <v>167</v>
      </c>
      <c r="I2180" s="1">
        <v>12</v>
      </c>
      <c r="J2180" s="1">
        <v>31</v>
      </c>
      <c r="K2180" s="1">
        <v>17</v>
      </c>
    </row>
    <row r="2181" spans="1:11">
      <c r="A2181" s="1">
        <v>23229</v>
      </c>
      <c r="B2181" s="1" t="s">
        <v>480</v>
      </c>
      <c r="C2181" s="1">
        <v>2016</v>
      </c>
      <c r="D2181" s="1">
        <v>2</v>
      </c>
      <c r="E2181" s="1">
        <v>1.5</v>
      </c>
      <c r="F2181" s="1">
        <v>0</v>
      </c>
      <c r="G2181" s="1" t="s">
        <v>122</v>
      </c>
      <c r="H2181" s="1" t="s">
        <v>529</v>
      </c>
      <c r="I2181" s="1">
        <v>4</v>
      </c>
      <c r="J2181" s="1">
        <v>8</v>
      </c>
      <c r="K2181" s="1">
        <v>9</v>
      </c>
    </row>
    <row r="2182" spans="1:11">
      <c r="A2182" s="1">
        <v>23285</v>
      </c>
      <c r="B2182" s="1" t="s">
        <v>480</v>
      </c>
      <c r="C2182" s="1">
        <v>2016</v>
      </c>
      <c r="D2182" s="1">
        <v>1</v>
      </c>
      <c r="E2182" s="1">
        <v>16</v>
      </c>
      <c r="F2182" s="1">
        <v>16</v>
      </c>
      <c r="G2182" s="1" t="s">
        <v>122</v>
      </c>
      <c r="H2182" s="1" t="s">
        <v>529</v>
      </c>
      <c r="I2182" s="1">
        <v>6</v>
      </c>
      <c r="J2182" s="1">
        <v>14</v>
      </c>
      <c r="K2182" s="1">
        <v>13</v>
      </c>
    </row>
    <row r="2183" spans="1:11">
      <c r="A2183" s="1">
        <v>23320</v>
      </c>
      <c r="B2183" s="1" t="s">
        <v>480</v>
      </c>
      <c r="C2183" s="1">
        <v>2016</v>
      </c>
      <c r="D2183" s="1">
        <v>1</v>
      </c>
      <c r="E2183" s="1">
        <v>16</v>
      </c>
      <c r="F2183" s="1">
        <v>16</v>
      </c>
      <c r="G2183" s="1" t="s">
        <v>122</v>
      </c>
      <c r="H2183" s="1" t="s">
        <v>468</v>
      </c>
      <c r="I2183" s="1">
        <v>3</v>
      </c>
      <c r="J2183" s="1">
        <v>14</v>
      </c>
      <c r="K2183" s="1">
        <v>15</v>
      </c>
    </row>
    <row r="2184" spans="1:11">
      <c r="A2184" s="1">
        <v>23450</v>
      </c>
      <c r="B2184" s="1" t="s">
        <v>480</v>
      </c>
      <c r="C2184" s="1">
        <v>2017</v>
      </c>
      <c r="D2184" s="1">
        <v>1</v>
      </c>
      <c r="E2184" s="1">
        <v>16</v>
      </c>
      <c r="F2184" s="1">
        <v>16</v>
      </c>
      <c r="G2184" s="1" t="s">
        <v>122</v>
      </c>
      <c r="H2184" s="1" t="s">
        <v>536</v>
      </c>
      <c r="I2184" s="1">
        <v>10</v>
      </c>
      <c r="J2184" s="1">
        <v>19</v>
      </c>
      <c r="K2184" s="1">
        <v>15</v>
      </c>
    </row>
    <row r="2185" spans="1:11">
      <c r="A2185" s="1">
        <v>23450</v>
      </c>
      <c r="B2185" s="1" t="s">
        <v>480</v>
      </c>
      <c r="C2185" s="1">
        <v>2018</v>
      </c>
      <c r="D2185" s="1">
        <v>1</v>
      </c>
      <c r="E2185" s="1">
        <v>16</v>
      </c>
      <c r="F2185" s="1">
        <v>16</v>
      </c>
      <c r="G2185" s="1" t="s">
        <v>122</v>
      </c>
      <c r="H2185" s="1" t="s">
        <v>536</v>
      </c>
      <c r="I2185" s="1">
        <v>9</v>
      </c>
      <c r="J2185" s="1">
        <v>17</v>
      </c>
      <c r="K2185" s="1">
        <v>13</v>
      </c>
    </row>
    <row r="2186" spans="1:11">
      <c r="A2186" s="1">
        <v>23502</v>
      </c>
      <c r="B2186" s="1" t="s">
        <v>480</v>
      </c>
      <c r="C2186" s="1">
        <v>2017</v>
      </c>
      <c r="D2186" s="1">
        <v>1</v>
      </c>
      <c r="E2186" s="1">
        <v>16</v>
      </c>
      <c r="F2186" s="1">
        <v>16</v>
      </c>
      <c r="G2186" s="1" t="s">
        <v>122</v>
      </c>
      <c r="H2186" s="1" t="s">
        <v>468</v>
      </c>
      <c r="I2186" s="1">
        <v>6</v>
      </c>
      <c r="J2186" s="1">
        <v>9</v>
      </c>
      <c r="K2186" s="1">
        <v>13</v>
      </c>
    </row>
    <row r="2187" spans="1:11">
      <c r="A2187" s="1">
        <v>23502</v>
      </c>
      <c r="B2187" s="1" t="s">
        <v>480</v>
      </c>
      <c r="C2187" s="1">
        <v>2018</v>
      </c>
      <c r="D2187" s="1">
        <v>3</v>
      </c>
      <c r="E2187" s="1">
        <v>16</v>
      </c>
      <c r="F2187" s="1">
        <v>16</v>
      </c>
      <c r="G2187" s="1" t="s">
        <v>122</v>
      </c>
      <c r="H2187" s="1" t="s">
        <v>529</v>
      </c>
      <c r="I2187" s="1">
        <v>3</v>
      </c>
      <c r="J2187" s="1">
        <v>10</v>
      </c>
      <c r="K2187" s="1">
        <v>9</v>
      </c>
    </row>
    <row r="2188" spans="1:11">
      <c r="A2188" s="1">
        <v>23502</v>
      </c>
      <c r="B2188" s="1" t="s">
        <v>480</v>
      </c>
      <c r="C2188" s="1">
        <v>2019</v>
      </c>
      <c r="D2188" s="1">
        <v>1</v>
      </c>
      <c r="E2188" s="1">
        <v>16</v>
      </c>
      <c r="F2188" s="1">
        <v>16</v>
      </c>
      <c r="G2188" s="1" t="s">
        <v>122</v>
      </c>
      <c r="H2188" s="1" t="s">
        <v>536</v>
      </c>
      <c r="I2188" s="1">
        <v>3</v>
      </c>
      <c r="J2188" s="1">
        <v>8</v>
      </c>
      <c r="K2188" s="1">
        <v>11</v>
      </c>
    </row>
    <row r="2189" spans="1:11">
      <c r="A2189" s="1">
        <v>23541</v>
      </c>
      <c r="B2189" s="1" t="s">
        <v>480</v>
      </c>
      <c r="C2189" s="1">
        <v>2017</v>
      </c>
      <c r="D2189" s="1">
        <v>2</v>
      </c>
      <c r="E2189" s="1">
        <v>16.5</v>
      </c>
      <c r="F2189" s="1">
        <v>16</v>
      </c>
      <c r="G2189" s="1" t="s">
        <v>122</v>
      </c>
      <c r="H2189" s="1" t="s">
        <v>531</v>
      </c>
      <c r="I2189" s="1">
        <v>3</v>
      </c>
      <c r="J2189" s="1">
        <v>8</v>
      </c>
      <c r="K2189" s="1">
        <v>12</v>
      </c>
    </row>
    <row r="2190" spans="1:11">
      <c r="A2190" s="1">
        <v>2400</v>
      </c>
      <c r="B2190" s="1" t="s">
        <v>482</v>
      </c>
      <c r="C2190" s="1">
        <v>2018</v>
      </c>
      <c r="D2190" s="1">
        <v>1</v>
      </c>
      <c r="E2190" s="1">
        <v>0</v>
      </c>
      <c r="F2190" s="1">
        <v>0</v>
      </c>
      <c r="G2190" s="1" t="s">
        <v>102</v>
      </c>
      <c r="H2190" s="1" t="s">
        <v>490</v>
      </c>
      <c r="I2190" s="1">
        <v>9</v>
      </c>
      <c r="J2190" s="1">
        <v>13</v>
      </c>
      <c r="K2190" s="1">
        <v>10</v>
      </c>
    </row>
    <row r="2191" spans="1:11">
      <c r="A2191" s="1">
        <v>25</v>
      </c>
      <c r="B2191" s="1" t="s">
        <v>484</v>
      </c>
      <c r="C2191" s="1">
        <v>2018</v>
      </c>
      <c r="D2191" s="1">
        <v>1</v>
      </c>
      <c r="E2191" s="1">
        <v>4</v>
      </c>
      <c r="F2191" s="1">
        <v>4</v>
      </c>
      <c r="G2191" s="1" t="s">
        <v>102</v>
      </c>
      <c r="H2191" s="1" t="s">
        <v>445</v>
      </c>
      <c r="I2191" s="1">
        <v>10</v>
      </c>
      <c r="J2191" s="1">
        <v>18</v>
      </c>
      <c r="K2191" s="1">
        <v>19</v>
      </c>
    </row>
    <row r="2192" spans="1:11">
      <c r="A2192" s="1">
        <v>2521</v>
      </c>
      <c r="B2192" s="1" t="s">
        <v>480</v>
      </c>
      <c r="C2192" s="1">
        <v>2018</v>
      </c>
      <c r="D2192" s="1">
        <v>1</v>
      </c>
      <c r="E2192" s="1">
        <v>4</v>
      </c>
      <c r="F2192" s="1">
        <v>4</v>
      </c>
      <c r="G2192" s="1" t="s">
        <v>344</v>
      </c>
      <c r="H2192" s="1" t="s">
        <v>344</v>
      </c>
      <c r="I2192" s="1">
        <v>12</v>
      </c>
      <c r="J2192" s="1">
        <v>6</v>
      </c>
      <c r="K2192" s="1">
        <v>18</v>
      </c>
    </row>
    <row r="2193" spans="1:11">
      <c r="A2193" s="1">
        <v>25405</v>
      </c>
      <c r="B2193" s="1" t="s">
        <v>480</v>
      </c>
      <c r="C2193" s="1">
        <v>2018</v>
      </c>
      <c r="D2193" s="1">
        <v>1</v>
      </c>
      <c r="E2193" s="1">
        <v>165</v>
      </c>
      <c r="F2193" s="1">
        <v>165</v>
      </c>
      <c r="G2193" s="1" t="s">
        <v>3</v>
      </c>
      <c r="H2193" s="1" t="s">
        <v>448</v>
      </c>
      <c r="I2193" s="1">
        <v>10</v>
      </c>
      <c r="J2193" s="1">
        <v>5</v>
      </c>
      <c r="K2193" s="1">
        <v>16</v>
      </c>
    </row>
    <row r="2194" spans="1:11">
      <c r="A2194" s="1">
        <v>26554</v>
      </c>
      <c r="B2194" s="1" t="s">
        <v>480</v>
      </c>
      <c r="C2194" s="1">
        <v>2016</v>
      </c>
      <c r="D2194" s="1">
        <v>1</v>
      </c>
      <c r="E2194" s="1">
        <v>65</v>
      </c>
      <c r="F2194" s="1">
        <v>65</v>
      </c>
      <c r="G2194" s="1" t="s">
        <v>3</v>
      </c>
      <c r="H2194" s="1" t="s">
        <v>448</v>
      </c>
      <c r="I2194" s="1">
        <v>4</v>
      </c>
      <c r="J2194" s="1">
        <v>25</v>
      </c>
      <c r="K2194" s="1">
        <v>13</v>
      </c>
    </row>
    <row r="2195" spans="1:11">
      <c r="A2195" s="1">
        <v>27113</v>
      </c>
      <c r="B2195" s="1" t="s">
        <v>480</v>
      </c>
      <c r="C2195" s="1">
        <v>2016</v>
      </c>
      <c r="D2195" s="1">
        <v>1</v>
      </c>
      <c r="E2195" s="1">
        <v>16</v>
      </c>
      <c r="F2195" s="1">
        <v>16</v>
      </c>
      <c r="G2195" s="1" t="s">
        <v>122</v>
      </c>
      <c r="H2195" s="1" t="s">
        <v>167</v>
      </c>
      <c r="I2195" s="1">
        <v>5</v>
      </c>
      <c r="J2195" s="1">
        <v>16</v>
      </c>
      <c r="K2195" s="1">
        <v>20</v>
      </c>
    </row>
    <row r="2196" spans="1:11">
      <c r="A2196" s="1">
        <v>28</v>
      </c>
      <c r="B2196" s="1" t="s">
        <v>484</v>
      </c>
      <c r="C2196" s="1">
        <v>2018</v>
      </c>
      <c r="D2196" s="1">
        <v>1</v>
      </c>
      <c r="E2196" s="1">
        <v>0</v>
      </c>
      <c r="F2196" s="1">
        <v>0</v>
      </c>
      <c r="G2196" s="1" t="s">
        <v>60</v>
      </c>
      <c r="H2196" s="1" t="s">
        <v>579</v>
      </c>
      <c r="I2196" s="1">
        <v>8</v>
      </c>
      <c r="J2196" s="1">
        <v>21</v>
      </c>
      <c r="K2196" s="1">
        <v>8</v>
      </c>
    </row>
    <row r="2197" spans="1:11">
      <c r="A2197" s="1">
        <v>2859</v>
      </c>
      <c r="B2197" s="1" t="s">
        <v>483</v>
      </c>
      <c r="C2197" s="1">
        <v>2016</v>
      </c>
      <c r="D2197" s="1">
        <v>1</v>
      </c>
      <c r="E2197" s="1">
        <v>2</v>
      </c>
      <c r="F2197" s="1">
        <v>2</v>
      </c>
      <c r="G2197" s="1" t="s">
        <v>149</v>
      </c>
      <c r="H2197" s="1" t="s">
        <v>150</v>
      </c>
      <c r="I2197" s="1">
        <v>6</v>
      </c>
      <c r="J2197" s="1">
        <v>13</v>
      </c>
      <c r="K2197" s="1">
        <v>21</v>
      </c>
    </row>
    <row r="2198" spans="1:11">
      <c r="A2198" s="1">
        <v>2880</v>
      </c>
      <c r="B2198" s="1" t="s">
        <v>484</v>
      </c>
      <c r="C2198" s="1">
        <v>2016</v>
      </c>
      <c r="D2198" s="1">
        <v>1</v>
      </c>
      <c r="E2198" s="1">
        <v>110</v>
      </c>
      <c r="F2198" s="1">
        <v>110</v>
      </c>
      <c r="G2198" s="1" t="s">
        <v>41</v>
      </c>
      <c r="H2198" s="1" t="s">
        <v>42</v>
      </c>
      <c r="I2198" s="1">
        <v>8</v>
      </c>
      <c r="J2198" s="1">
        <v>3</v>
      </c>
      <c r="K2198" s="1">
        <v>14</v>
      </c>
    </row>
    <row r="2199" spans="1:11">
      <c r="A2199" s="1">
        <v>29601</v>
      </c>
      <c r="B2199" s="1" t="s">
        <v>480</v>
      </c>
      <c r="C2199" s="1">
        <v>2016</v>
      </c>
      <c r="D2199" s="1">
        <v>2</v>
      </c>
      <c r="E2199" s="1">
        <v>15.5</v>
      </c>
      <c r="F2199" s="1">
        <v>15</v>
      </c>
      <c r="G2199" s="1" t="s">
        <v>122</v>
      </c>
      <c r="H2199" s="1" t="s">
        <v>536</v>
      </c>
      <c r="I2199" s="1">
        <v>9</v>
      </c>
      <c r="J2199" s="1">
        <v>3</v>
      </c>
      <c r="K2199" s="1">
        <v>0</v>
      </c>
    </row>
    <row r="2200" spans="1:11">
      <c r="A2200" s="1">
        <v>29615</v>
      </c>
      <c r="B2200" s="1" t="s">
        <v>480</v>
      </c>
      <c r="C2200" s="1">
        <v>2016</v>
      </c>
      <c r="D2200" s="1">
        <v>1</v>
      </c>
      <c r="E2200" s="1">
        <v>16</v>
      </c>
      <c r="F2200" s="1">
        <v>16</v>
      </c>
      <c r="G2200" s="1" t="s">
        <v>122</v>
      </c>
      <c r="H2200" s="1" t="s">
        <v>529</v>
      </c>
      <c r="I2200" s="1">
        <v>10</v>
      </c>
      <c r="J2200" s="1">
        <v>11</v>
      </c>
      <c r="K2200" s="1">
        <v>9</v>
      </c>
    </row>
    <row r="2201" spans="1:11">
      <c r="A2201" s="1">
        <v>29615</v>
      </c>
      <c r="B2201" s="1" t="s">
        <v>480</v>
      </c>
      <c r="C2201" s="1">
        <v>2017</v>
      </c>
      <c r="D2201" s="1">
        <v>1</v>
      </c>
      <c r="E2201" s="1">
        <v>16</v>
      </c>
      <c r="F2201" s="1">
        <v>16</v>
      </c>
      <c r="G2201" s="1" t="s">
        <v>122</v>
      </c>
      <c r="H2201" s="1" t="s">
        <v>536</v>
      </c>
      <c r="I2201" s="1">
        <v>2</v>
      </c>
      <c r="J2201" s="1">
        <v>6</v>
      </c>
      <c r="K2201" s="1">
        <v>14</v>
      </c>
    </row>
    <row r="2202" spans="1:11">
      <c r="A2202" s="1">
        <v>29615</v>
      </c>
      <c r="B2202" s="1" t="s">
        <v>480</v>
      </c>
      <c r="C2202" s="1">
        <v>2018</v>
      </c>
      <c r="D2202" s="1">
        <v>2</v>
      </c>
      <c r="E2202" s="1">
        <v>16</v>
      </c>
      <c r="F2202" s="1">
        <v>16</v>
      </c>
      <c r="G2202" s="1" t="s">
        <v>122</v>
      </c>
      <c r="H2202" s="1" t="s">
        <v>531</v>
      </c>
      <c r="I2202" s="1">
        <v>6</v>
      </c>
      <c r="J2202" s="1">
        <v>5</v>
      </c>
      <c r="K2202" s="1">
        <v>8</v>
      </c>
    </row>
    <row r="2203" spans="1:11">
      <c r="A2203" s="1">
        <v>29615</v>
      </c>
      <c r="B2203" s="1" t="s">
        <v>480</v>
      </c>
      <c r="C2203" s="1">
        <v>2019</v>
      </c>
      <c r="D2203" s="1">
        <v>1</v>
      </c>
      <c r="E2203" s="1">
        <v>16</v>
      </c>
      <c r="F2203" s="1">
        <v>16</v>
      </c>
      <c r="G2203" s="1" t="s">
        <v>122</v>
      </c>
      <c r="H2203" s="1" t="s">
        <v>536</v>
      </c>
      <c r="I2203" s="1">
        <v>4</v>
      </c>
      <c r="J2203" s="1">
        <v>16</v>
      </c>
      <c r="K2203" s="1">
        <v>16</v>
      </c>
    </row>
    <row r="2204" spans="1:11">
      <c r="A2204" s="1">
        <v>29616</v>
      </c>
      <c r="B2204" s="1" t="s">
        <v>480</v>
      </c>
      <c r="C2204" s="1">
        <v>2018</v>
      </c>
      <c r="D2204" s="1">
        <v>1</v>
      </c>
      <c r="E2204" s="1">
        <v>16</v>
      </c>
      <c r="F2204" s="1">
        <v>16</v>
      </c>
      <c r="G2204" s="1" t="s">
        <v>122</v>
      </c>
      <c r="H2204" s="1" t="s">
        <v>536</v>
      </c>
      <c r="I2204" s="1">
        <v>1</v>
      </c>
      <c r="J2204" s="1">
        <v>24</v>
      </c>
      <c r="K2204" s="1">
        <v>15</v>
      </c>
    </row>
    <row r="2205" spans="1:11">
      <c r="A2205" s="1">
        <v>29732</v>
      </c>
      <c r="B2205" s="1" t="s">
        <v>480</v>
      </c>
      <c r="C2205" s="1">
        <v>2017</v>
      </c>
      <c r="D2205" s="1">
        <v>1</v>
      </c>
      <c r="E2205" s="1">
        <v>16</v>
      </c>
      <c r="F2205" s="1">
        <v>16</v>
      </c>
      <c r="G2205" s="1" t="s">
        <v>122</v>
      </c>
      <c r="H2205" s="1" t="s">
        <v>531</v>
      </c>
      <c r="I2205" s="1">
        <v>4</v>
      </c>
      <c r="J2205" s="1">
        <v>21</v>
      </c>
      <c r="K2205" s="1">
        <v>13</v>
      </c>
    </row>
    <row r="2206" spans="1:11">
      <c r="A2206" s="1">
        <v>30006</v>
      </c>
      <c r="B2206" s="1" t="s">
        <v>480</v>
      </c>
      <c r="C2206" s="1">
        <v>2016</v>
      </c>
      <c r="D2206" s="1">
        <v>1</v>
      </c>
      <c r="E2206" s="1">
        <v>16</v>
      </c>
      <c r="F2206" s="1">
        <v>16</v>
      </c>
      <c r="G2206" s="1" t="s">
        <v>122</v>
      </c>
      <c r="H2206" s="1" t="s">
        <v>531</v>
      </c>
      <c r="I2206" s="1">
        <v>11</v>
      </c>
      <c r="J2206" s="1">
        <v>18</v>
      </c>
      <c r="K2206" s="1">
        <v>10</v>
      </c>
    </row>
    <row r="2207" spans="1:11">
      <c r="A2207" s="1">
        <v>30006</v>
      </c>
      <c r="B2207" s="1" t="s">
        <v>480</v>
      </c>
      <c r="C2207" s="1">
        <v>2017</v>
      </c>
      <c r="D2207" s="1">
        <v>1</v>
      </c>
      <c r="E2207" s="1">
        <v>16</v>
      </c>
      <c r="F2207" s="1">
        <v>16</v>
      </c>
      <c r="G2207" s="1" t="s">
        <v>122</v>
      </c>
      <c r="H2207" s="1" t="s">
        <v>536</v>
      </c>
      <c r="I2207" s="1">
        <v>12</v>
      </c>
      <c r="J2207" s="1">
        <v>20</v>
      </c>
      <c r="K2207" s="1">
        <v>11</v>
      </c>
    </row>
    <row r="2208" spans="1:11">
      <c r="A2208" s="1">
        <v>30010</v>
      </c>
      <c r="B2208" s="1" t="s">
        <v>480</v>
      </c>
      <c r="C2208" s="1">
        <v>2017</v>
      </c>
      <c r="D2208" s="1">
        <v>2</v>
      </c>
      <c r="E2208" s="1">
        <v>16</v>
      </c>
      <c r="F2208" s="1">
        <v>16</v>
      </c>
      <c r="G2208" s="1" t="s">
        <v>122</v>
      </c>
      <c r="H2208" s="1" t="s">
        <v>536</v>
      </c>
      <c r="I2208" s="1">
        <v>5</v>
      </c>
      <c r="J2208" s="1">
        <v>9</v>
      </c>
      <c r="K2208" s="1">
        <v>14</v>
      </c>
    </row>
    <row r="2209" spans="1:11">
      <c r="A2209" s="1">
        <v>30066</v>
      </c>
      <c r="B2209" s="1" t="s">
        <v>480</v>
      </c>
      <c r="C2209" s="1">
        <v>2017</v>
      </c>
      <c r="D2209" s="1">
        <v>1</v>
      </c>
      <c r="E2209" s="1">
        <v>16</v>
      </c>
      <c r="F2209" s="1">
        <v>16</v>
      </c>
      <c r="G2209" s="1" t="s">
        <v>122</v>
      </c>
      <c r="H2209" s="1" t="s">
        <v>531</v>
      </c>
      <c r="I2209" s="1">
        <v>5</v>
      </c>
      <c r="J2209" s="1">
        <v>4</v>
      </c>
      <c r="K2209" s="1">
        <v>12</v>
      </c>
    </row>
    <row r="2210" spans="1:11">
      <c r="A2210" s="1">
        <v>30084</v>
      </c>
      <c r="B2210" s="1" t="s">
        <v>480</v>
      </c>
      <c r="C2210" s="1">
        <v>2016</v>
      </c>
      <c r="D2210" s="1">
        <v>1</v>
      </c>
      <c r="E2210" s="1">
        <v>16</v>
      </c>
      <c r="F2210" s="1">
        <v>16</v>
      </c>
      <c r="G2210" s="1" t="s">
        <v>122</v>
      </c>
      <c r="H2210" s="1" t="s">
        <v>531</v>
      </c>
      <c r="I2210" s="1">
        <v>6</v>
      </c>
      <c r="J2210" s="1">
        <v>8</v>
      </c>
      <c r="K2210" s="1">
        <v>10</v>
      </c>
    </row>
    <row r="2211" spans="1:11">
      <c r="A2211" s="1">
        <v>30092</v>
      </c>
      <c r="B2211" s="1" t="s">
        <v>480</v>
      </c>
      <c r="C2211" s="1">
        <v>2016</v>
      </c>
      <c r="D2211" s="1">
        <v>1</v>
      </c>
      <c r="E2211" s="1">
        <v>16</v>
      </c>
      <c r="F2211" s="1">
        <v>16</v>
      </c>
      <c r="G2211" s="1" t="s">
        <v>122</v>
      </c>
      <c r="H2211" s="1" t="s">
        <v>529</v>
      </c>
      <c r="I2211" s="1">
        <v>4</v>
      </c>
      <c r="J2211" s="1">
        <v>20</v>
      </c>
      <c r="K2211" s="1">
        <v>19</v>
      </c>
    </row>
    <row r="2212" spans="1:11">
      <c r="A2212" s="1">
        <v>30092</v>
      </c>
      <c r="B2212" s="1" t="s">
        <v>480</v>
      </c>
      <c r="C2212" s="1">
        <v>2019</v>
      </c>
      <c r="D2212" s="1">
        <v>1</v>
      </c>
      <c r="E2212" s="1">
        <v>16</v>
      </c>
      <c r="F2212" s="1">
        <v>16</v>
      </c>
      <c r="G2212" s="1" t="s">
        <v>122</v>
      </c>
      <c r="H2212" s="1" t="s">
        <v>529</v>
      </c>
      <c r="I2212" s="1">
        <v>1</v>
      </c>
      <c r="J2212" s="1">
        <v>24</v>
      </c>
      <c r="K2212" s="1">
        <v>19</v>
      </c>
    </row>
    <row r="2213" spans="1:11">
      <c r="A2213" s="1">
        <v>30189</v>
      </c>
      <c r="B2213" s="1" t="s">
        <v>480</v>
      </c>
      <c r="C2213" s="1">
        <v>2017</v>
      </c>
      <c r="D2213" s="1">
        <v>1</v>
      </c>
      <c r="E2213" s="1">
        <v>16</v>
      </c>
      <c r="F2213" s="1">
        <v>16</v>
      </c>
      <c r="G2213" s="1" t="s">
        <v>122</v>
      </c>
      <c r="H2213" s="1" t="s">
        <v>531</v>
      </c>
      <c r="I2213" s="1">
        <v>5</v>
      </c>
      <c r="J2213" s="1">
        <v>9</v>
      </c>
      <c r="K2213" s="1">
        <v>11</v>
      </c>
    </row>
    <row r="2214" spans="1:11">
      <c r="A2214" s="1">
        <v>30189</v>
      </c>
      <c r="B2214" s="1" t="s">
        <v>480</v>
      </c>
      <c r="C2214" s="1">
        <v>2018</v>
      </c>
      <c r="D2214" s="1">
        <v>1</v>
      </c>
      <c r="E2214" s="1">
        <v>16</v>
      </c>
      <c r="F2214" s="1">
        <v>16</v>
      </c>
      <c r="G2214" s="1" t="s">
        <v>122</v>
      </c>
      <c r="H2214" s="1" t="s">
        <v>531</v>
      </c>
      <c r="I2214" s="1">
        <v>12</v>
      </c>
      <c r="J2214" s="1">
        <v>4</v>
      </c>
      <c r="K2214" s="1">
        <v>14</v>
      </c>
    </row>
    <row r="2215" spans="1:11">
      <c r="A2215" s="1">
        <v>30346</v>
      </c>
      <c r="B2215" s="1" t="s">
        <v>480</v>
      </c>
      <c r="C2215" s="1">
        <v>2016</v>
      </c>
      <c r="D2215" s="1">
        <v>1</v>
      </c>
      <c r="E2215" s="1">
        <v>16</v>
      </c>
      <c r="F2215" s="1">
        <v>16</v>
      </c>
      <c r="G2215" s="1" t="s">
        <v>122</v>
      </c>
      <c r="H2215" s="1" t="s">
        <v>529</v>
      </c>
      <c r="I2215" s="1">
        <v>11</v>
      </c>
      <c r="J2215" s="1">
        <v>14</v>
      </c>
      <c r="K2215" s="1">
        <v>13</v>
      </c>
    </row>
    <row r="2216" spans="1:11">
      <c r="A2216" s="1">
        <v>30353</v>
      </c>
      <c r="B2216" s="1" t="s">
        <v>480</v>
      </c>
      <c r="C2216" s="1">
        <v>2017</v>
      </c>
      <c r="D2216" s="1">
        <v>1</v>
      </c>
      <c r="E2216" s="1">
        <v>16</v>
      </c>
      <c r="F2216" s="1">
        <v>16</v>
      </c>
      <c r="G2216" s="1" t="s">
        <v>122</v>
      </c>
      <c r="H2216" s="1" t="s">
        <v>531</v>
      </c>
      <c r="I2216" s="1">
        <v>10</v>
      </c>
      <c r="J2216" s="1">
        <v>18</v>
      </c>
      <c r="K2216" s="1">
        <v>11</v>
      </c>
    </row>
    <row r="2217" spans="1:11">
      <c r="A2217" s="1">
        <v>30360</v>
      </c>
      <c r="B2217" s="1" t="s">
        <v>480</v>
      </c>
      <c r="C2217" s="1">
        <v>2017</v>
      </c>
      <c r="D2217" s="1">
        <v>1</v>
      </c>
      <c r="E2217" s="1">
        <v>16</v>
      </c>
      <c r="F2217" s="1">
        <v>16</v>
      </c>
      <c r="G2217" s="1" t="s">
        <v>122</v>
      </c>
      <c r="H2217" s="1" t="s">
        <v>536</v>
      </c>
      <c r="I2217" s="1">
        <v>8</v>
      </c>
      <c r="J2217" s="1">
        <v>18</v>
      </c>
      <c r="K2217" s="1">
        <v>13</v>
      </c>
    </row>
    <row r="2218" spans="1:11">
      <c r="A2218" s="1">
        <v>30901</v>
      </c>
      <c r="B2218" s="1" t="s">
        <v>480</v>
      </c>
      <c r="C2218" s="1">
        <v>2018</v>
      </c>
      <c r="D2218" s="1">
        <v>2</v>
      </c>
      <c r="E2218" s="1">
        <v>16</v>
      </c>
      <c r="F2218" s="1">
        <v>16</v>
      </c>
      <c r="G2218" s="1" t="s">
        <v>122</v>
      </c>
      <c r="H2218" s="1" t="s">
        <v>531</v>
      </c>
      <c r="I2218" s="1">
        <v>3</v>
      </c>
      <c r="J2218" s="1">
        <v>5</v>
      </c>
      <c r="K2218" s="1">
        <v>11</v>
      </c>
    </row>
    <row r="2219" spans="1:11">
      <c r="A2219" s="1">
        <v>31131</v>
      </c>
      <c r="B2219" s="1" t="s">
        <v>480</v>
      </c>
      <c r="C2219" s="1">
        <v>2016</v>
      </c>
      <c r="D2219" s="1">
        <v>2</v>
      </c>
      <c r="E2219" s="1">
        <v>16</v>
      </c>
      <c r="F2219" s="1">
        <v>16</v>
      </c>
      <c r="G2219" s="1" t="s">
        <v>122</v>
      </c>
      <c r="H2219" s="1" t="s">
        <v>531</v>
      </c>
      <c r="I2219" s="1">
        <v>6</v>
      </c>
      <c r="J2219" s="1">
        <v>13</v>
      </c>
      <c r="K2219" s="1">
        <v>12</v>
      </c>
    </row>
    <row r="2220" spans="1:11">
      <c r="A2220" s="1">
        <v>31131</v>
      </c>
      <c r="B2220" s="1" t="s">
        <v>480</v>
      </c>
      <c r="C2220" s="1">
        <v>2018</v>
      </c>
      <c r="D2220" s="1">
        <v>1</v>
      </c>
      <c r="E2220" s="1">
        <v>16</v>
      </c>
      <c r="F2220" s="1">
        <v>16</v>
      </c>
      <c r="G2220" s="1" t="s">
        <v>122</v>
      </c>
      <c r="H2220" s="1" t="s">
        <v>536</v>
      </c>
      <c r="I2220" s="1">
        <v>1</v>
      </c>
      <c r="J2220" s="1">
        <v>26</v>
      </c>
      <c r="K2220" s="1">
        <v>12</v>
      </c>
    </row>
    <row r="2221" spans="1:11">
      <c r="A2221" s="1">
        <v>31131</v>
      </c>
      <c r="B2221" s="1" t="s">
        <v>480</v>
      </c>
      <c r="C2221" s="1">
        <v>2019</v>
      </c>
      <c r="D2221" s="1">
        <v>2</v>
      </c>
      <c r="E2221" s="1">
        <v>1</v>
      </c>
      <c r="F2221" s="1">
        <v>1</v>
      </c>
      <c r="G2221" s="1" t="s">
        <v>122</v>
      </c>
      <c r="H2221" s="1" t="s">
        <v>167</v>
      </c>
      <c r="I2221" s="1">
        <v>2</v>
      </c>
      <c r="J2221" s="1">
        <v>11</v>
      </c>
      <c r="K2221" s="1">
        <v>1</v>
      </c>
    </row>
    <row r="2222" spans="1:11">
      <c r="A2222" s="1">
        <v>31600</v>
      </c>
      <c r="B2222" s="1" t="s">
        <v>480</v>
      </c>
      <c r="C2222" s="1">
        <v>2017</v>
      </c>
      <c r="D2222" s="1">
        <v>1</v>
      </c>
      <c r="E2222" s="1">
        <v>16</v>
      </c>
      <c r="F2222" s="1">
        <v>16</v>
      </c>
      <c r="G2222" s="1" t="s">
        <v>122</v>
      </c>
      <c r="H2222" s="1" t="s">
        <v>468</v>
      </c>
      <c r="I2222" s="1">
        <v>8</v>
      </c>
      <c r="J2222" s="1">
        <v>23</v>
      </c>
      <c r="K2222" s="1">
        <v>8</v>
      </c>
    </row>
    <row r="2223" spans="1:11">
      <c r="A2223" s="1">
        <v>32119</v>
      </c>
      <c r="B2223" s="1" t="s">
        <v>480</v>
      </c>
      <c r="C2223" s="1">
        <v>2016</v>
      </c>
      <c r="D2223" s="1">
        <v>1</v>
      </c>
      <c r="E2223" s="1">
        <v>16</v>
      </c>
      <c r="F2223" s="1">
        <v>16</v>
      </c>
      <c r="G2223" s="1" t="s">
        <v>122</v>
      </c>
      <c r="H2223" s="1" t="s">
        <v>468</v>
      </c>
      <c r="I2223" s="1">
        <v>7</v>
      </c>
      <c r="J2223" s="1">
        <v>15</v>
      </c>
      <c r="K2223" s="1">
        <v>15</v>
      </c>
    </row>
    <row r="2224" spans="1:11">
      <c r="A2224" s="1">
        <v>32205</v>
      </c>
      <c r="B2224" s="1" t="s">
        <v>480</v>
      </c>
      <c r="C2224" s="1">
        <v>2016</v>
      </c>
      <c r="D2224" s="1">
        <v>1</v>
      </c>
      <c r="E2224" s="1">
        <v>16</v>
      </c>
      <c r="F2224" s="1">
        <v>16</v>
      </c>
      <c r="G2224" s="1" t="s">
        <v>122</v>
      </c>
      <c r="H2224" s="1" t="s">
        <v>529</v>
      </c>
      <c r="I2224" s="1">
        <v>4</v>
      </c>
      <c r="J2224" s="1">
        <v>29</v>
      </c>
      <c r="K2224" s="1">
        <v>12</v>
      </c>
    </row>
    <row r="2225" spans="1:11">
      <c r="A2225" s="1">
        <v>32207</v>
      </c>
      <c r="B2225" s="1" t="s">
        <v>480</v>
      </c>
      <c r="C2225" s="1">
        <v>2017</v>
      </c>
      <c r="D2225" s="1">
        <v>1</v>
      </c>
      <c r="E2225" s="1">
        <v>16</v>
      </c>
      <c r="F2225" s="1">
        <v>16</v>
      </c>
      <c r="G2225" s="1" t="s">
        <v>122</v>
      </c>
      <c r="H2225" s="1" t="s">
        <v>536</v>
      </c>
      <c r="I2225" s="1">
        <v>6</v>
      </c>
      <c r="J2225" s="1">
        <v>21</v>
      </c>
      <c r="K2225" s="1">
        <v>23</v>
      </c>
    </row>
    <row r="2226" spans="1:11">
      <c r="A2226" s="1">
        <v>32231</v>
      </c>
      <c r="B2226" s="1" t="s">
        <v>480</v>
      </c>
      <c r="C2226" s="1">
        <v>2016</v>
      </c>
      <c r="D2226" s="1">
        <v>2</v>
      </c>
      <c r="E2226" s="1">
        <v>8</v>
      </c>
      <c r="F2226" s="1">
        <v>0</v>
      </c>
      <c r="G2226" s="1" t="s">
        <v>122</v>
      </c>
      <c r="H2226" s="1" t="s">
        <v>167</v>
      </c>
      <c r="I2226" s="1">
        <v>6</v>
      </c>
      <c r="J2226" s="1">
        <v>16</v>
      </c>
      <c r="K2226" s="1">
        <v>14</v>
      </c>
    </row>
    <row r="2227" spans="1:11">
      <c r="A2227" s="1">
        <v>32241</v>
      </c>
      <c r="B2227" s="1" t="s">
        <v>480</v>
      </c>
      <c r="C2227" s="1">
        <v>2017</v>
      </c>
      <c r="D2227" s="1">
        <v>2</v>
      </c>
      <c r="E2227" s="1">
        <v>8.5</v>
      </c>
      <c r="F2227" s="1">
        <v>1</v>
      </c>
      <c r="G2227" s="1" t="s">
        <v>122</v>
      </c>
      <c r="H2227" s="1" t="s">
        <v>531</v>
      </c>
      <c r="I2227" s="1">
        <v>2</v>
      </c>
      <c r="J2227" s="1">
        <v>22</v>
      </c>
      <c r="K2227" s="1">
        <v>11</v>
      </c>
    </row>
    <row r="2228" spans="1:11">
      <c r="A2228" s="1">
        <v>32255</v>
      </c>
      <c r="B2228" s="1" t="s">
        <v>480</v>
      </c>
      <c r="C2228" s="1">
        <v>2016</v>
      </c>
      <c r="D2228" s="1">
        <v>2</v>
      </c>
      <c r="E2228" s="1">
        <v>16</v>
      </c>
      <c r="F2228" s="1">
        <v>16</v>
      </c>
      <c r="G2228" s="1" t="s">
        <v>122</v>
      </c>
      <c r="H2228" s="1" t="s">
        <v>531</v>
      </c>
      <c r="I2228" s="1">
        <v>5</v>
      </c>
      <c r="J2228" s="1">
        <v>4</v>
      </c>
      <c r="K2228" s="1">
        <v>11</v>
      </c>
    </row>
    <row r="2229" spans="1:11">
      <c r="A2229" s="1">
        <v>32255</v>
      </c>
      <c r="B2229" s="1" t="s">
        <v>480</v>
      </c>
      <c r="C2229" s="1">
        <v>2019</v>
      </c>
      <c r="D2229" s="1">
        <v>1</v>
      </c>
      <c r="E2229" s="1">
        <v>16</v>
      </c>
      <c r="F2229" s="1">
        <v>16</v>
      </c>
      <c r="G2229" s="1" t="s">
        <v>122</v>
      </c>
      <c r="H2229" s="1" t="s">
        <v>536</v>
      </c>
      <c r="I2229" s="1">
        <v>2</v>
      </c>
      <c r="J2229" s="1">
        <v>8</v>
      </c>
      <c r="K2229" s="1">
        <v>16</v>
      </c>
    </row>
    <row r="2230" spans="1:11">
      <c r="A2230" s="1">
        <v>32256</v>
      </c>
      <c r="B2230" s="1" t="s">
        <v>480</v>
      </c>
      <c r="C2230" s="1">
        <v>2016</v>
      </c>
      <c r="D2230" s="1">
        <v>3</v>
      </c>
      <c r="E2230" s="1">
        <v>16</v>
      </c>
      <c r="F2230" s="1">
        <v>16</v>
      </c>
      <c r="G2230" s="1" t="s">
        <v>122</v>
      </c>
      <c r="H2230" s="1" t="s">
        <v>531</v>
      </c>
      <c r="I2230" s="1">
        <v>3</v>
      </c>
      <c r="J2230" s="1">
        <v>8</v>
      </c>
      <c r="K2230" s="1">
        <v>11</v>
      </c>
    </row>
    <row r="2231" spans="1:11">
      <c r="A2231" s="1">
        <v>32256</v>
      </c>
      <c r="B2231" s="1" t="s">
        <v>480</v>
      </c>
      <c r="C2231" s="1">
        <v>2017</v>
      </c>
      <c r="D2231" s="1">
        <v>4</v>
      </c>
      <c r="E2231" s="1">
        <v>12.25</v>
      </c>
      <c r="F2231" s="1">
        <v>16</v>
      </c>
      <c r="G2231" s="1" t="s">
        <v>122</v>
      </c>
      <c r="H2231" s="1" t="s">
        <v>531</v>
      </c>
      <c r="I2231" s="1">
        <v>10</v>
      </c>
      <c r="J2231" s="1">
        <v>9</v>
      </c>
      <c r="K2231" s="1">
        <v>12</v>
      </c>
    </row>
    <row r="2232" spans="1:11">
      <c r="A2232" s="1">
        <v>32256</v>
      </c>
      <c r="B2232" s="1" t="s">
        <v>480</v>
      </c>
      <c r="C2232" s="1">
        <v>2018</v>
      </c>
      <c r="D2232" s="1">
        <v>2</v>
      </c>
      <c r="E2232" s="1">
        <v>16</v>
      </c>
      <c r="F2232" s="1">
        <v>16</v>
      </c>
      <c r="G2232" s="1" t="s">
        <v>122</v>
      </c>
      <c r="H2232" s="1" t="s">
        <v>531</v>
      </c>
      <c r="I2232" s="1">
        <v>1</v>
      </c>
      <c r="J2232" s="1">
        <v>18</v>
      </c>
      <c r="K2232" s="1">
        <v>10</v>
      </c>
    </row>
    <row r="2233" spans="1:11">
      <c r="A2233" s="1">
        <v>32501</v>
      </c>
      <c r="B2233" s="1" t="s">
        <v>480</v>
      </c>
      <c r="C2233" s="1">
        <v>2019</v>
      </c>
      <c r="D2233" s="1">
        <v>1</v>
      </c>
      <c r="E2233" s="1">
        <v>16</v>
      </c>
      <c r="F2233" s="1">
        <v>16</v>
      </c>
      <c r="G2233" s="1" t="s">
        <v>122</v>
      </c>
      <c r="H2233" s="1" t="s">
        <v>532</v>
      </c>
      <c r="I2233" s="1">
        <v>5</v>
      </c>
      <c r="J2233" s="1">
        <v>29</v>
      </c>
      <c r="K2233" s="1">
        <v>11</v>
      </c>
    </row>
    <row r="2234" spans="1:11">
      <c r="A2234" s="1">
        <v>32809</v>
      </c>
      <c r="B2234" s="1" t="s">
        <v>480</v>
      </c>
      <c r="C2234" s="1">
        <v>2016</v>
      </c>
      <c r="D2234" s="1">
        <v>1</v>
      </c>
      <c r="E2234" s="1">
        <v>16</v>
      </c>
      <c r="F2234" s="1">
        <v>16</v>
      </c>
      <c r="G2234" s="1" t="s">
        <v>122</v>
      </c>
      <c r="H2234" s="1" t="s">
        <v>529</v>
      </c>
      <c r="I2234" s="1">
        <v>1</v>
      </c>
      <c r="J2234" s="1">
        <v>7</v>
      </c>
      <c r="K2234" s="1">
        <v>12</v>
      </c>
    </row>
    <row r="2235" spans="1:11">
      <c r="A2235" s="1">
        <v>32896</v>
      </c>
      <c r="B2235" s="1" t="s">
        <v>480</v>
      </c>
      <c r="C2235" s="1">
        <v>2018</v>
      </c>
      <c r="D2235" s="1">
        <v>1</v>
      </c>
      <c r="E2235" s="1">
        <v>16</v>
      </c>
      <c r="F2235" s="1">
        <v>16</v>
      </c>
      <c r="G2235" s="1" t="s">
        <v>122</v>
      </c>
      <c r="H2235" s="1" t="s">
        <v>536</v>
      </c>
      <c r="I2235" s="1">
        <v>5</v>
      </c>
      <c r="J2235" s="1">
        <v>15</v>
      </c>
      <c r="K2235" s="1">
        <v>15</v>
      </c>
    </row>
    <row r="2236" spans="1:11">
      <c r="A2236" s="1">
        <v>32896</v>
      </c>
      <c r="B2236" s="1" t="s">
        <v>480</v>
      </c>
      <c r="C2236" s="1">
        <v>2019</v>
      </c>
      <c r="D2236" s="1">
        <v>1</v>
      </c>
      <c r="E2236" s="1">
        <v>1</v>
      </c>
      <c r="F2236" s="1">
        <v>1</v>
      </c>
      <c r="G2236" s="1" t="s">
        <v>122</v>
      </c>
      <c r="H2236" s="1" t="s">
        <v>527</v>
      </c>
      <c r="I2236" s="1">
        <v>6</v>
      </c>
      <c r="J2236" s="1">
        <v>25</v>
      </c>
      <c r="K2236" s="1">
        <v>9</v>
      </c>
    </row>
    <row r="2237" spans="1:11">
      <c r="A2237" s="1">
        <v>33020</v>
      </c>
      <c r="B2237" s="1" t="s">
        <v>480</v>
      </c>
      <c r="C2237" s="1">
        <v>2016</v>
      </c>
      <c r="D2237" s="1">
        <v>1</v>
      </c>
      <c r="E2237" s="1">
        <v>16</v>
      </c>
      <c r="F2237" s="1">
        <v>16</v>
      </c>
      <c r="G2237" s="1" t="s">
        <v>122</v>
      </c>
      <c r="H2237" s="1" t="s">
        <v>536</v>
      </c>
      <c r="I2237" s="1">
        <v>8</v>
      </c>
      <c r="J2237" s="1">
        <v>30</v>
      </c>
      <c r="K2237" s="1">
        <v>12</v>
      </c>
    </row>
    <row r="2238" spans="1:11">
      <c r="A2238" s="1">
        <v>33021</v>
      </c>
      <c r="B2238" s="1" t="s">
        <v>480</v>
      </c>
      <c r="C2238" s="1">
        <v>2016</v>
      </c>
      <c r="D2238" s="1">
        <v>1</v>
      </c>
      <c r="E2238" s="1">
        <v>16</v>
      </c>
      <c r="F2238" s="1">
        <v>16</v>
      </c>
      <c r="G2238" s="1" t="s">
        <v>122</v>
      </c>
      <c r="H2238" s="1" t="s">
        <v>529</v>
      </c>
      <c r="I2238" s="1">
        <v>3</v>
      </c>
      <c r="J2238" s="1">
        <v>24</v>
      </c>
      <c r="K2238" s="1">
        <v>14</v>
      </c>
    </row>
    <row r="2239" spans="1:11">
      <c r="A2239" s="1">
        <v>33063</v>
      </c>
      <c r="B2239" s="1" t="s">
        <v>480</v>
      </c>
      <c r="C2239" s="1">
        <v>2016</v>
      </c>
      <c r="D2239" s="1">
        <v>1</v>
      </c>
      <c r="E2239" s="1">
        <v>16</v>
      </c>
      <c r="F2239" s="1">
        <v>16</v>
      </c>
      <c r="G2239" s="1" t="s">
        <v>122</v>
      </c>
      <c r="H2239" s="1" t="s">
        <v>529</v>
      </c>
      <c r="I2239" s="1">
        <v>3</v>
      </c>
      <c r="J2239" s="1">
        <v>18</v>
      </c>
      <c r="K2239" s="1">
        <v>12</v>
      </c>
    </row>
    <row r="2240" spans="1:11">
      <c r="A2240" s="1">
        <v>33128</v>
      </c>
      <c r="B2240" s="1" t="s">
        <v>480</v>
      </c>
      <c r="C2240" s="1">
        <v>2016</v>
      </c>
      <c r="D2240" s="1">
        <v>1</v>
      </c>
      <c r="E2240" s="1">
        <v>16</v>
      </c>
      <c r="F2240" s="1">
        <v>16</v>
      </c>
      <c r="G2240" s="1" t="s">
        <v>122</v>
      </c>
      <c r="H2240" s="1" t="s">
        <v>536</v>
      </c>
      <c r="I2240" s="1">
        <v>12</v>
      </c>
      <c r="J2240" s="1">
        <v>14</v>
      </c>
      <c r="K2240" s="1">
        <v>13</v>
      </c>
    </row>
    <row r="2241" spans="1:11">
      <c r="A2241" s="1">
        <v>33130</v>
      </c>
      <c r="B2241" s="1" t="s">
        <v>480</v>
      </c>
      <c r="C2241" s="1">
        <v>2019</v>
      </c>
      <c r="D2241" s="1">
        <v>1</v>
      </c>
      <c r="E2241" s="1">
        <v>9.7899999999999991</v>
      </c>
      <c r="F2241" s="1">
        <v>1</v>
      </c>
      <c r="G2241" s="1" t="s">
        <v>122</v>
      </c>
      <c r="H2241" s="1" t="s">
        <v>527</v>
      </c>
      <c r="I2241" s="1">
        <v>6</v>
      </c>
      <c r="J2241" s="1">
        <v>21</v>
      </c>
      <c r="K2241" s="1">
        <v>12</v>
      </c>
    </row>
    <row r="2242" spans="1:11">
      <c r="A2242" s="1">
        <v>33131</v>
      </c>
      <c r="B2242" s="1" t="s">
        <v>480</v>
      </c>
      <c r="C2242" s="1">
        <v>2017</v>
      </c>
      <c r="D2242" s="1">
        <v>1</v>
      </c>
      <c r="E2242" s="1">
        <v>16</v>
      </c>
      <c r="F2242" s="1">
        <v>16</v>
      </c>
      <c r="G2242" s="1" t="s">
        <v>122</v>
      </c>
      <c r="H2242" s="1" t="s">
        <v>536</v>
      </c>
      <c r="I2242" s="1">
        <v>12</v>
      </c>
      <c r="J2242" s="1">
        <v>15</v>
      </c>
      <c r="K2242" s="1">
        <v>13</v>
      </c>
    </row>
    <row r="2243" spans="1:11">
      <c r="A2243" s="1">
        <v>33134</v>
      </c>
      <c r="B2243" s="1" t="s">
        <v>480</v>
      </c>
      <c r="C2243" s="1">
        <v>2017</v>
      </c>
      <c r="D2243" s="1">
        <v>1</v>
      </c>
      <c r="E2243" s="1">
        <v>16</v>
      </c>
      <c r="F2243" s="1">
        <v>16</v>
      </c>
      <c r="G2243" s="1" t="s">
        <v>122</v>
      </c>
      <c r="H2243" s="1" t="s">
        <v>576</v>
      </c>
      <c r="I2243" s="1">
        <v>1</v>
      </c>
      <c r="J2243" s="1">
        <v>18</v>
      </c>
      <c r="K2243" s="1">
        <v>16</v>
      </c>
    </row>
    <row r="2244" spans="1:11">
      <c r="A2244" s="1">
        <v>33146</v>
      </c>
      <c r="B2244" s="1" t="s">
        <v>480</v>
      </c>
      <c r="C2244" s="1">
        <v>2016</v>
      </c>
      <c r="D2244" s="1">
        <v>1</v>
      </c>
      <c r="E2244" s="1">
        <v>2</v>
      </c>
      <c r="F2244" s="1">
        <v>2</v>
      </c>
      <c r="G2244" s="1" t="s">
        <v>122</v>
      </c>
      <c r="H2244" s="1" t="s">
        <v>468</v>
      </c>
      <c r="I2244" s="1">
        <v>3</v>
      </c>
      <c r="J2244" s="1">
        <v>20</v>
      </c>
      <c r="K2244" s="1">
        <v>19</v>
      </c>
    </row>
    <row r="2245" spans="1:11">
      <c r="A2245" s="1">
        <v>33309</v>
      </c>
      <c r="B2245" s="1" t="s">
        <v>480</v>
      </c>
      <c r="C2245" s="1">
        <v>2017</v>
      </c>
      <c r="D2245" s="1">
        <v>1</v>
      </c>
      <c r="E2245" s="1">
        <v>16</v>
      </c>
      <c r="F2245" s="1">
        <v>16</v>
      </c>
      <c r="G2245" s="1" t="s">
        <v>122</v>
      </c>
      <c r="H2245" s="1" t="s">
        <v>522</v>
      </c>
      <c r="I2245" s="1">
        <v>1</v>
      </c>
      <c r="J2245" s="1">
        <v>5</v>
      </c>
      <c r="K2245" s="1">
        <v>17</v>
      </c>
    </row>
    <row r="2246" spans="1:11">
      <c r="A2246" s="1">
        <v>33309</v>
      </c>
      <c r="B2246" s="1" t="s">
        <v>480</v>
      </c>
      <c r="C2246" s="1">
        <v>2018</v>
      </c>
      <c r="D2246" s="1">
        <v>1</v>
      </c>
      <c r="E2246" s="1">
        <v>16</v>
      </c>
      <c r="F2246" s="1">
        <v>16</v>
      </c>
      <c r="G2246" s="1" t="s">
        <v>122</v>
      </c>
      <c r="H2246" s="1" t="s">
        <v>529</v>
      </c>
      <c r="I2246" s="1">
        <v>9</v>
      </c>
      <c r="J2246" s="1">
        <v>14</v>
      </c>
      <c r="K2246" s="1">
        <v>17</v>
      </c>
    </row>
    <row r="2247" spans="1:11">
      <c r="A2247" s="1">
        <v>33329</v>
      </c>
      <c r="B2247" s="1" t="s">
        <v>480</v>
      </c>
      <c r="C2247" s="1">
        <v>2019</v>
      </c>
      <c r="D2247" s="1">
        <v>1</v>
      </c>
      <c r="E2247" s="1">
        <v>16</v>
      </c>
      <c r="F2247" s="1">
        <v>16</v>
      </c>
      <c r="G2247" s="1" t="s">
        <v>122</v>
      </c>
      <c r="H2247" s="1" t="s">
        <v>529</v>
      </c>
      <c r="I2247" s="1">
        <v>1</v>
      </c>
      <c r="J2247" s="1">
        <v>22</v>
      </c>
      <c r="K2247" s="1">
        <v>11</v>
      </c>
    </row>
    <row r="2248" spans="1:11">
      <c r="A2248" s="1">
        <v>33355</v>
      </c>
      <c r="B2248" s="1" t="s">
        <v>480</v>
      </c>
      <c r="C2248" s="1">
        <v>2017</v>
      </c>
      <c r="D2248" s="1">
        <v>1</v>
      </c>
      <c r="E2248" s="1">
        <v>16</v>
      </c>
      <c r="F2248" s="1">
        <v>16</v>
      </c>
      <c r="G2248" s="1" t="s">
        <v>122</v>
      </c>
      <c r="H2248" s="1" t="s">
        <v>550</v>
      </c>
      <c r="I2248" s="1">
        <v>6</v>
      </c>
      <c r="J2248" s="1">
        <v>21</v>
      </c>
      <c r="K2248" s="1">
        <v>15</v>
      </c>
    </row>
    <row r="2249" spans="1:11">
      <c r="A2249" s="1">
        <v>33609</v>
      </c>
      <c r="B2249" s="1" t="s">
        <v>480</v>
      </c>
      <c r="C2249" s="1">
        <v>2017</v>
      </c>
      <c r="D2249" s="1">
        <v>1</v>
      </c>
      <c r="E2249" s="1">
        <v>3</v>
      </c>
      <c r="F2249" s="1">
        <v>3</v>
      </c>
      <c r="G2249" s="1" t="s">
        <v>122</v>
      </c>
      <c r="H2249" s="1" t="s">
        <v>468</v>
      </c>
      <c r="I2249" s="1">
        <v>8</v>
      </c>
      <c r="J2249" s="1">
        <v>18</v>
      </c>
      <c r="K2249" s="1">
        <v>10</v>
      </c>
    </row>
    <row r="2250" spans="1:11">
      <c r="A2250" s="1">
        <v>33614</v>
      </c>
      <c r="B2250" s="1" t="s">
        <v>480</v>
      </c>
      <c r="C2250" s="1">
        <v>2017</v>
      </c>
      <c r="D2250" s="1">
        <v>2</v>
      </c>
      <c r="E2250" s="1">
        <v>16</v>
      </c>
      <c r="F2250" s="1">
        <v>16</v>
      </c>
      <c r="G2250" s="1" t="s">
        <v>122</v>
      </c>
      <c r="H2250" s="1" t="s">
        <v>529</v>
      </c>
      <c r="I2250" s="1">
        <v>10</v>
      </c>
      <c r="J2250" s="1">
        <v>11</v>
      </c>
      <c r="K2250" s="1">
        <v>9</v>
      </c>
    </row>
    <row r="2251" spans="1:11">
      <c r="A2251" s="1">
        <v>33756</v>
      </c>
      <c r="B2251" s="1" t="s">
        <v>480</v>
      </c>
      <c r="C2251" s="1">
        <v>2019</v>
      </c>
      <c r="D2251" s="1">
        <v>1</v>
      </c>
      <c r="E2251" s="1">
        <v>1</v>
      </c>
      <c r="F2251" s="1">
        <v>1</v>
      </c>
      <c r="G2251" s="1" t="s">
        <v>122</v>
      </c>
      <c r="H2251" s="1" t="s">
        <v>167</v>
      </c>
      <c r="I2251" s="1">
        <v>2</v>
      </c>
      <c r="J2251" s="1">
        <v>11</v>
      </c>
      <c r="K2251" s="1">
        <v>17</v>
      </c>
    </row>
    <row r="2252" spans="1:11">
      <c r="A2252" s="1">
        <v>33762</v>
      </c>
      <c r="B2252" s="1" t="s">
        <v>480</v>
      </c>
      <c r="C2252" s="1">
        <v>2018</v>
      </c>
      <c r="D2252" s="1">
        <v>1</v>
      </c>
      <c r="E2252" s="1">
        <v>16</v>
      </c>
      <c r="F2252" s="1">
        <v>16</v>
      </c>
      <c r="G2252" s="1" t="s">
        <v>122</v>
      </c>
      <c r="H2252" s="1" t="s">
        <v>468</v>
      </c>
      <c r="I2252" s="1">
        <v>8</v>
      </c>
      <c r="J2252" s="1">
        <v>13</v>
      </c>
      <c r="K2252" s="1">
        <v>15</v>
      </c>
    </row>
    <row r="2253" spans="1:11">
      <c r="A2253" s="1">
        <v>34134</v>
      </c>
      <c r="B2253" s="1" t="s">
        <v>480</v>
      </c>
      <c r="C2253" s="1">
        <v>2017</v>
      </c>
      <c r="D2253" s="1">
        <v>1</v>
      </c>
      <c r="E2253" s="1">
        <v>16</v>
      </c>
      <c r="F2253" s="1">
        <v>16</v>
      </c>
      <c r="G2253" s="1" t="s">
        <v>122</v>
      </c>
      <c r="H2253" s="1" t="s">
        <v>167</v>
      </c>
      <c r="I2253" s="1">
        <v>9</v>
      </c>
      <c r="J2253" s="1">
        <v>7</v>
      </c>
      <c r="K2253" s="1">
        <v>13</v>
      </c>
    </row>
    <row r="2254" spans="1:11">
      <c r="A2254" s="1">
        <v>34684</v>
      </c>
      <c r="B2254" s="1" t="s">
        <v>480</v>
      </c>
      <c r="C2254" s="1">
        <v>2018</v>
      </c>
      <c r="D2254" s="1">
        <v>1</v>
      </c>
      <c r="E2254" s="1">
        <v>16</v>
      </c>
      <c r="F2254" s="1">
        <v>16</v>
      </c>
      <c r="G2254" s="1" t="s">
        <v>122</v>
      </c>
      <c r="H2254" s="1" t="s">
        <v>563</v>
      </c>
      <c r="I2254" s="1">
        <v>6</v>
      </c>
      <c r="J2254" s="1">
        <v>4</v>
      </c>
      <c r="K2254" s="1">
        <v>11</v>
      </c>
    </row>
    <row r="2255" spans="1:11">
      <c r="A2255" s="1">
        <v>35201</v>
      </c>
      <c r="B2255" s="1" t="s">
        <v>480</v>
      </c>
      <c r="C2255" s="1">
        <v>2018</v>
      </c>
      <c r="D2255" s="1">
        <v>1</v>
      </c>
      <c r="E2255" s="1">
        <v>16</v>
      </c>
      <c r="F2255" s="1">
        <v>16</v>
      </c>
      <c r="G2255" s="1" t="s">
        <v>122</v>
      </c>
      <c r="H2255" s="1" t="s">
        <v>536</v>
      </c>
      <c r="I2255" s="1">
        <v>3</v>
      </c>
      <c r="J2255" s="1">
        <v>1</v>
      </c>
      <c r="K2255" s="1">
        <v>16</v>
      </c>
    </row>
    <row r="2256" spans="1:11">
      <c r="A2256" s="1">
        <v>35244</v>
      </c>
      <c r="B2256" s="1" t="s">
        <v>480</v>
      </c>
      <c r="C2256" s="1">
        <v>2016</v>
      </c>
      <c r="D2256" s="1">
        <v>1</v>
      </c>
      <c r="E2256" s="1">
        <v>16</v>
      </c>
      <c r="F2256" s="1">
        <v>16</v>
      </c>
      <c r="G2256" s="1" t="s">
        <v>122</v>
      </c>
      <c r="H2256" s="1" t="s">
        <v>531</v>
      </c>
      <c r="I2256" s="1">
        <v>3</v>
      </c>
      <c r="J2256" s="1">
        <v>30</v>
      </c>
      <c r="K2256" s="1">
        <v>11</v>
      </c>
    </row>
    <row r="2257" spans="1:11">
      <c r="A2257" s="1">
        <v>35244</v>
      </c>
      <c r="B2257" s="1" t="s">
        <v>480</v>
      </c>
      <c r="C2257" s="1">
        <v>2017</v>
      </c>
      <c r="D2257" s="1">
        <v>1</v>
      </c>
      <c r="E2257" s="1">
        <v>16</v>
      </c>
      <c r="F2257" s="1">
        <v>16</v>
      </c>
      <c r="G2257" s="1" t="s">
        <v>122</v>
      </c>
      <c r="H2257" s="1" t="s">
        <v>536</v>
      </c>
      <c r="I2257" s="1">
        <v>8</v>
      </c>
      <c r="J2257" s="1">
        <v>15</v>
      </c>
      <c r="K2257" s="1">
        <v>17</v>
      </c>
    </row>
    <row r="2258" spans="1:11">
      <c r="A2258" s="1">
        <v>35244</v>
      </c>
      <c r="B2258" s="1" t="s">
        <v>480</v>
      </c>
      <c r="C2258" s="1">
        <v>2018</v>
      </c>
      <c r="D2258" s="1">
        <v>1</v>
      </c>
      <c r="E2258" s="1">
        <v>16</v>
      </c>
      <c r="F2258" s="1">
        <v>16</v>
      </c>
      <c r="G2258" s="1" t="s">
        <v>122</v>
      </c>
      <c r="H2258" s="1" t="s">
        <v>536</v>
      </c>
      <c r="I2258" s="1">
        <v>10</v>
      </c>
      <c r="J2258" s="1">
        <v>31</v>
      </c>
      <c r="K2258" s="1">
        <v>11</v>
      </c>
    </row>
    <row r="2259" spans="1:11">
      <c r="A2259" s="1">
        <v>37</v>
      </c>
      <c r="B2259" s="1" t="s">
        <v>483</v>
      </c>
      <c r="C2259" s="1">
        <v>2017</v>
      </c>
      <c r="D2259" s="1">
        <v>1</v>
      </c>
      <c r="E2259" s="1">
        <v>10.62</v>
      </c>
      <c r="F2259" s="1">
        <v>1</v>
      </c>
      <c r="G2259" s="1" t="s">
        <v>82</v>
      </c>
      <c r="H2259" s="1" t="s">
        <v>83</v>
      </c>
      <c r="I2259" s="1">
        <v>11</v>
      </c>
      <c r="J2259" s="1">
        <v>9</v>
      </c>
      <c r="K2259" s="1">
        <v>13</v>
      </c>
    </row>
    <row r="2260" spans="1:11">
      <c r="A2260" s="1">
        <v>37214</v>
      </c>
      <c r="B2260" s="1" t="s">
        <v>480</v>
      </c>
      <c r="C2260" s="1">
        <v>2016</v>
      </c>
      <c r="D2260" s="1">
        <v>1</v>
      </c>
      <c r="E2260" s="1">
        <v>16</v>
      </c>
      <c r="F2260" s="1">
        <v>16</v>
      </c>
      <c r="G2260" s="1" t="s">
        <v>122</v>
      </c>
      <c r="H2260" s="1" t="s">
        <v>531</v>
      </c>
      <c r="I2260" s="1">
        <v>12</v>
      </c>
      <c r="J2260" s="1">
        <v>6</v>
      </c>
      <c r="K2260" s="1">
        <v>21</v>
      </c>
    </row>
    <row r="2261" spans="1:11">
      <c r="A2261" s="1">
        <v>37214</v>
      </c>
      <c r="B2261" s="1" t="s">
        <v>480</v>
      </c>
      <c r="C2261" s="1">
        <v>2018</v>
      </c>
      <c r="D2261" s="1">
        <v>2</v>
      </c>
      <c r="E2261" s="1">
        <v>8.5</v>
      </c>
      <c r="F2261" s="1">
        <v>1</v>
      </c>
      <c r="G2261" s="1" t="s">
        <v>122</v>
      </c>
      <c r="H2261" s="1" t="s">
        <v>529</v>
      </c>
      <c r="I2261" s="1">
        <v>8</v>
      </c>
      <c r="J2261" s="1">
        <v>20</v>
      </c>
      <c r="K2261" s="1">
        <v>9</v>
      </c>
    </row>
    <row r="2262" spans="1:11">
      <c r="A2262" s="1">
        <v>374</v>
      </c>
      <c r="B2262" s="1" t="s">
        <v>483</v>
      </c>
      <c r="C2262" s="1">
        <v>2018</v>
      </c>
      <c r="D2262" s="1">
        <v>1</v>
      </c>
      <c r="E2262" s="1">
        <v>1</v>
      </c>
      <c r="F2262" s="1">
        <v>1</v>
      </c>
      <c r="G2262" s="1" t="s">
        <v>149</v>
      </c>
      <c r="H2262" s="1" t="s">
        <v>580</v>
      </c>
      <c r="I2262" s="1">
        <v>3</v>
      </c>
      <c r="J2262" s="1">
        <v>28</v>
      </c>
      <c r="K2262" s="1">
        <v>16</v>
      </c>
    </row>
    <row r="2263" spans="1:11">
      <c r="A2263" s="1">
        <v>379</v>
      </c>
      <c r="B2263" s="1" t="s">
        <v>484</v>
      </c>
      <c r="C2263" s="1">
        <v>2016</v>
      </c>
      <c r="D2263" s="1">
        <v>1</v>
      </c>
      <c r="E2263" s="1">
        <v>20</v>
      </c>
      <c r="F2263" s="1">
        <v>20</v>
      </c>
      <c r="G2263" s="1" t="s">
        <v>41</v>
      </c>
      <c r="H2263" s="1" t="s">
        <v>42</v>
      </c>
      <c r="I2263" s="1">
        <v>6</v>
      </c>
      <c r="J2263" s="1">
        <v>15</v>
      </c>
      <c r="K2263" s="1">
        <v>4</v>
      </c>
    </row>
    <row r="2264" spans="1:11">
      <c r="A2264" s="1">
        <v>37909</v>
      </c>
      <c r="B2264" s="1" t="s">
        <v>480</v>
      </c>
      <c r="C2264" s="1">
        <v>2016</v>
      </c>
      <c r="D2264" s="1">
        <v>1</v>
      </c>
      <c r="E2264" s="1">
        <v>16</v>
      </c>
      <c r="F2264" s="1">
        <v>16</v>
      </c>
      <c r="G2264" s="1" t="s">
        <v>122</v>
      </c>
      <c r="H2264" s="1" t="s">
        <v>536</v>
      </c>
      <c r="I2264" s="1">
        <v>12</v>
      </c>
      <c r="J2264" s="1">
        <v>5</v>
      </c>
      <c r="K2264" s="1">
        <v>9</v>
      </c>
    </row>
    <row r="2265" spans="1:11">
      <c r="A2265" s="1">
        <v>38114</v>
      </c>
      <c r="B2265" s="1" t="s">
        <v>480</v>
      </c>
      <c r="C2265" s="1">
        <v>2018</v>
      </c>
      <c r="D2265" s="1">
        <v>1</v>
      </c>
      <c r="E2265" s="1">
        <v>6</v>
      </c>
      <c r="F2265" s="1">
        <v>6</v>
      </c>
      <c r="G2265" s="1" t="s">
        <v>3</v>
      </c>
      <c r="H2265" s="1" t="s">
        <v>448</v>
      </c>
      <c r="I2265" s="1">
        <v>1</v>
      </c>
      <c r="J2265" s="1">
        <v>23</v>
      </c>
      <c r="K2265" s="1">
        <v>18</v>
      </c>
    </row>
    <row r="2266" spans="1:11">
      <c r="A2266" s="1">
        <v>38655</v>
      </c>
      <c r="B2266" s="1" t="s">
        <v>480</v>
      </c>
      <c r="C2266" s="1">
        <v>2017</v>
      </c>
      <c r="D2266" s="1">
        <v>1</v>
      </c>
      <c r="E2266" s="1">
        <v>16</v>
      </c>
      <c r="F2266" s="1">
        <v>16</v>
      </c>
      <c r="G2266" s="1" t="s">
        <v>122</v>
      </c>
      <c r="H2266" s="1" t="s">
        <v>536</v>
      </c>
      <c r="I2266" s="1">
        <v>8</v>
      </c>
      <c r="J2266" s="1">
        <v>1</v>
      </c>
      <c r="K2266" s="1">
        <v>16</v>
      </c>
    </row>
    <row r="2267" spans="1:11">
      <c r="A2267" s="1">
        <v>38655</v>
      </c>
      <c r="B2267" s="1" t="s">
        <v>480</v>
      </c>
      <c r="C2267" s="1">
        <v>2018</v>
      </c>
      <c r="D2267" s="1">
        <v>1</v>
      </c>
      <c r="E2267" s="1">
        <v>16</v>
      </c>
      <c r="F2267" s="1">
        <v>16</v>
      </c>
      <c r="G2267" s="1" t="s">
        <v>122</v>
      </c>
      <c r="H2267" s="1" t="s">
        <v>531</v>
      </c>
      <c r="I2267" s="1">
        <v>1</v>
      </c>
      <c r="J2267" s="1">
        <v>18</v>
      </c>
      <c r="K2267" s="1">
        <v>10</v>
      </c>
    </row>
    <row r="2268" spans="1:11">
      <c r="A2268" s="1">
        <v>402</v>
      </c>
      <c r="B2268" s="1" t="s">
        <v>484</v>
      </c>
      <c r="C2268" s="1">
        <v>2016</v>
      </c>
      <c r="D2268" s="1">
        <v>1</v>
      </c>
      <c r="E2268" s="1">
        <v>2</v>
      </c>
      <c r="F2268" s="1">
        <v>2</v>
      </c>
      <c r="G2268" s="1" t="s">
        <v>60</v>
      </c>
      <c r="H2268" s="1" t="s">
        <v>605</v>
      </c>
      <c r="I2268" s="1">
        <v>11</v>
      </c>
      <c r="J2268" s="1">
        <v>19</v>
      </c>
      <c r="K2268" s="1">
        <v>9</v>
      </c>
    </row>
    <row r="2269" spans="1:11">
      <c r="A2269" s="1">
        <v>414</v>
      </c>
      <c r="B2269" s="1" t="s">
        <v>482</v>
      </c>
      <c r="C2269" s="1">
        <v>2018</v>
      </c>
      <c r="D2269" s="1">
        <v>1</v>
      </c>
      <c r="E2269" s="1">
        <v>63</v>
      </c>
      <c r="F2269" s="1">
        <v>63</v>
      </c>
      <c r="G2269" s="1" t="s">
        <v>149</v>
      </c>
      <c r="H2269" s="1" t="s">
        <v>578</v>
      </c>
      <c r="I2269" s="1">
        <v>11</v>
      </c>
      <c r="J2269" s="1">
        <v>13</v>
      </c>
      <c r="K2269" s="1">
        <v>6</v>
      </c>
    </row>
    <row r="2270" spans="1:11">
      <c r="A2270" s="1">
        <v>42101</v>
      </c>
      <c r="B2270" s="1" t="s">
        <v>480</v>
      </c>
      <c r="C2270" s="1">
        <v>2016</v>
      </c>
      <c r="D2270" s="1">
        <v>1</v>
      </c>
      <c r="E2270" s="1">
        <v>16</v>
      </c>
      <c r="F2270" s="1">
        <v>16</v>
      </c>
      <c r="G2270" s="1" t="s">
        <v>122</v>
      </c>
      <c r="H2270" s="1" t="s">
        <v>529</v>
      </c>
      <c r="I2270" s="1">
        <v>12</v>
      </c>
      <c r="J2270" s="1">
        <v>5</v>
      </c>
      <c r="K2270" s="1">
        <v>16</v>
      </c>
    </row>
    <row r="2271" spans="1:11">
      <c r="A2271" s="1">
        <v>42301</v>
      </c>
      <c r="B2271" s="1" t="s">
        <v>480</v>
      </c>
      <c r="C2271" s="1">
        <v>2017</v>
      </c>
      <c r="D2271" s="1">
        <v>1</v>
      </c>
      <c r="E2271" s="1">
        <v>16</v>
      </c>
      <c r="F2271" s="1">
        <v>16</v>
      </c>
      <c r="G2271" s="1" t="s">
        <v>122</v>
      </c>
      <c r="H2271" s="1" t="s">
        <v>529</v>
      </c>
      <c r="I2271" s="1">
        <v>1</v>
      </c>
      <c r="J2271" s="1">
        <v>2</v>
      </c>
      <c r="K2271" s="1">
        <v>16</v>
      </c>
    </row>
    <row r="2272" spans="1:11">
      <c r="A2272" s="1">
        <v>42308</v>
      </c>
      <c r="B2272" s="1" t="s">
        <v>480</v>
      </c>
      <c r="C2272" s="1">
        <v>2017</v>
      </c>
      <c r="D2272" s="1">
        <v>1</v>
      </c>
      <c r="E2272" s="1">
        <v>16</v>
      </c>
      <c r="F2272" s="1">
        <v>16</v>
      </c>
      <c r="G2272" s="1" t="s">
        <v>122</v>
      </c>
      <c r="H2272" s="1" t="s">
        <v>529</v>
      </c>
      <c r="I2272" s="1">
        <v>8</v>
      </c>
      <c r="J2272" s="1">
        <v>25</v>
      </c>
      <c r="K2272" s="1">
        <v>13</v>
      </c>
    </row>
    <row r="2273" spans="1:11">
      <c r="A2273" s="1">
        <v>43017</v>
      </c>
      <c r="B2273" s="1" t="s">
        <v>480</v>
      </c>
      <c r="C2273" s="1">
        <v>2017</v>
      </c>
      <c r="D2273" s="1">
        <v>1</v>
      </c>
      <c r="E2273" s="1">
        <v>16</v>
      </c>
      <c r="F2273" s="1">
        <v>16</v>
      </c>
      <c r="G2273" s="1" t="s">
        <v>122</v>
      </c>
      <c r="H2273" s="1" t="s">
        <v>531</v>
      </c>
      <c r="I2273" s="1">
        <v>7</v>
      </c>
      <c r="J2273" s="1">
        <v>12</v>
      </c>
      <c r="K2273" s="1">
        <v>13</v>
      </c>
    </row>
    <row r="2274" spans="1:11">
      <c r="A2274" s="1">
        <v>43017</v>
      </c>
      <c r="B2274" s="1" t="s">
        <v>480</v>
      </c>
      <c r="C2274" s="1">
        <v>2018</v>
      </c>
      <c r="D2274" s="1">
        <v>3</v>
      </c>
      <c r="E2274" s="1">
        <v>16</v>
      </c>
      <c r="F2274" s="1">
        <v>16</v>
      </c>
      <c r="G2274" s="1" t="s">
        <v>122</v>
      </c>
      <c r="H2274" s="1" t="s">
        <v>531</v>
      </c>
      <c r="I2274" s="1">
        <v>1</v>
      </c>
      <c r="J2274" s="1">
        <v>1</v>
      </c>
      <c r="K2274" s="1">
        <v>9</v>
      </c>
    </row>
    <row r="2275" spans="1:11">
      <c r="A2275" s="1">
        <v>43017</v>
      </c>
      <c r="B2275" s="1" t="s">
        <v>480</v>
      </c>
      <c r="C2275" s="1">
        <v>2019</v>
      </c>
      <c r="D2275" s="1">
        <v>1</v>
      </c>
      <c r="E2275" s="1">
        <v>16</v>
      </c>
      <c r="F2275" s="1">
        <v>16</v>
      </c>
      <c r="G2275" s="1" t="s">
        <v>122</v>
      </c>
      <c r="H2275" s="1" t="s">
        <v>531</v>
      </c>
      <c r="I2275" s="1">
        <v>1</v>
      </c>
      <c r="J2275" s="1">
        <v>29</v>
      </c>
      <c r="K2275" s="1">
        <v>13</v>
      </c>
    </row>
    <row r="2276" spans="1:11">
      <c r="A2276" s="1">
        <v>43123</v>
      </c>
      <c r="B2276" s="1" t="s">
        <v>480</v>
      </c>
      <c r="C2276" s="1">
        <v>2016</v>
      </c>
      <c r="D2276" s="1">
        <v>1</v>
      </c>
      <c r="E2276" s="1">
        <v>16</v>
      </c>
      <c r="F2276" s="1">
        <v>16</v>
      </c>
      <c r="G2276" s="1" t="s">
        <v>122</v>
      </c>
      <c r="H2276" s="1" t="s">
        <v>531</v>
      </c>
      <c r="I2276" s="1">
        <v>5</v>
      </c>
      <c r="J2276" s="1">
        <v>10</v>
      </c>
      <c r="K2276" s="1">
        <v>16</v>
      </c>
    </row>
    <row r="2277" spans="1:11">
      <c r="A2277" s="1">
        <v>43216</v>
      </c>
      <c r="B2277" s="1" t="s">
        <v>480</v>
      </c>
      <c r="C2277" s="1">
        <v>2016</v>
      </c>
      <c r="D2277" s="1">
        <v>1</v>
      </c>
      <c r="E2277" s="1">
        <v>16</v>
      </c>
      <c r="F2277" s="1">
        <v>16</v>
      </c>
      <c r="G2277" s="1" t="s">
        <v>122</v>
      </c>
      <c r="H2277" s="1" t="s">
        <v>536</v>
      </c>
      <c r="I2277" s="1">
        <v>9</v>
      </c>
      <c r="J2277" s="1">
        <v>15</v>
      </c>
      <c r="K2277" s="1">
        <v>15</v>
      </c>
    </row>
    <row r="2278" spans="1:11">
      <c r="A2278" s="1">
        <v>43218</v>
      </c>
      <c r="B2278" s="1" t="s">
        <v>480</v>
      </c>
      <c r="C2278" s="1">
        <v>2016</v>
      </c>
      <c r="D2278" s="1">
        <v>1</v>
      </c>
      <c r="E2278" s="1">
        <v>16</v>
      </c>
      <c r="F2278" s="1">
        <v>16</v>
      </c>
      <c r="G2278" s="1" t="s">
        <v>122</v>
      </c>
      <c r="H2278" s="1" t="s">
        <v>529</v>
      </c>
      <c r="I2278" s="1">
        <v>10</v>
      </c>
      <c r="J2278" s="1">
        <v>5</v>
      </c>
      <c r="K2278" s="1">
        <v>11</v>
      </c>
    </row>
    <row r="2279" spans="1:11">
      <c r="A2279" s="1">
        <v>43226</v>
      </c>
      <c r="B2279" s="1" t="s">
        <v>480</v>
      </c>
      <c r="C2279" s="1">
        <v>2017</v>
      </c>
      <c r="D2279" s="1">
        <v>1</v>
      </c>
      <c r="E2279" s="1">
        <v>16</v>
      </c>
      <c r="F2279" s="1">
        <v>16</v>
      </c>
      <c r="G2279" s="1" t="s">
        <v>122</v>
      </c>
      <c r="H2279" s="1" t="s">
        <v>536</v>
      </c>
      <c r="I2279" s="1">
        <v>3</v>
      </c>
      <c r="J2279" s="1">
        <v>15</v>
      </c>
      <c r="K2279" s="1">
        <v>14</v>
      </c>
    </row>
    <row r="2280" spans="1:11">
      <c r="A2280" s="1">
        <v>43229</v>
      </c>
      <c r="B2280" s="1" t="s">
        <v>480</v>
      </c>
      <c r="C2280" s="1">
        <v>2019</v>
      </c>
      <c r="D2280" s="1">
        <v>1</v>
      </c>
      <c r="E2280" s="1">
        <v>16</v>
      </c>
      <c r="F2280" s="1">
        <v>16</v>
      </c>
      <c r="G2280" s="1" t="s">
        <v>122</v>
      </c>
      <c r="H2280" s="1" t="s">
        <v>527</v>
      </c>
      <c r="I2280" s="1">
        <v>6</v>
      </c>
      <c r="J2280" s="1">
        <v>3</v>
      </c>
      <c r="K2280" s="1">
        <v>15</v>
      </c>
    </row>
    <row r="2281" spans="1:11">
      <c r="A2281" s="1">
        <v>43236</v>
      </c>
      <c r="B2281" s="1" t="s">
        <v>480</v>
      </c>
      <c r="C2281" s="1">
        <v>2017</v>
      </c>
      <c r="D2281" s="1">
        <v>1</v>
      </c>
      <c r="E2281" s="1">
        <v>16</v>
      </c>
      <c r="F2281" s="1">
        <v>16</v>
      </c>
      <c r="G2281" s="1" t="s">
        <v>122</v>
      </c>
      <c r="H2281" s="1" t="s">
        <v>529</v>
      </c>
      <c r="I2281" s="1">
        <v>6</v>
      </c>
      <c r="J2281" s="1">
        <v>29</v>
      </c>
      <c r="K2281" s="1">
        <v>16</v>
      </c>
    </row>
    <row r="2282" spans="1:11">
      <c r="A2282" s="1">
        <v>43236</v>
      </c>
      <c r="B2282" s="1" t="s">
        <v>480</v>
      </c>
      <c r="C2282" s="1">
        <v>2018</v>
      </c>
      <c r="D2282" s="1">
        <v>1</v>
      </c>
      <c r="E2282" s="1">
        <v>16</v>
      </c>
      <c r="F2282" s="1">
        <v>16</v>
      </c>
      <c r="G2282" s="1" t="s">
        <v>122</v>
      </c>
      <c r="H2282" s="1" t="s">
        <v>529</v>
      </c>
      <c r="I2282" s="1">
        <v>11</v>
      </c>
      <c r="J2282" s="1">
        <v>21</v>
      </c>
      <c r="K2282" s="1">
        <v>10</v>
      </c>
    </row>
    <row r="2283" spans="1:11">
      <c r="A2283" s="1">
        <v>43502</v>
      </c>
      <c r="B2283" s="1" t="s">
        <v>480</v>
      </c>
      <c r="C2283" s="1">
        <v>2016</v>
      </c>
      <c r="D2283" s="1">
        <v>1</v>
      </c>
      <c r="E2283" s="1">
        <v>15</v>
      </c>
      <c r="F2283" s="1">
        <v>15</v>
      </c>
      <c r="G2283" s="1" t="s">
        <v>122</v>
      </c>
      <c r="H2283" s="1" t="s">
        <v>536</v>
      </c>
      <c r="I2283" s="1">
        <v>1</v>
      </c>
      <c r="J2283" s="1">
        <v>3</v>
      </c>
      <c r="K2283" s="1">
        <v>0</v>
      </c>
    </row>
    <row r="2284" spans="1:11">
      <c r="A2284" s="1">
        <v>43537</v>
      </c>
      <c r="B2284" s="1" t="s">
        <v>480</v>
      </c>
      <c r="C2284" s="1">
        <v>2019</v>
      </c>
      <c r="D2284" s="1">
        <v>1</v>
      </c>
      <c r="E2284" s="1">
        <v>16</v>
      </c>
      <c r="F2284" s="1">
        <v>16</v>
      </c>
      <c r="G2284" s="1" t="s">
        <v>122</v>
      </c>
      <c r="H2284" s="1" t="s">
        <v>527</v>
      </c>
      <c r="I2284" s="1">
        <v>6</v>
      </c>
      <c r="J2284" s="1">
        <v>8</v>
      </c>
      <c r="K2284" s="1">
        <v>10</v>
      </c>
    </row>
    <row r="2285" spans="1:11">
      <c r="A2285" s="1">
        <v>43614</v>
      </c>
      <c r="B2285" s="1" t="s">
        <v>480</v>
      </c>
      <c r="C2285" s="1">
        <v>2016</v>
      </c>
      <c r="D2285" s="1">
        <v>1</v>
      </c>
      <c r="E2285" s="1">
        <v>16</v>
      </c>
      <c r="F2285" s="1">
        <v>16</v>
      </c>
      <c r="G2285" s="1" t="s">
        <v>122</v>
      </c>
      <c r="H2285" s="1" t="s">
        <v>536</v>
      </c>
      <c r="I2285" s="1">
        <v>1</v>
      </c>
      <c r="J2285" s="1">
        <v>12</v>
      </c>
      <c r="K2285" s="1">
        <v>10</v>
      </c>
    </row>
    <row r="2286" spans="1:11">
      <c r="A2286" s="1">
        <v>43614</v>
      </c>
      <c r="B2286" s="1" t="s">
        <v>480</v>
      </c>
      <c r="C2286" s="1">
        <v>2018</v>
      </c>
      <c r="D2286" s="1">
        <v>1</v>
      </c>
      <c r="E2286" s="1">
        <v>16</v>
      </c>
      <c r="F2286" s="1">
        <v>16</v>
      </c>
      <c r="G2286" s="1" t="s">
        <v>122</v>
      </c>
      <c r="H2286" s="1" t="s">
        <v>531</v>
      </c>
      <c r="I2286" s="1">
        <v>11</v>
      </c>
      <c r="J2286" s="1">
        <v>26</v>
      </c>
      <c r="K2286" s="1">
        <v>18</v>
      </c>
    </row>
    <row r="2287" spans="1:11">
      <c r="A2287" s="1">
        <v>439</v>
      </c>
      <c r="B2287" s="1" t="s">
        <v>483</v>
      </c>
      <c r="C2287" s="1">
        <v>2018</v>
      </c>
      <c r="D2287" s="1">
        <v>1</v>
      </c>
      <c r="E2287" s="1">
        <v>2</v>
      </c>
      <c r="F2287" s="1">
        <v>2</v>
      </c>
      <c r="G2287" s="1" t="s">
        <v>149</v>
      </c>
      <c r="H2287" s="1" t="s">
        <v>150</v>
      </c>
      <c r="I2287" s="1">
        <v>1</v>
      </c>
      <c r="J2287" s="1">
        <v>10</v>
      </c>
      <c r="K2287" s="1">
        <v>17</v>
      </c>
    </row>
    <row r="2288" spans="1:11">
      <c r="A2288" s="1">
        <v>44060</v>
      </c>
      <c r="B2288" s="1" t="s">
        <v>480</v>
      </c>
      <c r="C2288" s="1">
        <v>2019</v>
      </c>
      <c r="D2288" s="1">
        <v>1</v>
      </c>
      <c r="E2288" s="1">
        <v>2</v>
      </c>
      <c r="F2288" s="1">
        <v>2</v>
      </c>
      <c r="G2288" s="1" t="s">
        <v>142</v>
      </c>
      <c r="H2288" s="1" t="s">
        <v>143</v>
      </c>
      <c r="I2288" s="1">
        <v>6</v>
      </c>
      <c r="J2288" s="1">
        <v>23</v>
      </c>
      <c r="K2288" s="1">
        <v>18</v>
      </c>
    </row>
    <row r="2289" spans="1:11">
      <c r="A2289" s="1">
        <v>44087</v>
      </c>
      <c r="B2289" s="1" t="s">
        <v>480</v>
      </c>
      <c r="C2289" s="1">
        <v>2016</v>
      </c>
      <c r="D2289" s="1">
        <v>1</v>
      </c>
      <c r="E2289" s="1">
        <v>16</v>
      </c>
      <c r="F2289" s="1">
        <v>16</v>
      </c>
      <c r="G2289" s="1" t="s">
        <v>122</v>
      </c>
      <c r="H2289" s="1" t="s">
        <v>531</v>
      </c>
      <c r="I2289" s="1">
        <v>8</v>
      </c>
      <c r="J2289" s="1">
        <v>23</v>
      </c>
      <c r="K2289" s="1">
        <v>9</v>
      </c>
    </row>
    <row r="2290" spans="1:11">
      <c r="A2290" s="1">
        <v>44087</v>
      </c>
      <c r="B2290" s="1" t="s">
        <v>480</v>
      </c>
      <c r="C2290" s="1">
        <v>2017</v>
      </c>
      <c r="D2290" s="1">
        <v>1</v>
      </c>
      <c r="E2290" s="1">
        <v>16</v>
      </c>
      <c r="F2290" s="1">
        <v>16</v>
      </c>
      <c r="G2290" s="1" t="s">
        <v>122</v>
      </c>
      <c r="H2290" s="1" t="s">
        <v>531</v>
      </c>
      <c r="I2290" s="1">
        <v>1</v>
      </c>
      <c r="J2290" s="1">
        <v>5</v>
      </c>
      <c r="K2290" s="1">
        <v>12</v>
      </c>
    </row>
    <row r="2291" spans="1:11">
      <c r="A2291" s="1">
        <v>44146</v>
      </c>
      <c r="B2291" s="1" t="s">
        <v>480</v>
      </c>
      <c r="C2291" s="1">
        <v>2017</v>
      </c>
      <c r="D2291" s="1">
        <v>1</v>
      </c>
      <c r="E2291" s="1">
        <v>16</v>
      </c>
      <c r="F2291" s="1">
        <v>16</v>
      </c>
      <c r="G2291" s="1" t="s">
        <v>122</v>
      </c>
      <c r="H2291" s="1" t="s">
        <v>536</v>
      </c>
      <c r="I2291" s="1">
        <v>11</v>
      </c>
      <c r="J2291" s="1">
        <v>22</v>
      </c>
      <c r="K2291" s="1">
        <v>14</v>
      </c>
    </row>
    <row r="2292" spans="1:11">
      <c r="A2292" s="1">
        <v>45040</v>
      </c>
      <c r="B2292" s="1" t="s">
        <v>480</v>
      </c>
      <c r="C2292" s="1">
        <v>2016</v>
      </c>
      <c r="D2292" s="1">
        <v>1</v>
      </c>
      <c r="E2292" s="1">
        <v>16</v>
      </c>
      <c r="F2292" s="1">
        <v>16</v>
      </c>
      <c r="G2292" s="1" t="s">
        <v>122</v>
      </c>
      <c r="H2292" s="1" t="s">
        <v>536</v>
      </c>
      <c r="I2292" s="1">
        <v>6</v>
      </c>
      <c r="J2292" s="1">
        <v>14</v>
      </c>
      <c r="K2292" s="1">
        <v>13</v>
      </c>
    </row>
    <row r="2293" spans="1:11">
      <c r="A2293" s="1">
        <v>45241</v>
      </c>
      <c r="B2293" s="1" t="s">
        <v>480</v>
      </c>
      <c r="C2293" s="1">
        <v>2017</v>
      </c>
      <c r="D2293" s="1">
        <v>1</v>
      </c>
      <c r="E2293" s="1">
        <v>16</v>
      </c>
      <c r="F2293" s="1">
        <v>16</v>
      </c>
      <c r="G2293" s="1" t="s">
        <v>122</v>
      </c>
      <c r="H2293" s="1" t="s">
        <v>529</v>
      </c>
      <c r="I2293" s="1">
        <v>8</v>
      </c>
      <c r="J2293" s="1">
        <v>30</v>
      </c>
      <c r="K2293" s="1">
        <v>11</v>
      </c>
    </row>
    <row r="2294" spans="1:11">
      <c r="A2294" s="1">
        <v>46168</v>
      </c>
      <c r="B2294" s="1" t="s">
        <v>480</v>
      </c>
      <c r="C2294" s="1">
        <v>2018</v>
      </c>
      <c r="D2294" s="1">
        <v>1</v>
      </c>
      <c r="E2294" s="1">
        <v>3</v>
      </c>
      <c r="F2294" s="1">
        <v>3</v>
      </c>
      <c r="G2294" s="1" t="s">
        <v>122</v>
      </c>
      <c r="H2294" s="1" t="s">
        <v>550</v>
      </c>
      <c r="I2294" s="1">
        <v>5</v>
      </c>
      <c r="J2294" s="1">
        <v>18</v>
      </c>
      <c r="K2294" s="1">
        <v>16</v>
      </c>
    </row>
    <row r="2295" spans="1:11">
      <c r="A2295" s="1">
        <v>46216</v>
      </c>
      <c r="B2295" s="1" t="s">
        <v>480</v>
      </c>
      <c r="C2295" s="1">
        <v>2018</v>
      </c>
      <c r="D2295" s="1">
        <v>1</v>
      </c>
      <c r="E2295" s="1">
        <v>16</v>
      </c>
      <c r="F2295" s="1">
        <v>16</v>
      </c>
      <c r="G2295" s="1" t="s">
        <v>122</v>
      </c>
      <c r="H2295" s="1" t="s">
        <v>536</v>
      </c>
      <c r="I2295" s="1">
        <v>12</v>
      </c>
      <c r="J2295" s="1">
        <v>24</v>
      </c>
      <c r="K2295" s="1">
        <v>12</v>
      </c>
    </row>
    <row r="2296" spans="1:11">
      <c r="A2296" s="1">
        <v>46219</v>
      </c>
      <c r="B2296" s="1" t="s">
        <v>480</v>
      </c>
      <c r="C2296" s="1">
        <v>2017</v>
      </c>
      <c r="D2296" s="1">
        <v>2</v>
      </c>
      <c r="E2296" s="1">
        <v>16</v>
      </c>
      <c r="F2296" s="1">
        <v>16</v>
      </c>
      <c r="G2296" s="1" t="s">
        <v>122</v>
      </c>
      <c r="H2296" s="1" t="s">
        <v>531</v>
      </c>
      <c r="I2296" s="1">
        <v>3</v>
      </c>
      <c r="J2296" s="1">
        <v>29</v>
      </c>
      <c r="K2296" s="1">
        <v>12</v>
      </c>
    </row>
    <row r="2297" spans="1:11">
      <c r="A2297" s="1">
        <v>46219</v>
      </c>
      <c r="B2297" s="1" t="s">
        <v>480</v>
      </c>
      <c r="C2297" s="1">
        <v>2019</v>
      </c>
      <c r="D2297" s="1">
        <v>1</v>
      </c>
      <c r="E2297" s="1">
        <v>9.7899999999999991</v>
      </c>
      <c r="F2297" s="1">
        <v>1</v>
      </c>
      <c r="G2297" s="1" t="s">
        <v>122</v>
      </c>
      <c r="H2297" s="1" t="s">
        <v>527</v>
      </c>
      <c r="I2297" s="1">
        <v>6</v>
      </c>
      <c r="J2297" s="1">
        <v>28</v>
      </c>
      <c r="K2297" s="1">
        <v>11</v>
      </c>
    </row>
    <row r="2298" spans="1:11">
      <c r="A2298" s="1">
        <v>46321</v>
      </c>
      <c r="B2298" s="1" t="s">
        <v>480</v>
      </c>
      <c r="C2298" s="1">
        <v>2016</v>
      </c>
      <c r="D2298" s="1">
        <v>1</v>
      </c>
      <c r="E2298" s="1">
        <v>16</v>
      </c>
      <c r="F2298" s="1">
        <v>16</v>
      </c>
      <c r="G2298" s="1" t="s">
        <v>122</v>
      </c>
      <c r="H2298" s="1" t="s">
        <v>536</v>
      </c>
      <c r="I2298" s="1">
        <v>1</v>
      </c>
      <c r="J2298" s="1">
        <v>20</v>
      </c>
      <c r="K2298" s="1">
        <v>9</v>
      </c>
    </row>
    <row r="2299" spans="1:11">
      <c r="A2299" s="1">
        <v>46851</v>
      </c>
      <c r="B2299" s="1" t="s">
        <v>480</v>
      </c>
      <c r="C2299" s="1">
        <v>2018</v>
      </c>
      <c r="D2299" s="1">
        <v>1</v>
      </c>
      <c r="E2299" s="1">
        <v>1</v>
      </c>
      <c r="F2299" s="1">
        <v>1</v>
      </c>
      <c r="G2299" s="1" t="s">
        <v>122</v>
      </c>
      <c r="H2299" s="1" t="s">
        <v>550</v>
      </c>
      <c r="I2299" s="1">
        <v>7</v>
      </c>
      <c r="J2299" s="1">
        <v>31</v>
      </c>
      <c r="K2299" s="1">
        <v>14</v>
      </c>
    </row>
    <row r="2300" spans="1:11">
      <c r="A2300" s="1">
        <v>48071</v>
      </c>
      <c r="B2300" s="1" t="s">
        <v>480</v>
      </c>
      <c r="C2300" s="1">
        <v>2017</v>
      </c>
      <c r="D2300" s="1">
        <v>1</v>
      </c>
      <c r="E2300" s="1">
        <v>16</v>
      </c>
      <c r="F2300" s="1">
        <v>16</v>
      </c>
      <c r="G2300" s="1" t="s">
        <v>122</v>
      </c>
      <c r="H2300" s="1" t="s">
        <v>526</v>
      </c>
      <c r="I2300" s="1">
        <v>3</v>
      </c>
      <c r="J2300" s="1">
        <v>20</v>
      </c>
      <c r="K2300" s="1">
        <v>12</v>
      </c>
    </row>
    <row r="2301" spans="1:11">
      <c r="A2301" s="1">
        <v>48083</v>
      </c>
      <c r="B2301" s="1" t="s">
        <v>480</v>
      </c>
      <c r="C2301" s="1">
        <v>2017</v>
      </c>
      <c r="D2301" s="1">
        <v>1</v>
      </c>
      <c r="E2301" s="1">
        <v>17</v>
      </c>
      <c r="F2301" s="1">
        <v>17</v>
      </c>
      <c r="G2301" s="1" t="s">
        <v>122</v>
      </c>
      <c r="H2301" s="1" t="s">
        <v>531</v>
      </c>
      <c r="I2301" s="1">
        <v>7</v>
      </c>
      <c r="J2301" s="1">
        <v>3</v>
      </c>
      <c r="K2301" s="1">
        <v>13</v>
      </c>
    </row>
    <row r="2302" spans="1:11">
      <c r="A2302" s="1">
        <v>48090</v>
      </c>
      <c r="B2302" s="1" t="s">
        <v>480</v>
      </c>
      <c r="C2302" s="1">
        <v>2019</v>
      </c>
      <c r="D2302" s="1">
        <v>1</v>
      </c>
      <c r="E2302" s="1">
        <v>16</v>
      </c>
      <c r="F2302" s="1">
        <v>16</v>
      </c>
      <c r="G2302" s="1" t="s">
        <v>122</v>
      </c>
      <c r="H2302" s="1" t="s">
        <v>529</v>
      </c>
      <c r="I2302" s="1">
        <v>1</v>
      </c>
      <c r="J2302" s="1">
        <v>15</v>
      </c>
      <c r="K2302" s="1">
        <v>15</v>
      </c>
    </row>
    <row r="2303" spans="1:11">
      <c r="A2303" s="1">
        <v>48195</v>
      </c>
      <c r="B2303" s="1" t="s">
        <v>480</v>
      </c>
      <c r="C2303" s="1">
        <v>2018</v>
      </c>
      <c r="D2303" s="1">
        <v>1</v>
      </c>
      <c r="E2303" s="1">
        <v>16</v>
      </c>
      <c r="F2303" s="1">
        <v>16</v>
      </c>
      <c r="G2303" s="1" t="s">
        <v>122</v>
      </c>
      <c r="H2303" s="1" t="s">
        <v>529</v>
      </c>
      <c r="I2303" s="1">
        <v>7</v>
      </c>
      <c r="J2303" s="1">
        <v>19</v>
      </c>
      <c r="K2303" s="1">
        <v>14</v>
      </c>
    </row>
    <row r="2304" spans="1:11">
      <c r="A2304" s="1">
        <v>48451</v>
      </c>
      <c r="B2304" s="1" t="s">
        <v>480</v>
      </c>
      <c r="C2304" s="1">
        <v>2017</v>
      </c>
      <c r="D2304" s="1">
        <v>1</v>
      </c>
      <c r="E2304" s="1">
        <v>16</v>
      </c>
      <c r="F2304" s="1">
        <v>16</v>
      </c>
      <c r="G2304" s="1" t="s">
        <v>122</v>
      </c>
      <c r="H2304" s="1" t="s">
        <v>529</v>
      </c>
      <c r="I2304" s="1">
        <v>2</v>
      </c>
      <c r="J2304" s="1">
        <v>13</v>
      </c>
      <c r="K2304" s="1">
        <v>16</v>
      </c>
    </row>
    <row r="2305" spans="1:11">
      <c r="A2305" s="1">
        <v>48507</v>
      </c>
      <c r="B2305" s="1" t="s">
        <v>480</v>
      </c>
      <c r="C2305" s="1">
        <v>2018</v>
      </c>
      <c r="D2305" s="1">
        <v>1</v>
      </c>
      <c r="E2305" s="1">
        <v>16</v>
      </c>
      <c r="F2305" s="1">
        <v>16</v>
      </c>
      <c r="G2305" s="1" t="s">
        <v>122</v>
      </c>
      <c r="H2305" s="1" t="s">
        <v>529</v>
      </c>
      <c r="I2305" s="1">
        <v>2</v>
      </c>
      <c r="J2305" s="1">
        <v>12</v>
      </c>
      <c r="K2305" s="1">
        <v>17</v>
      </c>
    </row>
    <row r="2306" spans="1:11">
      <c r="A2306" s="1">
        <v>49093</v>
      </c>
      <c r="B2306" s="1" t="s">
        <v>480</v>
      </c>
      <c r="C2306" s="1">
        <v>2016</v>
      </c>
      <c r="D2306" s="1">
        <v>1</v>
      </c>
      <c r="E2306" s="1">
        <v>0</v>
      </c>
      <c r="F2306" s="1">
        <v>0</v>
      </c>
      <c r="G2306" s="1" t="s">
        <v>11</v>
      </c>
      <c r="H2306" s="1" t="s">
        <v>440</v>
      </c>
      <c r="I2306" s="1">
        <v>2</v>
      </c>
      <c r="J2306" s="1">
        <v>21</v>
      </c>
      <c r="K2306" s="1">
        <v>11</v>
      </c>
    </row>
    <row r="2307" spans="1:11">
      <c r="A2307" s="1">
        <v>49204</v>
      </c>
      <c r="B2307" s="1" t="s">
        <v>480</v>
      </c>
      <c r="C2307" s="1">
        <v>2018</v>
      </c>
      <c r="D2307" s="1">
        <v>1</v>
      </c>
      <c r="E2307" s="1">
        <v>16</v>
      </c>
      <c r="F2307" s="1">
        <v>16</v>
      </c>
      <c r="G2307" s="1" t="s">
        <v>122</v>
      </c>
      <c r="H2307" s="1" t="s">
        <v>536</v>
      </c>
      <c r="I2307" s="1">
        <v>12</v>
      </c>
      <c r="J2307" s="1">
        <v>28</v>
      </c>
      <c r="K2307" s="1">
        <v>16</v>
      </c>
    </row>
    <row r="2308" spans="1:11">
      <c r="A2308" s="1">
        <v>50306</v>
      </c>
      <c r="B2308" s="1" t="s">
        <v>480</v>
      </c>
      <c r="C2308" s="1">
        <v>2018</v>
      </c>
      <c r="D2308" s="1">
        <v>1</v>
      </c>
      <c r="E2308" s="1">
        <v>16</v>
      </c>
      <c r="F2308" s="1">
        <v>16</v>
      </c>
      <c r="G2308" s="1" t="s">
        <v>122</v>
      </c>
      <c r="H2308" s="1" t="s">
        <v>167</v>
      </c>
      <c r="I2308" s="1">
        <v>8</v>
      </c>
      <c r="J2308" s="1">
        <v>3</v>
      </c>
      <c r="K2308" s="1">
        <v>15</v>
      </c>
    </row>
    <row r="2309" spans="1:11">
      <c r="A2309" s="1">
        <v>50613</v>
      </c>
      <c r="B2309" s="1" t="s">
        <v>480</v>
      </c>
      <c r="C2309" s="1">
        <v>2018</v>
      </c>
      <c r="D2309" s="1">
        <v>1</v>
      </c>
      <c r="E2309" s="1">
        <v>16</v>
      </c>
      <c r="F2309" s="1">
        <v>16</v>
      </c>
      <c r="G2309" s="1" t="s">
        <v>122</v>
      </c>
      <c r="H2309" s="1" t="s">
        <v>536</v>
      </c>
      <c r="I2309" s="1">
        <v>7</v>
      </c>
      <c r="J2309" s="1">
        <v>13</v>
      </c>
      <c r="K2309" s="1">
        <v>14</v>
      </c>
    </row>
    <row r="2310" spans="1:11">
      <c r="A2310" s="1">
        <v>50707</v>
      </c>
      <c r="B2310" s="1" t="s">
        <v>480</v>
      </c>
      <c r="C2310" s="1">
        <v>2018</v>
      </c>
      <c r="D2310" s="1">
        <v>1</v>
      </c>
      <c r="E2310" s="1">
        <v>16</v>
      </c>
      <c r="F2310" s="1">
        <v>16</v>
      </c>
      <c r="G2310" s="1" t="s">
        <v>122</v>
      </c>
      <c r="H2310" s="1" t="s">
        <v>536</v>
      </c>
      <c r="I2310" s="1">
        <v>7</v>
      </c>
      <c r="J2310" s="1">
        <v>10</v>
      </c>
      <c r="K2310" s="1">
        <v>10</v>
      </c>
    </row>
    <row r="2311" spans="1:11">
      <c r="A2311" s="1">
        <v>509</v>
      </c>
      <c r="B2311" s="1" t="s">
        <v>483</v>
      </c>
      <c r="C2311" s="1">
        <v>2019</v>
      </c>
      <c r="D2311" s="1">
        <v>1</v>
      </c>
      <c r="E2311" s="1">
        <v>3</v>
      </c>
      <c r="F2311" s="1">
        <v>3</v>
      </c>
      <c r="G2311" s="1" t="s">
        <v>60</v>
      </c>
      <c r="H2311" s="1" t="s">
        <v>61</v>
      </c>
      <c r="I2311" s="1">
        <v>2</v>
      </c>
      <c r="J2311" s="1">
        <v>8</v>
      </c>
      <c r="K2311" s="1">
        <v>16</v>
      </c>
    </row>
    <row r="2312" spans="1:11">
      <c r="A2312" s="1">
        <v>53566</v>
      </c>
      <c r="B2312" s="1" t="s">
        <v>480</v>
      </c>
      <c r="C2312" s="1">
        <v>2017</v>
      </c>
      <c r="D2312" s="1">
        <v>2</v>
      </c>
      <c r="E2312" s="1">
        <v>16</v>
      </c>
      <c r="F2312" s="1">
        <v>16</v>
      </c>
      <c r="G2312" s="1" t="s">
        <v>122</v>
      </c>
      <c r="H2312" s="1" t="s">
        <v>531</v>
      </c>
      <c r="I2312" s="1">
        <v>6</v>
      </c>
      <c r="J2312" s="1">
        <v>6</v>
      </c>
      <c r="K2312" s="1">
        <v>10</v>
      </c>
    </row>
    <row r="2313" spans="1:11">
      <c r="A2313" s="1">
        <v>55101</v>
      </c>
      <c r="B2313" s="1" t="s">
        <v>480</v>
      </c>
      <c r="C2313" s="1">
        <v>2016</v>
      </c>
      <c r="D2313" s="1">
        <v>2</v>
      </c>
      <c r="E2313" s="1">
        <v>16</v>
      </c>
      <c r="F2313" s="1">
        <v>16</v>
      </c>
      <c r="G2313" s="1" t="s">
        <v>122</v>
      </c>
      <c r="H2313" s="1" t="s">
        <v>531</v>
      </c>
      <c r="I2313" s="1">
        <v>4</v>
      </c>
      <c r="J2313" s="1">
        <v>1</v>
      </c>
      <c r="K2313" s="1">
        <v>16</v>
      </c>
    </row>
    <row r="2314" spans="1:11">
      <c r="A2314" s="1">
        <v>55164</v>
      </c>
      <c r="B2314" s="1" t="s">
        <v>480</v>
      </c>
      <c r="C2314" s="1">
        <v>2016</v>
      </c>
      <c r="D2314" s="1">
        <v>1</v>
      </c>
      <c r="E2314" s="1">
        <v>16</v>
      </c>
      <c r="F2314" s="1">
        <v>16</v>
      </c>
      <c r="G2314" s="1" t="s">
        <v>122</v>
      </c>
      <c r="H2314" s="1" t="s">
        <v>536</v>
      </c>
      <c r="I2314" s="1">
        <v>2</v>
      </c>
      <c r="J2314" s="1">
        <v>13</v>
      </c>
      <c r="K2314" s="1">
        <v>11</v>
      </c>
    </row>
    <row r="2315" spans="1:11">
      <c r="A2315" s="1">
        <v>55164</v>
      </c>
      <c r="B2315" s="1" t="s">
        <v>480</v>
      </c>
      <c r="C2315" s="1">
        <v>2017</v>
      </c>
      <c r="D2315" s="1">
        <v>2</v>
      </c>
      <c r="E2315" s="1">
        <v>16</v>
      </c>
      <c r="F2315" s="1">
        <v>16</v>
      </c>
      <c r="G2315" s="1" t="s">
        <v>122</v>
      </c>
      <c r="H2315" s="1" t="s">
        <v>536</v>
      </c>
      <c r="I2315" s="1">
        <v>6</v>
      </c>
      <c r="J2315" s="1">
        <v>22</v>
      </c>
      <c r="K2315" s="1">
        <v>12</v>
      </c>
    </row>
    <row r="2316" spans="1:11">
      <c r="A2316" s="1">
        <v>55164</v>
      </c>
      <c r="B2316" s="1" t="s">
        <v>480</v>
      </c>
      <c r="C2316" s="1">
        <v>2018</v>
      </c>
      <c r="D2316" s="1">
        <v>2</v>
      </c>
      <c r="E2316" s="1">
        <v>16</v>
      </c>
      <c r="F2316" s="1">
        <v>16</v>
      </c>
      <c r="G2316" s="1" t="s">
        <v>122</v>
      </c>
      <c r="H2316" s="1" t="s">
        <v>536</v>
      </c>
      <c r="I2316" s="1">
        <v>4</v>
      </c>
      <c r="J2316" s="1">
        <v>10</v>
      </c>
      <c r="K2316" s="1">
        <v>12</v>
      </c>
    </row>
    <row r="2317" spans="1:11">
      <c r="A2317" s="1">
        <v>55343</v>
      </c>
      <c r="B2317" s="1" t="s">
        <v>480</v>
      </c>
      <c r="C2317" s="1">
        <v>2017</v>
      </c>
      <c r="D2317" s="1">
        <v>1</v>
      </c>
      <c r="E2317" s="1">
        <v>16</v>
      </c>
      <c r="F2317" s="1">
        <v>16</v>
      </c>
      <c r="G2317" s="1" t="s">
        <v>122</v>
      </c>
      <c r="H2317" s="1" t="s">
        <v>531</v>
      </c>
      <c r="I2317" s="1">
        <v>2</v>
      </c>
      <c r="J2317" s="1">
        <v>7</v>
      </c>
      <c r="K2317" s="1">
        <v>15</v>
      </c>
    </row>
    <row r="2318" spans="1:11">
      <c r="A2318" s="1">
        <v>55432</v>
      </c>
      <c r="B2318" s="1" t="s">
        <v>480</v>
      </c>
      <c r="C2318" s="1">
        <v>2019</v>
      </c>
      <c r="D2318" s="1">
        <v>1</v>
      </c>
      <c r="E2318" s="1">
        <v>16</v>
      </c>
      <c r="F2318" s="1">
        <v>16</v>
      </c>
      <c r="G2318" s="1" t="s">
        <v>122</v>
      </c>
      <c r="H2318" s="1" t="s">
        <v>536</v>
      </c>
      <c r="I2318" s="1">
        <v>5</v>
      </c>
      <c r="J2318" s="1">
        <v>17</v>
      </c>
      <c r="K2318" s="1">
        <v>14</v>
      </c>
    </row>
    <row r="2319" spans="1:11">
      <c r="A2319" s="1">
        <v>55433</v>
      </c>
      <c r="B2319" s="1" t="s">
        <v>480</v>
      </c>
      <c r="C2319" s="1">
        <v>2016</v>
      </c>
      <c r="D2319" s="1">
        <v>3</v>
      </c>
      <c r="E2319" s="1">
        <v>16</v>
      </c>
      <c r="F2319" s="1">
        <v>16</v>
      </c>
      <c r="G2319" s="1" t="s">
        <v>122</v>
      </c>
      <c r="H2319" s="1" t="s">
        <v>531</v>
      </c>
      <c r="I2319" s="1">
        <v>2</v>
      </c>
      <c r="J2319" s="1">
        <v>7</v>
      </c>
      <c r="K2319" s="1">
        <v>10</v>
      </c>
    </row>
    <row r="2320" spans="1:11">
      <c r="A2320" s="1">
        <v>55433</v>
      </c>
      <c r="B2320" s="1" t="s">
        <v>480</v>
      </c>
      <c r="C2320" s="1">
        <v>2017</v>
      </c>
      <c r="D2320" s="1">
        <v>1</v>
      </c>
      <c r="E2320" s="1">
        <v>16</v>
      </c>
      <c r="F2320" s="1">
        <v>16</v>
      </c>
      <c r="G2320" s="1" t="s">
        <v>122</v>
      </c>
      <c r="H2320" s="1" t="s">
        <v>529</v>
      </c>
      <c r="I2320" s="1">
        <v>4</v>
      </c>
      <c r="J2320" s="1">
        <v>26</v>
      </c>
      <c r="K2320" s="1">
        <v>14</v>
      </c>
    </row>
    <row r="2321" spans="1:11">
      <c r="A2321" s="1">
        <v>55433</v>
      </c>
      <c r="B2321" s="1" t="s">
        <v>480</v>
      </c>
      <c r="C2321" s="1">
        <v>2019</v>
      </c>
      <c r="D2321" s="1">
        <v>1</v>
      </c>
      <c r="E2321" s="1">
        <v>16</v>
      </c>
      <c r="F2321" s="1">
        <v>16</v>
      </c>
      <c r="G2321" s="1" t="s">
        <v>122</v>
      </c>
      <c r="H2321" s="1" t="s">
        <v>529</v>
      </c>
      <c r="I2321" s="1">
        <v>4</v>
      </c>
      <c r="J2321" s="1">
        <v>18</v>
      </c>
      <c r="K2321" s="1">
        <v>13</v>
      </c>
    </row>
    <row r="2322" spans="1:11">
      <c r="A2322" s="1">
        <v>55439</v>
      </c>
      <c r="B2322" s="1" t="s">
        <v>480</v>
      </c>
      <c r="C2322" s="1">
        <v>2018</v>
      </c>
      <c r="D2322" s="1">
        <v>1</v>
      </c>
      <c r="E2322" s="1">
        <v>16</v>
      </c>
      <c r="F2322" s="1">
        <v>16</v>
      </c>
      <c r="G2322" s="1" t="s">
        <v>122</v>
      </c>
      <c r="H2322" s="1" t="s">
        <v>529</v>
      </c>
      <c r="I2322" s="1">
        <v>9</v>
      </c>
      <c r="J2322" s="1">
        <v>18</v>
      </c>
      <c r="K2322" s="1">
        <v>18</v>
      </c>
    </row>
    <row r="2323" spans="1:11">
      <c r="A2323" s="1">
        <v>55441</v>
      </c>
      <c r="B2323" s="1" t="s">
        <v>480</v>
      </c>
      <c r="C2323" s="1">
        <v>2018</v>
      </c>
      <c r="D2323" s="1">
        <v>1</v>
      </c>
      <c r="E2323" s="1">
        <v>16</v>
      </c>
      <c r="F2323" s="1">
        <v>16</v>
      </c>
      <c r="G2323" s="1" t="s">
        <v>122</v>
      </c>
      <c r="H2323" s="1" t="s">
        <v>531</v>
      </c>
      <c r="I2323" s="1">
        <v>2</v>
      </c>
      <c r="J2323" s="1">
        <v>13</v>
      </c>
      <c r="K2323" s="1">
        <v>9</v>
      </c>
    </row>
    <row r="2324" spans="1:11">
      <c r="A2324" s="1">
        <v>55555</v>
      </c>
      <c r="B2324" s="1" t="s">
        <v>480</v>
      </c>
      <c r="C2324" s="1">
        <v>2016</v>
      </c>
      <c r="D2324" s="1">
        <v>1</v>
      </c>
      <c r="E2324" s="1">
        <v>88</v>
      </c>
      <c r="F2324" s="1">
        <v>88</v>
      </c>
      <c r="G2324" s="1" t="s">
        <v>3</v>
      </c>
      <c r="H2324" s="1" t="s">
        <v>448</v>
      </c>
      <c r="I2324" s="1">
        <v>2</v>
      </c>
      <c r="J2324" s="1">
        <v>18</v>
      </c>
      <c r="K2324" s="1">
        <v>13</v>
      </c>
    </row>
    <row r="2325" spans="1:11">
      <c r="A2325" s="1">
        <v>55614</v>
      </c>
      <c r="B2325" s="1" t="s">
        <v>480</v>
      </c>
      <c r="C2325" s="1">
        <v>2016</v>
      </c>
      <c r="D2325" s="1">
        <v>1</v>
      </c>
      <c r="E2325" s="1">
        <v>16</v>
      </c>
      <c r="F2325" s="1">
        <v>16</v>
      </c>
      <c r="G2325" s="1" t="s">
        <v>122</v>
      </c>
      <c r="H2325" s="1" t="s">
        <v>531</v>
      </c>
      <c r="I2325" s="1">
        <v>1</v>
      </c>
      <c r="J2325" s="1">
        <v>13</v>
      </c>
      <c r="K2325" s="1">
        <v>13</v>
      </c>
    </row>
    <row r="2326" spans="1:11">
      <c r="A2326" s="1">
        <v>55616</v>
      </c>
      <c r="B2326" s="1" t="s">
        <v>480</v>
      </c>
      <c r="C2326" s="1">
        <v>2018</v>
      </c>
      <c r="D2326" s="1">
        <v>1</v>
      </c>
      <c r="E2326" s="1">
        <v>16</v>
      </c>
      <c r="F2326" s="1">
        <v>16</v>
      </c>
      <c r="G2326" s="1" t="s">
        <v>122</v>
      </c>
      <c r="H2326" s="1" t="s">
        <v>529</v>
      </c>
      <c r="I2326" s="1">
        <v>5</v>
      </c>
      <c r="J2326" s="1">
        <v>30</v>
      </c>
      <c r="K2326" s="1">
        <v>15</v>
      </c>
    </row>
    <row r="2327" spans="1:11">
      <c r="A2327" s="1">
        <v>56303</v>
      </c>
      <c r="B2327" s="1" t="s">
        <v>480</v>
      </c>
      <c r="C2327" s="1">
        <v>2018</v>
      </c>
      <c r="D2327" s="1">
        <v>1</v>
      </c>
      <c r="E2327" s="1">
        <v>16</v>
      </c>
      <c r="F2327" s="1">
        <v>16</v>
      </c>
      <c r="G2327" s="1" t="s">
        <v>122</v>
      </c>
      <c r="H2327" s="1" t="s">
        <v>525</v>
      </c>
      <c r="I2327" s="1">
        <v>8</v>
      </c>
      <c r="J2327" s="1">
        <v>16</v>
      </c>
      <c r="K2327" s="1">
        <v>19</v>
      </c>
    </row>
    <row r="2328" spans="1:11">
      <c r="A2328" s="1">
        <v>57107</v>
      </c>
      <c r="B2328" s="1" t="s">
        <v>480</v>
      </c>
      <c r="C2328" s="1">
        <v>2018</v>
      </c>
      <c r="D2328" s="1">
        <v>1</v>
      </c>
      <c r="E2328" s="1">
        <v>16</v>
      </c>
      <c r="F2328" s="1">
        <v>16</v>
      </c>
      <c r="G2328" s="1" t="s">
        <v>122</v>
      </c>
      <c r="H2328" s="1" t="s">
        <v>531</v>
      </c>
      <c r="I2328" s="1">
        <v>6</v>
      </c>
      <c r="J2328" s="1">
        <v>2</v>
      </c>
      <c r="K2328" s="1">
        <v>21</v>
      </c>
    </row>
    <row r="2329" spans="1:11">
      <c r="A2329" s="1">
        <v>57709</v>
      </c>
      <c r="B2329" s="1" t="s">
        <v>480</v>
      </c>
      <c r="C2329" s="1">
        <v>2017</v>
      </c>
      <c r="D2329" s="1">
        <v>1</v>
      </c>
      <c r="E2329" s="1">
        <v>16</v>
      </c>
      <c r="F2329" s="1">
        <v>16</v>
      </c>
      <c r="G2329" s="1" t="s">
        <v>122</v>
      </c>
      <c r="H2329" s="1" t="s">
        <v>529</v>
      </c>
      <c r="I2329" s="1">
        <v>3</v>
      </c>
      <c r="J2329" s="1">
        <v>24</v>
      </c>
      <c r="K2329" s="1">
        <v>13</v>
      </c>
    </row>
    <row r="2330" spans="1:11">
      <c r="A2330" s="1">
        <v>60005</v>
      </c>
      <c r="B2330" s="1" t="s">
        <v>480</v>
      </c>
      <c r="C2330" s="1">
        <v>2019</v>
      </c>
      <c r="D2330" s="1">
        <v>2</v>
      </c>
      <c r="E2330" s="1">
        <v>8.5</v>
      </c>
      <c r="F2330" s="1">
        <v>1</v>
      </c>
      <c r="G2330" s="1" t="s">
        <v>122</v>
      </c>
      <c r="H2330" s="1" t="s">
        <v>536</v>
      </c>
      <c r="I2330" s="1">
        <v>3</v>
      </c>
      <c r="J2330" s="1">
        <v>21</v>
      </c>
      <c r="K2330" s="1">
        <v>18</v>
      </c>
    </row>
    <row r="2331" spans="1:11">
      <c r="A2331" s="1">
        <v>60018</v>
      </c>
      <c r="B2331" s="1" t="s">
        <v>480</v>
      </c>
      <c r="C2331" s="1">
        <v>2019</v>
      </c>
      <c r="D2331" s="1">
        <v>1</v>
      </c>
      <c r="E2331" s="1">
        <v>16</v>
      </c>
      <c r="F2331" s="1">
        <v>16</v>
      </c>
      <c r="G2331" s="1" t="s">
        <v>122</v>
      </c>
      <c r="H2331" s="1" t="s">
        <v>529</v>
      </c>
      <c r="I2331" s="1">
        <v>2</v>
      </c>
      <c r="J2331" s="1">
        <v>14</v>
      </c>
      <c r="K2331" s="1">
        <v>16</v>
      </c>
    </row>
    <row r="2332" spans="1:11">
      <c r="A2332" s="1">
        <v>60035</v>
      </c>
      <c r="B2332" s="1" t="s">
        <v>480</v>
      </c>
      <c r="C2332" s="1">
        <v>2016</v>
      </c>
      <c r="D2332" s="1">
        <v>1</v>
      </c>
      <c r="E2332" s="1">
        <v>1</v>
      </c>
      <c r="F2332" s="1">
        <v>1</v>
      </c>
      <c r="G2332" s="1" t="s">
        <v>122</v>
      </c>
      <c r="H2332" s="1" t="s">
        <v>536</v>
      </c>
      <c r="I2332" s="1">
        <v>3</v>
      </c>
      <c r="J2332" s="1">
        <v>10</v>
      </c>
      <c r="K2332" s="1">
        <v>9</v>
      </c>
    </row>
    <row r="2333" spans="1:11">
      <c r="A2333" s="1">
        <v>60062</v>
      </c>
      <c r="B2333" s="1" t="s">
        <v>480</v>
      </c>
      <c r="C2333" s="1">
        <v>2016</v>
      </c>
      <c r="D2333" s="1">
        <v>1</v>
      </c>
      <c r="E2333" s="1">
        <v>16</v>
      </c>
      <c r="F2333" s="1">
        <v>16</v>
      </c>
      <c r="G2333" s="1" t="s">
        <v>122</v>
      </c>
      <c r="H2333" s="1" t="s">
        <v>529</v>
      </c>
      <c r="I2333" s="1">
        <v>6</v>
      </c>
      <c r="J2333" s="1">
        <v>28</v>
      </c>
      <c r="K2333" s="1">
        <v>12</v>
      </c>
    </row>
    <row r="2334" spans="1:11">
      <c r="A2334" s="1">
        <v>60077</v>
      </c>
      <c r="B2334" s="1" t="s">
        <v>480</v>
      </c>
      <c r="C2334" s="1">
        <v>2016</v>
      </c>
      <c r="D2334" s="1">
        <v>1</v>
      </c>
      <c r="E2334" s="1">
        <v>16</v>
      </c>
      <c r="F2334" s="1">
        <v>16</v>
      </c>
      <c r="G2334" s="1" t="s">
        <v>122</v>
      </c>
      <c r="H2334" s="1" t="s">
        <v>529</v>
      </c>
      <c r="I2334" s="1">
        <v>6</v>
      </c>
      <c r="J2334" s="1">
        <v>11</v>
      </c>
      <c r="K2334" s="1">
        <v>15</v>
      </c>
    </row>
    <row r="2335" spans="1:11">
      <c r="A2335" s="1">
        <v>60077</v>
      </c>
      <c r="B2335" s="1" t="s">
        <v>480</v>
      </c>
      <c r="C2335" s="1">
        <v>2017</v>
      </c>
      <c r="D2335" s="1">
        <v>3</v>
      </c>
      <c r="E2335" s="1">
        <v>16</v>
      </c>
      <c r="F2335" s="1">
        <v>16</v>
      </c>
      <c r="G2335" s="1" t="s">
        <v>122</v>
      </c>
      <c r="H2335" s="1" t="s">
        <v>531</v>
      </c>
      <c r="I2335" s="1">
        <v>9</v>
      </c>
      <c r="J2335" s="1">
        <v>7</v>
      </c>
      <c r="K2335" s="1">
        <v>16</v>
      </c>
    </row>
    <row r="2336" spans="1:11">
      <c r="A2336" s="1">
        <v>60173</v>
      </c>
      <c r="B2336" s="1" t="s">
        <v>480</v>
      </c>
      <c r="C2336" s="1">
        <v>2017</v>
      </c>
      <c r="D2336" s="1">
        <v>3</v>
      </c>
      <c r="E2336" s="1">
        <v>11</v>
      </c>
      <c r="F2336" s="1">
        <v>16</v>
      </c>
      <c r="G2336" s="1" t="s">
        <v>122</v>
      </c>
      <c r="H2336" s="1" t="s">
        <v>531</v>
      </c>
      <c r="I2336" s="1">
        <v>9</v>
      </c>
      <c r="J2336" s="1">
        <v>8</v>
      </c>
      <c r="K2336" s="1">
        <v>14</v>
      </c>
    </row>
    <row r="2337" spans="1:11">
      <c r="A2337" s="1">
        <v>60179</v>
      </c>
      <c r="B2337" s="1" t="s">
        <v>480</v>
      </c>
      <c r="C2337" s="1">
        <v>2017</v>
      </c>
      <c r="D2337" s="1">
        <v>1</v>
      </c>
      <c r="E2337" s="1">
        <v>16</v>
      </c>
      <c r="F2337" s="1">
        <v>16</v>
      </c>
      <c r="G2337" s="1" t="s">
        <v>122</v>
      </c>
      <c r="H2337" s="1" t="s">
        <v>526</v>
      </c>
      <c r="I2337" s="1">
        <v>1</v>
      </c>
      <c r="J2337" s="1">
        <v>3</v>
      </c>
      <c r="K2337" s="1">
        <v>14</v>
      </c>
    </row>
    <row r="2338" spans="1:11">
      <c r="A2338" s="1">
        <v>60179</v>
      </c>
      <c r="B2338" s="1" t="s">
        <v>480</v>
      </c>
      <c r="C2338" s="1">
        <v>2018</v>
      </c>
      <c r="D2338" s="1">
        <v>2</v>
      </c>
      <c r="E2338" s="1">
        <v>16</v>
      </c>
      <c r="F2338" s="1">
        <v>16</v>
      </c>
      <c r="G2338" s="1" t="s">
        <v>122</v>
      </c>
      <c r="H2338" s="1" t="s">
        <v>526</v>
      </c>
      <c r="I2338" s="1">
        <v>1</v>
      </c>
      <c r="J2338" s="1">
        <v>2</v>
      </c>
      <c r="K2338" s="1">
        <v>10</v>
      </c>
    </row>
    <row r="2339" spans="1:11">
      <c r="A2339" s="1">
        <v>60197</v>
      </c>
      <c r="B2339" s="1" t="s">
        <v>483</v>
      </c>
      <c r="C2339" s="1">
        <v>2017</v>
      </c>
      <c r="D2339" s="1">
        <v>1</v>
      </c>
      <c r="E2339" s="1">
        <v>1</v>
      </c>
      <c r="F2339" s="1">
        <v>1</v>
      </c>
      <c r="G2339" s="1" t="s">
        <v>122</v>
      </c>
      <c r="H2339" s="1" t="s">
        <v>550</v>
      </c>
      <c r="I2339" s="1">
        <v>4</v>
      </c>
      <c r="J2339" s="1">
        <v>10</v>
      </c>
      <c r="K2339" s="1">
        <v>11</v>
      </c>
    </row>
    <row r="2340" spans="1:11">
      <c r="A2340" s="1">
        <v>606</v>
      </c>
      <c r="B2340" s="1" t="s">
        <v>484</v>
      </c>
      <c r="C2340" s="1">
        <v>2017</v>
      </c>
      <c r="D2340" s="1">
        <v>1</v>
      </c>
      <c r="E2340" s="1">
        <v>4</v>
      </c>
      <c r="F2340" s="1">
        <v>4</v>
      </c>
      <c r="G2340" s="1" t="s">
        <v>60</v>
      </c>
      <c r="H2340" s="1" t="s">
        <v>593</v>
      </c>
      <c r="I2340" s="1">
        <v>4</v>
      </c>
      <c r="J2340" s="1">
        <v>8</v>
      </c>
      <c r="K2340" s="1">
        <v>23</v>
      </c>
    </row>
    <row r="2341" spans="1:11">
      <c r="A2341" s="1">
        <v>60603</v>
      </c>
      <c r="B2341" s="1" t="s">
        <v>480</v>
      </c>
      <c r="C2341" s="1">
        <v>2017</v>
      </c>
      <c r="D2341" s="1">
        <v>1</v>
      </c>
      <c r="E2341" s="1">
        <v>16</v>
      </c>
      <c r="F2341" s="1">
        <v>16</v>
      </c>
      <c r="G2341" s="1" t="s">
        <v>122</v>
      </c>
      <c r="H2341" s="1" t="s">
        <v>529</v>
      </c>
      <c r="I2341" s="1">
        <v>12</v>
      </c>
      <c r="J2341" s="1">
        <v>21</v>
      </c>
      <c r="K2341" s="1">
        <v>12</v>
      </c>
    </row>
    <row r="2342" spans="1:11">
      <c r="A2342" s="1">
        <v>60604</v>
      </c>
      <c r="B2342" s="1" t="s">
        <v>480</v>
      </c>
      <c r="C2342" s="1">
        <v>2017</v>
      </c>
      <c r="D2342" s="1">
        <v>1</v>
      </c>
      <c r="E2342" s="1">
        <v>16</v>
      </c>
      <c r="F2342" s="1">
        <v>16</v>
      </c>
      <c r="G2342" s="1" t="s">
        <v>122</v>
      </c>
      <c r="H2342" s="1" t="s">
        <v>536</v>
      </c>
      <c r="I2342" s="1">
        <v>7</v>
      </c>
      <c r="J2342" s="1">
        <v>10</v>
      </c>
      <c r="K2342" s="1">
        <v>16</v>
      </c>
    </row>
    <row r="2343" spans="1:11">
      <c r="A2343" s="1">
        <v>60607</v>
      </c>
      <c r="B2343" s="1" t="s">
        <v>480</v>
      </c>
      <c r="C2343" s="1">
        <v>2016</v>
      </c>
      <c r="D2343" s="1">
        <v>1</v>
      </c>
      <c r="E2343" s="1">
        <v>16</v>
      </c>
      <c r="F2343" s="1">
        <v>16</v>
      </c>
      <c r="G2343" s="1" t="s">
        <v>122</v>
      </c>
      <c r="H2343" s="1" t="s">
        <v>529</v>
      </c>
      <c r="I2343" s="1">
        <v>4</v>
      </c>
      <c r="J2343" s="1">
        <v>27</v>
      </c>
      <c r="K2343" s="1">
        <v>9</v>
      </c>
    </row>
    <row r="2344" spans="1:11">
      <c r="A2344" s="1">
        <v>60649</v>
      </c>
      <c r="B2344" s="1" t="s">
        <v>480</v>
      </c>
      <c r="C2344" s="1">
        <v>2018</v>
      </c>
      <c r="D2344" s="1">
        <v>1</v>
      </c>
      <c r="E2344" s="1">
        <v>5</v>
      </c>
      <c r="F2344" s="1">
        <v>5</v>
      </c>
      <c r="G2344" s="1" t="s">
        <v>5</v>
      </c>
      <c r="H2344" s="1" t="s">
        <v>498</v>
      </c>
      <c r="I2344" s="1">
        <v>5</v>
      </c>
      <c r="J2344" s="1">
        <v>25</v>
      </c>
      <c r="K2344" s="1">
        <v>12</v>
      </c>
    </row>
    <row r="2345" spans="1:11">
      <c r="A2345" s="1">
        <v>60656</v>
      </c>
      <c r="B2345" s="1" t="s">
        <v>480</v>
      </c>
      <c r="C2345" s="1">
        <v>2016</v>
      </c>
      <c r="D2345" s="1">
        <v>1</v>
      </c>
      <c r="E2345" s="1">
        <v>16</v>
      </c>
      <c r="F2345" s="1">
        <v>16</v>
      </c>
      <c r="G2345" s="1" t="s">
        <v>122</v>
      </c>
      <c r="H2345" s="1" t="s">
        <v>529</v>
      </c>
      <c r="I2345" s="1">
        <v>7</v>
      </c>
      <c r="J2345" s="1">
        <v>1</v>
      </c>
      <c r="K2345" s="1">
        <v>22</v>
      </c>
    </row>
    <row r="2346" spans="1:11">
      <c r="A2346" s="1">
        <v>60675</v>
      </c>
      <c r="B2346" s="1" t="s">
        <v>480</v>
      </c>
      <c r="C2346" s="1">
        <v>2018</v>
      </c>
      <c r="D2346" s="1">
        <v>1</v>
      </c>
      <c r="E2346" s="1">
        <v>16</v>
      </c>
      <c r="F2346" s="1">
        <v>16</v>
      </c>
      <c r="G2346" s="1" t="s">
        <v>122</v>
      </c>
      <c r="H2346" s="1" t="s">
        <v>522</v>
      </c>
      <c r="I2346" s="1">
        <v>7</v>
      </c>
      <c r="J2346" s="1">
        <v>26</v>
      </c>
      <c r="K2346" s="1">
        <v>15</v>
      </c>
    </row>
    <row r="2347" spans="1:11">
      <c r="A2347" s="1">
        <v>61367</v>
      </c>
      <c r="B2347" s="1" t="s">
        <v>480</v>
      </c>
      <c r="C2347" s="1">
        <v>2017</v>
      </c>
      <c r="D2347" s="1">
        <v>1</v>
      </c>
      <c r="E2347" s="1">
        <v>49</v>
      </c>
      <c r="F2347" s="1">
        <v>49</v>
      </c>
      <c r="G2347" s="1" t="s">
        <v>5</v>
      </c>
      <c r="H2347" s="1" t="s">
        <v>448</v>
      </c>
      <c r="I2347" s="1">
        <v>12</v>
      </c>
      <c r="J2347" s="1">
        <v>11</v>
      </c>
      <c r="K2347" s="1">
        <v>16</v>
      </c>
    </row>
    <row r="2348" spans="1:11">
      <c r="A2348" s="1">
        <v>61702</v>
      </c>
      <c r="B2348" s="1" t="s">
        <v>480</v>
      </c>
      <c r="C2348" s="1">
        <v>2016</v>
      </c>
      <c r="D2348" s="1">
        <v>2</v>
      </c>
      <c r="E2348" s="1">
        <v>16</v>
      </c>
      <c r="F2348" s="1">
        <v>16</v>
      </c>
      <c r="G2348" s="1" t="s">
        <v>122</v>
      </c>
      <c r="H2348" s="1" t="s">
        <v>536</v>
      </c>
      <c r="I2348" s="1">
        <v>2</v>
      </c>
      <c r="J2348" s="1">
        <v>3</v>
      </c>
      <c r="K2348" s="1">
        <v>11</v>
      </c>
    </row>
    <row r="2349" spans="1:11">
      <c r="A2349" s="1">
        <v>61702</v>
      </c>
      <c r="B2349" s="1" t="s">
        <v>480</v>
      </c>
      <c r="C2349" s="1">
        <v>2017</v>
      </c>
      <c r="D2349" s="1">
        <v>2</v>
      </c>
      <c r="E2349" s="1">
        <v>16</v>
      </c>
      <c r="F2349" s="1">
        <v>16</v>
      </c>
      <c r="G2349" s="1" t="s">
        <v>122</v>
      </c>
      <c r="H2349" s="1" t="s">
        <v>529</v>
      </c>
      <c r="I2349" s="1">
        <v>1</v>
      </c>
      <c r="J2349" s="1">
        <v>18</v>
      </c>
      <c r="K2349" s="1">
        <v>11</v>
      </c>
    </row>
    <row r="2350" spans="1:11">
      <c r="A2350" s="1">
        <v>61702</v>
      </c>
      <c r="B2350" s="1" t="s">
        <v>480</v>
      </c>
      <c r="C2350" s="1">
        <v>2018</v>
      </c>
      <c r="D2350" s="1">
        <v>1</v>
      </c>
      <c r="E2350" s="1">
        <v>16</v>
      </c>
      <c r="F2350" s="1">
        <v>16</v>
      </c>
      <c r="G2350" s="1" t="s">
        <v>122</v>
      </c>
      <c r="H2350" s="1" t="s">
        <v>531</v>
      </c>
      <c r="I2350" s="1">
        <v>1</v>
      </c>
      <c r="J2350" s="1">
        <v>18</v>
      </c>
      <c r="K2350" s="1">
        <v>10</v>
      </c>
    </row>
    <row r="2351" spans="1:11">
      <c r="A2351" s="1">
        <v>61826</v>
      </c>
      <c r="B2351" s="1" t="s">
        <v>480</v>
      </c>
      <c r="C2351" s="1">
        <v>2016</v>
      </c>
      <c r="D2351" s="1">
        <v>1</v>
      </c>
      <c r="E2351" s="1">
        <v>16</v>
      </c>
      <c r="F2351" s="1">
        <v>16</v>
      </c>
      <c r="G2351" s="1" t="s">
        <v>122</v>
      </c>
      <c r="H2351" s="1" t="s">
        <v>531</v>
      </c>
      <c r="I2351" s="1">
        <v>4</v>
      </c>
      <c r="J2351" s="1">
        <v>21</v>
      </c>
      <c r="K2351" s="1">
        <v>16</v>
      </c>
    </row>
    <row r="2352" spans="1:11">
      <c r="A2352" s="1">
        <v>630</v>
      </c>
      <c r="B2352" s="1" t="s">
        <v>481</v>
      </c>
      <c r="C2352" s="1">
        <v>2017</v>
      </c>
      <c r="D2352" s="1">
        <v>1</v>
      </c>
      <c r="E2352" s="1">
        <v>1</v>
      </c>
      <c r="F2352" s="1">
        <v>1</v>
      </c>
      <c r="G2352" s="1" t="s">
        <v>26</v>
      </c>
      <c r="H2352" s="1" t="s">
        <v>27</v>
      </c>
      <c r="I2352" s="1">
        <v>4</v>
      </c>
      <c r="J2352" s="1">
        <v>11</v>
      </c>
      <c r="K2352" s="1">
        <v>20</v>
      </c>
    </row>
    <row r="2353" spans="1:11">
      <c r="A2353" s="1">
        <v>63701</v>
      </c>
      <c r="B2353" s="1" t="s">
        <v>480</v>
      </c>
      <c r="C2353" s="1">
        <v>2016</v>
      </c>
      <c r="D2353" s="1">
        <v>1</v>
      </c>
      <c r="E2353" s="1">
        <v>2</v>
      </c>
      <c r="F2353" s="1">
        <v>2</v>
      </c>
      <c r="G2353" s="1" t="s">
        <v>5</v>
      </c>
      <c r="H2353" s="1" t="s">
        <v>448</v>
      </c>
      <c r="I2353" s="1">
        <v>5</v>
      </c>
      <c r="J2353" s="1">
        <v>31</v>
      </c>
      <c r="K2353" s="1">
        <v>21</v>
      </c>
    </row>
    <row r="2354" spans="1:11">
      <c r="A2354" s="1">
        <v>64116</v>
      </c>
      <c r="B2354" s="1" t="s">
        <v>480</v>
      </c>
      <c r="C2354" s="1">
        <v>2017</v>
      </c>
      <c r="D2354" s="1">
        <v>1</v>
      </c>
      <c r="E2354" s="1">
        <v>16</v>
      </c>
      <c r="F2354" s="1">
        <v>16</v>
      </c>
      <c r="G2354" s="1" t="s">
        <v>3</v>
      </c>
      <c r="H2354" s="1" t="s">
        <v>448</v>
      </c>
      <c r="I2354" s="1">
        <v>4</v>
      </c>
      <c r="J2354" s="1">
        <v>1</v>
      </c>
      <c r="K2354" s="1">
        <v>1</v>
      </c>
    </row>
    <row r="2355" spans="1:11">
      <c r="A2355" s="1">
        <v>65211</v>
      </c>
      <c r="B2355" s="1" t="s">
        <v>480</v>
      </c>
      <c r="C2355" s="1">
        <v>2017</v>
      </c>
      <c r="D2355" s="1">
        <v>1</v>
      </c>
      <c r="E2355" s="1">
        <v>38</v>
      </c>
      <c r="F2355" s="1">
        <v>38</v>
      </c>
      <c r="G2355" s="1" t="s">
        <v>5</v>
      </c>
      <c r="H2355" s="1" t="s">
        <v>448</v>
      </c>
      <c r="I2355" s="1">
        <v>4</v>
      </c>
      <c r="J2355" s="1">
        <v>17</v>
      </c>
      <c r="K2355" s="1">
        <v>10</v>
      </c>
    </row>
    <row r="2356" spans="1:11">
      <c r="A2356" s="1">
        <v>71114</v>
      </c>
      <c r="B2356" s="1" t="s">
        <v>480</v>
      </c>
      <c r="C2356" s="1">
        <v>2016</v>
      </c>
      <c r="D2356" s="1">
        <v>1</v>
      </c>
      <c r="E2356" s="1">
        <v>0</v>
      </c>
      <c r="F2356" s="1">
        <v>0</v>
      </c>
      <c r="G2356" s="1" t="s">
        <v>11</v>
      </c>
      <c r="H2356" s="1" t="s">
        <v>440</v>
      </c>
      <c r="I2356" s="1">
        <v>8</v>
      </c>
      <c r="J2356" s="1">
        <v>27</v>
      </c>
      <c r="K2356" s="1">
        <v>17</v>
      </c>
    </row>
    <row r="2357" spans="1:11">
      <c r="A2357" s="1">
        <v>72745</v>
      </c>
      <c r="B2357" s="1" t="s">
        <v>480</v>
      </c>
      <c r="C2357" s="1">
        <v>2018</v>
      </c>
      <c r="D2357" s="1">
        <v>2</v>
      </c>
      <c r="E2357" s="1">
        <v>16</v>
      </c>
      <c r="F2357" s="1">
        <v>16</v>
      </c>
      <c r="G2357" s="1" t="s">
        <v>122</v>
      </c>
      <c r="H2357" s="1" t="s">
        <v>536</v>
      </c>
      <c r="I2357" s="1">
        <v>1</v>
      </c>
      <c r="J2357" s="1">
        <v>13</v>
      </c>
      <c r="K2357" s="1">
        <v>11</v>
      </c>
    </row>
    <row r="2358" spans="1:11">
      <c r="A2358" s="1">
        <v>733</v>
      </c>
      <c r="B2358" s="1" t="s">
        <v>483</v>
      </c>
      <c r="C2358" s="1">
        <v>2016</v>
      </c>
      <c r="D2358" s="1">
        <v>1</v>
      </c>
      <c r="E2358" s="1">
        <v>107</v>
      </c>
      <c r="F2358" s="1">
        <v>107</v>
      </c>
      <c r="G2358" s="1" t="s">
        <v>149</v>
      </c>
      <c r="H2358" s="1" t="s">
        <v>150</v>
      </c>
      <c r="I2358" s="1">
        <v>12</v>
      </c>
      <c r="J2358" s="1">
        <v>12</v>
      </c>
      <c r="K2358" s="1">
        <v>9</v>
      </c>
    </row>
    <row r="2359" spans="1:11">
      <c r="A2359" s="1">
        <v>74020</v>
      </c>
      <c r="B2359" s="1" t="s">
        <v>480</v>
      </c>
      <c r="C2359" s="1">
        <v>2018</v>
      </c>
      <c r="D2359" s="1">
        <v>1</v>
      </c>
      <c r="E2359" s="1">
        <v>16</v>
      </c>
      <c r="F2359" s="1">
        <v>16</v>
      </c>
      <c r="G2359" s="1" t="s">
        <v>122</v>
      </c>
      <c r="H2359" s="1" t="s">
        <v>536</v>
      </c>
      <c r="I2359" s="1">
        <v>4</v>
      </c>
      <c r="J2359" s="1">
        <v>6</v>
      </c>
      <c r="K2359" s="1">
        <v>8</v>
      </c>
    </row>
    <row r="2360" spans="1:11">
      <c r="A2360" s="1">
        <v>74612</v>
      </c>
      <c r="B2360" s="1" t="s">
        <v>480</v>
      </c>
      <c r="C2360" s="1">
        <v>2017</v>
      </c>
      <c r="D2360" s="1">
        <v>2</v>
      </c>
      <c r="E2360" s="1">
        <v>16</v>
      </c>
      <c r="F2360" s="1">
        <v>16</v>
      </c>
      <c r="G2360" s="1" t="s">
        <v>122</v>
      </c>
      <c r="H2360" s="1" t="s">
        <v>536</v>
      </c>
      <c r="I2360" s="1">
        <v>5</v>
      </c>
      <c r="J2360" s="1">
        <v>5</v>
      </c>
      <c r="K2360" s="1">
        <v>15</v>
      </c>
    </row>
    <row r="2361" spans="1:11">
      <c r="A2361" s="1">
        <v>75001</v>
      </c>
      <c r="B2361" s="1" t="s">
        <v>480</v>
      </c>
      <c r="C2361" s="1">
        <v>2016</v>
      </c>
      <c r="D2361" s="1">
        <v>1</v>
      </c>
      <c r="E2361" s="1">
        <v>16</v>
      </c>
      <c r="F2361" s="1">
        <v>16</v>
      </c>
      <c r="G2361" s="1" t="s">
        <v>122</v>
      </c>
      <c r="H2361" s="1" t="s">
        <v>531</v>
      </c>
      <c r="I2361" s="1">
        <v>3</v>
      </c>
      <c r="J2361" s="1">
        <v>29</v>
      </c>
      <c r="K2361" s="1">
        <v>9</v>
      </c>
    </row>
    <row r="2362" spans="1:11">
      <c r="A2362" s="1">
        <v>75002</v>
      </c>
      <c r="B2362" s="1" t="s">
        <v>480</v>
      </c>
      <c r="C2362" s="1">
        <v>2016</v>
      </c>
      <c r="D2362" s="1">
        <v>1</v>
      </c>
      <c r="E2362" s="1">
        <v>22</v>
      </c>
      <c r="F2362" s="1">
        <v>22</v>
      </c>
      <c r="G2362" s="1" t="s">
        <v>3</v>
      </c>
      <c r="H2362" s="1" t="s">
        <v>448</v>
      </c>
      <c r="I2362" s="1">
        <v>4</v>
      </c>
      <c r="J2362" s="1">
        <v>3</v>
      </c>
      <c r="K2362" s="1">
        <v>16</v>
      </c>
    </row>
    <row r="2363" spans="1:11">
      <c r="A2363" s="1">
        <v>75007</v>
      </c>
      <c r="B2363" s="1" t="s">
        <v>480</v>
      </c>
      <c r="C2363" s="1">
        <v>2016</v>
      </c>
      <c r="D2363" s="1">
        <v>1</v>
      </c>
      <c r="E2363" s="1">
        <v>16</v>
      </c>
      <c r="F2363" s="1">
        <v>16</v>
      </c>
      <c r="G2363" s="1" t="s">
        <v>122</v>
      </c>
      <c r="H2363" s="1" t="s">
        <v>536</v>
      </c>
      <c r="I2363" s="1">
        <v>4</v>
      </c>
      <c r="J2363" s="1">
        <v>5</v>
      </c>
      <c r="K2363" s="1">
        <v>12</v>
      </c>
    </row>
    <row r="2364" spans="1:11">
      <c r="A2364" s="1">
        <v>75007</v>
      </c>
      <c r="B2364" s="1" t="s">
        <v>480</v>
      </c>
      <c r="C2364" s="1">
        <v>2017</v>
      </c>
      <c r="D2364" s="1">
        <v>3</v>
      </c>
      <c r="E2364" s="1">
        <v>16</v>
      </c>
      <c r="F2364" s="1">
        <v>16</v>
      </c>
      <c r="G2364" s="1" t="s">
        <v>122</v>
      </c>
      <c r="H2364" s="1" t="s">
        <v>531</v>
      </c>
      <c r="I2364" s="1">
        <v>4</v>
      </c>
      <c r="J2364" s="1">
        <v>12</v>
      </c>
      <c r="K2364" s="1">
        <v>11</v>
      </c>
    </row>
    <row r="2365" spans="1:11">
      <c r="A2365" s="1">
        <v>75019</v>
      </c>
      <c r="B2365" s="1" t="s">
        <v>480</v>
      </c>
      <c r="C2365" s="1">
        <v>2018</v>
      </c>
      <c r="D2365" s="1">
        <v>1</v>
      </c>
      <c r="E2365" s="1">
        <v>16</v>
      </c>
      <c r="F2365" s="1">
        <v>16</v>
      </c>
      <c r="G2365" s="1" t="s">
        <v>122</v>
      </c>
      <c r="H2365" s="1" t="s">
        <v>536</v>
      </c>
      <c r="I2365" s="1">
        <v>2</v>
      </c>
      <c r="J2365" s="1">
        <v>19</v>
      </c>
      <c r="K2365" s="1">
        <v>15</v>
      </c>
    </row>
    <row r="2366" spans="1:11">
      <c r="A2366" s="1">
        <v>75024</v>
      </c>
      <c r="B2366" s="1" t="s">
        <v>480</v>
      </c>
      <c r="C2366" s="1">
        <v>2017</v>
      </c>
      <c r="D2366" s="1">
        <v>1</v>
      </c>
      <c r="E2366" s="1">
        <v>17</v>
      </c>
      <c r="F2366" s="1">
        <v>17</v>
      </c>
      <c r="G2366" s="1" t="s">
        <v>122</v>
      </c>
      <c r="H2366" s="1" t="s">
        <v>468</v>
      </c>
      <c r="I2366" s="1">
        <v>7</v>
      </c>
      <c r="J2366" s="1">
        <v>3</v>
      </c>
      <c r="K2366" s="1">
        <v>12</v>
      </c>
    </row>
    <row r="2367" spans="1:11">
      <c r="A2367" s="1">
        <v>75034</v>
      </c>
      <c r="B2367" s="1" t="s">
        <v>480</v>
      </c>
      <c r="C2367" s="1">
        <v>2016</v>
      </c>
      <c r="D2367" s="1">
        <v>1</v>
      </c>
      <c r="E2367" s="1">
        <v>16</v>
      </c>
      <c r="F2367" s="1">
        <v>16</v>
      </c>
      <c r="G2367" s="1" t="s">
        <v>122</v>
      </c>
      <c r="H2367" s="1" t="s">
        <v>529</v>
      </c>
      <c r="I2367" s="1">
        <v>3</v>
      </c>
      <c r="J2367" s="1">
        <v>9</v>
      </c>
      <c r="K2367" s="1">
        <v>11</v>
      </c>
    </row>
    <row r="2368" spans="1:11">
      <c r="A2368" s="1">
        <v>75034</v>
      </c>
      <c r="B2368" s="1" t="s">
        <v>480</v>
      </c>
      <c r="C2368" s="1">
        <v>2018</v>
      </c>
      <c r="D2368" s="1">
        <v>1</v>
      </c>
      <c r="E2368" s="1">
        <v>16</v>
      </c>
      <c r="F2368" s="1">
        <v>16</v>
      </c>
      <c r="G2368" s="1" t="s">
        <v>122</v>
      </c>
      <c r="H2368" s="1" t="s">
        <v>531</v>
      </c>
      <c r="I2368" s="1">
        <v>7</v>
      </c>
      <c r="J2368" s="1">
        <v>23</v>
      </c>
      <c r="K2368" s="1">
        <v>14</v>
      </c>
    </row>
    <row r="2369" spans="1:11">
      <c r="A2369" s="1">
        <v>75080</v>
      </c>
      <c r="B2369" s="1" t="s">
        <v>480</v>
      </c>
      <c r="C2369" s="1">
        <v>2018</v>
      </c>
      <c r="D2369" s="1">
        <v>1</v>
      </c>
      <c r="E2369" s="1">
        <v>16</v>
      </c>
      <c r="F2369" s="1">
        <v>16</v>
      </c>
      <c r="G2369" s="1" t="s">
        <v>122</v>
      </c>
      <c r="H2369" s="1" t="s">
        <v>529</v>
      </c>
      <c r="I2369" s="1">
        <v>7</v>
      </c>
      <c r="J2369" s="1">
        <v>9</v>
      </c>
      <c r="K2369" s="1">
        <v>16</v>
      </c>
    </row>
    <row r="2370" spans="1:11">
      <c r="A2370" s="1">
        <v>75080</v>
      </c>
      <c r="B2370" s="1" t="s">
        <v>480</v>
      </c>
      <c r="C2370" s="1">
        <v>2019</v>
      </c>
      <c r="D2370" s="1">
        <v>1</v>
      </c>
      <c r="E2370" s="1">
        <v>16</v>
      </c>
      <c r="F2370" s="1">
        <v>16</v>
      </c>
      <c r="G2370" s="1" t="s">
        <v>122</v>
      </c>
      <c r="H2370" s="1" t="s">
        <v>529</v>
      </c>
      <c r="I2370" s="1">
        <v>3</v>
      </c>
      <c r="J2370" s="1">
        <v>20</v>
      </c>
      <c r="K2370" s="1">
        <v>8</v>
      </c>
    </row>
    <row r="2371" spans="1:11">
      <c r="A2371" s="1">
        <v>75205</v>
      </c>
      <c r="B2371" s="1" t="s">
        <v>480</v>
      </c>
      <c r="C2371" s="1">
        <v>2018</v>
      </c>
      <c r="D2371" s="1">
        <v>1</v>
      </c>
      <c r="E2371" s="1">
        <v>11.51</v>
      </c>
      <c r="F2371" s="1">
        <v>2</v>
      </c>
      <c r="G2371" s="1" t="s">
        <v>3</v>
      </c>
      <c r="H2371" s="1" t="s">
        <v>534</v>
      </c>
      <c r="I2371" s="1">
        <v>5</v>
      </c>
      <c r="J2371" s="1">
        <v>2</v>
      </c>
      <c r="K2371" s="1">
        <v>9</v>
      </c>
    </row>
    <row r="2372" spans="1:11">
      <c r="A2372" s="1">
        <v>75320</v>
      </c>
      <c r="B2372" s="1" t="s">
        <v>480</v>
      </c>
      <c r="C2372" s="1">
        <v>2019</v>
      </c>
      <c r="D2372" s="1">
        <v>1</v>
      </c>
      <c r="E2372" s="1">
        <v>16</v>
      </c>
      <c r="F2372" s="1">
        <v>16</v>
      </c>
      <c r="G2372" s="1" t="s">
        <v>122</v>
      </c>
      <c r="H2372" s="1" t="s">
        <v>527</v>
      </c>
      <c r="I2372" s="1">
        <v>6</v>
      </c>
      <c r="J2372" s="1">
        <v>6</v>
      </c>
      <c r="K2372" s="1">
        <v>9</v>
      </c>
    </row>
    <row r="2373" spans="1:11">
      <c r="A2373" s="1">
        <v>75403</v>
      </c>
      <c r="B2373" s="1" t="s">
        <v>480</v>
      </c>
      <c r="C2373" s="1">
        <v>2016</v>
      </c>
      <c r="D2373" s="1">
        <v>1</v>
      </c>
      <c r="E2373" s="1">
        <v>16</v>
      </c>
      <c r="F2373" s="1">
        <v>16</v>
      </c>
      <c r="G2373" s="1" t="s">
        <v>122</v>
      </c>
      <c r="H2373" s="1" t="s">
        <v>536</v>
      </c>
      <c r="I2373" s="1">
        <v>5</v>
      </c>
      <c r="J2373" s="1">
        <v>6</v>
      </c>
      <c r="K2373" s="1">
        <v>10</v>
      </c>
    </row>
    <row r="2374" spans="1:11">
      <c r="A2374" s="1">
        <v>75403</v>
      </c>
      <c r="B2374" s="1" t="s">
        <v>480</v>
      </c>
      <c r="C2374" s="1">
        <v>2017</v>
      </c>
      <c r="D2374" s="1">
        <v>1</v>
      </c>
      <c r="E2374" s="1">
        <v>16</v>
      </c>
      <c r="F2374" s="1">
        <v>16</v>
      </c>
      <c r="G2374" s="1" t="s">
        <v>122</v>
      </c>
      <c r="H2374" s="1" t="s">
        <v>536</v>
      </c>
      <c r="I2374" s="1">
        <v>4</v>
      </c>
      <c r="J2374" s="1">
        <v>27</v>
      </c>
      <c r="K2374" s="1">
        <v>6</v>
      </c>
    </row>
    <row r="2375" spans="1:11">
      <c r="A2375" s="1">
        <v>76034</v>
      </c>
      <c r="B2375" s="1" t="s">
        <v>480</v>
      </c>
      <c r="C2375" s="1">
        <v>2018</v>
      </c>
      <c r="D2375" s="1">
        <v>2</v>
      </c>
      <c r="E2375" s="1">
        <v>16</v>
      </c>
      <c r="F2375" s="1">
        <v>16</v>
      </c>
      <c r="G2375" s="1" t="s">
        <v>122</v>
      </c>
      <c r="H2375" s="1" t="s">
        <v>167</v>
      </c>
      <c r="I2375" s="1">
        <v>2</v>
      </c>
      <c r="J2375" s="1">
        <v>23</v>
      </c>
      <c r="K2375" s="1">
        <v>14</v>
      </c>
    </row>
    <row r="2376" spans="1:11">
      <c r="A2376" s="1">
        <v>77011</v>
      </c>
      <c r="B2376" s="1" t="s">
        <v>480</v>
      </c>
      <c r="C2376" s="1">
        <v>2016</v>
      </c>
      <c r="D2376" s="1">
        <v>1</v>
      </c>
      <c r="E2376" s="1">
        <v>16</v>
      </c>
      <c r="F2376" s="1">
        <v>16</v>
      </c>
      <c r="G2376" s="1" t="s">
        <v>122</v>
      </c>
      <c r="H2376" s="1" t="s">
        <v>536</v>
      </c>
      <c r="I2376" s="1">
        <v>2</v>
      </c>
      <c r="J2376" s="1">
        <v>15</v>
      </c>
      <c r="K2376" s="1">
        <v>17</v>
      </c>
    </row>
    <row r="2377" spans="1:11">
      <c r="A2377" s="1">
        <v>77036</v>
      </c>
      <c r="B2377" s="1" t="s">
        <v>480</v>
      </c>
      <c r="C2377" s="1">
        <v>2018</v>
      </c>
      <c r="D2377" s="1">
        <v>2</v>
      </c>
      <c r="E2377" s="1">
        <v>16</v>
      </c>
      <c r="F2377" s="1">
        <v>16</v>
      </c>
      <c r="G2377" s="1" t="s">
        <v>122</v>
      </c>
      <c r="H2377" s="1" t="s">
        <v>536</v>
      </c>
      <c r="I2377" s="1">
        <v>5</v>
      </c>
      <c r="J2377" s="1">
        <v>24</v>
      </c>
      <c r="K2377" s="1">
        <v>16</v>
      </c>
    </row>
    <row r="2378" spans="1:11">
      <c r="A2378" s="1">
        <v>77044</v>
      </c>
      <c r="B2378" s="1" t="s">
        <v>480</v>
      </c>
      <c r="C2378" s="1">
        <v>2016</v>
      </c>
      <c r="D2378" s="1">
        <v>1</v>
      </c>
      <c r="E2378" s="1">
        <v>2</v>
      </c>
      <c r="F2378" s="1">
        <v>2</v>
      </c>
      <c r="G2378" s="1" t="s">
        <v>122</v>
      </c>
      <c r="H2378" s="1" t="s">
        <v>577</v>
      </c>
      <c r="I2378" s="1">
        <v>2</v>
      </c>
      <c r="J2378" s="1">
        <v>22</v>
      </c>
      <c r="K2378" s="1">
        <v>20</v>
      </c>
    </row>
    <row r="2379" spans="1:11">
      <c r="A2379" s="1">
        <v>77072</v>
      </c>
      <c r="B2379" s="1" t="s">
        <v>480</v>
      </c>
      <c r="C2379" s="1">
        <v>2018</v>
      </c>
      <c r="D2379" s="1">
        <v>1</v>
      </c>
      <c r="E2379" s="1">
        <v>1</v>
      </c>
      <c r="F2379" s="1">
        <v>1</v>
      </c>
      <c r="G2379" s="1" t="s">
        <v>122</v>
      </c>
      <c r="H2379" s="1" t="s">
        <v>529</v>
      </c>
      <c r="I2379" s="1">
        <v>7</v>
      </c>
      <c r="J2379" s="1">
        <v>24</v>
      </c>
      <c r="K2379" s="1">
        <v>12</v>
      </c>
    </row>
    <row r="2380" spans="1:11">
      <c r="A2380" s="1">
        <v>77081</v>
      </c>
      <c r="B2380" s="1" t="s">
        <v>480</v>
      </c>
      <c r="C2380" s="1">
        <v>2019</v>
      </c>
      <c r="D2380" s="1">
        <v>1</v>
      </c>
      <c r="E2380" s="1">
        <v>16</v>
      </c>
      <c r="F2380" s="1">
        <v>16</v>
      </c>
      <c r="G2380" s="1" t="s">
        <v>122</v>
      </c>
      <c r="H2380" s="1" t="s">
        <v>531</v>
      </c>
      <c r="I2380" s="1">
        <v>3</v>
      </c>
      <c r="J2380" s="1">
        <v>25</v>
      </c>
      <c r="K2380" s="1">
        <v>11</v>
      </c>
    </row>
    <row r="2381" spans="1:11">
      <c r="A2381" s="1">
        <v>77092</v>
      </c>
      <c r="B2381" s="1" t="s">
        <v>480</v>
      </c>
      <c r="C2381" s="1">
        <v>2019</v>
      </c>
      <c r="D2381" s="1">
        <v>1</v>
      </c>
      <c r="E2381" s="1">
        <v>16</v>
      </c>
      <c r="F2381" s="1">
        <v>16</v>
      </c>
      <c r="G2381" s="1" t="s">
        <v>122</v>
      </c>
      <c r="H2381" s="1" t="s">
        <v>167</v>
      </c>
      <c r="I2381" s="1">
        <v>1</v>
      </c>
      <c r="J2381" s="1">
        <v>26</v>
      </c>
      <c r="K2381" s="1">
        <v>15</v>
      </c>
    </row>
    <row r="2382" spans="1:11">
      <c r="A2382" s="1">
        <v>77252</v>
      </c>
      <c r="B2382" s="1" t="s">
        <v>480</v>
      </c>
      <c r="C2382" s="1">
        <v>2016</v>
      </c>
      <c r="D2382" s="1">
        <v>1</v>
      </c>
      <c r="E2382" s="1">
        <v>16</v>
      </c>
      <c r="F2382" s="1">
        <v>16</v>
      </c>
      <c r="G2382" s="1" t="s">
        <v>122</v>
      </c>
      <c r="H2382" s="1" t="s">
        <v>536</v>
      </c>
      <c r="I2382" s="1">
        <v>3</v>
      </c>
      <c r="J2382" s="1">
        <v>22</v>
      </c>
      <c r="K2382" s="1">
        <v>9</v>
      </c>
    </row>
    <row r="2383" spans="1:11">
      <c r="A2383" s="1">
        <v>77272</v>
      </c>
      <c r="B2383" s="1" t="s">
        <v>480</v>
      </c>
      <c r="C2383" s="1">
        <v>2017</v>
      </c>
      <c r="D2383" s="1">
        <v>2</v>
      </c>
      <c r="E2383" s="1">
        <v>16</v>
      </c>
      <c r="F2383" s="1">
        <v>16</v>
      </c>
      <c r="G2383" s="1" t="s">
        <v>122</v>
      </c>
      <c r="H2383" s="1" t="s">
        <v>531</v>
      </c>
      <c r="I2383" s="1">
        <v>2</v>
      </c>
      <c r="J2383" s="1">
        <v>2</v>
      </c>
      <c r="K2383" s="1">
        <v>10</v>
      </c>
    </row>
    <row r="2384" spans="1:11">
      <c r="A2384" s="1">
        <v>77306</v>
      </c>
      <c r="B2384" s="1" t="s">
        <v>480</v>
      </c>
      <c r="C2384" s="1">
        <v>2019</v>
      </c>
      <c r="D2384" s="1">
        <v>1</v>
      </c>
      <c r="E2384" s="1">
        <v>16</v>
      </c>
      <c r="F2384" s="1">
        <v>16</v>
      </c>
      <c r="G2384" s="1" t="s">
        <v>122</v>
      </c>
      <c r="H2384" s="1" t="s">
        <v>531</v>
      </c>
      <c r="I2384" s="1">
        <v>1</v>
      </c>
      <c r="J2384" s="1">
        <v>3</v>
      </c>
      <c r="K2384" s="1">
        <v>15</v>
      </c>
    </row>
    <row r="2385" spans="1:11">
      <c r="A2385" s="1">
        <v>78245</v>
      </c>
      <c r="B2385" s="1" t="s">
        <v>480</v>
      </c>
      <c r="C2385" s="1">
        <v>2019</v>
      </c>
      <c r="D2385" s="1">
        <v>1</v>
      </c>
      <c r="E2385" s="1">
        <v>16</v>
      </c>
      <c r="F2385" s="1">
        <v>16</v>
      </c>
      <c r="G2385" s="1" t="s">
        <v>122</v>
      </c>
      <c r="H2385" s="1" t="s">
        <v>526</v>
      </c>
      <c r="I2385" s="1">
        <v>4</v>
      </c>
      <c r="J2385" s="1">
        <v>15</v>
      </c>
      <c r="K2385" s="1">
        <v>16</v>
      </c>
    </row>
    <row r="2386" spans="1:11">
      <c r="A2386" s="1">
        <v>78681</v>
      </c>
      <c r="B2386" s="1" t="s">
        <v>480</v>
      </c>
      <c r="C2386" s="1">
        <v>2019</v>
      </c>
      <c r="D2386" s="1">
        <v>1</v>
      </c>
      <c r="E2386" s="1">
        <v>9.7899999999999991</v>
      </c>
      <c r="F2386" s="1">
        <v>1</v>
      </c>
      <c r="G2386" s="1" t="s">
        <v>122</v>
      </c>
      <c r="H2386" s="1" t="s">
        <v>527</v>
      </c>
      <c r="I2386" s="1">
        <v>6</v>
      </c>
      <c r="J2386" s="1">
        <v>26</v>
      </c>
      <c r="K2386" s="1">
        <v>1</v>
      </c>
    </row>
    <row r="2387" spans="1:11">
      <c r="A2387" s="1">
        <v>78704</v>
      </c>
      <c r="B2387" s="1" t="s">
        <v>480</v>
      </c>
      <c r="C2387" s="1">
        <v>2017</v>
      </c>
      <c r="D2387" s="1">
        <v>1</v>
      </c>
      <c r="E2387" s="1">
        <v>16</v>
      </c>
      <c r="F2387" s="1">
        <v>16</v>
      </c>
      <c r="G2387" s="1" t="s">
        <v>122</v>
      </c>
      <c r="H2387" s="1" t="s">
        <v>536</v>
      </c>
      <c r="I2387" s="1">
        <v>4</v>
      </c>
      <c r="J2387" s="1">
        <v>27</v>
      </c>
      <c r="K2387" s="1">
        <v>11</v>
      </c>
    </row>
    <row r="2388" spans="1:11">
      <c r="A2388" s="1">
        <v>78704</v>
      </c>
      <c r="B2388" s="1" t="s">
        <v>480</v>
      </c>
      <c r="C2388" s="1">
        <v>2018</v>
      </c>
      <c r="D2388" s="1">
        <v>1</v>
      </c>
      <c r="E2388" s="1">
        <v>16</v>
      </c>
      <c r="F2388" s="1">
        <v>16</v>
      </c>
      <c r="G2388" s="1" t="s">
        <v>122</v>
      </c>
      <c r="H2388" s="1" t="s">
        <v>529</v>
      </c>
      <c r="I2388" s="1">
        <v>10</v>
      </c>
      <c r="J2388" s="1">
        <v>12</v>
      </c>
      <c r="K2388" s="1">
        <v>11</v>
      </c>
    </row>
    <row r="2389" spans="1:11">
      <c r="A2389" s="1">
        <v>79113</v>
      </c>
      <c r="B2389" s="1" t="s">
        <v>480</v>
      </c>
      <c r="C2389" s="1">
        <v>2018</v>
      </c>
      <c r="D2389" s="1">
        <v>1</v>
      </c>
      <c r="E2389" s="1">
        <v>16</v>
      </c>
      <c r="F2389" s="1">
        <v>16</v>
      </c>
      <c r="G2389" s="1" t="s">
        <v>122</v>
      </c>
      <c r="H2389" s="1" t="s">
        <v>536</v>
      </c>
      <c r="I2389" s="1">
        <v>12</v>
      </c>
      <c r="J2389" s="1">
        <v>21</v>
      </c>
      <c r="K2389" s="1">
        <v>14</v>
      </c>
    </row>
    <row r="2390" spans="1:11">
      <c r="A2390" s="1">
        <v>79704</v>
      </c>
      <c r="B2390" s="1" t="s">
        <v>480</v>
      </c>
      <c r="C2390" s="1">
        <v>2018</v>
      </c>
      <c r="D2390" s="1">
        <v>1</v>
      </c>
      <c r="E2390" s="1">
        <v>3</v>
      </c>
      <c r="F2390" s="1">
        <v>3</v>
      </c>
      <c r="G2390" s="1" t="s">
        <v>122</v>
      </c>
      <c r="H2390" s="1" t="s">
        <v>529</v>
      </c>
      <c r="I2390" s="1">
        <v>11</v>
      </c>
      <c r="J2390" s="1">
        <v>16</v>
      </c>
      <c r="K2390" s="1">
        <v>14</v>
      </c>
    </row>
    <row r="2391" spans="1:11">
      <c r="A2391" s="1">
        <v>80014</v>
      </c>
      <c r="B2391" s="1" t="s">
        <v>480</v>
      </c>
      <c r="C2391" s="1">
        <v>2016</v>
      </c>
      <c r="D2391" s="1">
        <v>1</v>
      </c>
      <c r="E2391" s="1">
        <v>16</v>
      </c>
      <c r="F2391" s="1">
        <v>16</v>
      </c>
      <c r="G2391" s="1" t="s">
        <v>122</v>
      </c>
      <c r="H2391" s="1" t="s">
        <v>563</v>
      </c>
      <c r="I2391" s="1">
        <v>10</v>
      </c>
      <c r="J2391" s="1">
        <v>26</v>
      </c>
      <c r="K2391" s="1">
        <v>20</v>
      </c>
    </row>
    <row r="2392" spans="1:11">
      <c r="A2392" s="1">
        <v>80111</v>
      </c>
      <c r="B2392" s="1" t="s">
        <v>480</v>
      </c>
      <c r="C2392" s="1">
        <v>2017</v>
      </c>
      <c r="D2392" s="1">
        <v>2</v>
      </c>
      <c r="E2392" s="1">
        <v>16</v>
      </c>
      <c r="F2392" s="1">
        <v>16</v>
      </c>
      <c r="G2392" s="1" t="s">
        <v>122</v>
      </c>
      <c r="H2392" s="1" t="s">
        <v>529</v>
      </c>
      <c r="I2392" s="1">
        <v>3</v>
      </c>
      <c r="J2392" s="1">
        <v>25</v>
      </c>
      <c r="K2392" s="1">
        <v>5</v>
      </c>
    </row>
    <row r="2393" spans="1:11">
      <c r="A2393" s="1">
        <v>80202</v>
      </c>
      <c r="B2393" s="1" t="s">
        <v>480</v>
      </c>
      <c r="C2393" s="1">
        <v>2019</v>
      </c>
      <c r="D2393" s="1">
        <v>1</v>
      </c>
      <c r="E2393" s="1">
        <v>1</v>
      </c>
      <c r="F2393" s="1">
        <v>1</v>
      </c>
      <c r="G2393" s="1" t="s">
        <v>122</v>
      </c>
      <c r="H2393" s="1" t="s">
        <v>528</v>
      </c>
      <c r="I2393" s="1">
        <v>2</v>
      </c>
      <c r="J2393" s="1">
        <v>14</v>
      </c>
      <c r="K2393" s="1">
        <v>14</v>
      </c>
    </row>
    <row r="2394" spans="1:11">
      <c r="A2394" s="1">
        <v>80235</v>
      </c>
      <c r="B2394" s="1" t="s">
        <v>480</v>
      </c>
      <c r="C2394" s="1">
        <v>2017</v>
      </c>
      <c r="D2394" s="1">
        <v>1</v>
      </c>
      <c r="E2394" s="1">
        <v>16</v>
      </c>
      <c r="F2394" s="1">
        <v>16</v>
      </c>
      <c r="G2394" s="1" t="s">
        <v>122</v>
      </c>
      <c r="H2394" s="1" t="s">
        <v>529</v>
      </c>
      <c r="I2394" s="1">
        <v>12</v>
      </c>
      <c r="J2394" s="1">
        <v>19</v>
      </c>
      <c r="K2394" s="1">
        <v>13</v>
      </c>
    </row>
    <row r="2395" spans="1:11">
      <c r="A2395" s="1">
        <v>80401</v>
      </c>
      <c r="B2395" s="1" t="s">
        <v>480</v>
      </c>
      <c r="C2395" s="1">
        <v>2017</v>
      </c>
      <c r="D2395" s="1">
        <v>1</v>
      </c>
      <c r="E2395" s="1">
        <v>16</v>
      </c>
      <c r="F2395" s="1">
        <v>16</v>
      </c>
      <c r="G2395" s="1" t="s">
        <v>122</v>
      </c>
      <c r="H2395" s="1" t="s">
        <v>468</v>
      </c>
      <c r="I2395" s="1">
        <v>6</v>
      </c>
      <c r="J2395" s="1">
        <v>9</v>
      </c>
      <c r="K2395" s="1">
        <v>16</v>
      </c>
    </row>
    <row r="2396" spans="1:11">
      <c r="A2396" s="1">
        <v>80526</v>
      </c>
      <c r="B2396" s="1" t="s">
        <v>480</v>
      </c>
      <c r="C2396" s="1">
        <v>2016</v>
      </c>
      <c r="D2396" s="1">
        <v>1</v>
      </c>
      <c r="E2396" s="1">
        <v>16</v>
      </c>
      <c r="F2396" s="1">
        <v>16</v>
      </c>
      <c r="G2396" s="1" t="s">
        <v>122</v>
      </c>
      <c r="H2396" s="1" t="s">
        <v>529</v>
      </c>
      <c r="I2396" s="1">
        <v>2</v>
      </c>
      <c r="J2396" s="1">
        <v>1</v>
      </c>
      <c r="K2396" s="1">
        <v>13</v>
      </c>
    </row>
    <row r="2397" spans="1:11">
      <c r="A2397" s="1">
        <v>83003</v>
      </c>
      <c r="B2397" s="1" t="s">
        <v>480</v>
      </c>
      <c r="C2397" s="1">
        <v>2017</v>
      </c>
      <c r="D2397" s="1">
        <v>1</v>
      </c>
      <c r="E2397" s="1">
        <v>16</v>
      </c>
      <c r="F2397" s="1">
        <v>16</v>
      </c>
      <c r="G2397" s="1" t="s">
        <v>122</v>
      </c>
      <c r="H2397" s="1" t="s">
        <v>531</v>
      </c>
      <c r="I2397" s="1">
        <v>11</v>
      </c>
      <c r="J2397" s="1">
        <v>14</v>
      </c>
      <c r="K2397" s="1">
        <v>16</v>
      </c>
    </row>
    <row r="2398" spans="1:11">
      <c r="A2398" s="1">
        <v>84119</v>
      </c>
      <c r="B2398" s="1" t="s">
        <v>480</v>
      </c>
      <c r="C2398" s="1">
        <v>2019</v>
      </c>
      <c r="D2398" s="1">
        <v>1</v>
      </c>
      <c r="E2398" s="1">
        <v>1</v>
      </c>
      <c r="F2398" s="1">
        <v>1</v>
      </c>
      <c r="G2398" s="1" t="s">
        <v>122</v>
      </c>
      <c r="H2398" s="1" t="s">
        <v>167</v>
      </c>
      <c r="I2398" s="1">
        <v>1</v>
      </c>
      <c r="J2398" s="1">
        <v>9</v>
      </c>
      <c r="K2398" s="1">
        <v>15</v>
      </c>
    </row>
    <row r="2399" spans="1:11">
      <c r="A2399" s="1">
        <v>84130</v>
      </c>
      <c r="B2399" s="1" t="s">
        <v>480</v>
      </c>
      <c r="C2399" s="1">
        <v>2016</v>
      </c>
      <c r="D2399" s="1">
        <v>1</v>
      </c>
      <c r="E2399" s="1">
        <v>1</v>
      </c>
      <c r="F2399" s="1">
        <v>1</v>
      </c>
      <c r="G2399" s="1" t="s">
        <v>122</v>
      </c>
      <c r="H2399" s="1" t="s">
        <v>531</v>
      </c>
      <c r="I2399" s="1">
        <v>2</v>
      </c>
      <c r="J2399" s="1">
        <v>22</v>
      </c>
      <c r="K2399" s="1">
        <v>9</v>
      </c>
    </row>
    <row r="2400" spans="1:11">
      <c r="A2400" s="1">
        <v>843</v>
      </c>
      <c r="B2400" s="1" t="s">
        <v>484</v>
      </c>
      <c r="C2400" s="1">
        <v>2016</v>
      </c>
      <c r="D2400" s="1">
        <v>1</v>
      </c>
      <c r="E2400" s="1">
        <v>0</v>
      </c>
      <c r="F2400" s="1">
        <v>0</v>
      </c>
      <c r="G2400" s="1" t="s">
        <v>63</v>
      </c>
      <c r="H2400" s="1" t="s">
        <v>435</v>
      </c>
      <c r="I2400" s="1">
        <v>6</v>
      </c>
      <c r="J2400" s="1">
        <v>17</v>
      </c>
      <c r="K2400" s="1">
        <v>11</v>
      </c>
    </row>
    <row r="2401" spans="1:11">
      <c r="A2401" s="1">
        <v>85016</v>
      </c>
      <c r="B2401" s="1" t="s">
        <v>480</v>
      </c>
      <c r="C2401" s="1">
        <v>2017</v>
      </c>
      <c r="D2401" s="1">
        <v>1</v>
      </c>
      <c r="E2401" s="1">
        <v>16</v>
      </c>
      <c r="F2401" s="1">
        <v>16</v>
      </c>
      <c r="G2401" s="1" t="s">
        <v>122</v>
      </c>
      <c r="H2401" s="1" t="s">
        <v>536</v>
      </c>
      <c r="I2401" s="1">
        <v>3</v>
      </c>
      <c r="J2401" s="1">
        <v>12</v>
      </c>
      <c r="K2401" s="1">
        <v>12</v>
      </c>
    </row>
    <row r="2402" spans="1:11">
      <c r="A2402" s="1">
        <v>85201</v>
      </c>
      <c r="B2402" s="1" t="s">
        <v>480</v>
      </c>
      <c r="C2402" s="1">
        <v>2017</v>
      </c>
      <c r="D2402" s="1">
        <v>1</v>
      </c>
      <c r="E2402" s="1">
        <v>16</v>
      </c>
      <c r="F2402" s="1">
        <v>16</v>
      </c>
      <c r="G2402" s="1" t="s">
        <v>122</v>
      </c>
      <c r="H2402" s="1" t="s">
        <v>531</v>
      </c>
      <c r="I2402" s="1">
        <v>6</v>
      </c>
      <c r="J2402" s="1">
        <v>26</v>
      </c>
      <c r="K2402" s="1">
        <v>15</v>
      </c>
    </row>
    <row r="2403" spans="1:11">
      <c r="A2403" s="1">
        <v>88479</v>
      </c>
      <c r="B2403" s="1" t="s">
        <v>480</v>
      </c>
      <c r="C2403" s="1">
        <v>2019</v>
      </c>
      <c r="D2403" s="1">
        <v>1</v>
      </c>
      <c r="E2403" s="1">
        <v>16</v>
      </c>
      <c r="F2403" s="1">
        <v>16</v>
      </c>
      <c r="G2403" s="1" t="s">
        <v>122</v>
      </c>
      <c r="H2403" s="1" t="s">
        <v>531</v>
      </c>
      <c r="I2403" s="1">
        <v>4</v>
      </c>
      <c r="J2403" s="1">
        <v>12</v>
      </c>
      <c r="K2403" s="1">
        <v>12</v>
      </c>
    </row>
    <row r="2404" spans="1:11">
      <c r="A2404" s="1">
        <v>89052</v>
      </c>
      <c r="B2404" s="1" t="s">
        <v>480</v>
      </c>
      <c r="C2404" s="1">
        <v>2018</v>
      </c>
      <c r="D2404" s="1">
        <v>1</v>
      </c>
      <c r="E2404" s="1">
        <v>16</v>
      </c>
      <c r="F2404" s="1">
        <v>16</v>
      </c>
      <c r="G2404" s="1" t="s">
        <v>122</v>
      </c>
      <c r="H2404" s="1" t="s">
        <v>167</v>
      </c>
      <c r="I2404" s="1">
        <v>1</v>
      </c>
      <c r="J2404" s="1">
        <v>10</v>
      </c>
      <c r="K2404" s="1">
        <v>14</v>
      </c>
    </row>
    <row r="2405" spans="1:11">
      <c r="A2405" s="1">
        <v>89107</v>
      </c>
      <c r="B2405" s="1" t="s">
        <v>480</v>
      </c>
      <c r="C2405" s="1">
        <v>2018</v>
      </c>
      <c r="D2405" s="1">
        <v>2</v>
      </c>
      <c r="E2405" s="1">
        <v>16</v>
      </c>
      <c r="F2405" s="1">
        <v>16</v>
      </c>
      <c r="G2405" s="1" t="s">
        <v>122</v>
      </c>
      <c r="H2405" s="1" t="s">
        <v>536</v>
      </c>
      <c r="I2405" s="1">
        <v>6</v>
      </c>
      <c r="J2405" s="1">
        <v>3</v>
      </c>
      <c r="K2405" s="1">
        <v>13</v>
      </c>
    </row>
    <row r="2406" spans="1:11">
      <c r="A2406" s="1">
        <v>89113</v>
      </c>
      <c r="B2406" s="1" t="s">
        <v>480</v>
      </c>
      <c r="C2406" s="1">
        <v>2018</v>
      </c>
      <c r="D2406" s="1">
        <v>1</v>
      </c>
      <c r="E2406" s="1">
        <v>16</v>
      </c>
      <c r="F2406" s="1">
        <v>16</v>
      </c>
      <c r="G2406" s="1" t="s">
        <v>122</v>
      </c>
      <c r="H2406" s="1" t="s">
        <v>529</v>
      </c>
      <c r="I2406" s="1">
        <v>3</v>
      </c>
      <c r="J2406" s="1">
        <v>15</v>
      </c>
      <c r="K2406" s="1">
        <v>15</v>
      </c>
    </row>
    <row r="2407" spans="1:11">
      <c r="A2407" s="1">
        <v>89117</v>
      </c>
      <c r="B2407" s="1" t="s">
        <v>480</v>
      </c>
      <c r="C2407" s="1">
        <v>2017</v>
      </c>
      <c r="D2407" s="1">
        <v>1</v>
      </c>
      <c r="E2407" s="1">
        <v>16</v>
      </c>
      <c r="F2407" s="1">
        <v>16</v>
      </c>
      <c r="G2407" s="1" t="s">
        <v>122</v>
      </c>
      <c r="H2407" s="1" t="s">
        <v>531</v>
      </c>
      <c r="I2407" s="1">
        <v>2</v>
      </c>
      <c r="J2407" s="1">
        <v>14</v>
      </c>
      <c r="K2407" s="1">
        <v>18</v>
      </c>
    </row>
    <row r="2408" spans="1:11">
      <c r="A2408" s="1">
        <v>89118</v>
      </c>
      <c r="B2408" s="1" t="s">
        <v>480</v>
      </c>
      <c r="C2408" s="1">
        <v>2019</v>
      </c>
      <c r="D2408" s="1">
        <v>1</v>
      </c>
      <c r="E2408" s="1">
        <v>79</v>
      </c>
      <c r="F2408" s="1">
        <v>79</v>
      </c>
      <c r="G2408" s="1" t="s">
        <v>3</v>
      </c>
      <c r="H2408" s="1" t="s">
        <v>4</v>
      </c>
      <c r="I2408" s="1">
        <v>5</v>
      </c>
      <c r="J2408" s="1">
        <v>22</v>
      </c>
      <c r="K2408" s="1">
        <v>23</v>
      </c>
    </row>
    <row r="2409" spans="1:11">
      <c r="A2409" s="1">
        <v>89119</v>
      </c>
      <c r="B2409" s="1" t="s">
        <v>480</v>
      </c>
      <c r="C2409" s="1">
        <v>2019</v>
      </c>
      <c r="D2409" s="1">
        <v>1</v>
      </c>
      <c r="E2409" s="1">
        <v>102</v>
      </c>
      <c r="F2409" s="1">
        <v>102</v>
      </c>
      <c r="G2409" s="1" t="s">
        <v>5</v>
      </c>
      <c r="H2409" s="1" t="s">
        <v>448</v>
      </c>
      <c r="I2409" s="1">
        <v>1</v>
      </c>
      <c r="J2409" s="1">
        <v>27</v>
      </c>
      <c r="K2409" s="1">
        <v>14</v>
      </c>
    </row>
    <row r="2410" spans="1:11">
      <c r="A2410" s="1">
        <v>89193</v>
      </c>
      <c r="B2410" s="1" t="s">
        <v>480</v>
      </c>
      <c r="C2410" s="1">
        <v>2018</v>
      </c>
      <c r="D2410" s="1">
        <v>1</v>
      </c>
      <c r="E2410" s="1">
        <v>16</v>
      </c>
      <c r="F2410" s="1">
        <v>16</v>
      </c>
      <c r="G2410" s="1" t="s">
        <v>122</v>
      </c>
      <c r="H2410" s="1" t="s">
        <v>531</v>
      </c>
      <c r="I2410" s="1">
        <v>5</v>
      </c>
      <c r="J2410" s="1">
        <v>3</v>
      </c>
      <c r="K2410" s="1">
        <v>11</v>
      </c>
    </row>
    <row r="2411" spans="1:11">
      <c r="A2411" s="1">
        <v>90054</v>
      </c>
      <c r="B2411" s="1" t="s">
        <v>480</v>
      </c>
      <c r="C2411" s="1">
        <v>2017</v>
      </c>
      <c r="D2411" s="1">
        <v>1</v>
      </c>
      <c r="E2411" s="1">
        <v>16</v>
      </c>
      <c r="F2411" s="1">
        <v>16</v>
      </c>
      <c r="G2411" s="1" t="s">
        <v>122</v>
      </c>
      <c r="H2411" s="1" t="s">
        <v>531</v>
      </c>
      <c r="I2411" s="1">
        <v>3</v>
      </c>
      <c r="J2411" s="1">
        <v>1</v>
      </c>
      <c r="K2411" s="1">
        <v>17</v>
      </c>
    </row>
    <row r="2412" spans="1:11">
      <c r="A2412" s="1">
        <v>90066</v>
      </c>
      <c r="B2412" s="1" t="s">
        <v>480</v>
      </c>
      <c r="C2412" s="1">
        <v>2018</v>
      </c>
      <c r="D2412" s="1">
        <v>1</v>
      </c>
      <c r="E2412" s="1">
        <v>16</v>
      </c>
      <c r="F2412" s="1">
        <v>16</v>
      </c>
      <c r="G2412" s="1" t="s">
        <v>122</v>
      </c>
      <c r="H2412" s="1" t="s">
        <v>167</v>
      </c>
      <c r="I2412" s="1">
        <v>6</v>
      </c>
      <c r="J2412" s="1">
        <v>4</v>
      </c>
      <c r="K2412" s="1">
        <v>22</v>
      </c>
    </row>
    <row r="2413" spans="1:11">
      <c r="A2413" s="1">
        <v>90091</v>
      </c>
      <c r="B2413" s="1" t="s">
        <v>480</v>
      </c>
      <c r="C2413" s="1">
        <v>2018</v>
      </c>
      <c r="D2413" s="1">
        <v>1</v>
      </c>
      <c r="E2413" s="1">
        <v>16</v>
      </c>
      <c r="F2413" s="1">
        <v>16</v>
      </c>
      <c r="G2413" s="1" t="s">
        <v>122</v>
      </c>
      <c r="H2413" s="1" t="s">
        <v>529</v>
      </c>
      <c r="I2413" s="1">
        <v>4</v>
      </c>
      <c r="J2413" s="1">
        <v>12</v>
      </c>
      <c r="K2413" s="1">
        <v>21</v>
      </c>
    </row>
    <row r="2414" spans="1:11">
      <c r="A2414" s="1">
        <v>90274</v>
      </c>
      <c r="B2414" s="1" t="s">
        <v>480</v>
      </c>
      <c r="C2414" s="1">
        <v>2016</v>
      </c>
      <c r="D2414" s="1">
        <v>1</v>
      </c>
      <c r="E2414" s="1">
        <v>16</v>
      </c>
      <c r="F2414" s="1">
        <v>16</v>
      </c>
      <c r="G2414" s="1" t="s">
        <v>122</v>
      </c>
      <c r="H2414" s="1" t="s">
        <v>531</v>
      </c>
      <c r="I2414" s="1">
        <v>9</v>
      </c>
      <c r="J2414" s="1">
        <v>2</v>
      </c>
      <c r="K2414" s="1">
        <v>12</v>
      </c>
    </row>
    <row r="2415" spans="1:11">
      <c r="A2415" s="1">
        <v>90630</v>
      </c>
      <c r="B2415" s="1" t="s">
        <v>480</v>
      </c>
      <c r="C2415" s="1">
        <v>2016</v>
      </c>
      <c r="D2415" s="1">
        <v>1</v>
      </c>
      <c r="E2415" s="1">
        <v>3</v>
      </c>
      <c r="F2415" s="1">
        <v>3</v>
      </c>
      <c r="G2415" s="1" t="s">
        <v>122</v>
      </c>
      <c r="H2415" s="1" t="s">
        <v>563</v>
      </c>
      <c r="I2415" s="1">
        <v>3</v>
      </c>
      <c r="J2415" s="1">
        <v>4</v>
      </c>
      <c r="K2415" s="1">
        <v>17</v>
      </c>
    </row>
    <row r="2416" spans="1:11">
      <c r="A2416" s="1">
        <v>91203</v>
      </c>
      <c r="B2416" s="1" t="s">
        <v>480</v>
      </c>
      <c r="C2416" s="1">
        <v>2017</v>
      </c>
      <c r="D2416" s="1">
        <v>1</v>
      </c>
      <c r="E2416" s="1">
        <v>16</v>
      </c>
      <c r="F2416" s="1">
        <v>16</v>
      </c>
      <c r="G2416" s="1" t="s">
        <v>122</v>
      </c>
      <c r="H2416" s="1" t="s">
        <v>522</v>
      </c>
      <c r="I2416" s="1">
        <v>3</v>
      </c>
      <c r="J2416" s="1">
        <v>15</v>
      </c>
      <c r="K2416" s="1">
        <v>13</v>
      </c>
    </row>
    <row r="2417" spans="1:11">
      <c r="A2417" s="1">
        <v>91302</v>
      </c>
      <c r="B2417" s="1" t="s">
        <v>480</v>
      </c>
      <c r="C2417" s="1">
        <v>2018</v>
      </c>
      <c r="D2417" s="1">
        <v>1</v>
      </c>
      <c r="E2417" s="1">
        <v>16</v>
      </c>
      <c r="F2417" s="1">
        <v>16</v>
      </c>
      <c r="G2417" s="1" t="s">
        <v>122</v>
      </c>
      <c r="H2417" s="1" t="s">
        <v>167</v>
      </c>
      <c r="I2417" s="1">
        <v>1</v>
      </c>
      <c r="J2417" s="1">
        <v>24</v>
      </c>
      <c r="K2417" s="1">
        <v>18</v>
      </c>
    </row>
    <row r="2418" spans="1:11">
      <c r="A2418" s="1">
        <v>91360</v>
      </c>
      <c r="B2418" s="1" t="s">
        <v>480</v>
      </c>
      <c r="C2418" s="1">
        <v>2016</v>
      </c>
      <c r="D2418" s="1">
        <v>1</v>
      </c>
      <c r="E2418" s="1">
        <v>4</v>
      </c>
      <c r="F2418" s="1">
        <v>4</v>
      </c>
      <c r="G2418" s="1" t="s">
        <v>122</v>
      </c>
      <c r="H2418" s="1" t="s">
        <v>529</v>
      </c>
      <c r="I2418" s="1">
        <v>5</v>
      </c>
      <c r="J2418" s="1">
        <v>27</v>
      </c>
      <c r="K2418" s="1">
        <v>15</v>
      </c>
    </row>
    <row r="2419" spans="1:11">
      <c r="A2419" s="1">
        <v>91367</v>
      </c>
      <c r="B2419" s="1" t="s">
        <v>480</v>
      </c>
      <c r="C2419" s="1">
        <v>2016</v>
      </c>
      <c r="D2419" s="1">
        <v>1</v>
      </c>
      <c r="E2419" s="1">
        <v>16</v>
      </c>
      <c r="F2419" s="1">
        <v>16</v>
      </c>
      <c r="G2419" s="1" t="s">
        <v>122</v>
      </c>
      <c r="H2419" s="1" t="s">
        <v>531</v>
      </c>
      <c r="I2419" s="1">
        <v>8</v>
      </c>
      <c r="J2419" s="1">
        <v>18</v>
      </c>
      <c r="K2419" s="1">
        <v>10</v>
      </c>
    </row>
    <row r="2420" spans="1:11">
      <c r="A2420" s="1">
        <v>91711</v>
      </c>
      <c r="B2420" s="1" t="s">
        <v>480</v>
      </c>
      <c r="C2420" s="1">
        <v>2016</v>
      </c>
      <c r="D2420" s="1">
        <v>1</v>
      </c>
      <c r="E2420" s="1">
        <v>16</v>
      </c>
      <c r="F2420" s="1">
        <v>16</v>
      </c>
      <c r="G2420" s="1" t="s">
        <v>122</v>
      </c>
      <c r="H2420" s="1" t="s">
        <v>529</v>
      </c>
      <c r="I2420" s="1">
        <v>10</v>
      </c>
      <c r="J2420" s="1">
        <v>24</v>
      </c>
      <c r="K2420" s="1">
        <v>14</v>
      </c>
    </row>
    <row r="2421" spans="1:11">
      <c r="A2421" s="1">
        <v>91716</v>
      </c>
      <c r="B2421" s="1" t="s">
        <v>480</v>
      </c>
      <c r="C2421" s="1">
        <v>2017</v>
      </c>
      <c r="D2421" s="1">
        <v>1</v>
      </c>
      <c r="E2421" s="1">
        <v>16</v>
      </c>
      <c r="F2421" s="1">
        <v>16</v>
      </c>
      <c r="G2421" s="1" t="s">
        <v>122</v>
      </c>
      <c r="H2421" s="1" t="s">
        <v>529</v>
      </c>
      <c r="I2421" s="1">
        <v>4</v>
      </c>
      <c r="J2421" s="1">
        <v>29</v>
      </c>
      <c r="K2421" s="1">
        <v>16</v>
      </c>
    </row>
    <row r="2422" spans="1:11">
      <c r="A2422" s="1">
        <v>91765</v>
      </c>
      <c r="B2422" s="1" t="s">
        <v>480</v>
      </c>
      <c r="C2422" s="1">
        <v>2017</v>
      </c>
      <c r="D2422" s="1">
        <v>1</v>
      </c>
      <c r="E2422" s="1">
        <v>16</v>
      </c>
      <c r="F2422" s="1">
        <v>16</v>
      </c>
      <c r="G2422" s="1" t="s">
        <v>122</v>
      </c>
      <c r="H2422" s="1" t="s">
        <v>529</v>
      </c>
      <c r="I2422" s="1">
        <v>4</v>
      </c>
      <c r="J2422" s="1">
        <v>21</v>
      </c>
      <c r="K2422" s="1">
        <v>13</v>
      </c>
    </row>
    <row r="2423" spans="1:11">
      <c r="A2423" s="1">
        <v>92054</v>
      </c>
      <c r="B2423" s="1" t="s">
        <v>480</v>
      </c>
      <c r="C2423" s="1">
        <v>2019</v>
      </c>
      <c r="D2423" s="1">
        <v>1</v>
      </c>
      <c r="E2423" s="1">
        <v>16</v>
      </c>
      <c r="F2423" s="1">
        <v>16</v>
      </c>
      <c r="G2423" s="1" t="s">
        <v>122</v>
      </c>
      <c r="H2423" s="1" t="s">
        <v>527</v>
      </c>
      <c r="I2423" s="1">
        <v>6</v>
      </c>
      <c r="J2423" s="1">
        <v>5</v>
      </c>
      <c r="K2423" s="1">
        <v>9</v>
      </c>
    </row>
    <row r="2424" spans="1:11">
      <c r="A2424" s="1">
        <v>92108</v>
      </c>
      <c r="B2424" s="1" t="s">
        <v>480</v>
      </c>
      <c r="C2424" s="1">
        <v>2017</v>
      </c>
      <c r="D2424" s="1">
        <v>1</v>
      </c>
      <c r="E2424" s="1">
        <v>16</v>
      </c>
      <c r="F2424" s="1">
        <v>16</v>
      </c>
      <c r="G2424" s="1" t="s">
        <v>122</v>
      </c>
      <c r="H2424" s="1" t="s">
        <v>529</v>
      </c>
      <c r="I2424" s="1">
        <v>9</v>
      </c>
      <c r="J2424" s="1">
        <v>26</v>
      </c>
      <c r="K2424" s="1">
        <v>22</v>
      </c>
    </row>
    <row r="2425" spans="1:11">
      <c r="A2425" s="1">
        <v>92108</v>
      </c>
      <c r="B2425" s="1" t="s">
        <v>480</v>
      </c>
      <c r="C2425" s="1">
        <v>2018</v>
      </c>
      <c r="D2425" s="1">
        <v>1</v>
      </c>
      <c r="E2425" s="1">
        <v>16</v>
      </c>
      <c r="F2425" s="1">
        <v>16</v>
      </c>
      <c r="G2425" s="1" t="s">
        <v>122</v>
      </c>
      <c r="H2425" s="1" t="s">
        <v>529</v>
      </c>
      <c r="I2425" s="1">
        <v>5</v>
      </c>
      <c r="J2425" s="1">
        <v>14</v>
      </c>
      <c r="K2425" s="1">
        <v>16</v>
      </c>
    </row>
    <row r="2426" spans="1:11">
      <c r="A2426" s="1">
        <v>92108</v>
      </c>
      <c r="B2426" s="1" t="s">
        <v>480</v>
      </c>
      <c r="C2426" s="1">
        <v>2019</v>
      </c>
      <c r="D2426" s="1">
        <v>2</v>
      </c>
      <c r="E2426" s="1">
        <v>16</v>
      </c>
      <c r="F2426" s="1">
        <v>16</v>
      </c>
      <c r="G2426" s="1" t="s">
        <v>122</v>
      </c>
      <c r="H2426" s="1" t="s">
        <v>536</v>
      </c>
      <c r="I2426" s="1">
        <v>2</v>
      </c>
      <c r="J2426" s="1">
        <v>8</v>
      </c>
      <c r="K2426" s="1">
        <v>10</v>
      </c>
    </row>
    <row r="2427" spans="1:11">
      <c r="A2427" s="1">
        <v>92131</v>
      </c>
      <c r="B2427" s="1" t="s">
        <v>480</v>
      </c>
      <c r="C2427" s="1">
        <v>2017</v>
      </c>
      <c r="D2427" s="1">
        <v>1</v>
      </c>
      <c r="E2427" s="1">
        <v>16</v>
      </c>
      <c r="F2427" s="1">
        <v>16</v>
      </c>
      <c r="G2427" s="1" t="s">
        <v>122</v>
      </c>
      <c r="H2427" s="1" t="s">
        <v>536</v>
      </c>
      <c r="I2427" s="1">
        <v>1</v>
      </c>
      <c r="J2427" s="1">
        <v>3</v>
      </c>
      <c r="K2427" s="1">
        <v>15</v>
      </c>
    </row>
    <row r="2428" spans="1:11">
      <c r="A2428" s="1">
        <v>92193</v>
      </c>
      <c r="B2428" s="1" t="s">
        <v>480</v>
      </c>
      <c r="C2428" s="1">
        <v>2016</v>
      </c>
      <c r="D2428" s="1">
        <v>1</v>
      </c>
      <c r="E2428" s="1">
        <v>16</v>
      </c>
      <c r="F2428" s="1">
        <v>16</v>
      </c>
      <c r="G2428" s="1" t="s">
        <v>122</v>
      </c>
      <c r="H2428" s="1" t="s">
        <v>531</v>
      </c>
      <c r="I2428" s="1">
        <v>11</v>
      </c>
      <c r="J2428" s="1">
        <v>7</v>
      </c>
      <c r="K2428" s="1">
        <v>14</v>
      </c>
    </row>
    <row r="2429" spans="1:11">
      <c r="A2429" s="1">
        <v>92193</v>
      </c>
      <c r="B2429" s="1" t="s">
        <v>480</v>
      </c>
      <c r="C2429" s="1">
        <v>2018</v>
      </c>
      <c r="D2429" s="1">
        <v>1</v>
      </c>
      <c r="E2429" s="1">
        <v>16</v>
      </c>
      <c r="F2429" s="1">
        <v>16</v>
      </c>
      <c r="G2429" s="1" t="s">
        <v>122</v>
      </c>
      <c r="H2429" s="1" t="s">
        <v>531</v>
      </c>
      <c r="I2429" s="1">
        <v>1</v>
      </c>
      <c r="J2429" s="1">
        <v>18</v>
      </c>
      <c r="K2429" s="1">
        <v>10</v>
      </c>
    </row>
    <row r="2430" spans="1:11">
      <c r="A2430" s="1">
        <v>92562</v>
      </c>
      <c r="B2430" s="1" t="s">
        <v>480</v>
      </c>
      <c r="C2430" s="1">
        <v>2016</v>
      </c>
      <c r="D2430" s="1">
        <v>1</v>
      </c>
      <c r="E2430" s="1">
        <v>16</v>
      </c>
      <c r="F2430" s="1">
        <v>16</v>
      </c>
      <c r="G2430" s="1" t="s">
        <v>122</v>
      </c>
      <c r="H2430" s="1" t="s">
        <v>529</v>
      </c>
      <c r="I2430" s="1">
        <v>1</v>
      </c>
      <c r="J2430" s="1">
        <v>13</v>
      </c>
      <c r="K2430" s="1">
        <v>14</v>
      </c>
    </row>
    <row r="2431" spans="1:11">
      <c r="A2431" s="1">
        <v>92571</v>
      </c>
      <c r="B2431" s="1" t="s">
        <v>480</v>
      </c>
      <c r="C2431" s="1">
        <v>2017</v>
      </c>
      <c r="D2431" s="1">
        <v>1</v>
      </c>
      <c r="E2431" s="1">
        <v>16</v>
      </c>
      <c r="F2431" s="1">
        <v>16</v>
      </c>
      <c r="G2431" s="1" t="s">
        <v>122</v>
      </c>
      <c r="H2431" s="1" t="s">
        <v>536</v>
      </c>
      <c r="I2431" s="1">
        <v>5</v>
      </c>
      <c r="J2431" s="1">
        <v>26</v>
      </c>
      <c r="K2431" s="1">
        <v>9</v>
      </c>
    </row>
    <row r="2432" spans="1:11">
      <c r="A2432" s="1">
        <v>92584</v>
      </c>
      <c r="B2432" s="1" t="s">
        <v>480</v>
      </c>
      <c r="C2432" s="1">
        <v>2016</v>
      </c>
      <c r="D2432" s="1">
        <v>1</v>
      </c>
      <c r="E2432" s="1">
        <v>16</v>
      </c>
      <c r="F2432" s="1">
        <v>16</v>
      </c>
      <c r="G2432" s="1" t="s">
        <v>122</v>
      </c>
      <c r="H2432" s="1" t="s">
        <v>536</v>
      </c>
      <c r="I2432" s="1">
        <v>5</v>
      </c>
      <c r="J2432" s="1">
        <v>31</v>
      </c>
      <c r="K2432" s="1">
        <v>15</v>
      </c>
    </row>
    <row r="2433" spans="1:11">
      <c r="A2433" s="1">
        <v>92618</v>
      </c>
      <c r="B2433" s="1" t="s">
        <v>480</v>
      </c>
      <c r="C2433" s="1">
        <v>2016</v>
      </c>
      <c r="D2433" s="1">
        <v>1</v>
      </c>
      <c r="E2433" s="1">
        <v>16</v>
      </c>
      <c r="F2433" s="1">
        <v>16</v>
      </c>
      <c r="G2433" s="1" t="s">
        <v>122</v>
      </c>
      <c r="H2433" s="1" t="s">
        <v>167</v>
      </c>
      <c r="I2433" s="1">
        <v>2</v>
      </c>
      <c r="J2433" s="1">
        <v>9</v>
      </c>
      <c r="K2433" s="1">
        <v>19</v>
      </c>
    </row>
    <row r="2434" spans="1:11">
      <c r="A2434" s="1">
        <v>92626</v>
      </c>
      <c r="B2434" s="1" t="s">
        <v>480</v>
      </c>
      <c r="C2434" s="1">
        <v>2016</v>
      </c>
      <c r="D2434" s="1">
        <v>1</v>
      </c>
      <c r="E2434" s="1">
        <v>16</v>
      </c>
      <c r="F2434" s="1">
        <v>16</v>
      </c>
      <c r="G2434" s="1" t="s">
        <v>122</v>
      </c>
      <c r="H2434" s="1" t="s">
        <v>531</v>
      </c>
      <c r="I2434" s="1">
        <v>4</v>
      </c>
      <c r="J2434" s="1">
        <v>12</v>
      </c>
      <c r="K2434" s="1">
        <v>11</v>
      </c>
    </row>
    <row r="2435" spans="1:11">
      <c r="A2435" s="1">
        <v>92660</v>
      </c>
      <c r="B2435" s="1" t="s">
        <v>480</v>
      </c>
      <c r="C2435" s="1">
        <v>2016</v>
      </c>
      <c r="D2435" s="1">
        <v>1</v>
      </c>
      <c r="E2435" s="1">
        <v>16</v>
      </c>
      <c r="F2435" s="1">
        <v>16</v>
      </c>
      <c r="G2435" s="1" t="s">
        <v>122</v>
      </c>
      <c r="H2435" s="1" t="s">
        <v>531</v>
      </c>
      <c r="I2435" s="1">
        <v>5</v>
      </c>
      <c r="J2435" s="1">
        <v>18</v>
      </c>
      <c r="K2435" s="1">
        <v>15</v>
      </c>
    </row>
    <row r="2436" spans="1:11">
      <c r="A2436" s="1">
        <v>92675</v>
      </c>
      <c r="B2436" s="1" t="s">
        <v>480</v>
      </c>
      <c r="C2436" s="1">
        <v>2017</v>
      </c>
      <c r="D2436" s="1">
        <v>1</v>
      </c>
      <c r="E2436" s="1">
        <v>16</v>
      </c>
      <c r="F2436" s="1">
        <v>16</v>
      </c>
      <c r="G2436" s="1" t="s">
        <v>122</v>
      </c>
      <c r="H2436" s="1" t="s">
        <v>536</v>
      </c>
      <c r="I2436" s="1">
        <v>10</v>
      </c>
      <c r="J2436" s="1">
        <v>6</v>
      </c>
      <c r="K2436" s="1">
        <v>12</v>
      </c>
    </row>
    <row r="2437" spans="1:11">
      <c r="A2437" s="1">
        <v>92704</v>
      </c>
      <c r="B2437" s="1" t="s">
        <v>480</v>
      </c>
      <c r="C2437" s="1">
        <v>2018</v>
      </c>
      <c r="D2437" s="1">
        <v>1</v>
      </c>
      <c r="E2437" s="1">
        <v>16</v>
      </c>
      <c r="F2437" s="1">
        <v>16</v>
      </c>
      <c r="G2437" s="1" t="s">
        <v>122</v>
      </c>
      <c r="H2437" s="1" t="s">
        <v>522</v>
      </c>
      <c r="I2437" s="1">
        <v>1</v>
      </c>
      <c r="J2437" s="1">
        <v>7</v>
      </c>
      <c r="K2437" s="1">
        <v>1</v>
      </c>
    </row>
    <row r="2438" spans="1:11">
      <c r="A2438" s="1">
        <v>92782</v>
      </c>
      <c r="B2438" s="1" t="s">
        <v>480</v>
      </c>
      <c r="C2438" s="1">
        <v>2019</v>
      </c>
      <c r="D2438" s="1">
        <v>1</v>
      </c>
      <c r="E2438" s="1">
        <v>16</v>
      </c>
      <c r="F2438" s="1">
        <v>16</v>
      </c>
      <c r="G2438" s="1" t="s">
        <v>122</v>
      </c>
      <c r="H2438" s="1" t="s">
        <v>527</v>
      </c>
      <c r="I2438" s="1">
        <v>6</v>
      </c>
      <c r="J2438" s="1">
        <v>12</v>
      </c>
      <c r="K2438" s="1">
        <v>14</v>
      </c>
    </row>
    <row r="2439" spans="1:11">
      <c r="A2439" s="1">
        <v>92821</v>
      </c>
      <c r="B2439" s="1" t="s">
        <v>480</v>
      </c>
      <c r="C2439" s="1">
        <v>2018</v>
      </c>
      <c r="D2439" s="1">
        <v>1</v>
      </c>
      <c r="E2439" s="1">
        <v>16</v>
      </c>
      <c r="F2439" s="1">
        <v>16</v>
      </c>
      <c r="G2439" s="1" t="s">
        <v>122</v>
      </c>
      <c r="H2439" s="1" t="s">
        <v>522</v>
      </c>
      <c r="I2439" s="1">
        <v>7</v>
      </c>
      <c r="J2439" s="1">
        <v>21</v>
      </c>
      <c r="K2439" s="1">
        <v>14</v>
      </c>
    </row>
    <row r="2440" spans="1:11">
      <c r="A2440" s="1">
        <v>931</v>
      </c>
      <c r="B2440" s="1" t="s">
        <v>483</v>
      </c>
      <c r="C2440" s="1">
        <v>2016</v>
      </c>
      <c r="D2440" s="1">
        <v>1</v>
      </c>
      <c r="E2440" s="1">
        <v>1</v>
      </c>
      <c r="F2440" s="1">
        <v>1</v>
      </c>
      <c r="G2440" s="1" t="s">
        <v>84</v>
      </c>
      <c r="H2440" s="1" t="s">
        <v>85</v>
      </c>
      <c r="I2440" s="1">
        <v>10</v>
      </c>
      <c r="J2440" s="1">
        <v>15</v>
      </c>
      <c r="K2440" s="1">
        <v>13</v>
      </c>
    </row>
    <row r="2441" spans="1:11">
      <c r="A2441" s="1">
        <v>93301</v>
      </c>
      <c r="B2441" s="1" t="s">
        <v>480</v>
      </c>
      <c r="C2441" s="1">
        <v>2018</v>
      </c>
      <c r="D2441" s="1">
        <v>1</v>
      </c>
      <c r="E2441" s="1">
        <v>16</v>
      </c>
      <c r="F2441" s="1">
        <v>16</v>
      </c>
      <c r="G2441" s="1" t="s">
        <v>122</v>
      </c>
      <c r="H2441" s="1" t="s">
        <v>531</v>
      </c>
      <c r="I2441" s="1">
        <v>7</v>
      </c>
      <c r="J2441" s="1">
        <v>3</v>
      </c>
      <c r="K2441" s="1">
        <v>8</v>
      </c>
    </row>
    <row r="2442" spans="1:11">
      <c r="A2442" s="1">
        <v>93706</v>
      </c>
      <c r="B2442" s="1" t="s">
        <v>480</v>
      </c>
      <c r="C2442" s="1">
        <v>2017</v>
      </c>
      <c r="D2442" s="1">
        <v>1</v>
      </c>
      <c r="E2442" s="1">
        <v>16</v>
      </c>
      <c r="F2442" s="1">
        <v>16</v>
      </c>
      <c r="G2442" s="1" t="s">
        <v>122</v>
      </c>
      <c r="H2442" s="1" t="s">
        <v>536</v>
      </c>
      <c r="I2442" s="1">
        <v>10</v>
      </c>
      <c r="J2442" s="1">
        <v>3</v>
      </c>
      <c r="K2442" s="1">
        <v>11</v>
      </c>
    </row>
    <row r="2443" spans="1:11">
      <c r="A2443" s="1">
        <v>94104</v>
      </c>
      <c r="B2443" s="1" t="s">
        <v>480</v>
      </c>
      <c r="C2443" s="1">
        <v>2016</v>
      </c>
      <c r="D2443" s="1">
        <v>1</v>
      </c>
      <c r="E2443" s="1">
        <v>16</v>
      </c>
      <c r="F2443" s="1">
        <v>16</v>
      </c>
      <c r="G2443" s="1" t="s">
        <v>122</v>
      </c>
      <c r="H2443" s="1" t="s">
        <v>167</v>
      </c>
      <c r="I2443" s="1">
        <v>8</v>
      </c>
      <c r="J2443" s="1">
        <v>22</v>
      </c>
      <c r="K2443" s="1">
        <v>22</v>
      </c>
    </row>
    <row r="2444" spans="1:11">
      <c r="A2444" s="1">
        <v>94123</v>
      </c>
      <c r="B2444" s="1" t="s">
        <v>480</v>
      </c>
      <c r="C2444" s="1">
        <v>2017</v>
      </c>
      <c r="D2444" s="1">
        <v>1</v>
      </c>
      <c r="E2444" s="1">
        <v>16</v>
      </c>
      <c r="F2444" s="1">
        <v>16</v>
      </c>
      <c r="G2444" s="1" t="s">
        <v>122</v>
      </c>
      <c r="H2444" s="1" t="s">
        <v>522</v>
      </c>
      <c r="I2444" s="1">
        <v>8</v>
      </c>
      <c r="J2444" s="1">
        <v>16</v>
      </c>
      <c r="K2444" s="1">
        <v>15</v>
      </c>
    </row>
    <row r="2445" spans="1:11">
      <c r="A2445" s="1">
        <v>94129</v>
      </c>
      <c r="B2445" s="1" t="s">
        <v>480</v>
      </c>
      <c r="C2445" s="1">
        <v>2019</v>
      </c>
      <c r="D2445" s="1">
        <v>1</v>
      </c>
      <c r="E2445" s="1">
        <v>9.7899999999999991</v>
      </c>
      <c r="F2445" s="1">
        <v>1</v>
      </c>
      <c r="G2445" s="1" t="s">
        <v>5</v>
      </c>
      <c r="H2445" s="1" t="s">
        <v>4</v>
      </c>
      <c r="I2445" s="1">
        <v>5</v>
      </c>
      <c r="J2445" s="1">
        <v>1</v>
      </c>
      <c r="K2445" s="1">
        <v>22</v>
      </c>
    </row>
    <row r="2446" spans="1:11">
      <c r="A2446" s="1">
        <v>94267</v>
      </c>
      <c r="B2446" s="1" t="s">
        <v>480</v>
      </c>
      <c r="C2446" s="1">
        <v>2019</v>
      </c>
      <c r="D2446" s="1">
        <v>1</v>
      </c>
      <c r="E2446" s="1">
        <v>16</v>
      </c>
      <c r="F2446" s="1">
        <v>16</v>
      </c>
      <c r="G2446" s="1" t="s">
        <v>122</v>
      </c>
      <c r="H2446" s="1" t="s">
        <v>536</v>
      </c>
      <c r="I2446" s="1">
        <v>1</v>
      </c>
      <c r="J2446" s="1">
        <v>20</v>
      </c>
      <c r="K2446" s="1">
        <v>14</v>
      </c>
    </row>
    <row r="2447" spans="1:11">
      <c r="A2447" s="1">
        <v>94402</v>
      </c>
      <c r="B2447" s="1" t="s">
        <v>480</v>
      </c>
      <c r="C2447" s="1">
        <v>2019</v>
      </c>
      <c r="D2447" s="1">
        <v>1</v>
      </c>
      <c r="E2447" s="1">
        <v>1</v>
      </c>
      <c r="F2447" s="1">
        <v>1</v>
      </c>
      <c r="G2447" s="1" t="s">
        <v>122</v>
      </c>
      <c r="H2447" s="1" t="s">
        <v>167</v>
      </c>
      <c r="I2447" s="1">
        <v>5</v>
      </c>
      <c r="J2447" s="1">
        <v>1</v>
      </c>
      <c r="K2447" s="1">
        <v>10</v>
      </c>
    </row>
    <row r="2448" spans="1:11">
      <c r="A2448" s="1">
        <v>94524</v>
      </c>
      <c r="B2448" s="1" t="s">
        <v>480</v>
      </c>
      <c r="C2448" s="1">
        <v>2018</v>
      </c>
      <c r="D2448" s="1">
        <v>1</v>
      </c>
      <c r="E2448" s="1">
        <v>16</v>
      </c>
      <c r="F2448" s="1">
        <v>16</v>
      </c>
      <c r="G2448" s="1" t="s">
        <v>122</v>
      </c>
      <c r="H2448" s="1" t="s">
        <v>531</v>
      </c>
      <c r="I2448" s="1">
        <v>4</v>
      </c>
      <c r="J2448" s="1">
        <v>27</v>
      </c>
      <c r="K2448" s="1">
        <v>9</v>
      </c>
    </row>
    <row r="2449" spans="1:11">
      <c r="A2449" s="1">
        <v>94545</v>
      </c>
      <c r="B2449" s="1" t="s">
        <v>480</v>
      </c>
      <c r="C2449" s="1">
        <v>2016</v>
      </c>
      <c r="D2449" s="1">
        <v>1</v>
      </c>
      <c r="E2449" s="1">
        <v>16</v>
      </c>
      <c r="F2449" s="1">
        <v>16</v>
      </c>
      <c r="G2449" s="1" t="s">
        <v>122</v>
      </c>
      <c r="H2449" s="1" t="s">
        <v>536</v>
      </c>
      <c r="I2449" s="1">
        <v>2</v>
      </c>
      <c r="J2449" s="1">
        <v>29</v>
      </c>
      <c r="K2449" s="1">
        <v>14</v>
      </c>
    </row>
    <row r="2450" spans="1:11">
      <c r="A2450" s="1">
        <v>94566</v>
      </c>
      <c r="B2450" s="1" t="s">
        <v>480</v>
      </c>
      <c r="C2450" s="1">
        <v>2019</v>
      </c>
      <c r="D2450" s="1">
        <v>1</v>
      </c>
      <c r="E2450" s="1">
        <v>16</v>
      </c>
      <c r="F2450" s="1">
        <v>16</v>
      </c>
      <c r="G2450" s="1" t="s">
        <v>122</v>
      </c>
      <c r="H2450" s="1" t="s">
        <v>536</v>
      </c>
      <c r="I2450" s="1">
        <v>3</v>
      </c>
      <c r="J2450" s="1">
        <v>19</v>
      </c>
      <c r="K2450" s="1">
        <v>15</v>
      </c>
    </row>
    <row r="2451" spans="1:11">
      <c r="A2451" s="1">
        <v>94928</v>
      </c>
      <c r="B2451" s="1" t="s">
        <v>480</v>
      </c>
      <c r="C2451" s="1">
        <v>2018</v>
      </c>
      <c r="D2451" s="1">
        <v>1</v>
      </c>
      <c r="E2451" s="1">
        <v>16</v>
      </c>
      <c r="F2451" s="1">
        <v>16</v>
      </c>
      <c r="G2451" s="1" t="s">
        <v>122</v>
      </c>
      <c r="H2451" s="1" t="s">
        <v>167</v>
      </c>
      <c r="I2451" s="1">
        <v>7</v>
      </c>
      <c r="J2451" s="1">
        <v>6</v>
      </c>
      <c r="K2451" s="1">
        <v>15</v>
      </c>
    </row>
    <row r="2452" spans="1:11">
      <c r="A2452" s="1">
        <v>95035</v>
      </c>
      <c r="B2452" s="1" t="s">
        <v>480</v>
      </c>
      <c r="C2452" s="1">
        <v>2017</v>
      </c>
      <c r="D2452" s="1">
        <v>1</v>
      </c>
      <c r="E2452" s="1">
        <v>16</v>
      </c>
      <c r="F2452" s="1">
        <v>16</v>
      </c>
      <c r="G2452" s="1" t="s">
        <v>122</v>
      </c>
      <c r="H2452" s="1" t="s">
        <v>525</v>
      </c>
      <c r="I2452" s="1">
        <v>5</v>
      </c>
      <c r="J2452" s="1">
        <v>18</v>
      </c>
      <c r="K2452" s="1">
        <v>14</v>
      </c>
    </row>
    <row r="2453" spans="1:11">
      <c r="A2453" s="1">
        <v>96056</v>
      </c>
      <c r="B2453" s="1" t="s">
        <v>480</v>
      </c>
      <c r="C2453" s="1">
        <v>2017</v>
      </c>
      <c r="D2453" s="1">
        <v>1</v>
      </c>
      <c r="E2453" s="1">
        <v>31</v>
      </c>
      <c r="F2453" s="1">
        <v>31</v>
      </c>
      <c r="G2453" s="1" t="s">
        <v>3</v>
      </c>
      <c r="H2453" s="1" t="s">
        <v>448</v>
      </c>
      <c r="I2453" s="1">
        <v>10</v>
      </c>
      <c r="J2453" s="1">
        <v>14</v>
      </c>
      <c r="K2453" s="1">
        <v>11</v>
      </c>
    </row>
    <row r="2454" spans="1:11">
      <c r="A2454" s="1">
        <v>97062</v>
      </c>
      <c r="B2454" s="1" t="s">
        <v>480</v>
      </c>
      <c r="C2454" s="1">
        <v>2017</v>
      </c>
      <c r="D2454" s="1">
        <v>1</v>
      </c>
      <c r="E2454" s="1">
        <v>16</v>
      </c>
      <c r="F2454" s="1">
        <v>16</v>
      </c>
      <c r="G2454" s="1" t="s">
        <v>122</v>
      </c>
      <c r="H2454" s="1" t="s">
        <v>529</v>
      </c>
      <c r="I2454" s="1">
        <v>1</v>
      </c>
      <c r="J2454" s="1">
        <v>20</v>
      </c>
      <c r="K2454" s="1">
        <v>15</v>
      </c>
    </row>
    <row r="2455" spans="1:11">
      <c r="A2455" s="1">
        <v>97114</v>
      </c>
      <c r="B2455" s="1" t="s">
        <v>480</v>
      </c>
      <c r="C2455" s="1">
        <v>2016</v>
      </c>
      <c r="D2455" s="1">
        <v>1</v>
      </c>
      <c r="E2455" s="1">
        <v>66</v>
      </c>
      <c r="F2455" s="1">
        <v>66</v>
      </c>
      <c r="G2455" s="1" t="s">
        <v>3</v>
      </c>
      <c r="H2455" s="1" t="s">
        <v>448</v>
      </c>
      <c r="I2455" s="1">
        <v>11</v>
      </c>
      <c r="J2455" s="1">
        <v>25</v>
      </c>
      <c r="K2455" s="1">
        <v>7</v>
      </c>
    </row>
    <row r="2456" spans="1:11">
      <c r="A2456" s="1">
        <v>97208</v>
      </c>
      <c r="B2456" s="1" t="s">
        <v>480</v>
      </c>
      <c r="C2456" s="1">
        <v>2017</v>
      </c>
      <c r="D2456" s="1">
        <v>1</v>
      </c>
      <c r="E2456" s="1">
        <v>16</v>
      </c>
      <c r="F2456" s="1">
        <v>16</v>
      </c>
      <c r="G2456" s="1" t="s">
        <v>122</v>
      </c>
      <c r="H2456" s="1" t="s">
        <v>522</v>
      </c>
      <c r="I2456" s="1">
        <v>6</v>
      </c>
      <c r="J2456" s="1">
        <v>21</v>
      </c>
      <c r="K2456" s="1">
        <v>11</v>
      </c>
    </row>
    <row r="2457" spans="1:11">
      <c r="A2457" s="1">
        <v>97526</v>
      </c>
      <c r="B2457" s="1" t="s">
        <v>480</v>
      </c>
      <c r="C2457" s="1">
        <v>2017</v>
      </c>
      <c r="D2457" s="1">
        <v>1</v>
      </c>
      <c r="E2457" s="1">
        <v>16</v>
      </c>
      <c r="F2457" s="1">
        <v>16</v>
      </c>
      <c r="G2457" s="1" t="s">
        <v>122</v>
      </c>
      <c r="H2457" s="1" t="s">
        <v>529</v>
      </c>
      <c r="I2457" s="1">
        <v>3</v>
      </c>
      <c r="J2457" s="1">
        <v>24</v>
      </c>
      <c r="K2457" s="1">
        <v>15</v>
      </c>
    </row>
    <row r="2458" spans="1:11">
      <c r="A2458" s="1">
        <v>98004</v>
      </c>
      <c r="B2458" s="1" t="s">
        <v>485</v>
      </c>
      <c r="C2458" s="1">
        <v>2017</v>
      </c>
      <c r="D2458" s="1">
        <v>1</v>
      </c>
      <c r="E2458" s="1">
        <v>16</v>
      </c>
      <c r="F2458" s="1">
        <v>16</v>
      </c>
      <c r="G2458" s="1" t="s">
        <v>122</v>
      </c>
      <c r="H2458" s="1" t="s">
        <v>563</v>
      </c>
      <c r="I2458" s="1">
        <v>6</v>
      </c>
      <c r="J2458" s="1">
        <v>4</v>
      </c>
      <c r="K2458" s="1">
        <v>18</v>
      </c>
    </row>
    <row r="2459" spans="1:11">
      <c r="A2459" s="1">
        <v>98036</v>
      </c>
      <c r="B2459" s="1" t="s">
        <v>480</v>
      </c>
      <c r="C2459" s="1">
        <v>2017</v>
      </c>
      <c r="D2459" s="1">
        <v>1</v>
      </c>
      <c r="E2459" s="1">
        <v>16</v>
      </c>
      <c r="F2459" s="1">
        <v>16</v>
      </c>
      <c r="G2459" s="1" t="s">
        <v>122</v>
      </c>
      <c r="H2459" s="1" t="s">
        <v>531</v>
      </c>
      <c r="I2459" s="1">
        <v>2</v>
      </c>
      <c r="J2459" s="1">
        <v>14</v>
      </c>
      <c r="K2459" s="1">
        <v>11</v>
      </c>
    </row>
    <row r="2460" spans="1:11">
      <c r="A2460" s="1">
        <v>98036</v>
      </c>
      <c r="B2460" s="1" t="s">
        <v>480</v>
      </c>
      <c r="C2460" s="1">
        <v>2018</v>
      </c>
      <c r="D2460" s="1">
        <v>3</v>
      </c>
      <c r="E2460" s="1">
        <v>16</v>
      </c>
      <c r="F2460" s="1">
        <v>16</v>
      </c>
      <c r="G2460" s="1" t="s">
        <v>122</v>
      </c>
      <c r="H2460" s="1" t="s">
        <v>529</v>
      </c>
      <c r="I2460" s="1">
        <v>4</v>
      </c>
      <c r="J2460" s="1">
        <v>2</v>
      </c>
      <c r="K2460" s="1">
        <v>12</v>
      </c>
    </row>
    <row r="2461" spans="1:11">
      <c r="A2461" s="1">
        <v>98036</v>
      </c>
      <c r="B2461" s="1" t="s">
        <v>480</v>
      </c>
      <c r="C2461" s="1">
        <v>2019</v>
      </c>
      <c r="D2461" s="1">
        <v>2</v>
      </c>
      <c r="E2461" s="1">
        <v>16</v>
      </c>
      <c r="F2461" s="1">
        <v>16</v>
      </c>
      <c r="G2461" s="1" t="s">
        <v>122</v>
      </c>
      <c r="H2461" s="1" t="s">
        <v>531</v>
      </c>
      <c r="I2461" s="1">
        <v>3</v>
      </c>
      <c r="J2461" s="1">
        <v>16</v>
      </c>
      <c r="K2461" s="1">
        <v>14</v>
      </c>
    </row>
    <row r="2462" spans="1:11">
      <c r="A2462" s="1">
        <v>98057</v>
      </c>
      <c r="B2462" s="1" t="s">
        <v>480</v>
      </c>
      <c r="C2462" s="1">
        <v>2016</v>
      </c>
      <c r="D2462" s="1">
        <v>3</v>
      </c>
      <c r="E2462" s="1">
        <v>16</v>
      </c>
      <c r="F2462" s="1">
        <v>16</v>
      </c>
      <c r="G2462" s="1" t="s">
        <v>122</v>
      </c>
      <c r="H2462" s="1" t="s">
        <v>531</v>
      </c>
      <c r="I2462" s="1">
        <v>6</v>
      </c>
      <c r="J2462" s="1">
        <v>1</v>
      </c>
      <c r="K2462" s="1">
        <v>10</v>
      </c>
    </row>
    <row r="2463" spans="1:11">
      <c r="A2463" s="1">
        <v>98057</v>
      </c>
      <c r="B2463" s="1" t="s">
        <v>480</v>
      </c>
      <c r="C2463" s="1">
        <v>2018</v>
      </c>
      <c r="D2463" s="1">
        <v>4</v>
      </c>
      <c r="E2463" s="1">
        <v>16</v>
      </c>
      <c r="F2463" s="1">
        <v>16</v>
      </c>
      <c r="G2463" s="1" t="s">
        <v>122</v>
      </c>
      <c r="H2463" s="1" t="s">
        <v>536</v>
      </c>
      <c r="I2463" s="1">
        <v>4</v>
      </c>
      <c r="J2463" s="1">
        <v>5</v>
      </c>
      <c r="K2463" s="1">
        <v>12</v>
      </c>
    </row>
    <row r="2464" spans="1:11">
      <c r="A2464" s="1">
        <v>98335</v>
      </c>
      <c r="B2464" s="1" t="s">
        <v>480</v>
      </c>
      <c r="C2464" s="1">
        <v>2016</v>
      </c>
      <c r="D2464" s="1">
        <v>1</v>
      </c>
      <c r="E2464" s="1">
        <v>16</v>
      </c>
      <c r="F2464" s="1">
        <v>16</v>
      </c>
      <c r="G2464" s="1" t="s">
        <v>122</v>
      </c>
      <c r="H2464" s="1" t="s">
        <v>536</v>
      </c>
      <c r="I2464" s="1">
        <v>4</v>
      </c>
      <c r="J2464" s="1">
        <v>25</v>
      </c>
      <c r="K2464" s="1">
        <v>19</v>
      </c>
    </row>
    <row r="2465" spans="1:11">
      <c r="A2465" s="1">
        <v>98335</v>
      </c>
      <c r="B2465" s="1" t="s">
        <v>480</v>
      </c>
      <c r="C2465" s="1">
        <v>2017</v>
      </c>
      <c r="D2465" s="1">
        <v>3</v>
      </c>
      <c r="E2465" s="1">
        <v>16</v>
      </c>
      <c r="F2465" s="1">
        <v>16</v>
      </c>
      <c r="G2465" s="1" t="s">
        <v>122</v>
      </c>
      <c r="H2465" s="1" t="s">
        <v>531</v>
      </c>
      <c r="I2465" s="1">
        <v>10</v>
      </c>
      <c r="J2465" s="1">
        <v>5</v>
      </c>
      <c r="K2465" s="1">
        <v>3</v>
      </c>
    </row>
    <row r="2466" spans="1:11">
      <c r="A2466" s="1">
        <v>98335</v>
      </c>
      <c r="B2466" s="1" t="s">
        <v>480</v>
      </c>
      <c r="C2466" s="1">
        <v>2018</v>
      </c>
      <c r="D2466" s="1">
        <v>2</v>
      </c>
      <c r="E2466" s="1">
        <v>16</v>
      </c>
      <c r="F2466" s="1">
        <v>16</v>
      </c>
      <c r="G2466" s="1" t="s">
        <v>122</v>
      </c>
      <c r="H2466" s="1" t="s">
        <v>536</v>
      </c>
      <c r="I2466" s="1">
        <v>2</v>
      </c>
      <c r="J2466" s="1">
        <v>21</v>
      </c>
      <c r="K2466" s="1">
        <v>14</v>
      </c>
    </row>
    <row r="2467" spans="1:11">
      <c r="A2467" s="1">
        <v>99999</v>
      </c>
      <c r="B2467" s="1" t="s">
        <v>483</v>
      </c>
      <c r="C2467" s="1">
        <v>2016</v>
      </c>
      <c r="D2467" s="1">
        <v>2</v>
      </c>
      <c r="E2467" s="1">
        <v>9</v>
      </c>
      <c r="F2467" s="1">
        <v>2</v>
      </c>
      <c r="G2467" s="1" t="s">
        <v>122</v>
      </c>
      <c r="H2467" s="1" t="s">
        <v>90</v>
      </c>
      <c r="I2467" s="1">
        <v>8</v>
      </c>
      <c r="J2467" s="1">
        <v>15</v>
      </c>
      <c r="K2467" s="1">
        <v>0</v>
      </c>
    </row>
    <row r="2468" spans="1:11">
      <c r="A2468" s="1">
        <v>99999</v>
      </c>
      <c r="B2468" s="1" t="s">
        <v>485</v>
      </c>
      <c r="C2468" s="1">
        <v>2016</v>
      </c>
      <c r="D2468" s="1">
        <v>1</v>
      </c>
      <c r="E2468" s="1">
        <v>61</v>
      </c>
      <c r="F2468" s="1">
        <v>61</v>
      </c>
      <c r="G2468" s="1" t="s">
        <v>153</v>
      </c>
      <c r="H2468" s="1" t="s">
        <v>154</v>
      </c>
      <c r="I2468" s="1">
        <v>8</v>
      </c>
      <c r="J2468" s="1">
        <v>4</v>
      </c>
      <c r="K2468" s="1">
        <v>12</v>
      </c>
    </row>
    <row r="2469" spans="1:11">
      <c r="A2469" s="1">
        <v>99999</v>
      </c>
      <c r="B2469" s="1" t="s">
        <v>480</v>
      </c>
      <c r="C2469" s="1">
        <v>2016</v>
      </c>
      <c r="D2469" s="1">
        <v>6</v>
      </c>
      <c r="E2469" s="1">
        <v>31.8</v>
      </c>
      <c r="F2469" s="1">
        <v>16</v>
      </c>
      <c r="G2469" s="1" t="s">
        <v>122</v>
      </c>
      <c r="H2469" s="1" t="s">
        <v>448</v>
      </c>
      <c r="I2469" s="1">
        <v>8</v>
      </c>
      <c r="J2469" s="1">
        <v>12</v>
      </c>
      <c r="K2469" s="1">
        <v>6</v>
      </c>
    </row>
    <row r="2470" spans="1:11">
      <c r="A2470" s="1">
        <v>99999</v>
      </c>
      <c r="B2470" s="1" t="s">
        <v>480</v>
      </c>
      <c r="C2470" s="1">
        <v>2019</v>
      </c>
      <c r="D2470" s="1">
        <v>1</v>
      </c>
      <c r="E2470" s="1">
        <v>16</v>
      </c>
      <c r="F2470" s="1">
        <v>16</v>
      </c>
      <c r="G2470" s="1" t="s">
        <v>122</v>
      </c>
      <c r="H2470" s="1" t="s">
        <v>526</v>
      </c>
      <c r="I2470" s="1">
        <v>3</v>
      </c>
      <c r="J2470" s="1">
        <v>4</v>
      </c>
      <c r="K2470" s="1">
        <v>11</v>
      </c>
    </row>
    <row r="2471" spans="1:11">
      <c r="A2471" s="1" t="s">
        <v>480</v>
      </c>
      <c r="B2471" s="1" t="s">
        <v>482</v>
      </c>
      <c r="C2471" s="1">
        <v>2016</v>
      </c>
      <c r="D2471" s="1">
        <v>57719</v>
      </c>
      <c r="E2471" s="1">
        <v>7.81</v>
      </c>
      <c r="F2471" s="1">
        <v>1</v>
      </c>
      <c r="G2471" s="1" t="s">
        <v>149</v>
      </c>
      <c r="H2471" s="1" t="s">
        <v>150</v>
      </c>
      <c r="I2471" s="1">
        <v>7</v>
      </c>
      <c r="J2471" s="1">
        <v>28</v>
      </c>
      <c r="K2471" s="1">
        <v>14</v>
      </c>
    </row>
    <row r="2472" spans="1:11">
      <c r="A2472" s="1" t="s">
        <v>480</v>
      </c>
      <c r="B2472" s="1" t="s">
        <v>482</v>
      </c>
      <c r="C2472" s="1">
        <v>2017</v>
      </c>
      <c r="D2472" s="1">
        <v>58235</v>
      </c>
      <c r="E2472" s="1">
        <v>9.24</v>
      </c>
      <c r="F2472" s="1">
        <v>1</v>
      </c>
      <c r="G2472" s="1" t="s">
        <v>149</v>
      </c>
      <c r="H2472" s="1" t="s">
        <v>150</v>
      </c>
      <c r="I2472" s="1">
        <v>6</v>
      </c>
      <c r="J2472" s="1">
        <v>13</v>
      </c>
      <c r="K2472" s="1">
        <v>10</v>
      </c>
    </row>
    <row r="2473" spans="1:11">
      <c r="A2473" s="1" t="s">
        <v>480</v>
      </c>
      <c r="B2473" s="1" t="s">
        <v>482</v>
      </c>
      <c r="C2473" s="1">
        <v>2018</v>
      </c>
      <c r="D2473" s="1">
        <v>60647</v>
      </c>
      <c r="E2473" s="1">
        <v>8.7200000000000006</v>
      </c>
      <c r="F2473" s="1">
        <v>0</v>
      </c>
      <c r="G2473" s="1" t="s">
        <v>149</v>
      </c>
      <c r="H2473" s="1" t="s">
        <v>150</v>
      </c>
      <c r="I2473" s="1">
        <v>7</v>
      </c>
      <c r="J2473" s="1">
        <v>13</v>
      </c>
      <c r="K2473" s="1">
        <v>10</v>
      </c>
    </row>
    <row r="2474" spans="1:11">
      <c r="A2474" s="1" t="s">
        <v>480</v>
      </c>
      <c r="B2474" s="1" t="s">
        <v>482</v>
      </c>
      <c r="C2474" s="1">
        <v>2019</v>
      </c>
      <c r="D2474" s="1">
        <v>48608</v>
      </c>
      <c r="E2474" s="1">
        <v>4.68</v>
      </c>
      <c r="F2474" s="1">
        <v>0</v>
      </c>
      <c r="G2474" s="1" t="s">
        <v>149</v>
      </c>
      <c r="H2474" s="1" t="s">
        <v>150</v>
      </c>
      <c r="I2474" s="1">
        <v>7</v>
      </c>
      <c r="J2474" s="1">
        <v>4</v>
      </c>
      <c r="K2474" s="1">
        <v>10</v>
      </c>
    </row>
    <row r="2475" spans="1:11">
      <c r="A2475" s="1" t="s">
        <v>480</v>
      </c>
      <c r="B2475" s="1" t="s">
        <v>482</v>
      </c>
      <c r="C2475" s="1">
        <v>2020</v>
      </c>
      <c r="D2475" s="1">
        <v>10858</v>
      </c>
      <c r="E2475" s="1">
        <v>1.1299999999999999</v>
      </c>
      <c r="F2475" s="1">
        <v>0</v>
      </c>
      <c r="G2475" s="1" t="s">
        <v>149</v>
      </c>
      <c r="H2475" s="1" t="s">
        <v>150</v>
      </c>
      <c r="I2475" s="1">
        <v>1</v>
      </c>
      <c r="J2475" s="1">
        <v>13</v>
      </c>
      <c r="K2475" s="1">
        <v>9</v>
      </c>
    </row>
    <row r="2476" spans="1:11">
      <c r="A2476" s="1" t="s">
        <v>480</v>
      </c>
      <c r="B2476" s="1" t="s">
        <v>484</v>
      </c>
      <c r="C2476" s="1">
        <v>2016</v>
      </c>
      <c r="D2476" s="1">
        <v>119154</v>
      </c>
      <c r="E2476" s="1">
        <v>12.66</v>
      </c>
      <c r="F2476" s="1">
        <v>1</v>
      </c>
      <c r="G2476" s="1" t="s">
        <v>149</v>
      </c>
      <c r="H2476" s="1" t="s">
        <v>150</v>
      </c>
      <c r="I2476" s="1">
        <v>6</v>
      </c>
      <c r="J2476" s="1">
        <v>20</v>
      </c>
      <c r="K2476" s="1">
        <v>12</v>
      </c>
    </row>
    <row r="2477" spans="1:11">
      <c r="A2477" s="1" t="s">
        <v>480</v>
      </c>
      <c r="B2477" s="1" t="s">
        <v>484</v>
      </c>
      <c r="C2477" s="1">
        <v>2017</v>
      </c>
      <c r="D2477" s="1">
        <v>118649</v>
      </c>
      <c r="E2477" s="1">
        <v>9.51</v>
      </c>
      <c r="F2477" s="1">
        <v>1</v>
      </c>
      <c r="G2477" s="1" t="s">
        <v>149</v>
      </c>
      <c r="H2477" s="1" t="s">
        <v>150</v>
      </c>
      <c r="I2477" s="1">
        <v>6</v>
      </c>
      <c r="J2477" s="1">
        <v>27</v>
      </c>
      <c r="K2477" s="1">
        <v>11</v>
      </c>
    </row>
    <row r="2478" spans="1:11">
      <c r="A2478" s="1" t="s">
        <v>480</v>
      </c>
      <c r="B2478" s="1" t="s">
        <v>484</v>
      </c>
      <c r="C2478" s="1">
        <v>2018</v>
      </c>
      <c r="D2478" s="1">
        <v>118524</v>
      </c>
      <c r="E2478" s="1">
        <v>8.74</v>
      </c>
      <c r="F2478" s="1">
        <v>1</v>
      </c>
      <c r="G2478" s="1" t="s">
        <v>149</v>
      </c>
      <c r="H2478" s="1" t="s">
        <v>150</v>
      </c>
      <c r="I2478" s="1">
        <v>11</v>
      </c>
      <c r="J2478" s="1">
        <v>13</v>
      </c>
      <c r="K2478" s="1">
        <v>11</v>
      </c>
    </row>
    <row r="2479" spans="1:11">
      <c r="A2479" s="1" t="s">
        <v>480</v>
      </c>
      <c r="B2479" s="1" t="s">
        <v>484</v>
      </c>
      <c r="C2479" s="1">
        <v>2019</v>
      </c>
      <c r="D2479" s="1">
        <v>88041</v>
      </c>
      <c r="E2479" s="1">
        <v>6.8</v>
      </c>
      <c r="F2479" s="1">
        <v>0</v>
      </c>
      <c r="G2479" s="1" t="s">
        <v>149</v>
      </c>
      <c r="H2479" s="1" t="s">
        <v>150</v>
      </c>
      <c r="I2479" s="1">
        <v>5</v>
      </c>
      <c r="J2479" s="1">
        <v>22</v>
      </c>
      <c r="K2479" s="1">
        <v>10</v>
      </c>
    </row>
    <row r="2480" spans="1:11">
      <c r="A2480" s="1" t="s">
        <v>480</v>
      </c>
      <c r="B2480" s="1" t="s">
        <v>484</v>
      </c>
      <c r="C2480" s="1">
        <v>2020</v>
      </c>
      <c r="D2480" s="1">
        <v>16665</v>
      </c>
      <c r="E2480" s="1">
        <v>2.08</v>
      </c>
      <c r="F2480" s="1">
        <v>0</v>
      </c>
      <c r="G2480" s="1" t="s">
        <v>149</v>
      </c>
      <c r="H2480" s="1" t="s">
        <v>150</v>
      </c>
      <c r="I2480" s="1">
        <v>1</v>
      </c>
      <c r="J2480" s="1">
        <v>7</v>
      </c>
      <c r="K2480" s="1">
        <v>14</v>
      </c>
    </row>
    <row r="2481" spans="1:11">
      <c r="A2481" s="1" t="s">
        <v>480</v>
      </c>
      <c r="B2481" s="1" t="s">
        <v>483</v>
      </c>
      <c r="C2481" s="1">
        <v>2016</v>
      </c>
      <c r="D2481" s="1">
        <v>103509</v>
      </c>
      <c r="E2481" s="1">
        <v>13.49</v>
      </c>
      <c r="F2481" s="1">
        <v>1</v>
      </c>
      <c r="G2481" s="1" t="s">
        <v>149</v>
      </c>
      <c r="H2481" s="1" t="s">
        <v>150</v>
      </c>
      <c r="I2481" s="1">
        <v>5</v>
      </c>
      <c r="J2481" s="1">
        <v>7</v>
      </c>
      <c r="K2481" s="1">
        <v>14</v>
      </c>
    </row>
    <row r="2482" spans="1:11">
      <c r="A2482" s="1" t="s">
        <v>480</v>
      </c>
      <c r="B2482" s="1" t="s">
        <v>483</v>
      </c>
      <c r="C2482" s="1">
        <v>2017</v>
      </c>
      <c r="D2482" s="1">
        <v>97671</v>
      </c>
      <c r="E2482" s="1">
        <v>11.47</v>
      </c>
      <c r="F2482" s="1">
        <v>1</v>
      </c>
      <c r="G2482" s="1" t="s">
        <v>149</v>
      </c>
      <c r="H2482" s="1" t="s">
        <v>150</v>
      </c>
      <c r="I2482" s="1">
        <v>6</v>
      </c>
      <c r="J2482" s="1">
        <v>28</v>
      </c>
      <c r="K2482" s="1">
        <v>10</v>
      </c>
    </row>
    <row r="2483" spans="1:11">
      <c r="A2483" s="1" t="s">
        <v>480</v>
      </c>
      <c r="B2483" s="1" t="s">
        <v>483</v>
      </c>
      <c r="C2483" s="1">
        <v>2018</v>
      </c>
      <c r="D2483" s="1">
        <v>94914</v>
      </c>
      <c r="E2483" s="1">
        <v>13.17</v>
      </c>
      <c r="F2483" s="1">
        <v>1</v>
      </c>
      <c r="G2483" s="1" t="s">
        <v>149</v>
      </c>
      <c r="H2483" s="1" t="s">
        <v>150</v>
      </c>
      <c r="I2483" s="1">
        <v>11</v>
      </c>
      <c r="J2483" s="1">
        <v>16</v>
      </c>
      <c r="K2483" s="1">
        <v>9</v>
      </c>
    </row>
    <row r="2484" spans="1:11">
      <c r="A2484" s="1" t="s">
        <v>480</v>
      </c>
      <c r="B2484" s="1" t="s">
        <v>483</v>
      </c>
      <c r="C2484" s="1">
        <v>2019</v>
      </c>
      <c r="D2484" s="1">
        <v>76038</v>
      </c>
      <c r="E2484" s="1">
        <v>10.220000000000001</v>
      </c>
      <c r="F2484" s="1">
        <v>0</v>
      </c>
      <c r="G2484" s="1" t="s">
        <v>149</v>
      </c>
      <c r="H2484" s="1" t="s">
        <v>150</v>
      </c>
      <c r="I2484" s="1">
        <v>6</v>
      </c>
      <c r="J2484" s="1">
        <v>8</v>
      </c>
      <c r="K2484" s="1">
        <v>9</v>
      </c>
    </row>
    <row r="2485" spans="1:11">
      <c r="A2485" s="1" t="s">
        <v>480</v>
      </c>
      <c r="B2485" s="1" t="s">
        <v>483</v>
      </c>
      <c r="C2485" s="1">
        <v>2020</v>
      </c>
      <c r="D2485" s="1">
        <v>16080</v>
      </c>
      <c r="E2485" s="1">
        <v>2.8</v>
      </c>
      <c r="F2485" s="1">
        <v>0</v>
      </c>
      <c r="G2485" s="1" t="s">
        <v>149</v>
      </c>
      <c r="H2485" s="1" t="s">
        <v>150</v>
      </c>
      <c r="I2485" s="1">
        <v>1</v>
      </c>
      <c r="J2485" s="1">
        <v>10</v>
      </c>
      <c r="K2485" s="1">
        <v>8</v>
      </c>
    </row>
    <row r="2486" spans="1:11">
      <c r="A2486" s="1" t="s">
        <v>480</v>
      </c>
      <c r="B2486" s="1" t="s">
        <v>485</v>
      </c>
      <c r="C2486" s="1">
        <v>2016</v>
      </c>
      <c r="D2486" s="1">
        <v>124988</v>
      </c>
      <c r="E2486" s="1">
        <v>15.42</v>
      </c>
      <c r="F2486" s="1">
        <v>1</v>
      </c>
      <c r="G2486" s="1" t="s">
        <v>149</v>
      </c>
      <c r="H2486" s="1" t="s">
        <v>150</v>
      </c>
      <c r="I2486" s="1">
        <v>6</v>
      </c>
      <c r="J2486" s="1">
        <v>11</v>
      </c>
      <c r="K2486" s="1">
        <v>11</v>
      </c>
    </row>
    <row r="2487" spans="1:11">
      <c r="A2487" s="1" t="s">
        <v>480</v>
      </c>
      <c r="B2487" s="1" t="s">
        <v>485</v>
      </c>
      <c r="C2487" s="1">
        <v>2017</v>
      </c>
      <c r="D2487" s="1">
        <v>126874</v>
      </c>
      <c r="E2487" s="1">
        <v>12.14</v>
      </c>
      <c r="F2487" s="1">
        <v>1</v>
      </c>
      <c r="G2487" s="1" t="s">
        <v>149</v>
      </c>
      <c r="H2487" s="1" t="s">
        <v>150</v>
      </c>
      <c r="I2487" s="1">
        <v>6</v>
      </c>
      <c r="J2487" s="1">
        <v>27</v>
      </c>
      <c r="K2487" s="1">
        <v>10</v>
      </c>
    </row>
    <row r="2488" spans="1:11">
      <c r="A2488" s="1" t="s">
        <v>480</v>
      </c>
      <c r="B2488" s="1" t="s">
        <v>485</v>
      </c>
      <c r="C2488" s="1">
        <v>2018</v>
      </c>
      <c r="D2488" s="1">
        <v>120213</v>
      </c>
      <c r="E2488" s="1">
        <v>10.15</v>
      </c>
      <c r="F2488" s="1">
        <v>1</v>
      </c>
      <c r="G2488" s="1" t="s">
        <v>149</v>
      </c>
      <c r="H2488" s="1" t="s">
        <v>150</v>
      </c>
      <c r="I2488" s="1">
        <v>6</v>
      </c>
      <c r="J2488" s="1">
        <v>13</v>
      </c>
      <c r="K2488" s="1">
        <v>10</v>
      </c>
    </row>
    <row r="2489" spans="1:11">
      <c r="A2489" s="1" t="s">
        <v>480</v>
      </c>
      <c r="B2489" s="1" t="s">
        <v>485</v>
      </c>
      <c r="C2489" s="1">
        <v>2019</v>
      </c>
      <c r="D2489" s="1">
        <v>88761</v>
      </c>
      <c r="E2489" s="1">
        <v>7.12</v>
      </c>
      <c r="F2489" s="1">
        <v>1</v>
      </c>
      <c r="G2489" s="1" t="s">
        <v>149</v>
      </c>
      <c r="H2489" s="1" t="s">
        <v>150</v>
      </c>
      <c r="I2489" s="1">
        <v>5</v>
      </c>
      <c r="J2489" s="1">
        <v>25</v>
      </c>
      <c r="K2489" s="1">
        <v>14</v>
      </c>
    </row>
    <row r="2490" spans="1:11">
      <c r="A2490" s="1" t="s">
        <v>480</v>
      </c>
      <c r="B2490" s="1" t="s">
        <v>485</v>
      </c>
      <c r="C2490" s="1">
        <v>2020</v>
      </c>
      <c r="D2490" s="1">
        <v>16766</v>
      </c>
      <c r="E2490" s="1">
        <v>2.25</v>
      </c>
      <c r="F2490" s="1">
        <v>0</v>
      </c>
      <c r="G2490" s="1" t="s">
        <v>149</v>
      </c>
      <c r="H2490" s="1" t="s">
        <v>150</v>
      </c>
      <c r="I2490" s="1">
        <v>1</v>
      </c>
      <c r="J2490" s="1">
        <v>10</v>
      </c>
      <c r="K2490" s="1">
        <v>14</v>
      </c>
    </row>
    <row r="2491" spans="1:11">
      <c r="A2491" s="1" t="s">
        <v>480</v>
      </c>
      <c r="B2491" s="1" t="s">
        <v>481</v>
      </c>
      <c r="C2491" s="1">
        <v>2016</v>
      </c>
      <c r="D2491" s="1">
        <v>26698</v>
      </c>
      <c r="E2491" s="1">
        <v>9.3800000000000008</v>
      </c>
      <c r="F2491" s="1">
        <v>1</v>
      </c>
      <c r="G2491" s="1" t="s">
        <v>149</v>
      </c>
      <c r="H2491" s="1" t="s">
        <v>150</v>
      </c>
      <c r="I2491" s="1">
        <v>6</v>
      </c>
      <c r="J2491" s="1">
        <v>29</v>
      </c>
      <c r="K2491" s="1">
        <v>15</v>
      </c>
    </row>
    <row r="2492" spans="1:11">
      <c r="A2492" s="1" t="s">
        <v>480</v>
      </c>
      <c r="B2492" s="1" t="s">
        <v>481</v>
      </c>
      <c r="C2492" s="1">
        <v>2017</v>
      </c>
      <c r="D2492" s="1">
        <v>29778</v>
      </c>
      <c r="E2492" s="1">
        <v>7.26</v>
      </c>
      <c r="F2492" s="1">
        <v>1</v>
      </c>
      <c r="G2492" s="1" t="s">
        <v>149</v>
      </c>
      <c r="H2492" s="1" t="s">
        <v>150</v>
      </c>
      <c r="I2492" s="1">
        <v>6</v>
      </c>
      <c r="J2492" s="1">
        <v>28</v>
      </c>
      <c r="K2492" s="1">
        <v>9</v>
      </c>
    </row>
    <row r="2493" spans="1:11">
      <c r="A2493" s="1" t="s">
        <v>480</v>
      </c>
      <c r="B2493" s="1" t="s">
        <v>481</v>
      </c>
      <c r="C2493" s="1">
        <v>2018</v>
      </c>
      <c r="D2493" s="1">
        <v>29832</v>
      </c>
      <c r="E2493" s="1">
        <v>7.54</v>
      </c>
      <c r="F2493" s="1">
        <v>1</v>
      </c>
      <c r="G2493" s="1" t="s">
        <v>149</v>
      </c>
      <c r="H2493" s="1" t="s">
        <v>150</v>
      </c>
      <c r="I2493" s="1">
        <v>6</v>
      </c>
      <c r="J2493" s="1">
        <v>12</v>
      </c>
      <c r="K2493" s="1">
        <v>9</v>
      </c>
    </row>
    <row r="2494" spans="1:11">
      <c r="A2494" s="1" t="s">
        <v>480</v>
      </c>
      <c r="B2494" s="1" t="s">
        <v>481</v>
      </c>
      <c r="C2494" s="1">
        <v>2019</v>
      </c>
      <c r="D2494" s="1">
        <v>20524</v>
      </c>
      <c r="E2494" s="1">
        <v>4.1900000000000004</v>
      </c>
      <c r="F2494" s="1">
        <v>0</v>
      </c>
      <c r="G2494" s="1" t="s">
        <v>149</v>
      </c>
      <c r="H2494" s="1" t="s">
        <v>150</v>
      </c>
      <c r="I2494" s="1">
        <v>3</v>
      </c>
      <c r="J2494" s="1">
        <v>8</v>
      </c>
      <c r="K2494" s="1">
        <v>8</v>
      </c>
    </row>
    <row r="2495" spans="1:11">
      <c r="A2495" s="1" t="s">
        <v>480</v>
      </c>
      <c r="B2495" s="1" t="s">
        <v>481</v>
      </c>
      <c r="C2495" s="1">
        <v>2020</v>
      </c>
      <c r="D2495" s="1">
        <v>3661</v>
      </c>
      <c r="E2495" s="1">
        <v>1.2</v>
      </c>
      <c r="F2495" s="1">
        <v>0</v>
      </c>
      <c r="G2495" s="1" t="s">
        <v>149</v>
      </c>
      <c r="H2495" s="1" t="s">
        <v>150</v>
      </c>
      <c r="I2495" s="1">
        <v>1</v>
      </c>
      <c r="J2495" s="1">
        <v>11</v>
      </c>
      <c r="K2495" s="1">
        <v>7</v>
      </c>
    </row>
    <row r="2496" spans="1:11">
      <c r="A2496" s="1" t="s">
        <v>480</v>
      </c>
      <c r="B2496" s="1" t="s">
        <v>480</v>
      </c>
      <c r="C2496" s="1">
        <v>2016</v>
      </c>
      <c r="D2496" s="1">
        <v>46316</v>
      </c>
      <c r="E2496" s="1">
        <v>-4.26</v>
      </c>
      <c r="F2496" s="1">
        <v>0</v>
      </c>
      <c r="G2496" s="1" t="s">
        <v>290</v>
      </c>
      <c r="H2496" s="1" t="s">
        <v>437</v>
      </c>
      <c r="I2496" s="1">
        <v>8</v>
      </c>
      <c r="J2496" s="1">
        <v>7</v>
      </c>
      <c r="K2496" s="1">
        <v>11</v>
      </c>
    </row>
    <row r="2497" spans="1:11">
      <c r="A2497" s="1" t="s">
        <v>480</v>
      </c>
      <c r="B2497" s="1" t="s">
        <v>480</v>
      </c>
      <c r="C2497" s="1">
        <v>2017</v>
      </c>
      <c r="D2497" s="1">
        <v>37758</v>
      </c>
      <c r="E2497" s="1">
        <v>-1.95</v>
      </c>
      <c r="F2497" s="1">
        <v>0</v>
      </c>
      <c r="G2497" s="1" t="s">
        <v>290</v>
      </c>
      <c r="H2497" s="1" t="s">
        <v>437</v>
      </c>
      <c r="I2497" s="1">
        <v>1</v>
      </c>
      <c r="J2497" s="1">
        <v>6</v>
      </c>
      <c r="K2497" s="1">
        <v>11</v>
      </c>
    </row>
    <row r="2498" spans="1:11">
      <c r="A2498" s="1" t="s">
        <v>480</v>
      </c>
      <c r="B2498" s="1" t="s">
        <v>480</v>
      </c>
      <c r="C2498" s="1">
        <v>2018</v>
      </c>
      <c r="D2498" s="1">
        <v>39970</v>
      </c>
      <c r="E2498" s="1">
        <v>11.7</v>
      </c>
      <c r="F2498" s="1">
        <v>1</v>
      </c>
      <c r="G2498" s="1" t="s">
        <v>290</v>
      </c>
      <c r="H2498" s="1" t="s">
        <v>437</v>
      </c>
      <c r="I2498" s="1">
        <v>1</v>
      </c>
      <c r="J2498" s="1">
        <v>12</v>
      </c>
      <c r="K2498" s="1">
        <v>11</v>
      </c>
    </row>
    <row r="2499" spans="1:11">
      <c r="A2499" s="1" t="s">
        <v>480</v>
      </c>
      <c r="B2499" s="1" t="s">
        <v>480</v>
      </c>
      <c r="C2499" s="1">
        <v>2019</v>
      </c>
      <c r="D2499" s="1">
        <v>21986</v>
      </c>
      <c r="E2499" s="1">
        <v>13.39</v>
      </c>
      <c r="F2499" s="1">
        <v>1</v>
      </c>
      <c r="G2499" s="1" t="s">
        <v>290</v>
      </c>
      <c r="H2499" s="1" t="s">
        <v>437</v>
      </c>
      <c r="I2499" s="1">
        <v>3</v>
      </c>
      <c r="J2499" s="1">
        <v>7</v>
      </c>
      <c r="K2499" s="1">
        <v>11</v>
      </c>
    </row>
    <row r="2500" spans="1:11">
      <c r="A2500" s="1" t="s">
        <v>480</v>
      </c>
      <c r="B2500" s="1" t="s">
        <v>480</v>
      </c>
      <c r="C2500" s="1">
        <v>2020</v>
      </c>
      <c r="D2500" s="1">
        <v>3747</v>
      </c>
      <c r="E2500" s="1">
        <v>7.41</v>
      </c>
      <c r="F2500" s="1">
        <v>3</v>
      </c>
      <c r="G2500" s="1" t="s">
        <v>43</v>
      </c>
      <c r="H2500" s="1" t="s">
        <v>43</v>
      </c>
      <c r="I2500" s="1">
        <v>4</v>
      </c>
      <c r="J2500" s="1">
        <v>14</v>
      </c>
      <c r="K2500" s="1">
        <v>10</v>
      </c>
    </row>
  </sheetData>
  <hyperlinks>
    <hyperlink ref="A1" location="Contents!A1" display="Back to Contents" xr:uid="{5FE34A69-5F98-4142-9D54-138337540458}"/>
  </hyperlink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81041-CACE-451C-859F-7C588AB4EFCB}">
  <dimension ref="A1"/>
  <sheetViews>
    <sheetView workbookViewId="0"/>
  </sheetViews>
  <sheetFormatPr defaultRowHeight="15"/>
  <cols>
    <col min="1" max="1" width="14.5703125" customWidth="1"/>
  </cols>
  <sheetData>
    <row r="1" spans="1:1" s="1" customFormat="1" ht="29.25" customHeight="1" thickBot="1">
      <c r="A1" s="16" t="s">
        <v>720</v>
      </c>
    </row>
  </sheetData>
  <hyperlinks>
    <hyperlink ref="A1" location="Contents!A1" display="Back t Contents" xr:uid="{988F0E27-744E-4C9E-B847-8BE9597124D9}"/>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BF7B-6655-4530-8FD1-619C8E1B3F0D}">
  <dimension ref="A1:I27"/>
  <sheetViews>
    <sheetView zoomScaleNormal="100" workbookViewId="0"/>
  </sheetViews>
  <sheetFormatPr defaultRowHeight="15"/>
  <cols>
    <col min="1" max="1" width="17" customWidth="1"/>
    <col min="4" max="4" width="19.7109375" customWidth="1"/>
    <col min="5" max="5" width="23.42578125" customWidth="1"/>
  </cols>
  <sheetData>
    <row r="1" spans="1:9" s="1" customFormat="1" ht="27" customHeight="1" thickBot="1">
      <c r="A1" s="16" t="s">
        <v>720</v>
      </c>
    </row>
    <row r="2" spans="1:9">
      <c r="A2" s="1" t="s">
        <v>193</v>
      </c>
      <c r="B2" s="1" t="s">
        <v>194</v>
      </c>
      <c r="C2" s="1" t="s">
        <v>0</v>
      </c>
      <c r="D2" s="1" t="s">
        <v>1</v>
      </c>
      <c r="E2" s="1" t="s">
        <v>252</v>
      </c>
      <c r="H2" t="s">
        <v>617</v>
      </c>
      <c r="I2" t="s">
        <v>620</v>
      </c>
    </row>
    <row r="3" spans="1:9">
      <c r="A3" s="1" t="s">
        <v>195</v>
      </c>
      <c r="B3" s="1">
        <v>2016</v>
      </c>
      <c r="C3" s="1">
        <v>246952</v>
      </c>
      <c r="D3" s="1">
        <v>4.6100000000000003</v>
      </c>
      <c r="E3" s="1">
        <v>0</v>
      </c>
      <c r="H3">
        <v>2016</v>
      </c>
      <c r="I3">
        <f>SUM(C3:C7)</f>
        <v>2391354</v>
      </c>
    </row>
    <row r="4" spans="1:9">
      <c r="A4" s="1" t="s">
        <v>196</v>
      </c>
      <c r="B4" s="1">
        <v>2016</v>
      </c>
      <c r="C4" s="1">
        <v>511077</v>
      </c>
      <c r="D4" s="1">
        <v>7.99</v>
      </c>
      <c r="E4" s="1">
        <v>1</v>
      </c>
      <c r="H4">
        <v>2017</v>
      </c>
      <c r="I4">
        <f>SUM(C8:C12)</f>
        <v>2491991</v>
      </c>
    </row>
    <row r="5" spans="1:9">
      <c r="A5" s="1" t="s">
        <v>25</v>
      </c>
      <c r="B5" s="1">
        <v>2016</v>
      </c>
      <c r="C5" s="1">
        <v>28498</v>
      </c>
      <c r="D5" s="1">
        <v>163.78</v>
      </c>
      <c r="E5" s="1">
        <v>37</v>
      </c>
      <c r="H5" s="1">
        <v>2018</v>
      </c>
      <c r="I5">
        <f>SUM(C13:C17)</f>
        <v>2747651</v>
      </c>
    </row>
    <row r="6" spans="1:9">
      <c r="A6" s="1" t="s">
        <v>198</v>
      </c>
      <c r="B6" s="1">
        <v>2016</v>
      </c>
      <c r="C6" s="1">
        <v>1267500</v>
      </c>
      <c r="D6" s="1">
        <v>11.88</v>
      </c>
      <c r="E6" s="1">
        <v>2</v>
      </c>
      <c r="H6" s="1">
        <v>2019</v>
      </c>
      <c r="I6">
        <f>SUM(C18:C22)</f>
        <v>2460160</v>
      </c>
    </row>
    <row r="7" spans="1:9">
      <c r="A7" s="1" t="s">
        <v>197</v>
      </c>
      <c r="B7" s="1">
        <v>2016</v>
      </c>
      <c r="C7" s="1">
        <v>337327</v>
      </c>
      <c r="D7" s="1">
        <v>41.84</v>
      </c>
      <c r="E7" s="1">
        <v>2</v>
      </c>
      <c r="H7" s="1">
        <v>2020</v>
      </c>
      <c r="I7">
        <f>SUM(C23:C27)</f>
        <v>578891</v>
      </c>
    </row>
    <row r="8" spans="1:9">
      <c r="A8" s="1" t="s">
        <v>195</v>
      </c>
      <c r="B8" s="1">
        <v>2017</v>
      </c>
      <c r="C8" s="1">
        <v>277130</v>
      </c>
      <c r="D8" s="1">
        <v>3.05</v>
      </c>
      <c r="E8" s="1">
        <v>0</v>
      </c>
    </row>
    <row r="9" spans="1:9">
      <c r="A9" s="1" t="s">
        <v>196</v>
      </c>
      <c r="B9" s="1">
        <v>2017</v>
      </c>
      <c r="C9" s="1">
        <v>521055</v>
      </c>
      <c r="D9" s="1">
        <v>5.61</v>
      </c>
      <c r="E9" s="1">
        <v>1</v>
      </c>
    </row>
    <row r="10" spans="1:9">
      <c r="A10" s="1" t="s">
        <v>25</v>
      </c>
      <c r="B10" s="1">
        <v>2017</v>
      </c>
      <c r="C10" s="1">
        <v>29279</v>
      </c>
      <c r="D10" s="1">
        <v>14.77</v>
      </c>
      <c r="E10" s="1">
        <v>14</v>
      </c>
    </row>
    <row r="11" spans="1:9">
      <c r="A11" s="1" t="s">
        <v>198</v>
      </c>
      <c r="B11" s="1">
        <v>2017</v>
      </c>
      <c r="C11" s="1">
        <v>1317656</v>
      </c>
      <c r="D11" s="1">
        <v>8.25</v>
      </c>
      <c r="E11" s="1">
        <v>2</v>
      </c>
    </row>
    <row r="12" spans="1:9">
      <c r="A12" s="1" t="s">
        <v>197</v>
      </c>
      <c r="B12" s="1">
        <v>2017</v>
      </c>
      <c r="C12" s="1">
        <v>346871</v>
      </c>
      <c r="D12" s="1">
        <v>32.82</v>
      </c>
      <c r="E12" s="1">
        <v>2</v>
      </c>
    </row>
    <row r="13" spans="1:9">
      <c r="A13" s="1" t="s">
        <v>195</v>
      </c>
      <c r="B13" s="1">
        <v>2018</v>
      </c>
      <c r="C13" s="1">
        <v>314198</v>
      </c>
      <c r="D13" s="1">
        <v>5.03</v>
      </c>
      <c r="E13" s="1">
        <v>0</v>
      </c>
    </row>
    <row r="14" spans="1:9">
      <c r="A14" s="1" t="s">
        <v>196</v>
      </c>
      <c r="B14" s="1">
        <v>2018</v>
      </c>
      <c r="C14" s="1">
        <v>565303</v>
      </c>
      <c r="D14" s="1">
        <v>9.52</v>
      </c>
      <c r="E14" s="1">
        <v>1</v>
      </c>
    </row>
    <row r="15" spans="1:9">
      <c r="A15" s="1" t="s">
        <v>25</v>
      </c>
      <c r="B15" s="1">
        <v>2018</v>
      </c>
      <c r="C15" s="1">
        <v>32479</v>
      </c>
      <c r="D15" s="1">
        <v>60.76</v>
      </c>
      <c r="E15" s="1">
        <v>9</v>
      </c>
    </row>
    <row r="16" spans="1:9">
      <c r="A16" s="1" t="s">
        <v>198</v>
      </c>
      <c r="B16" s="1">
        <v>2018</v>
      </c>
      <c r="C16" s="1">
        <v>1468855</v>
      </c>
      <c r="D16" s="1">
        <v>9.1999999999999993</v>
      </c>
      <c r="E16" s="1">
        <v>2</v>
      </c>
    </row>
    <row r="17" spans="1:5">
      <c r="A17" s="1" t="s">
        <v>197</v>
      </c>
      <c r="B17" s="1">
        <v>2018</v>
      </c>
      <c r="C17" s="1">
        <v>366816</v>
      </c>
      <c r="D17" s="1">
        <v>25.89</v>
      </c>
      <c r="E17" s="1">
        <v>2</v>
      </c>
    </row>
    <row r="18" spans="1:5">
      <c r="A18" s="1" t="s">
        <v>195</v>
      </c>
      <c r="B18" s="1">
        <v>2019</v>
      </c>
      <c r="C18" s="1">
        <v>364329</v>
      </c>
      <c r="D18" s="1">
        <v>7.33</v>
      </c>
      <c r="E18" s="1">
        <v>0</v>
      </c>
    </row>
    <row r="19" spans="1:5">
      <c r="A19" s="1" t="s">
        <v>196</v>
      </c>
      <c r="B19" s="1">
        <v>2019</v>
      </c>
      <c r="C19" s="1">
        <v>546843</v>
      </c>
      <c r="D19" s="1">
        <v>7.21</v>
      </c>
      <c r="E19" s="1">
        <v>1</v>
      </c>
    </row>
    <row r="20" spans="1:5">
      <c r="A20" s="1" t="s">
        <v>25</v>
      </c>
      <c r="B20" s="1">
        <v>2019</v>
      </c>
      <c r="C20" s="1">
        <v>8442</v>
      </c>
      <c r="D20" s="1">
        <v>17.25</v>
      </c>
      <c r="E20" s="1">
        <v>3</v>
      </c>
    </row>
    <row r="21" spans="1:5">
      <c r="A21" s="1" t="s">
        <v>198</v>
      </c>
      <c r="B21" s="1">
        <v>2019</v>
      </c>
      <c r="C21" s="1">
        <v>1139258</v>
      </c>
      <c r="D21" s="1">
        <v>8.02</v>
      </c>
      <c r="E21" s="1">
        <v>2</v>
      </c>
    </row>
    <row r="22" spans="1:5">
      <c r="A22" s="1" t="s">
        <v>197</v>
      </c>
      <c r="B22" s="1">
        <v>2019</v>
      </c>
      <c r="C22" s="1">
        <v>401288</v>
      </c>
      <c r="D22" s="1">
        <v>20.72</v>
      </c>
      <c r="E22" s="1">
        <v>1</v>
      </c>
    </row>
    <row r="23" spans="1:5">
      <c r="A23" s="1" t="s">
        <v>195</v>
      </c>
      <c r="B23" s="1">
        <v>2020</v>
      </c>
      <c r="C23" s="1">
        <v>97338</v>
      </c>
      <c r="D23" s="1">
        <v>1.06</v>
      </c>
      <c r="E23" s="1">
        <v>0</v>
      </c>
    </row>
    <row r="24" spans="1:5">
      <c r="A24" s="1" t="s">
        <v>196</v>
      </c>
      <c r="B24" s="1">
        <v>2020</v>
      </c>
      <c r="C24" s="1">
        <v>155617</v>
      </c>
      <c r="D24" s="1">
        <v>2.09</v>
      </c>
      <c r="E24" s="1">
        <v>0</v>
      </c>
    </row>
    <row r="25" spans="1:5">
      <c r="A25" s="1" t="s">
        <v>25</v>
      </c>
      <c r="B25" s="1">
        <v>2020</v>
      </c>
      <c r="C25" s="1">
        <v>4</v>
      </c>
      <c r="D25" s="1">
        <v>2.25</v>
      </c>
      <c r="E25" s="1">
        <v>0</v>
      </c>
    </row>
    <row r="26" spans="1:5">
      <c r="A26" s="1" t="s">
        <v>198</v>
      </c>
      <c r="B26" s="1">
        <v>2020</v>
      </c>
      <c r="C26" s="1">
        <v>244446</v>
      </c>
      <c r="D26" s="1">
        <v>3.34</v>
      </c>
      <c r="E26" s="1">
        <v>1</v>
      </c>
    </row>
    <row r="27" spans="1:5">
      <c r="A27" s="1" t="s">
        <v>197</v>
      </c>
      <c r="B27" s="1">
        <v>2020</v>
      </c>
      <c r="C27" s="1">
        <v>81486</v>
      </c>
      <c r="D27" s="1">
        <v>5.28</v>
      </c>
      <c r="E27" s="1">
        <v>1</v>
      </c>
    </row>
  </sheetData>
  <hyperlinks>
    <hyperlink ref="A1" location="Contents!A1" display="Back to Contents" xr:uid="{C4056904-83CD-4591-A0BC-872088418508}"/>
  </hyperlink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1F66E-9476-41C5-A210-A9FD7CC7D20E}">
  <dimension ref="A1:C2"/>
  <sheetViews>
    <sheetView workbookViewId="0"/>
  </sheetViews>
  <sheetFormatPr defaultRowHeight="15"/>
  <cols>
    <col min="1" max="1" width="16.42578125" customWidth="1"/>
  </cols>
  <sheetData>
    <row r="1" spans="1:3" s="1" customFormat="1" ht="26.25" customHeight="1" thickBot="1">
      <c r="A1" s="16" t="s">
        <v>720</v>
      </c>
    </row>
    <row r="2" spans="1:3" ht="19.5" thickBot="1">
      <c r="A2" s="19" t="s">
        <v>621</v>
      </c>
      <c r="B2" s="14"/>
      <c r="C2" s="15"/>
    </row>
  </sheetData>
  <hyperlinks>
    <hyperlink ref="A1" location="Contents!A1" display="Back to Contents" xr:uid="{B4C20A06-70BA-44E3-9474-C8D9BD1AA40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CC2D-51FA-44ED-BB32-35B060988C1B}">
  <dimension ref="A1:G10"/>
  <sheetViews>
    <sheetView workbookViewId="0"/>
  </sheetViews>
  <sheetFormatPr defaultRowHeight="15"/>
  <cols>
    <col min="1" max="1" width="13.140625" bestFit="1" customWidth="1"/>
    <col min="2" max="2" width="16.28515625" bestFit="1" customWidth="1"/>
    <col min="3" max="5" width="8" bestFit="1" customWidth="1"/>
    <col min="6" max="6" width="7" bestFit="1" customWidth="1"/>
    <col min="7" max="7" width="11.28515625" bestFit="1" customWidth="1"/>
  </cols>
  <sheetData>
    <row r="1" spans="1:7" ht="25.5" customHeight="1" thickBot="1">
      <c r="A1" s="16" t="s">
        <v>720</v>
      </c>
    </row>
    <row r="3" spans="1:7">
      <c r="A3" s="7" t="s">
        <v>624</v>
      </c>
      <c r="B3" s="7" t="s">
        <v>627</v>
      </c>
    </row>
    <row r="4" spans="1:7">
      <c r="A4" s="7" t="s">
        <v>622</v>
      </c>
      <c r="B4" s="1">
        <v>2016</v>
      </c>
      <c r="C4" s="1">
        <v>2017</v>
      </c>
      <c r="D4" s="1">
        <v>2018</v>
      </c>
      <c r="E4" s="1">
        <v>2019</v>
      </c>
      <c r="F4" s="1">
        <v>2020</v>
      </c>
      <c r="G4" s="1" t="s">
        <v>623</v>
      </c>
    </row>
    <row r="5" spans="1:7">
      <c r="A5" s="8" t="s">
        <v>195</v>
      </c>
      <c r="B5" s="9">
        <v>246952</v>
      </c>
      <c r="C5" s="9">
        <v>277130</v>
      </c>
      <c r="D5" s="9">
        <v>314198</v>
      </c>
      <c r="E5" s="9">
        <v>364329</v>
      </c>
      <c r="F5" s="9">
        <v>97338</v>
      </c>
      <c r="G5" s="9">
        <v>1299947</v>
      </c>
    </row>
    <row r="6" spans="1:7">
      <c r="A6" s="8" t="s">
        <v>196</v>
      </c>
      <c r="B6" s="9">
        <v>511077</v>
      </c>
      <c r="C6" s="9">
        <v>521055</v>
      </c>
      <c r="D6" s="9">
        <v>565303</v>
      </c>
      <c r="E6" s="9">
        <v>546843</v>
      </c>
      <c r="F6" s="9">
        <v>155617</v>
      </c>
      <c r="G6" s="9">
        <v>2299895</v>
      </c>
    </row>
    <row r="7" spans="1:7">
      <c r="A7" s="8" t="s">
        <v>25</v>
      </c>
      <c r="B7" s="9">
        <v>28498</v>
      </c>
      <c r="C7" s="9">
        <v>29279</v>
      </c>
      <c r="D7" s="9">
        <v>32479</v>
      </c>
      <c r="E7" s="9">
        <v>8442</v>
      </c>
      <c r="F7" s="9">
        <v>4</v>
      </c>
      <c r="G7" s="9">
        <v>98702</v>
      </c>
    </row>
    <row r="8" spans="1:7">
      <c r="A8" s="8" t="s">
        <v>198</v>
      </c>
      <c r="B8" s="9">
        <v>1267500</v>
      </c>
      <c r="C8" s="9">
        <v>1317656</v>
      </c>
      <c r="D8" s="9">
        <v>1468855</v>
      </c>
      <c r="E8" s="9">
        <v>1139258</v>
      </c>
      <c r="F8" s="9">
        <v>244446</v>
      </c>
      <c r="G8" s="9">
        <v>5437715</v>
      </c>
    </row>
    <row r="9" spans="1:7">
      <c r="A9" s="8" t="s">
        <v>197</v>
      </c>
      <c r="B9" s="9">
        <v>337327</v>
      </c>
      <c r="C9" s="9">
        <v>346871</v>
      </c>
      <c r="D9" s="9">
        <v>366816</v>
      </c>
      <c r="E9" s="9">
        <v>401288</v>
      </c>
      <c r="F9" s="9">
        <v>81486</v>
      </c>
      <c r="G9" s="9">
        <v>1533788</v>
      </c>
    </row>
    <row r="10" spans="1:7">
      <c r="A10" s="8" t="s">
        <v>623</v>
      </c>
      <c r="B10" s="9">
        <v>2391354</v>
      </c>
      <c r="C10" s="9">
        <v>2491991</v>
      </c>
      <c r="D10" s="9">
        <v>2747651</v>
      </c>
      <c r="E10" s="9">
        <v>2460160</v>
      </c>
      <c r="F10" s="9">
        <v>578891</v>
      </c>
      <c r="G10" s="9">
        <v>10670047</v>
      </c>
    </row>
  </sheetData>
  <hyperlinks>
    <hyperlink ref="A1" location="Contents!A1" display="Back to Contents" xr:uid="{9BF1EC55-8E94-4642-BA2F-758133072BE2}"/>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2A0D-0644-43DF-B9A4-FEA76A9E8198}">
  <dimension ref="A1:E47"/>
  <sheetViews>
    <sheetView workbookViewId="0"/>
  </sheetViews>
  <sheetFormatPr defaultRowHeight="15"/>
  <cols>
    <col min="1" max="1" width="16.140625" customWidth="1"/>
    <col min="4" max="4" width="19.7109375" customWidth="1"/>
    <col min="5" max="5" width="23.42578125" customWidth="1"/>
  </cols>
  <sheetData>
    <row r="1" spans="1:5" s="1" customFormat="1" ht="27" customHeight="1" thickBot="1">
      <c r="A1" s="16" t="s">
        <v>720</v>
      </c>
    </row>
    <row r="2" spans="1:5">
      <c r="A2" s="1" t="s">
        <v>606</v>
      </c>
      <c r="B2" s="1" t="s">
        <v>194</v>
      </c>
      <c r="C2" s="1" t="s">
        <v>0</v>
      </c>
      <c r="D2" s="1" t="s">
        <v>1</v>
      </c>
      <c r="E2" s="1" t="s">
        <v>252</v>
      </c>
    </row>
    <row r="3" spans="1:5">
      <c r="A3" s="1" t="s">
        <v>607</v>
      </c>
      <c r="B3" s="1">
        <v>2020</v>
      </c>
      <c r="C3" s="1">
        <v>22783</v>
      </c>
      <c r="D3" s="1">
        <v>0.01</v>
      </c>
      <c r="E3" s="1">
        <v>0</v>
      </c>
    </row>
    <row r="4" spans="1:5">
      <c r="A4" s="1" t="s">
        <v>611</v>
      </c>
      <c r="B4" s="1">
        <v>2017</v>
      </c>
      <c r="C4" s="1">
        <v>12</v>
      </c>
      <c r="D4" s="1">
        <v>1.5</v>
      </c>
      <c r="E4" s="1">
        <v>1</v>
      </c>
    </row>
    <row r="5" spans="1:5">
      <c r="A5" s="1" t="s">
        <v>607</v>
      </c>
      <c r="B5" s="1">
        <v>2019</v>
      </c>
      <c r="C5" s="1">
        <v>12441</v>
      </c>
      <c r="D5" s="1">
        <v>1.93</v>
      </c>
      <c r="E5" s="1">
        <v>0</v>
      </c>
    </row>
    <row r="6" spans="1:5">
      <c r="A6" s="1" t="s">
        <v>612</v>
      </c>
      <c r="B6" s="1">
        <v>2020</v>
      </c>
      <c r="C6" s="1">
        <v>516722</v>
      </c>
      <c r="D6" s="1">
        <v>2.87</v>
      </c>
      <c r="E6" s="1">
        <v>1</v>
      </c>
    </row>
    <row r="7" spans="1:5">
      <c r="A7" s="1" t="s">
        <v>609</v>
      </c>
      <c r="B7" s="1">
        <v>2020</v>
      </c>
      <c r="C7" s="1">
        <v>5636</v>
      </c>
      <c r="D7" s="1">
        <v>2.87</v>
      </c>
      <c r="E7" s="1">
        <v>1</v>
      </c>
    </row>
    <row r="8" spans="1:5">
      <c r="A8" s="1" t="s">
        <v>613</v>
      </c>
      <c r="B8" s="1">
        <v>2020</v>
      </c>
      <c r="C8" s="1">
        <v>28663</v>
      </c>
      <c r="D8" s="1">
        <v>2.87</v>
      </c>
      <c r="E8" s="1">
        <v>1</v>
      </c>
    </row>
    <row r="9" spans="1:5">
      <c r="A9" s="1" t="s">
        <v>614</v>
      </c>
      <c r="B9" s="1">
        <v>2017</v>
      </c>
      <c r="C9" s="1">
        <v>824</v>
      </c>
      <c r="D9" s="1">
        <v>4</v>
      </c>
      <c r="E9" s="1">
        <v>0</v>
      </c>
    </row>
    <row r="10" spans="1:5">
      <c r="A10" s="1" t="s">
        <v>614</v>
      </c>
      <c r="B10" s="1">
        <v>2020</v>
      </c>
      <c r="C10" s="1">
        <v>913</v>
      </c>
      <c r="D10" s="1">
        <v>7.41</v>
      </c>
      <c r="E10" s="1">
        <v>4</v>
      </c>
    </row>
    <row r="11" spans="1:5">
      <c r="A11" s="1" t="s">
        <v>615</v>
      </c>
      <c r="B11" s="1">
        <v>2019</v>
      </c>
      <c r="C11" s="1">
        <v>932</v>
      </c>
      <c r="D11" s="1">
        <v>9.7899999999999991</v>
      </c>
      <c r="E11" s="1">
        <v>1</v>
      </c>
    </row>
    <row r="12" spans="1:5">
      <c r="A12" s="1" t="s">
        <v>609</v>
      </c>
      <c r="B12" s="1">
        <v>2019</v>
      </c>
      <c r="C12" s="1">
        <v>21701</v>
      </c>
      <c r="D12" s="1">
        <v>9.7899999999999991</v>
      </c>
      <c r="E12" s="1">
        <v>1</v>
      </c>
    </row>
    <row r="13" spans="1:5">
      <c r="A13" s="1" t="s">
        <v>480</v>
      </c>
      <c r="B13" s="1">
        <v>2019</v>
      </c>
      <c r="C13" s="1">
        <v>3</v>
      </c>
      <c r="D13" s="1">
        <v>9.7899999999999991</v>
      </c>
      <c r="E13" s="1">
        <v>1</v>
      </c>
    </row>
    <row r="14" spans="1:5">
      <c r="A14" s="1" t="s">
        <v>612</v>
      </c>
      <c r="B14" s="1">
        <v>2019</v>
      </c>
      <c r="C14" s="1">
        <v>2356983</v>
      </c>
      <c r="D14" s="1">
        <v>9.94</v>
      </c>
      <c r="E14" s="1">
        <v>1</v>
      </c>
    </row>
    <row r="15" spans="1:5">
      <c r="A15" s="1" t="s">
        <v>611</v>
      </c>
      <c r="B15" s="1">
        <v>2016</v>
      </c>
      <c r="C15" s="1">
        <v>5</v>
      </c>
      <c r="D15" s="1">
        <v>10</v>
      </c>
      <c r="E15" s="1">
        <v>10</v>
      </c>
    </row>
    <row r="16" spans="1:5">
      <c r="A16" s="1" t="s">
        <v>610</v>
      </c>
      <c r="B16" s="1">
        <v>2017</v>
      </c>
      <c r="C16" s="1">
        <v>2</v>
      </c>
      <c r="D16" s="1">
        <v>10.62</v>
      </c>
      <c r="E16" s="1">
        <v>1</v>
      </c>
    </row>
    <row r="17" spans="1:5">
      <c r="A17" s="1" t="s">
        <v>480</v>
      </c>
      <c r="B17" s="1">
        <v>2017</v>
      </c>
      <c r="C17" s="1">
        <v>2</v>
      </c>
      <c r="D17" s="1">
        <v>10.62</v>
      </c>
      <c r="E17" s="1">
        <v>1</v>
      </c>
    </row>
    <row r="18" spans="1:5">
      <c r="A18" s="1" t="s">
        <v>609</v>
      </c>
      <c r="B18" s="1">
        <v>2017</v>
      </c>
      <c r="C18" s="1">
        <v>57938</v>
      </c>
      <c r="D18" s="1">
        <v>10.62</v>
      </c>
      <c r="E18" s="1">
        <v>0</v>
      </c>
    </row>
    <row r="19" spans="1:5">
      <c r="A19" s="1" t="s">
        <v>608</v>
      </c>
      <c r="B19" s="1">
        <v>2017</v>
      </c>
      <c r="C19" s="1">
        <v>19523</v>
      </c>
      <c r="D19" s="1">
        <v>10.62</v>
      </c>
      <c r="E19" s="1">
        <v>3</v>
      </c>
    </row>
    <row r="20" spans="1:5">
      <c r="A20" s="1" t="s">
        <v>607</v>
      </c>
      <c r="B20" s="1">
        <v>2017</v>
      </c>
      <c r="C20" s="1">
        <v>21812</v>
      </c>
      <c r="D20" s="1">
        <v>10.62</v>
      </c>
      <c r="E20" s="1">
        <v>0</v>
      </c>
    </row>
    <row r="21" spans="1:5">
      <c r="A21" s="1" t="s">
        <v>615</v>
      </c>
      <c r="B21" s="1">
        <v>2017</v>
      </c>
      <c r="C21" s="1">
        <v>782</v>
      </c>
      <c r="D21" s="1">
        <v>10.62</v>
      </c>
      <c r="E21" s="1">
        <v>1</v>
      </c>
    </row>
    <row r="22" spans="1:5">
      <c r="A22" s="1" t="s">
        <v>613</v>
      </c>
      <c r="B22" s="1">
        <v>2017</v>
      </c>
      <c r="C22" s="1">
        <v>1</v>
      </c>
      <c r="D22" s="1">
        <v>10.62</v>
      </c>
      <c r="E22" s="1">
        <v>1</v>
      </c>
    </row>
    <row r="23" spans="1:5">
      <c r="A23" s="1" t="s">
        <v>616</v>
      </c>
      <c r="B23" s="1">
        <v>2017</v>
      </c>
      <c r="C23" s="1">
        <v>11</v>
      </c>
      <c r="D23" s="1">
        <v>10.62</v>
      </c>
      <c r="E23" s="1">
        <v>1</v>
      </c>
    </row>
    <row r="24" spans="1:5">
      <c r="A24" s="1" t="s">
        <v>610</v>
      </c>
      <c r="B24" s="1">
        <v>2018</v>
      </c>
      <c r="C24" s="1">
        <v>2</v>
      </c>
      <c r="D24" s="1">
        <v>11.51</v>
      </c>
      <c r="E24" s="1">
        <v>2</v>
      </c>
    </row>
    <row r="25" spans="1:5">
      <c r="A25" s="1" t="s">
        <v>607</v>
      </c>
      <c r="B25" s="1">
        <v>2018</v>
      </c>
      <c r="C25" s="1">
        <v>12911</v>
      </c>
      <c r="D25" s="1">
        <v>11.51</v>
      </c>
      <c r="E25" s="1">
        <v>0</v>
      </c>
    </row>
    <row r="26" spans="1:5">
      <c r="A26" s="1" t="s">
        <v>615</v>
      </c>
      <c r="B26" s="1">
        <v>2018</v>
      </c>
      <c r="C26" s="1">
        <v>1869</v>
      </c>
      <c r="D26" s="1">
        <v>11.51</v>
      </c>
      <c r="E26" s="1">
        <v>2</v>
      </c>
    </row>
    <row r="27" spans="1:5">
      <c r="A27" s="1" t="s">
        <v>611</v>
      </c>
      <c r="B27" s="1">
        <v>2018</v>
      </c>
      <c r="C27" s="1">
        <v>9</v>
      </c>
      <c r="D27" s="1">
        <v>11.51</v>
      </c>
      <c r="E27" s="1">
        <v>2</v>
      </c>
    </row>
    <row r="28" spans="1:5">
      <c r="A28" s="1" t="s">
        <v>609</v>
      </c>
      <c r="B28" s="1">
        <v>2018</v>
      </c>
      <c r="C28" s="1">
        <v>55896</v>
      </c>
      <c r="D28" s="1">
        <v>11.51</v>
      </c>
      <c r="E28" s="1">
        <v>0</v>
      </c>
    </row>
    <row r="29" spans="1:5">
      <c r="A29" s="1" t="s">
        <v>480</v>
      </c>
      <c r="B29" s="1">
        <v>2018</v>
      </c>
      <c r="C29" s="1">
        <v>3</v>
      </c>
      <c r="D29" s="1">
        <v>11.51</v>
      </c>
      <c r="E29" s="1">
        <v>2</v>
      </c>
    </row>
    <row r="30" spans="1:5">
      <c r="A30" s="1" t="s">
        <v>612</v>
      </c>
      <c r="B30" s="1">
        <v>2018</v>
      </c>
      <c r="C30" s="1">
        <v>2639314</v>
      </c>
      <c r="D30" s="1">
        <v>11.74</v>
      </c>
      <c r="E30" s="1">
        <v>2</v>
      </c>
    </row>
    <row r="31" spans="1:5">
      <c r="A31" s="1" t="s">
        <v>614</v>
      </c>
      <c r="B31" s="1">
        <v>2018</v>
      </c>
      <c r="C31" s="1">
        <v>2544</v>
      </c>
      <c r="D31" s="1">
        <v>12.24</v>
      </c>
      <c r="E31" s="1">
        <v>0</v>
      </c>
    </row>
    <row r="32" spans="1:5">
      <c r="A32" s="1" t="s">
        <v>612</v>
      </c>
      <c r="B32" s="1">
        <v>2017</v>
      </c>
      <c r="C32" s="1">
        <v>2391084</v>
      </c>
      <c r="D32" s="1">
        <v>13.28</v>
      </c>
      <c r="E32" s="1">
        <v>1</v>
      </c>
    </row>
    <row r="33" spans="1:5">
      <c r="A33" s="1" t="s">
        <v>608</v>
      </c>
      <c r="B33" s="1">
        <v>2016</v>
      </c>
      <c r="C33" s="1">
        <v>20234</v>
      </c>
      <c r="D33" s="1">
        <v>15.93</v>
      </c>
      <c r="E33" s="1">
        <v>2</v>
      </c>
    </row>
    <row r="34" spans="1:5">
      <c r="A34" s="1" t="s">
        <v>607</v>
      </c>
      <c r="B34" s="1">
        <v>2016</v>
      </c>
      <c r="C34" s="1">
        <v>22411</v>
      </c>
      <c r="D34" s="1">
        <v>15.93</v>
      </c>
      <c r="E34" s="1">
        <v>0</v>
      </c>
    </row>
    <row r="35" spans="1:5">
      <c r="A35" s="1" t="s">
        <v>609</v>
      </c>
      <c r="B35" s="1">
        <v>2016</v>
      </c>
      <c r="C35" s="1">
        <v>53465</v>
      </c>
      <c r="D35" s="1">
        <v>15.93</v>
      </c>
      <c r="E35" s="1">
        <v>0</v>
      </c>
    </row>
    <row r="36" spans="1:5">
      <c r="A36" s="1" t="s">
        <v>480</v>
      </c>
      <c r="B36" s="1">
        <v>2016</v>
      </c>
      <c r="C36" s="1">
        <v>2</v>
      </c>
      <c r="D36" s="1">
        <v>15.93</v>
      </c>
      <c r="E36" s="1">
        <v>1</v>
      </c>
    </row>
    <row r="37" spans="1:5">
      <c r="A37" s="1" t="s">
        <v>616</v>
      </c>
      <c r="B37" s="1">
        <v>2016</v>
      </c>
      <c r="C37" s="1">
        <v>2</v>
      </c>
      <c r="D37" s="1">
        <v>15.93</v>
      </c>
      <c r="E37" s="1">
        <v>1</v>
      </c>
    </row>
    <row r="38" spans="1:5">
      <c r="A38" s="1" t="s">
        <v>610</v>
      </c>
      <c r="B38" s="1">
        <v>2016</v>
      </c>
      <c r="C38" s="1">
        <v>15</v>
      </c>
      <c r="D38" s="1">
        <v>15.93</v>
      </c>
      <c r="E38" s="1">
        <v>0</v>
      </c>
    </row>
    <row r="39" spans="1:5">
      <c r="A39" s="1" t="s">
        <v>615</v>
      </c>
      <c r="B39" s="1">
        <v>2016</v>
      </c>
      <c r="C39" s="1">
        <v>252</v>
      </c>
      <c r="D39" s="1">
        <v>15.93</v>
      </c>
      <c r="E39" s="1">
        <v>1</v>
      </c>
    </row>
    <row r="40" spans="1:5">
      <c r="A40" s="1" t="s">
        <v>614</v>
      </c>
      <c r="B40" s="1">
        <v>2019</v>
      </c>
      <c r="C40" s="1">
        <v>2424</v>
      </c>
      <c r="D40" s="1">
        <v>15.96</v>
      </c>
      <c r="E40" s="1">
        <v>2</v>
      </c>
    </row>
    <row r="41" spans="1:5">
      <c r="A41" s="1" t="s">
        <v>612</v>
      </c>
      <c r="B41" s="1">
        <v>2016</v>
      </c>
      <c r="C41" s="1">
        <v>2294262</v>
      </c>
      <c r="D41" s="1">
        <v>16.64</v>
      </c>
      <c r="E41" s="1">
        <v>1</v>
      </c>
    </row>
    <row r="42" spans="1:5">
      <c r="A42" s="1" t="s">
        <v>608</v>
      </c>
      <c r="B42" s="1">
        <v>2020</v>
      </c>
      <c r="C42" s="1">
        <v>4174</v>
      </c>
      <c r="D42" s="1">
        <v>21.27</v>
      </c>
      <c r="E42" s="1">
        <v>16</v>
      </c>
    </row>
    <row r="43" spans="1:5">
      <c r="A43" s="1" t="s">
        <v>608</v>
      </c>
      <c r="B43" s="1">
        <v>2019</v>
      </c>
      <c r="C43" s="1">
        <v>3565</v>
      </c>
      <c r="D43" s="1">
        <v>22.55</v>
      </c>
      <c r="E43" s="1">
        <v>2</v>
      </c>
    </row>
    <row r="44" spans="1:5">
      <c r="A44" s="1" t="s">
        <v>608</v>
      </c>
      <c r="B44" s="1">
        <v>2018</v>
      </c>
      <c r="C44" s="1">
        <v>12522</v>
      </c>
      <c r="D44" s="1">
        <v>25.77</v>
      </c>
      <c r="E44" s="1">
        <v>0</v>
      </c>
    </row>
    <row r="45" spans="1:5">
      <c r="A45" s="1" t="s">
        <v>613</v>
      </c>
      <c r="B45" s="1">
        <v>2019</v>
      </c>
      <c r="C45" s="1">
        <v>62111</v>
      </c>
      <c r="D45" s="1">
        <v>26.23</v>
      </c>
      <c r="E45" s="1">
        <v>15</v>
      </c>
    </row>
    <row r="46" spans="1:5">
      <c r="A46" s="1" t="s">
        <v>614</v>
      </c>
      <c r="B46" s="1">
        <v>2016</v>
      </c>
      <c r="C46" s="1">
        <v>706</v>
      </c>
      <c r="D46" s="1">
        <v>27.43</v>
      </c>
      <c r="E46" s="1">
        <v>1</v>
      </c>
    </row>
    <row r="47" spans="1:5">
      <c r="A47" s="1" t="s">
        <v>613</v>
      </c>
      <c r="B47" s="1">
        <v>2018</v>
      </c>
      <c r="C47" s="1">
        <v>22581</v>
      </c>
      <c r="D47" s="1">
        <v>266.23</v>
      </c>
      <c r="E47" s="1">
        <v>259</v>
      </c>
    </row>
  </sheetData>
  <hyperlinks>
    <hyperlink ref="A1" location="Contents!A1" display="Back to Contents" xr:uid="{5CECADED-A18F-4FBB-8ECA-9E7CCDA6D432}"/>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544D-530E-488D-AF8B-3AD53A7EB353}">
  <dimension ref="A1:G40"/>
  <sheetViews>
    <sheetView workbookViewId="0"/>
  </sheetViews>
  <sheetFormatPr defaultRowHeight="15"/>
  <cols>
    <col min="1" max="1" width="18.5703125" customWidth="1"/>
    <col min="2" max="2" width="16.28515625" bestFit="1" customWidth="1"/>
    <col min="3" max="3" width="6" bestFit="1" customWidth="1"/>
    <col min="4" max="4" width="7" bestFit="1" customWidth="1"/>
    <col min="5" max="6" width="6" bestFit="1" customWidth="1"/>
    <col min="7" max="7" width="11.28515625" bestFit="1" customWidth="1"/>
  </cols>
  <sheetData>
    <row r="1" spans="1:7" ht="27.75" customHeight="1" thickBot="1">
      <c r="A1" s="16" t="s">
        <v>720</v>
      </c>
    </row>
    <row r="3" spans="1:7">
      <c r="A3" s="7" t="s">
        <v>624</v>
      </c>
      <c r="B3" s="7" t="s">
        <v>627</v>
      </c>
    </row>
    <row r="4" spans="1:7">
      <c r="A4" s="7" t="s">
        <v>622</v>
      </c>
      <c r="B4" s="1">
        <v>2016</v>
      </c>
      <c r="C4" s="1">
        <v>2017</v>
      </c>
      <c r="D4" s="1">
        <v>2018</v>
      </c>
      <c r="E4" s="1">
        <v>2019</v>
      </c>
      <c r="F4" s="1">
        <v>2020</v>
      </c>
      <c r="G4" s="1" t="s">
        <v>623</v>
      </c>
    </row>
    <row r="5" spans="1:7">
      <c r="A5" s="8" t="s">
        <v>608</v>
      </c>
      <c r="B5" s="9">
        <v>20234</v>
      </c>
      <c r="C5" s="9">
        <v>19523</v>
      </c>
      <c r="D5" s="9">
        <v>12522</v>
      </c>
      <c r="E5" s="9">
        <v>3565</v>
      </c>
      <c r="F5" s="9">
        <v>4174</v>
      </c>
      <c r="G5" s="9">
        <v>60018</v>
      </c>
    </row>
    <row r="6" spans="1:7">
      <c r="A6" s="8" t="s">
        <v>610</v>
      </c>
      <c r="B6" s="9">
        <v>15</v>
      </c>
      <c r="C6" s="9">
        <v>2</v>
      </c>
      <c r="D6" s="9">
        <v>2</v>
      </c>
      <c r="E6" s="9"/>
      <c r="F6" s="9"/>
      <c r="G6" s="9">
        <v>19</v>
      </c>
    </row>
    <row r="7" spans="1:7">
      <c r="A7" s="8" t="s">
        <v>616</v>
      </c>
      <c r="B7" s="9">
        <v>2</v>
      </c>
      <c r="C7" s="9">
        <v>11</v>
      </c>
      <c r="D7" s="9"/>
      <c r="E7" s="9"/>
      <c r="F7" s="9"/>
      <c r="G7" s="9">
        <v>13</v>
      </c>
    </row>
    <row r="8" spans="1:7">
      <c r="A8" s="8" t="s">
        <v>615</v>
      </c>
      <c r="B8" s="9">
        <v>252</v>
      </c>
      <c r="C8" s="9">
        <v>782</v>
      </c>
      <c r="D8" s="9">
        <v>1869</v>
      </c>
      <c r="E8" s="9">
        <v>932</v>
      </c>
      <c r="F8" s="9"/>
      <c r="G8" s="9">
        <v>3835</v>
      </c>
    </row>
    <row r="9" spans="1:7">
      <c r="A9" s="8" t="s">
        <v>613</v>
      </c>
      <c r="B9" s="9"/>
      <c r="C9" s="9">
        <v>1</v>
      </c>
      <c r="D9" s="9">
        <v>22581</v>
      </c>
      <c r="E9" s="9">
        <v>62111</v>
      </c>
      <c r="F9" s="9">
        <v>28663</v>
      </c>
      <c r="G9" s="9">
        <v>113356</v>
      </c>
    </row>
    <row r="10" spans="1:7">
      <c r="A10" s="8" t="s">
        <v>607</v>
      </c>
      <c r="B10" s="9">
        <v>22411</v>
      </c>
      <c r="C10" s="9">
        <v>21812</v>
      </c>
      <c r="D10" s="9">
        <v>12911</v>
      </c>
      <c r="E10" s="9">
        <v>12441</v>
      </c>
      <c r="F10" s="9">
        <v>22783</v>
      </c>
      <c r="G10" s="9">
        <v>92358</v>
      </c>
    </row>
    <row r="11" spans="1:7">
      <c r="A11" s="8" t="s">
        <v>609</v>
      </c>
      <c r="B11" s="9">
        <v>53465</v>
      </c>
      <c r="C11" s="9">
        <v>57938</v>
      </c>
      <c r="D11" s="9">
        <v>55896</v>
      </c>
      <c r="E11" s="9">
        <v>21701</v>
      </c>
      <c r="F11" s="9">
        <v>5636</v>
      </c>
      <c r="G11" s="9">
        <v>194636</v>
      </c>
    </row>
    <row r="12" spans="1:7">
      <c r="A12" s="8" t="s">
        <v>614</v>
      </c>
      <c r="B12" s="9">
        <v>706</v>
      </c>
      <c r="C12" s="9">
        <v>824</v>
      </c>
      <c r="D12" s="9">
        <v>2544</v>
      </c>
      <c r="E12" s="9">
        <v>2424</v>
      </c>
      <c r="F12" s="9">
        <v>913</v>
      </c>
      <c r="G12" s="9">
        <v>7411</v>
      </c>
    </row>
    <row r="13" spans="1:7">
      <c r="A13" s="8" t="s">
        <v>611</v>
      </c>
      <c r="B13" s="9">
        <v>5</v>
      </c>
      <c r="C13" s="9">
        <v>12</v>
      </c>
      <c r="D13" s="9">
        <v>9</v>
      </c>
      <c r="E13" s="9"/>
      <c r="F13" s="9"/>
      <c r="G13" s="9">
        <v>26</v>
      </c>
    </row>
    <row r="14" spans="1:7">
      <c r="A14" s="8" t="s">
        <v>480</v>
      </c>
      <c r="B14" s="9">
        <v>2</v>
      </c>
      <c r="C14" s="9">
        <v>2</v>
      </c>
      <c r="D14" s="9">
        <v>3</v>
      </c>
      <c r="E14" s="9">
        <v>3</v>
      </c>
      <c r="F14" s="9"/>
      <c r="G14" s="9">
        <v>10</v>
      </c>
    </row>
    <row r="15" spans="1:7">
      <c r="A15" s="8" t="s">
        <v>623</v>
      </c>
      <c r="B15" s="9">
        <v>97092</v>
      </c>
      <c r="C15" s="9">
        <v>100907</v>
      </c>
      <c r="D15" s="9">
        <v>108337</v>
      </c>
      <c r="E15" s="9">
        <v>103177</v>
      </c>
      <c r="F15" s="9">
        <v>62169</v>
      </c>
      <c r="G15" s="9">
        <v>471682</v>
      </c>
    </row>
    <row r="28" spans="1:7">
      <c r="A28" s="7" t="s">
        <v>625</v>
      </c>
      <c r="B28" s="7" t="s">
        <v>627</v>
      </c>
    </row>
    <row r="29" spans="1:7">
      <c r="A29" s="7" t="s">
        <v>622</v>
      </c>
      <c r="B29" s="1">
        <v>2016</v>
      </c>
      <c r="C29" s="1">
        <v>2017</v>
      </c>
      <c r="D29" s="1">
        <v>2018</v>
      </c>
      <c r="E29" s="1">
        <v>2019</v>
      </c>
      <c r="F29" s="1">
        <v>2020</v>
      </c>
      <c r="G29" s="1" t="s">
        <v>623</v>
      </c>
    </row>
    <row r="30" spans="1:7">
      <c r="A30" s="8" t="s">
        <v>608</v>
      </c>
      <c r="B30" s="9">
        <v>15.93</v>
      </c>
      <c r="C30" s="9">
        <v>10.62</v>
      </c>
      <c r="D30" s="9">
        <v>25.77</v>
      </c>
      <c r="E30" s="9">
        <v>22.55</v>
      </c>
      <c r="F30" s="9">
        <v>21.27</v>
      </c>
      <c r="G30" s="9">
        <v>96.139999999999986</v>
      </c>
    </row>
    <row r="31" spans="1:7">
      <c r="A31" s="8" t="s">
        <v>610</v>
      </c>
      <c r="B31" s="9">
        <v>15.93</v>
      </c>
      <c r="C31" s="9">
        <v>10.62</v>
      </c>
      <c r="D31" s="9">
        <v>11.51</v>
      </c>
      <c r="E31" s="9"/>
      <c r="F31" s="9"/>
      <c r="G31" s="9">
        <v>38.059999999999995</v>
      </c>
    </row>
    <row r="32" spans="1:7">
      <c r="A32" s="8" t="s">
        <v>616</v>
      </c>
      <c r="B32" s="9">
        <v>15.93</v>
      </c>
      <c r="C32" s="9">
        <v>10.62</v>
      </c>
      <c r="D32" s="9"/>
      <c r="E32" s="9"/>
      <c r="F32" s="9"/>
      <c r="G32" s="9">
        <v>26.549999999999997</v>
      </c>
    </row>
    <row r="33" spans="1:7">
      <c r="A33" s="8" t="s">
        <v>615</v>
      </c>
      <c r="B33" s="9">
        <v>15.93</v>
      </c>
      <c r="C33" s="9">
        <v>10.62</v>
      </c>
      <c r="D33" s="9">
        <v>11.51</v>
      </c>
      <c r="E33" s="9">
        <v>9.7899999999999991</v>
      </c>
      <c r="F33" s="9"/>
      <c r="G33" s="9">
        <v>47.849999999999994</v>
      </c>
    </row>
    <row r="34" spans="1:7">
      <c r="A34" s="8" t="s">
        <v>613</v>
      </c>
      <c r="B34" s="9"/>
      <c r="C34" s="9">
        <v>10.62</v>
      </c>
      <c r="D34" s="9">
        <v>266.23</v>
      </c>
      <c r="E34" s="9">
        <v>26.23</v>
      </c>
      <c r="F34" s="9">
        <v>2.87</v>
      </c>
      <c r="G34" s="9">
        <v>305.95000000000005</v>
      </c>
    </row>
    <row r="35" spans="1:7">
      <c r="A35" s="8" t="s">
        <v>607</v>
      </c>
      <c r="B35" s="9">
        <v>15.93</v>
      </c>
      <c r="C35" s="9">
        <v>10.62</v>
      </c>
      <c r="D35" s="9">
        <v>11.51</v>
      </c>
      <c r="E35" s="9">
        <v>1.93</v>
      </c>
      <c r="F35" s="9">
        <v>0.01</v>
      </c>
      <c r="G35" s="9">
        <v>39.999999999999993</v>
      </c>
    </row>
    <row r="36" spans="1:7">
      <c r="A36" s="8" t="s">
        <v>609</v>
      </c>
      <c r="B36" s="9">
        <v>15.93</v>
      </c>
      <c r="C36" s="9">
        <v>10.62</v>
      </c>
      <c r="D36" s="9">
        <v>11.51</v>
      </c>
      <c r="E36" s="9">
        <v>9.7899999999999991</v>
      </c>
      <c r="F36" s="9">
        <v>2.87</v>
      </c>
      <c r="G36" s="9">
        <v>50.719999999999992</v>
      </c>
    </row>
    <row r="37" spans="1:7">
      <c r="A37" s="8" t="s">
        <v>614</v>
      </c>
      <c r="B37" s="9">
        <v>27.43</v>
      </c>
      <c r="C37" s="9">
        <v>4</v>
      </c>
      <c r="D37" s="9">
        <v>12.24</v>
      </c>
      <c r="E37" s="9">
        <v>15.96</v>
      </c>
      <c r="F37" s="9">
        <v>7.41</v>
      </c>
      <c r="G37" s="9">
        <v>67.040000000000006</v>
      </c>
    </row>
    <row r="38" spans="1:7">
      <c r="A38" s="8" t="s">
        <v>611</v>
      </c>
      <c r="B38" s="9">
        <v>10</v>
      </c>
      <c r="C38" s="9">
        <v>1.5</v>
      </c>
      <c r="D38" s="9">
        <v>11.51</v>
      </c>
      <c r="E38" s="9"/>
      <c r="F38" s="9"/>
      <c r="G38" s="9">
        <v>23.009999999999998</v>
      </c>
    </row>
    <row r="39" spans="1:7">
      <c r="A39" s="8" t="s">
        <v>480</v>
      </c>
      <c r="B39" s="9">
        <v>15.93</v>
      </c>
      <c r="C39" s="9">
        <v>10.62</v>
      </c>
      <c r="D39" s="9">
        <v>11.51</v>
      </c>
      <c r="E39" s="9">
        <v>9.7899999999999991</v>
      </c>
      <c r="F39" s="9"/>
      <c r="G39" s="9">
        <v>47.849999999999994</v>
      </c>
    </row>
    <row r="40" spans="1:7">
      <c r="A40" s="8" t="s">
        <v>623</v>
      </c>
      <c r="B40" s="9">
        <v>148.94000000000003</v>
      </c>
      <c r="C40" s="9">
        <v>90.46</v>
      </c>
      <c r="D40" s="9">
        <v>373.3</v>
      </c>
      <c r="E40" s="9">
        <v>96.039999999999992</v>
      </c>
      <c r="F40" s="9">
        <v>34.430000000000007</v>
      </c>
      <c r="G40" s="9">
        <v>743.17000000000007</v>
      </c>
    </row>
  </sheetData>
  <hyperlinks>
    <hyperlink ref="A1" location="Contents!A1" display="Back to Contents" xr:uid="{EF6745DF-303A-49C6-BA25-57E3E4D0EB1A}"/>
  </hyperlinks>
  <pageMargins left="0.7" right="0.7" top="0.75" bottom="0.75" header="0.3" footer="0.3"/>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0D3D-B8E3-453A-9230-05D5A29FAD8C}">
  <dimension ref="A1:D1757"/>
  <sheetViews>
    <sheetView zoomScaleNormal="100" workbookViewId="0"/>
  </sheetViews>
  <sheetFormatPr defaultRowHeight="15"/>
  <cols>
    <col min="1" max="1" width="17.7109375" customWidth="1"/>
    <col min="2" max="2" width="19.140625" style="3" customWidth="1"/>
  </cols>
  <sheetData>
    <row r="1" spans="1:4" s="1" customFormat="1" ht="30.75" customHeight="1" thickBot="1">
      <c r="A1" s="16" t="s">
        <v>720</v>
      </c>
      <c r="B1" s="3"/>
    </row>
    <row r="2" spans="1:4" ht="16.5" thickBot="1">
      <c r="A2" s="26" t="s">
        <v>250</v>
      </c>
      <c r="B2" s="4" t="s">
        <v>251</v>
      </c>
      <c r="C2" s="1" t="s">
        <v>642</v>
      </c>
      <c r="D2" s="28" t="s">
        <v>643</v>
      </c>
    </row>
    <row r="3" spans="1:4" ht="15.75" thickBot="1">
      <c r="A3" s="2">
        <v>11368</v>
      </c>
      <c r="B3" s="6">
        <v>108661</v>
      </c>
      <c r="C3" s="1"/>
    </row>
    <row r="4" spans="1:4" ht="15.75" thickBot="1">
      <c r="A4" s="2">
        <v>11385</v>
      </c>
      <c r="B4" s="6">
        <v>105025</v>
      </c>
      <c r="C4" s="1"/>
    </row>
    <row r="5" spans="1:4" ht="15.75" thickBot="1">
      <c r="A5" s="2">
        <v>11211</v>
      </c>
      <c r="B5" s="6">
        <v>104561</v>
      </c>
      <c r="C5" s="1"/>
    </row>
    <row r="6" spans="1:4" ht="15.75" thickBot="1">
      <c r="A6" s="2">
        <v>11208</v>
      </c>
      <c r="B6" s="6">
        <v>102626</v>
      </c>
      <c r="C6" s="1"/>
    </row>
    <row r="7" spans="1:4" ht="15.75" thickBot="1">
      <c r="A7" s="2">
        <v>10467</v>
      </c>
      <c r="B7" s="6">
        <v>100867</v>
      </c>
      <c r="C7" s="1"/>
    </row>
    <row r="8" spans="1:4" ht="15.75" thickBot="1">
      <c r="A8" s="2">
        <v>11236</v>
      </c>
      <c r="B8" s="6">
        <v>98821</v>
      </c>
      <c r="C8" s="1"/>
    </row>
    <row r="9" spans="1:4" ht="15.75" thickBot="1">
      <c r="A9" s="2">
        <v>11373</v>
      </c>
      <c r="B9" s="6">
        <v>96495</v>
      </c>
      <c r="C9" s="1"/>
    </row>
    <row r="10" spans="1:4" ht="15.75" thickBot="1">
      <c r="A10" s="2">
        <v>11226</v>
      </c>
      <c r="B10" s="6">
        <v>96332</v>
      </c>
      <c r="C10" s="1"/>
    </row>
    <row r="11" spans="1:4" ht="15.75" thickBot="1">
      <c r="A11" s="2">
        <v>10025</v>
      </c>
      <c r="B11" s="6">
        <v>92162</v>
      </c>
      <c r="C11" s="1"/>
    </row>
    <row r="12" spans="1:4" ht="15.75" thickBot="1">
      <c r="A12" s="2">
        <v>11207</v>
      </c>
      <c r="B12" s="6">
        <v>90867</v>
      </c>
      <c r="C12" s="1"/>
    </row>
    <row r="13" spans="1:4" ht="15.75" thickBot="1">
      <c r="A13" s="2">
        <v>11220</v>
      </c>
      <c r="B13" s="6">
        <v>90657</v>
      </c>
      <c r="C13" s="1"/>
    </row>
    <row r="14" spans="1:4" ht="15.75" thickBot="1">
      <c r="A14" s="2">
        <v>10456</v>
      </c>
      <c r="B14" s="6">
        <v>90479</v>
      </c>
      <c r="C14" s="1"/>
    </row>
    <row r="15" spans="1:4" ht="15.75" thickBot="1">
      <c r="A15" s="1">
        <v>11214</v>
      </c>
      <c r="B15" s="6">
        <v>90372</v>
      </c>
    </row>
    <row r="16" spans="1:4" s="1" customFormat="1" ht="15.75" thickBot="1">
      <c r="A16" s="1">
        <v>11234</v>
      </c>
      <c r="B16" s="6">
        <v>90372</v>
      </c>
    </row>
    <row r="17" spans="1:3" ht="15.75" thickBot="1">
      <c r="A17" s="2">
        <v>10314</v>
      </c>
      <c r="B17" s="6">
        <v>89938</v>
      </c>
      <c r="C17" s="1"/>
    </row>
    <row r="18" spans="1:3" ht="15.75" thickBot="1">
      <c r="A18" s="2">
        <v>11219</v>
      </c>
      <c r="B18" s="6">
        <v>87812</v>
      </c>
      <c r="C18" s="1"/>
    </row>
    <row r="19" spans="1:3" ht="15.75" thickBot="1">
      <c r="A19" s="2">
        <v>11206</v>
      </c>
      <c r="B19" s="6">
        <v>87599</v>
      </c>
      <c r="C19" s="1"/>
    </row>
    <row r="20" spans="1:3" ht="15.75" thickBot="1">
      <c r="A20" s="2">
        <v>11230</v>
      </c>
      <c r="B20" s="6">
        <v>87188</v>
      </c>
      <c r="C20" s="1"/>
    </row>
    <row r="21" spans="1:3" ht="15.75" thickBot="1">
      <c r="A21" s="2">
        <v>10458</v>
      </c>
      <c r="B21" s="6">
        <v>85893</v>
      </c>
      <c r="C21" s="1"/>
    </row>
    <row r="22" spans="1:3" ht="15.75" thickBot="1">
      <c r="A22" s="2">
        <v>11221</v>
      </c>
      <c r="B22" s="6">
        <v>85582</v>
      </c>
      <c r="C22" s="1"/>
    </row>
    <row r="23" spans="1:3" ht="15.75" thickBot="1">
      <c r="A23" s="2">
        <v>11377</v>
      </c>
      <c r="B23" s="6">
        <v>82021</v>
      </c>
      <c r="C23" s="1"/>
    </row>
    <row r="24" spans="1:3" ht="15.75" thickBot="1">
      <c r="A24" s="2">
        <v>11229</v>
      </c>
      <c r="B24" s="6">
        <v>81909</v>
      </c>
      <c r="C24" s="1"/>
    </row>
    <row r="25" spans="1:3" ht="15.75" thickBot="1">
      <c r="A25" s="2">
        <v>11355</v>
      </c>
      <c r="B25" s="6">
        <v>81358</v>
      </c>
      <c r="C25" s="1"/>
    </row>
    <row r="26" spans="1:3" ht="15.75" thickBot="1">
      <c r="A26" s="2">
        <v>11223</v>
      </c>
      <c r="B26" s="6">
        <v>80500</v>
      </c>
      <c r="C26" s="1"/>
    </row>
    <row r="27" spans="1:3" ht="15.75" thickBot="1">
      <c r="A27" s="2">
        <v>11233</v>
      </c>
      <c r="B27" s="6">
        <v>79796</v>
      </c>
    </row>
    <row r="28" spans="1:3" ht="15.75" thickBot="1">
      <c r="A28" s="2">
        <v>10453</v>
      </c>
      <c r="B28" s="6">
        <v>78858</v>
      </c>
    </row>
    <row r="29" spans="1:3" ht="15.75" thickBot="1">
      <c r="A29" s="2">
        <v>10468</v>
      </c>
      <c r="B29" s="6">
        <v>78778</v>
      </c>
    </row>
    <row r="30" spans="1:3" ht="15.75" thickBot="1">
      <c r="A30" s="2">
        <v>11203</v>
      </c>
      <c r="B30" s="6">
        <v>77589</v>
      </c>
    </row>
    <row r="31" spans="1:3" ht="15.75" thickBot="1">
      <c r="A31" s="2">
        <v>11235</v>
      </c>
      <c r="B31" s="6">
        <v>76921</v>
      </c>
    </row>
    <row r="32" spans="1:3" ht="15.75" thickBot="1">
      <c r="A32" s="2">
        <v>11204</v>
      </c>
      <c r="B32" s="6">
        <v>75840</v>
      </c>
    </row>
    <row r="33" spans="1:2" ht="15.75" thickBot="1">
      <c r="A33" s="2">
        <v>10462</v>
      </c>
      <c r="B33" s="6">
        <v>75441</v>
      </c>
    </row>
    <row r="34" spans="1:2" ht="15.75" thickBot="1">
      <c r="A34" s="2">
        <v>10457</v>
      </c>
      <c r="B34" s="6">
        <v>74679</v>
      </c>
    </row>
    <row r="35" spans="1:2" ht="15.75" thickBot="1">
      <c r="A35" s="2">
        <v>10029</v>
      </c>
      <c r="B35" s="6">
        <v>74617</v>
      </c>
    </row>
    <row r="36" spans="1:2" ht="15.75" thickBot="1">
      <c r="A36" s="2">
        <v>10466</v>
      </c>
      <c r="B36" s="6">
        <v>74519</v>
      </c>
    </row>
    <row r="37" spans="1:2" ht="15.75" thickBot="1">
      <c r="A37" s="2">
        <v>10452</v>
      </c>
      <c r="B37" s="6">
        <v>74379</v>
      </c>
    </row>
    <row r="38" spans="1:2" ht="15.75" thickBot="1">
      <c r="A38" s="2">
        <v>10002</v>
      </c>
      <c r="B38" s="6">
        <v>74363</v>
      </c>
    </row>
    <row r="39" spans="1:2" ht="15.75" thickBot="1">
      <c r="A39" s="2">
        <v>11212</v>
      </c>
      <c r="B39" s="6">
        <v>74037</v>
      </c>
    </row>
    <row r="40" spans="1:2" ht="15.75" thickBot="1">
      <c r="A40" s="2">
        <v>11218</v>
      </c>
      <c r="B40" s="6">
        <v>73280</v>
      </c>
    </row>
    <row r="41" spans="1:2" ht="15.75" thickBot="1">
      <c r="A41" s="2">
        <v>11375</v>
      </c>
      <c r="B41" s="6">
        <v>72615</v>
      </c>
    </row>
    <row r="42" spans="1:2" ht="15.75" thickBot="1">
      <c r="A42" s="2">
        <v>10469</v>
      </c>
      <c r="B42" s="6">
        <v>72550</v>
      </c>
    </row>
    <row r="43" spans="1:2" ht="15.75" thickBot="1">
      <c r="A43" s="2">
        <v>10463</v>
      </c>
      <c r="B43" s="6">
        <v>70236</v>
      </c>
    </row>
    <row r="44" spans="1:2" ht="15.75" thickBot="1">
      <c r="A44" s="2">
        <v>11215</v>
      </c>
      <c r="B44" s="6">
        <v>69995</v>
      </c>
    </row>
    <row r="45" spans="1:2" ht="15.75" thickBot="1">
      <c r="A45" s="2">
        <v>11691</v>
      </c>
      <c r="B45" s="6">
        <v>68454</v>
      </c>
    </row>
    <row r="46" spans="1:2" ht="15.75" thickBot="1">
      <c r="A46" s="2">
        <v>11209</v>
      </c>
      <c r="B46" s="6">
        <v>68368</v>
      </c>
    </row>
    <row r="47" spans="1:2" ht="15.75" thickBot="1">
      <c r="A47" s="2">
        <v>10472</v>
      </c>
      <c r="B47" s="6">
        <v>67989</v>
      </c>
    </row>
    <row r="48" spans="1:2" ht="15.75" thickBot="1">
      <c r="A48" s="2">
        <v>11706</v>
      </c>
      <c r="B48" s="6">
        <v>67484</v>
      </c>
    </row>
    <row r="49" spans="1:2" ht="15.75" thickBot="1">
      <c r="A49" s="2">
        <v>11213</v>
      </c>
      <c r="B49" s="6">
        <v>67382</v>
      </c>
    </row>
    <row r="50" spans="1:2" ht="15.75" thickBot="1">
      <c r="A50" s="2">
        <v>11746</v>
      </c>
      <c r="B50" s="6">
        <v>66518</v>
      </c>
    </row>
    <row r="51" spans="1:2" ht="15.75" thickBot="1">
      <c r="A51" s="2">
        <v>11201</v>
      </c>
      <c r="B51" s="6">
        <v>64798</v>
      </c>
    </row>
    <row r="52" spans="1:2" ht="15.75" thickBot="1">
      <c r="A52" s="2">
        <v>10027</v>
      </c>
      <c r="B52" s="6">
        <v>64728</v>
      </c>
    </row>
    <row r="53" spans="1:2" ht="15.75" thickBot="1">
      <c r="A53" s="2">
        <v>10977</v>
      </c>
      <c r="B53" s="6">
        <v>64677</v>
      </c>
    </row>
    <row r="54" spans="1:2" ht="15.75" thickBot="1">
      <c r="A54" s="2">
        <v>11432</v>
      </c>
      <c r="B54" s="6">
        <v>64282</v>
      </c>
    </row>
    <row r="55" spans="1:2" ht="15.75" thickBot="1">
      <c r="A55" s="2">
        <v>14850</v>
      </c>
      <c r="B55" s="6">
        <v>64224</v>
      </c>
    </row>
    <row r="56" spans="1:2" ht="15.75" thickBot="1">
      <c r="A56" s="2">
        <v>11372</v>
      </c>
      <c r="B56" s="6">
        <v>63107</v>
      </c>
    </row>
    <row r="57" spans="1:2" ht="15.75" thickBot="1">
      <c r="A57" s="2">
        <v>11717</v>
      </c>
      <c r="B57" s="6">
        <v>62888</v>
      </c>
    </row>
    <row r="58" spans="1:2" ht="15.75" thickBot="1">
      <c r="A58" s="2">
        <v>11434</v>
      </c>
      <c r="B58" s="6">
        <v>62590</v>
      </c>
    </row>
    <row r="59" spans="1:2" ht="15.75" thickBot="1">
      <c r="A59" s="2">
        <v>11210</v>
      </c>
      <c r="B59" s="6">
        <v>62423</v>
      </c>
    </row>
    <row r="60" spans="1:2" ht="15.75" thickBot="1">
      <c r="A60" s="2">
        <v>10023</v>
      </c>
      <c r="B60" s="6">
        <v>62228</v>
      </c>
    </row>
    <row r="61" spans="1:2" ht="15.75" thickBot="1">
      <c r="A61" s="2">
        <v>10701</v>
      </c>
      <c r="B61" s="6">
        <v>61367</v>
      </c>
    </row>
    <row r="62" spans="1:2" ht="15.75" thickBot="1">
      <c r="A62" s="2">
        <v>10312</v>
      </c>
      <c r="B62" s="6">
        <v>61114</v>
      </c>
    </row>
    <row r="63" spans="1:2" ht="15.75" thickBot="1">
      <c r="A63" s="2">
        <v>10024</v>
      </c>
      <c r="B63" s="6">
        <v>60714</v>
      </c>
    </row>
    <row r="64" spans="1:2" ht="15.75" thickBot="1">
      <c r="A64" s="2">
        <v>10031</v>
      </c>
      <c r="B64" s="6">
        <v>60280</v>
      </c>
    </row>
    <row r="65" spans="1:2" ht="15.75" thickBot="1">
      <c r="A65" s="2">
        <v>10473</v>
      </c>
      <c r="B65" s="6">
        <v>59627</v>
      </c>
    </row>
    <row r="66" spans="1:2" ht="15.75" thickBot="1">
      <c r="A66" s="2">
        <v>11216</v>
      </c>
      <c r="B66" s="6">
        <v>59567</v>
      </c>
    </row>
    <row r="67" spans="1:2" ht="15.75" thickBot="1">
      <c r="A67" s="2">
        <v>10032</v>
      </c>
      <c r="B67" s="6">
        <v>59527</v>
      </c>
    </row>
    <row r="68" spans="1:2" ht="15.75" thickBot="1">
      <c r="A68" s="2">
        <v>11435</v>
      </c>
      <c r="B68" s="6">
        <v>59392</v>
      </c>
    </row>
    <row r="69" spans="1:2" ht="15.75" thickBot="1">
      <c r="A69" s="2">
        <v>10033</v>
      </c>
      <c r="B69" s="6">
        <v>58648</v>
      </c>
    </row>
    <row r="70" spans="1:2" ht="15.75" thickBot="1">
      <c r="A70" s="2">
        <v>10009</v>
      </c>
      <c r="B70" s="6">
        <v>58267</v>
      </c>
    </row>
    <row r="71" spans="1:2" ht="15.75" thickBot="1">
      <c r="A71" s="2">
        <v>10128</v>
      </c>
      <c r="B71" s="6">
        <v>57993</v>
      </c>
    </row>
    <row r="72" spans="1:2" ht="15.75" thickBot="1">
      <c r="A72" s="2">
        <v>10460</v>
      </c>
      <c r="B72" s="6">
        <v>57514</v>
      </c>
    </row>
    <row r="73" spans="1:2" ht="15.75" thickBot="1">
      <c r="A73" s="2">
        <v>11550</v>
      </c>
      <c r="B73" s="6">
        <v>57073</v>
      </c>
    </row>
    <row r="74" spans="1:2" ht="15.75" thickBot="1">
      <c r="A74" s="2">
        <v>11225</v>
      </c>
      <c r="B74" s="6">
        <v>56072</v>
      </c>
    </row>
    <row r="75" spans="1:2" ht="15.75" thickBot="1">
      <c r="A75" s="2">
        <v>11238</v>
      </c>
      <c r="B75" s="6">
        <v>55102</v>
      </c>
    </row>
    <row r="76" spans="1:2" ht="15.75" thickBot="1">
      <c r="A76" s="2">
        <v>10003</v>
      </c>
      <c r="B76" s="6">
        <v>54671</v>
      </c>
    </row>
    <row r="77" spans="1:2" ht="15.75" thickBot="1">
      <c r="A77" s="2">
        <v>12550</v>
      </c>
      <c r="B77" s="6">
        <v>54503</v>
      </c>
    </row>
    <row r="78" spans="1:2" ht="15.75" thickBot="1">
      <c r="A78" s="2">
        <v>10306</v>
      </c>
      <c r="B78" s="6">
        <v>54318</v>
      </c>
    </row>
    <row r="79" spans="1:2" ht="15.75" thickBot="1">
      <c r="A79" s="2">
        <v>14221</v>
      </c>
      <c r="B79" s="6">
        <v>53727</v>
      </c>
    </row>
    <row r="80" spans="1:2" ht="15.75" thickBot="1">
      <c r="A80" s="2">
        <v>14580</v>
      </c>
      <c r="B80" s="6">
        <v>53593</v>
      </c>
    </row>
    <row r="81" spans="1:2" ht="15.75" thickBot="1">
      <c r="A81" s="2">
        <v>12180</v>
      </c>
      <c r="B81" s="6">
        <v>53181</v>
      </c>
    </row>
    <row r="82" spans="1:2" ht="15.75" thickBot="1">
      <c r="A82" s="2">
        <v>11758</v>
      </c>
      <c r="B82" s="6">
        <v>53034</v>
      </c>
    </row>
    <row r="83" spans="1:2" ht="15.75" thickBot="1">
      <c r="A83" s="2">
        <v>10950</v>
      </c>
      <c r="B83" s="6">
        <v>53013</v>
      </c>
    </row>
    <row r="84" spans="1:2" ht="15.75" thickBot="1">
      <c r="A84" s="2">
        <v>10016</v>
      </c>
      <c r="B84" s="6">
        <v>52912</v>
      </c>
    </row>
    <row r="85" spans="1:2" ht="15.75" thickBot="1">
      <c r="A85" s="2">
        <v>11354</v>
      </c>
      <c r="B85" s="6">
        <v>52351</v>
      </c>
    </row>
    <row r="86" spans="1:2" ht="15.75" thickBot="1">
      <c r="A86" s="2">
        <v>10461</v>
      </c>
      <c r="B86" s="6">
        <v>51081</v>
      </c>
    </row>
    <row r="87" spans="1:2" ht="15.75" thickBot="1">
      <c r="A87" s="2">
        <v>10011</v>
      </c>
      <c r="B87" s="6">
        <v>50228</v>
      </c>
    </row>
    <row r="88" spans="1:2" ht="15.75" thickBot="1">
      <c r="A88" s="2">
        <v>14094</v>
      </c>
      <c r="B88" s="6">
        <v>49792</v>
      </c>
    </row>
    <row r="89" spans="1:2" ht="15.75" thickBot="1">
      <c r="A89" s="2">
        <v>10940</v>
      </c>
      <c r="B89" s="6">
        <v>49430</v>
      </c>
    </row>
    <row r="90" spans="1:2" ht="15.75" thickBot="1">
      <c r="A90" s="2">
        <v>10451</v>
      </c>
      <c r="B90" s="6">
        <v>49423</v>
      </c>
    </row>
    <row r="91" spans="1:2" ht="15.75" thickBot="1">
      <c r="A91" s="2">
        <v>10459</v>
      </c>
      <c r="B91" s="6">
        <v>48391</v>
      </c>
    </row>
    <row r="92" spans="1:2" ht="15.75" thickBot="1">
      <c r="A92" s="2">
        <v>10028</v>
      </c>
      <c r="B92" s="6">
        <v>47962</v>
      </c>
    </row>
    <row r="93" spans="1:2" ht="15.75" thickBot="1">
      <c r="A93" s="2">
        <v>11419</v>
      </c>
      <c r="B93" s="6">
        <v>47955</v>
      </c>
    </row>
    <row r="94" spans="1:2" ht="15.75" thickBot="1">
      <c r="A94" s="2">
        <v>11205</v>
      </c>
      <c r="B94" s="6">
        <v>47866</v>
      </c>
    </row>
    <row r="95" spans="1:2" ht="15.75" thickBot="1">
      <c r="A95" s="2">
        <v>11590</v>
      </c>
      <c r="B95" s="6">
        <v>47468</v>
      </c>
    </row>
    <row r="96" spans="1:2" ht="15.75" thickBot="1">
      <c r="A96" s="2">
        <v>11420</v>
      </c>
      <c r="B96" s="6">
        <v>47266</v>
      </c>
    </row>
    <row r="97" spans="1:2" ht="15.75" thickBot="1">
      <c r="A97" s="2">
        <v>11237</v>
      </c>
      <c r="B97" s="6">
        <v>46772</v>
      </c>
    </row>
    <row r="98" spans="1:2" ht="15.75" thickBot="1">
      <c r="A98" s="2">
        <v>11772</v>
      </c>
      <c r="B98" s="6">
        <v>46311</v>
      </c>
    </row>
    <row r="99" spans="1:2" ht="15.75" thickBot="1">
      <c r="A99" s="2">
        <v>11224</v>
      </c>
      <c r="B99" s="6">
        <v>45587</v>
      </c>
    </row>
    <row r="100" spans="1:2" ht="15.75" thickBot="1">
      <c r="A100" s="2">
        <v>10019</v>
      </c>
      <c r="B100" s="6">
        <v>45521</v>
      </c>
    </row>
    <row r="101" spans="1:2" ht="15.75" thickBot="1">
      <c r="A101" s="2">
        <v>10040</v>
      </c>
      <c r="B101" s="6">
        <v>45197</v>
      </c>
    </row>
    <row r="102" spans="1:2" ht="15.75" thickBot="1">
      <c r="A102" s="2">
        <v>10465</v>
      </c>
      <c r="B102" s="6">
        <v>45066</v>
      </c>
    </row>
    <row r="103" spans="1:2" ht="15.75" thickBot="1">
      <c r="A103" s="2">
        <v>11003</v>
      </c>
      <c r="B103" s="6">
        <v>44712</v>
      </c>
    </row>
    <row r="104" spans="1:2" ht="15.75" thickBot="1">
      <c r="A104" s="2">
        <v>11757</v>
      </c>
      <c r="B104" s="6">
        <v>44130</v>
      </c>
    </row>
    <row r="105" spans="1:2" ht="15.75" thickBot="1">
      <c r="A105" s="2">
        <v>11228</v>
      </c>
      <c r="B105" s="6">
        <v>43878</v>
      </c>
    </row>
    <row r="106" spans="1:2" ht="15.75" thickBot="1">
      <c r="A106" s="2">
        <v>10475</v>
      </c>
      <c r="B106" s="6">
        <v>43791</v>
      </c>
    </row>
    <row r="107" spans="1:2" ht="15.75" thickBot="1">
      <c r="A107" s="2">
        <v>14120</v>
      </c>
      <c r="B107" s="6">
        <v>43738</v>
      </c>
    </row>
    <row r="108" spans="1:2" ht="15.75" thickBot="1">
      <c r="A108" s="2">
        <v>11365</v>
      </c>
      <c r="B108" s="6">
        <v>43730</v>
      </c>
    </row>
    <row r="109" spans="1:2" ht="15.75" thickBot="1">
      <c r="A109" s="2">
        <v>11520</v>
      </c>
      <c r="B109" s="6">
        <v>43451</v>
      </c>
    </row>
    <row r="110" spans="1:2" ht="15.75" thickBot="1">
      <c r="A110" s="2">
        <v>10952</v>
      </c>
      <c r="B110" s="6">
        <v>43374</v>
      </c>
    </row>
    <row r="111" spans="1:2" ht="15.75" thickBot="1">
      <c r="A111" s="2">
        <v>11374</v>
      </c>
      <c r="B111" s="6">
        <v>43173</v>
      </c>
    </row>
    <row r="112" spans="1:2" ht="15.75" thickBot="1">
      <c r="A112" s="2">
        <v>10305</v>
      </c>
      <c r="B112" s="6">
        <v>42968</v>
      </c>
    </row>
    <row r="113" spans="1:2" ht="15.75" thickBot="1">
      <c r="A113" s="2">
        <v>14075</v>
      </c>
      <c r="B113" s="6">
        <v>42958</v>
      </c>
    </row>
    <row r="114" spans="1:2" ht="15.75" thickBot="1">
      <c r="A114" s="2">
        <v>11756</v>
      </c>
      <c r="B114" s="6">
        <v>42856</v>
      </c>
    </row>
    <row r="115" spans="1:2" ht="15.75" thickBot="1">
      <c r="A115" s="2">
        <v>11743</v>
      </c>
      <c r="B115" s="6">
        <v>42636</v>
      </c>
    </row>
    <row r="116" spans="1:2" ht="15.75" thickBot="1">
      <c r="A116" s="2">
        <v>14450</v>
      </c>
      <c r="B116" s="6">
        <v>42513</v>
      </c>
    </row>
    <row r="117" spans="1:2" ht="15.75" thickBot="1">
      <c r="A117" s="2">
        <v>11217</v>
      </c>
      <c r="B117" s="6">
        <v>42461</v>
      </c>
    </row>
    <row r="118" spans="1:2" ht="15.75" thickBot="1">
      <c r="A118" s="2">
        <v>12065</v>
      </c>
      <c r="B118" s="6">
        <v>42432</v>
      </c>
    </row>
    <row r="119" spans="1:2" ht="15.75" thickBot="1">
      <c r="A119" s="2">
        <v>10021</v>
      </c>
      <c r="B119" s="6">
        <v>42253</v>
      </c>
    </row>
    <row r="120" spans="1:2" ht="15.75" thickBot="1">
      <c r="A120" s="2">
        <v>12603</v>
      </c>
      <c r="B120" s="6">
        <v>42140</v>
      </c>
    </row>
    <row r="121" spans="1:2" ht="15.75" thickBot="1">
      <c r="A121" s="2">
        <v>10304</v>
      </c>
      <c r="B121" s="6">
        <v>42133</v>
      </c>
    </row>
    <row r="122" spans="1:2" ht="15.75" thickBot="1">
      <c r="A122" s="2">
        <v>13760</v>
      </c>
      <c r="B122" s="6">
        <v>42103</v>
      </c>
    </row>
    <row r="123" spans="1:2" ht="15.75" thickBot="1">
      <c r="A123" s="2">
        <v>10034</v>
      </c>
      <c r="B123" s="6">
        <v>41933</v>
      </c>
    </row>
    <row r="124" spans="1:2" ht="15.75" thickBot="1">
      <c r="A124" s="2">
        <v>11580</v>
      </c>
      <c r="B124" s="6">
        <v>41930</v>
      </c>
    </row>
    <row r="125" spans="1:2" ht="15.75" thickBot="1">
      <c r="A125" s="2">
        <v>11413</v>
      </c>
      <c r="B125" s="6">
        <v>41810</v>
      </c>
    </row>
    <row r="126" spans="1:2" ht="15.75" thickBot="1">
      <c r="A126" s="2">
        <v>11040</v>
      </c>
      <c r="B126" s="6">
        <v>41523</v>
      </c>
    </row>
    <row r="127" spans="1:2" ht="15.75" thickBot="1">
      <c r="A127" s="2">
        <v>13440</v>
      </c>
      <c r="B127" s="6">
        <v>41342</v>
      </c>
    </row>
    <row r="128" spans="1:2" ht="15.75" thickBot="1">
      <c r="A128" s="2">
        <v>14215</v>
      </c>
      <c r="B128" s="6">
        <v>41340</v>
      </c>
    </row>
    <row r="129" spans="1:2" ht="15.75" thickBot="1">
      <c r="A129" s="2">
        <v>14150</v>
      </c>
      <c r="B129" s="6">
        <v>41144</v>
      </c>
    </row>
    <row r="130" spans="1:2" ht="15.75" thickBot="1">
      <c r="A130" s="2">
        <v>10583</v>
      </c>
      <c r="B130" s="6">
        <v>41087</v>
      </c>
    </row>
    <row r="131" spans="1:2" ht="15.75" thickBot="1">
      <c r="A131" s="2">
        <v>12601</v>
      </c>
      <c r="B131" s="6">
        <v>41037</v>
      </c>
    </row>
    <row r="132" spans="1:2" ht="15.75" thickBot="1">
      <c r="A132" s="2">
        <v>14224</v>
      </c>
      <c r="B132" s="6">
        <v>40903</v>
      </c>
    </row>
    <row r="133" spans="1:2" ht="15.75" thickBot="1">
      <c r="A133" s="2">
        <v>10801</v>
      </c>
      <c r="B133" s="6">
        <v>40445</v>
      </c>
    </row>
    <row r="134" spans="1:2" ht="15.75" thickBot="1">
      <c r="A134" s="2">
        <v>10455</v>
      </c>
      <c r="B134" s="6">
        <v>40300</v>
      </c>
    </row>
    <row r="135" spans="1:2" ht="15.75" thickBot="1">
      <c r="A135" s="2">
        <v>11801</v>
      </c>
      <c r="B135" s="6">
        <v>40179</v>
      </c>
    </row>
    <row r="136" spans="1:2" ht="15.75" thickBot="1">
      <c r="A136" s="2">
        <v>11367</v>
      </c>
      <c r="B136" s="6">
        <v>40141</v>
      </c>
    </row>
    <row r="137" spans="1:2" ht="15.75" thickBot="1">
      <c r="A137" s="2">
        <v>11357</v>
      </c>
      <c r="B137" s="6">
        <v>40118</v>
      </c>
    </row>
    <row r="138" spans="1:2" ht="15.75" thickBot="1">
      <c r="A138" s="2">
        <v>14609</v>
      </c>
      <c r="B138" s="6">
        <v>40081</v>
      </c>
    </row>
    <row r="139" spans="1:2" ht="15.75" thickBot="1">
      <c r="A139" s="2">
        <v>11704</v>
      </c>
      <c r="B139" s="6">
        <v>39960</v>
      </c>
    </row>
    <row r="140" spans="1:2" ht="15.75" thickBot="1">
      <c r="A140" s="2">
        <v>10705</v>
      </c>
      <c r="B140" s="6">
        <v>39848</v>
      </c>
    </row>
    <row r="141" spans="1:2" ht="15.75" thickBot="1">
      <c r="A141" s="2">
        <v>11421</v>
      </c>
      <c r="B141" s="6">
        <v>39654</v>
      </c>
    </row>
    <row r="142" spans="1:2" ht="15.75" thickBot="1">
      <c r="A142" s="2">
        <v>14701</v>
      </c>
      <c r="B142" s="6">
        <v>39214</v>
      </c>
    </row>
    <row r="143" spans="1:2" ht="15.75" thickBot="1">
      <c r="A143" s="2">
        <v>11378</v>
      </c>
      <c r="B143" s="6">
        <v>39033</v>
      </c>
    </row>
    <row r="144" spans="1:2" ht="15.75" thickBot="1">
      <c r="A144" s="2">
        <v>10026</v>
      </c>
      <c r="B144" s="6">
        <v>38937</v>
      </c>
    </row>
    <row r="145" spans="1:2" ht="15.75" thickBot="1">
      <c r="A145" s="2">
        <v>10573</v>
      </c>
      <c r="B145" s="6">
        <v>38749</v>
      </c>
    </row>
    <row r="146" spans="1:2" ht="15.75" thickBot="1">
      <c r="A146" s="2">
        <v>12866</v>
      </c>
      <c r="B146" s="6">
        <v>38732</v>
      </c>
    </row>
    <row r="147" spans="1:2" ht="15.75" thickBot="1">
      <c r="A147" s="2">
        <v>11779</v>
      </c>
      <c r="B147" s="6">
        <v>38091</v>
      </c>
    </row>
    <row r="148" spans="1:2" ht="15.75" thickBot="1">
      <c r="A148" s="2">
        <v>10301</v>
      </c>
      <c r="B148" s="6">
        <v>38001</v>
      </c>
    </row>
    <row r="149" spans="1:2" ht="15.75" thickBot="1">
      <c r="A149" s="2">
        <v>11554</v>
      </c>
      <c r="B149" s="6">
        <v>37992</v>
      </c>
    </row>
    <row r="150" spans="1:2" ht="15.75" thickBot="1">
      <c r="A150" s="2">
        <v>11412</v>
      </c>
      <c r="B150" s="6">
        <v>37987</v>
      </c>
    </row>
    <row r="151" spans="1:2" ht="15.75" thickBot="1">
      <c r="A151" s="2">
        <v>14624</v>
      </c>
      <c r="B151" s="6">
        <v>37873</v>
      </c>
    </row>
    <row r="152" spans="1:2" ht="15.75" thickBot="1">
      <c r="A152" s="2">
        <v>10454</v>
      </c>
      <c r="B152" s="6">
        <v>37807</v>
      </c>
    </row>
    <row r="153" spans="1:2" ht="15.75" thickBot="1">
      <c r="A153" s="2">
        <v>11231</v>
      </c>
      <c r="B153" s="6">
        <v>37796</v>
      </c>
    </row>
    <row r="154" spans="1:2" ht="15.75" thickBot="1">
      <c r="A154" s="2">
        <v>11379</v>
      </c>
      <c r="B154" s="6">
        <v>37780</v>
      </c>
    </row>
    <row r="155" spans="1:2" ht="15.75" thickBot="1">
      <c r="A155" s="2">
        <v>11561</v>
      </c>
      <c r="B155" s="6">
        <v>37759</v>
      </c>
    </row>
    <row r="156" spans="1:2" ht="15.75" thickBot="1">
      <c r="A156" s="2">
        <v>11418</v>
      </c>
      <c r="B156" s="6">
        <v>37666</v>
      </c>
    </row>
    <row r="157" spans="1:2" ht="15.75" thickBot="1">
      <c r="A157" s="2">
        <v>13021</v>
      </c>
      <c r="B157" s="6">
        <v>37528</v>
      </c>
    </row>
    <row r="158" spans="1:2" ht="15.75" thickBot="1">
      <c r="A158" s="2">
        <v>11105</v>
      </c>
      <c r="B158" s="6">
        <v>37452</v>
      </c>
    </row>
    <row r="159" spans="1:2" ht="15.75" thickBot="1">
      <c r="A159" s="2">
        <v>13501</v>
      </c>
      <c r="B159" s="6">
        <v>37132</v>
      </c>
    </row>
    <row r="160" spans="1:2" ht="15.75" thickBot="1">
      <c r="A160" s="2">
        <v>11106</v>
      </c>
      <c r="B160" s="6">
        <v>37094</v>
      </c>
    </row>
    <row r="161" spans="1:2" ht="15.75" thickBot="1">
      <c r="A161" s="2">
        <v>10035</v>
      </c>
      <c r="B161" s="6">
        <v>36999</v>
      </c>
    </row>
    <row r="162" spans="1:2" ht="15.75" thickBot="1">
      <c r="A162" s="2">
        <v>13601</v>
      </c>
      <c r="B162" s="6">
        <v>36982</v>
      </c>
    </row>
    <row r="163" spans="1:2" ht="15.75" thickBot="1">
      <c r="A163" s="2">
        <v>11433</v>
      </c>
      <c r="B163" s="6">
        <v>36929</v>
      </c>
    </row>
    <row r="164" spans="1:2" ht="15.75" thickBot="1">
      <c r="A164" s="2">
        <v>11222</v>
      </c>
      <c r="B164" s="6">
        <v>36710</v>
      </c>
    </row>
    <row r="165" spans="1:2" ht="15.75" thickBot="1">
      <c r="A165" s="2">
        <v>11358</v>
      </c>
      <c r="B165" s="6">
        <v>36665</v>
      </c>
    </row>
    <row r="166" spans="1:2" ht="15.75" thickBot="1">
      <c r="A166" s="2">
        <v>10550</v>
      </c>
      <c r="B166" s="6">
        <v>36382</v>
      </c>
    </row>
    <row r="167" spans="1:2" ht="15.75" thickBot="1">
      <c r="A167" s="2">
        <v>11364</v>
      </c>
      <c r="B167" s="6">
        <v>35866</v>
      </c>
    </row>
    <row r="168" spans="1:2" ht="15.75" thickBot="1">
      <c r="A168" s="2">
        <v>11710</v>
      </c>
      <c r="B168" s="6">
        <v>35473</v>
      </c>
    </row>
    <row r="169" spans="1:2" ht="15.75" thickBot="1">
      <c r="A169" s="2">
        <v>11103</v>
      </c>
      <c r="B169" s="6">
        <v>35419</v>
      </c>
    </row>
    <row r="170" spans="1:2" ht="15.75" thickBot="1">
      <c r="A170" s="2">
        <v>13126</v>
      </c>
      <c r="B170" s="6">
        <v>35369</v>
      </c>
    </row>
    <row r="171" spans="1:2" ht="15.75" thickBot="1">
      <c r="A171" s="2">
        <v>12590</v>
      </c>
      <c r="B171" s="6">
        <v>34823</v>
      </c>
    </row>
    <row r="172" spans="1:2" ht="15.75" thickBot="1">
      <c r="A172" s="2">
        <v>12401</v>
      </c>
      <c r="B172" s="6">
        <v>34800</v>
      </c>
    </row>
    <row r="173" spans="1:2" ht="15.75" thickBot="1">
      <c r="A173" s="2">
        <v>10010</v>
      </c>
      <c r="B173" s="6">
        <v>34763</v>
      </c>
    </row>
    <row r="174" spans="1:2" ht="15.75" thickBot="1">
      <c r="A174" s="2">
        <v>14612</v>
      </c>
      <c r="B174" s="6">
        <v>34316</v>
      </c>
    </row>
    <row r="175" spans="1:2" ht="15.75" thickBot="1">
      <c r="A175" s="2">
        <v>11722</v>
      </c>
      <c r="B175" s="6">
        <v>34139</v>
      </c>
    </row>
    <row r="176" spans="1:2" ht="15.75" thickBot="1">
      <c r="A176" s="2">
        <v>11510</v>
      </c>
      <c r="B176" s="6">
        <v>33949</v>
      </c>
    </row>
    <row r="177" spans="1:2" ht="15.75" thickBot="1">
      <c r="A177" s="2">
        <v>13027</v>
      </c>
      <c r="B177" s="6">
        <v>33937</v>
      </c>
    </row>
    <row r="178" spans="1:2" ht="15.75" thickBot="1">
      <c r="A178" s="2">
        <v>10309</v>
      </c>
      <c r="B178" s="6">
        <v>33896</v>
      </c>
    </row>
    <row r="179" spans="1:2" ht="15.75" thickBot="1">
      <c r="A179" s="2">
        <v>11787</v>
      </c>
      <c r="B179" s="6">
        <v>33837</v>
      </c>
    </row>
    <row r="180" spans="1:2" ht="15.75" thickBot="1">
      <c r="A180" s="2">
        <v>14621</v>
      </c>
      <c r="B180" s="6">
        <v>33757</v>
      </c>
    </row>
    <row r="181" spans="1:2" ht="15.75" thickBot="1">
      <c r="A181" s="2">
        <v>11566</v>
      </c>
      <c r="B181" s="6">
        <v>33626</v>
      </c>
    </row>
    <row r="182" spans="1:2" ht="15.75" thickBot="1">
      <c r="A182" s="2">
        <v>14225</v>
      </c>
      <c r="B182" s="6">
        <v>33360</v>
      </c>
    </row>
    <row r="183" spans="1:2" ht="15.75" thickBot="1">
      <c r="A183" s="2">
        <v>11735</v>
      </c>
      <c r="B183" s="6">
        <v>33299</v>
      </c>
    </row>
    <row r="184" spans="1:2" ht="15.75" thickBot="1">
      <c r="A184" s="2">
        <v>12020</v>
      </c>
      <c r="B184" s="6">
        <v>33235</v>
      </c>
    </row>
    <row r="185" spans="1:2" ht="15.75" thickBot="1">
      <c r="A185" s="2">
        <v>12901</v>
      </c>
      <c r="B185" s="6">
        <v>33048</v>
      </c>
    </row>
    <row r="186" spans="1:2" ht="15.75" thickBot="1">
      <c r="A186" s="2">
        <v>11422</v>
      </c>
      <c r="B186" s="6">
        <v>32786</v>
      </c>
    </row>
    <row r="187" spans="1:2" ht="15.75" thickBot="1">
      <c r="A187" s="2">
        <v>14086</v>
      </c>
      <c r="B187" s="6">
        <v>32653</v>
      </c>
    </row>
    <row r="188" spans="1:2" ht="15.75" thickBot="1">
      <c r="A188" s="2">
        <v>11101</v>
      </c>
      <c r="B188" s="6">
        <v>32537</v>
      </c>
    </row>
    <row r="189" spans="1:2" ht="15.75" thickBot="1">
      <c r="A189" s="2">
        <v>13502</v>
      </c>
      <c r="B189" s="6">
        <v>32437</v>
      </c>
    </row>
    <row r="190" spans="1:2" ht="15.75" thickBot="1">
      <c r="A190" s="2">
        <v>14534</v>
      </c>
      <c r="B190" s="6">
        <v>31975</v>
      </c>
    </row>
    <row r="191" spans="1:2" ht="15.75" thickBot="1">
      <c r="A191" s="2">
        <v>10562</v>
      </c>
      <c r="B191" s="6">
        <v>31847</v>
      </c>
    </row>
    <row r="192" spans="1:2" ht="15.75" thickBot="1">
      <c r="A192" s="2">
        <v>10022</v>
      </c>
      <c r="B192" s="6">
        <v>31574</v>
      </c>
    </row>
    <row r="193" spans="1:2" ht="15.75" thickBot="1">
      <c r="A193" s="2">
        <v>11417</v>
      </c>
      <c r="B193" s="6">
        <v>31156</v>
      </c>
    </row>
    <row r="194" spans="1:2" ht="15.75" thickBot="1">
      <c r="A194" s="2">
        <v>10704</v>
      </c>
      <c r="B194" s="6">
        <v>31110</v>
      </c>
    </row>
    <row r="195" spans="1:2" ht="15.75" thickBot="1">
      <c r="A195" s="2">
        <v>10030</v>
      </c>
      <c r="B195" s="6">
        <v>30996</v>
      </c>
    </row>
    <row r="196" spans="1:2" ht="15.75" thickBot="1">
      <c r="A196" s="2">
        <v>12309</v>
      </c>
      <c r="B196" s="6">
        <v>30992</v>
      </c>
    </row>
    <row r="197" spans="1:2" ht="15.75" thickBot="1">
      <c r="A197" s="2">
        <v>11731</v>
      </c>
      <c r="B197" s="6">
        <v>30951</v>
      </c>
    </row>
    <row r="198" spans="1:2" ht="15.75" thickBot="1">
      <c r="A198" s="2">
        <v>12203</v>
      </c>
      <c r="B198" s="6">
        <v>30837</v>
      </c>
    </row>
    <row r="199" spans="1:2" ht="15.75" thickBot="1">
      <c r="A199" s="2">
        <v>11050</v>
      </c>
      <c r="B199" s="6">
        <v>30699</v>
      </c>
    </row>
    <row r="200" spans="1:2" ht="15.75" thickBot="1">
      <c r="A200" s="2">
        <v>10956</v>
      </c>
      <c r="B200" s="6">
        <v>30697</v>
      </c>
    </row>
    <row r="201" spans="1:2" ht="15.75" thickBot="1">
      <c r="A201" s="2">
        <v>11369</v>
      </c>
      <c r="B201" s="6">
        <v>30693</v>
      </c>
    </row>
    <row r="202" spans="1:2" ht="15.75" thickBot="1">
      <c r="A202" s="2">
        <v>11793</v>
      </c>
      <c r="B202" s="6">
        <v>30601</v>
      </c>
    </row>
    <row r="203" spans="1:2" ht="15.75" thickBot="1">
      <c r="A203" s="2">
        <v>10065</v>
      </c>
      <c r="B203" s="6">
        <v>30339</v>
      </c>
    </row>
    <row r="204" spans="1:2" ht="15.75" thickBot="1">
      <c r="A204" s="2">
        <v>14127</v>
      </c>
      <c r="B204" s="6">
        <v>29964</v>
      </c>
    </row>
    <row r="205" spans="1:2" ht="15.75" thickBot="1">
      <c r="A205" s="2">
        <v>14626</v>
      </c>
      <c r="B205" s="6">
        <v>29941</v>
      </c>
    </row>
    <row r="206" spans="1:2" ht="15.75" thickBot="1">
      <c r="A206" s="2">
        <v>14226</v>
      </c>
      <c r="B206" s="6">
        <v>29920</v>
      </c>
    </row>
    <row r="207" spans="1:2" ht="15.75" thickBot="1">
      <c r="A207" s="2">
        <v>11423</v>
      </c>
      <c r="B207" s="6">
        <v>29532</v>
      </c>
    </row>
    <row r="208" spans="1:2" ht="15.75" thickBot="1">
      <c r="A208" s="2">
        <v>12303</v>
      </c>
      <c r="B208" s="6">
        <v>29416</v>
      </c>
    </row>
    <row r="209" spans="1:2" ht="15.75" thickBot="1">
      <c r="A209" s="2">
        <v>11370</v>
      </c>
      <c r="B209" s="6">
        <v>29366</v>
      </c>
    </row>
    <row r="210" spans="1:2" ht="15.75" thickBot="1">
      <c r="A210" s="2">
        <v>11727</v>
      </c>
      <c r="B210" s="6">
        <v>29262</v>
      </c>
    </row>
    <row r="211" spans="1:2" ht="15.75" thickBot="1">
      <c r="A211" s="2">
        <v>11725</v>
      </c>
      <c r="B211" s="6">
        <v>29229</v>
      </c>
    </row>
    <row r="212" spans="1:2" ht="15.75" thickBot="1">
      <c r="A212" s="2">
        <v>11803</v>
      </c>
      <c r="B212" s="6">
        <v>29208</v>
      </c>
    </row>
    <row r="213" spans="1:2" ht="15.75" thickBot="1">
      <c r="A213" s="2">
        <v>11967</v>
      </c>
      <c r="B213" s="6">
        <v>29130</v>
      </c>
    </row>
    <row r="214" spans="1:2" ht="15.75" thickBot="1">
      <c r="A214" s="2">
        <v>10014</v>
      </c>
      <c r="B214" s="6">
        <v>29071</v>
      </c>
    </row>
    <row r="215" spans="1:2" ht="15.75" thickBot="1">
      <c r="A215" s="2">
        <v>13090</v>
      </c>
      <c r="B215" s="6">
        <v>29017</v>
      </c>
    </row>
    <row r="216" spans="1:2" ht="15.75" thickBot="1">
      <c r="A216" s="2">
        <v>14304</v>
      </c>
      <c r="B216" s="6">
        <v>29001</v>
      </c>
    </row>
    <row r="217" spans="1:2" ht="15.75" thickBot="1">
      <c r="A217" s="2">
        <v>13045</v>
      </c>
      <c r="B217" s="6">
        <v>28975</v>
      </c>
    </row>
    <row r="218" spans="1:2" ht="15.75" thickBot="1">
      <c r="A218" s="2">
        <v>10308</v>
      </c>
      <c r="B218" s="6">
        <v>28901</v>
      </c>
    </row>
    <row r="219" spans="1:2" ht="15.75" thickBot="1">
      <c r="A219" s="2">
        <v>11720</v>
      </c>
      <c r="B219" s="6">
        <v>28773</v>
      </c>
    </row>
    <row r="220" spans="1:2" ht="15.75" thickBot="1">
      <c r="A220" s="2">
        <v>11763</v>
      </c>
      <c r="B220" s="6">
        <v>28769</v>
      </c>
    </row>
    <row r="221" spans="1:2" ht="15.75" thickBot="1">
      <c r="A221" s="2">
        <v>11901</v>
      </c>
      <c r="B221" s="6">
        <v>28760</v>
      </c>
    </row>
    <row r="222" spans="1:2" ht="15.75" thickBot="1">
      <c r="A222" s="2">
        <v>10598</v>
      </c>
      <c r="B222" s="6">
        <v>28708</v>
      </c>
    </row>
    <row r="223" spans="1:2" ht="15.75" thickBot="1">
      <c r="A223" s="2">
        <v>11572</v>
      </c>
      <c r="B223" s="6">
        <v>28673</v>
      </c>
    </row>
    <row r="224" spans="1:2" ht="15.75" thickBot="1">
      <c r="A224" s="2">
        <v>10013</v>
      </c>
      <c r="B224" s="6">
        <v>28657</v>
      </c>
    </row>
    <row r="225" spans="1:2" ht="15.75" thickBot="1">
      <c r="A225" s="2">
        <v>11361</v>
      </c>
      <c r="B225" s="6">
        <v>28531</v>
      </c>
    </row>
    <row r="226" spans="1:2" ht="15.75" thickBot="1">
      <c r="A226" s="2">
        <v>11102</v>
      </c>
      <c r="B226" s="6">
        <v>28359</v>
      </c>
    </row>
    <row r="227" spans="1:2" ht="15.75" thickBot="1">
      <c r="A227" s="2">
        <v>10036</v>
      </c>
      <c r="B227" s="6">
        <v>28231</v>
      </c>
    </row>
    <row r="228" spans="1:2" ht="15.75" thickBot="1">
      <c r="A228" s="2">
        <v>14424</v>
      </c>
      <c r="B228" s="6">
        <v>28055</v>
      </c>
    </row>
    <row r="229" spans="1:2" ht="15.75" thickBot="1">
      <c r="A229" s="2">
        <v>11429</v>
      </c>
      <c r="B229" s="6">
        <v>27808</v>
      </c>
    </row>
    <row r="230" spans="1:2" ht="15.75" thickBot="1">
      <c r="A230" s="2">
        <v>14606</v>
      </c>
      <c r="B230" s="6">
        <v>27711</v>
      </c>
    </row>
    <row r="231" spans="1:2" ht="15.75" thickBot="1">
      <c r="A231" s="2">
        <v>11414</v>
      </c>
      <c r="B231" s="6">
        <v>27672</v>
      </c>
    </row>
    <row r="232" spans="1:2" ht="15.75" thickBot="1">
      <c r="A232" s="2">
        <v>11530</v>
      </c>
      <c r="B232" s="6">
        <v>27669</v>
      </c>
    </row>
    <row r="233" spans="1:2" ht="15.75" thickBot="1">
      <c r="A233" s="2">
        <v>11542</v>
      </c>
      <c r="B233" s="6">
        <v>27666</v>
      </c>
    </row>
    <row r="234" spans="1:2" ht="15.75" thickBot="1">
      <c r="A234" s="2">
        <v>12302</v>
      </c>
      <c r="B234" s="6">
        <v>27665</v>
      </c>
    </row>
    <row r="235" spans="1:2" ht="15.75" thickBot="1">
      <c r="A235" s="2">
        <v>12010</v>
      </c>
      <c r="B235" s="6">
        <v>27556</v>
      </c>
    </row>
    <row r="236" spans="1:2" ht="15.75" thickBot="1">
      <c r="A236" s="2">
        <v>11701</v>
      </c>
      <c r="B236" s="6">
        <v>27264</v>
      </c>
    </row>
    <row r="237" spans="1:2" ht="15.75" thickBot="1">
      <c r="A237" s="2">
        <v>11570</v>
      </c>
      <c r="B237" s="6">
        <v>27240</v>
      </c>
    </row>
    <row r="238" spans="1:2" ht="15.75" thickBot="1">
      <c r="A238" s="2">
        <v>13210</v>
      </c>
      <c r="B238" s="6">
        <v>27172</v>
      </c>
    </row>
    <row r="239" spans="1:2" ht="15.75" thickBot="1">
      <c r="A239" s="2">
        <v>10303</v>
      </c>
      <c r="B239" s="6">
        <v>27164</v>
      </c>
    </row>
    <row r="240" spans="1:2" ht="15.75" thickBot="1">
      <c r="A240" s="2">
        <v>10039</v>
      </c>
      <c r="B240" s="6">
        <v>27090</v>
      </c>
    </row>
    <row r="241" spans="1:2" ht="15.75" thickBot="1">
      <c r="A241" s="2">
        <v>11553</v>
      </c>
      <c r="B241" s="6">
        <v>26938</v>
      </c>
    </row>
    <row r="242" spans="1:2" ht="15.75" thickBot="1">
      <c r="A242" s="2">
        <v>14616</v>
      </c>
      <c r="B242" s="6">
        <v>26935</v>
      </c>
    </row>
    <row r="243" spans="1:2" ht="15.75" thickBot="1">
      <c r="A243" s="2">
        <v>12306</v>
      </c>
      <c r="B243" s="6">
        <v>26934</v>
      </c>
    </row>
    <row r="244" spans="1:2" ht="15.75" thickBot="1">
      <c r="A244" s="2">
        <v>10541</v>
      </c>
      <c r="B244" s="6">
        <v>26678</v>
      </c>
    </row>
    <row r="245" spans="1:2" ht="15.75" thickBot="1">
      <c r="A245" s="2">
        <v>12553</v>
      </c>
      <c r="B245" s="6">
        <v>26665</v>
      </c>
    </row>
    <row r="246" spans="1:2" ht="15.75" thickBot="1">
      <c r="A246" s="2">
        <v>11001</v>
      </c>
      <c r="B246" s="6">
        <v>26542</v>
      </c>
    </row>
    <row r="247" spans="1:2" ht="15.75" thickBot="1">
      <c r="A247" s="2">
        <v>11232</v>
      </c>
      <c r="B247" s="6">
        <v>26501</v>
      </c>
    </row>
    <row r="248" spans="1:2" ht="15.75" thickBot="1">
      <c r="A248" s="2">
        <v>12533</v>
      </c>
      <c r="B248" s="6">
        <v>26361</v>
      </c>
    </row>
    <row r="249" spans="1:2" ht="15.75" thickBot="1">
      <c r="A249" s="2">
        <v>11741</v>
      </c>
      <c r="B249" s="6">
        <v>26245</v>
      </c>
    </row>
    <row r="250" spans="1:2" ht="15.75" thickBot="1">
      <c r="A250" s="2">
        <v>13905</v>
      </c>
      <c r="B250" s="6">
        <v>26151</v>
      </c>
    </row>
    <row r="251" spans="1:2" ht="15.75" thickBot="1">
      <c r="A251" s="2">
        <v>12804</v>
      </c>
      <c r="B251" s="6">
        <v>26112</v>
      </c>
    </row>
    <row r="252" spans="1:2" ht="15.75" thickBot="1">
      <c r="A252" s="2">
        <v>11416</v>
      </c>
      <c r="B252" s="6">
        <v>26087</v>
      </c>
    </row>
    <row r="253" spans="1:2" ht="15.75" thickBot="1">
      <c r="A253" s="2">
        <v>12205</v>
      </c>
      <c r="B253" s="6">
        <v>26039</v>
      </c>
    </row>
    <row r="254" spans="1:2" ht="15.75" thickBot="1">
      <c r="A254" s="2">
        <v>10954</v>
      </c>
      <c r="B254" s="6">
        <v>25870</v>
      </c>
    </row>
    <row r="255" spans="1:2" ht="15.75" thickBot="1">
      <c r="A255" s="2">
        <v>11791</v>
      </c>
      <c r="B255" s="6">
        <v>25776</v>
      </c>
    </row>
    <row r="256" spans="1:2" ht="15.75" thickBot="1">
      <c r="A256" s="2">
        <v>11729</v>
      </c>
      <c r="B256" s="6">
        <v>25597</v>
      </c>
    </row>
    <row r="257" spans="1:2" ht="15.75" thickBot="1">
      <c r="A257" s="2">
        <v>11010</v>
      </c>
      <c r="B257" s="6">
        <v>25318</v>
      </c>
    </row>
    <row r="258" spans="1:2" ht="15.75" thickBot="1">
      <c r="A258" s="2">
        <v>11552</v>
      </c>
      <c r="B258" s="6">
        <v>25169</v>
      </c>
    </row>
    <row r="259" spans="1:2" ht="15.75" thickBot="1">
      <c r="A259" s="2">
        <v>10710</v>
      </c>
      <c r="B259" s="6">
        <v>25104</v>
      </c>
    </row>
    <row r="260" spans="1:2" ht="15.75" thickBot="1">
      <c r="A260" s="2">
        <v>11427</v>
      </c>
      <c r="B260" s="6">
        <v>25096</v>
      </c>
    </row>
    <row r="261" spans="1:2" ht="15.75" thickBot="1">
      <c r="A261" s="2">
        <v>11795</v>
      </c>
      <c r="B261" s="6">
        <v>25062</v>
      </c>
    </row>
    <row r="262" spans="1:2" ht="15.75" thickBot="1">
      <c r="A262" s="2">
        <v>14043</v>
      </c>
      <c r="B262" s="6">
        <v>25058</v>
      </c>
    </row>
    <row r="263" spans="1:2" ht="15.75" thickBot="1">
      <c r="A263" s="2">
        <v>11104</v>
      </c>
      <c r="B263" s="6">
        <v>25037</v>
      </c>
    </row>
    <row r="264" spans="1:2" ht="15.75" thickBot="1">
      <c r="A264" s="2">
        <v>10001</v>
      </c>
      <c r="B264" s="6">
        <v>25026</v>
      </c>
    </row>
    <row r="265" spans="1:2" ht="15.75" thickBot="1">
      <c r="A265" s="2">
        <v>11784</v>
      </c>
      <c r="B265" s="6">
        <v>25014</v>
      </c>
    </row>
    <row r="266" spans="1:2" ht="15.75" thickBot="1">
      <c r="A266" s="2">
        <v>14623</v>
      </c>
      <c r="B266" s="6">
        <v>24720</v>
      </c>
    </row>
    <row r="267" spans="1:2" ht="15.75" thickBot="1">
      <c r="A267" s="2">
        <v>10512</v>
      </c>
      <c r="B267" s="6">
        <v>24619</v>
      </c>
    </row>
    <row r="268" spans="1:2" ht="15.75" thickBot="1">
      <c r="A268" s="2">
        <v>10038</v>
      </c>
      <c r="B268" s="6">
        <v>24205</v>
      </c>
    </row>
    <row r="269" spans="1:2" ht="15.75" thickBot="1">
      <c r="A269" s="2">
        <v>11356</v>
      </c>
      <c r="B269" s="6">
        <v>24178</v>
      </c>
    </row>
    <row r="270" spans="1:2" ht="15.75" thickBot="1">
      <c r="A270" s="2">
        <v>10310</v>
      </c>
      <c r="B270" s="6">
        <v>24168</v>
      </c>
    </row>
    <row r="271" spans="1:2" ht="15.75" thickBot="1">
      <c r="A271">
        <v>10566</v>
      </c>
      <c r="B271" s="6">
        <v>24111</v>
      </c>
    </row>
    <row r="272" spans="1:2" s="1" customFormat="1" ht="15.75" thickBot="1">
      <c r="A272" s="1">
        <v>13069</v>
      </c>
      <c r="B272" s="6">
        <v>24111</v>
      </c>
    </row>
    <row r="273" spans="1:2" ht="15.75" thickBot="1">
      <c r="A273" s="2">
        <v>14620</v>
      </c>
      <c r="B273" s="6">
        <v>23912</v>
      </c>
    </row>
    <row r="274" spans="1:2" ht="15.75" thickBot="1">
      <c r="A274" s="2">
        <v>10901</v>
      </c>
      <c r="B274" s="6">
        <v>23860</v>
      </c>
    </row>
    <row r="275" spans="1:2" ht="15.75" thickBot="1">
      <c r="A275" s="2">
        <v>14207</v>
      </c>
      <c r="B275" s="6">
        <v>23773</v>
      </c>
    </row>
    <row r="276" spans="1:2" ht="15.75" thickBot="1">
      <c r="A276" s="2">
        <v>11776</v>
      </c>
      <c r="B276" s="6">
        <v>23578</v>
      </c>
    </row>
    <row r="277" spans="1:2" ht="15.75" thickBot="1">
      <c r="A277" s="2">
        <v>14228</v>
      </c>
      <c r="B277" s="6">
        <v>23406</v>
      </c>
    </row>
    <row r="278" spans="1:2" ht="15.75" thickBot="1">
      <c r="A278" s="2">
        <v>14618</v>
      </c>
      <c r="B278" s="6">
        <v>23252</v>
      </c>
    </row>
    <row r="279" spans="1:2" ht="15.75" thickBot="1">
      <c r="A279" s="2">
        <v>10591</v>
      </c>
      <c r="B279" s="6">
        <v>23059</v>
      </c>
    </row>
    <row r="280" spans="1:2" ht="15.75" thickBot="1">
      <c r="A280" s="2">
        <v>10012</v>
      </c>
      <c r="B280" s="6">
        <v>23034</v>
      </c>
    </row>
    <row r="281" spans="1:2" ht="15.75" thickBot="1">
      <c r="A281" s="2">
        <v>14217</v>
      </c>
      <c r="B281" s="6">
        <v>23017</v>
      </c>
    </row>
    <row r="282" spans="1:2" ht="15.75" thickBot="1">
      <c r="A282" s="2">
        <v>12078</v>
      </c>
      <c r="B282" s="6">
        <v>22956</v>
      </c>
    </row>
    <row r="283" spans="1:2" ht="15.75" thickBot="1">
      <c r="A283" s="2">
        <v>11714</v>
      </c>
      <c r="B283" s="6">
        <v>22769</v>
      </c>
    </row>
    <row r="284" spans="1:2" ht="15.75" thickBot="1">
      <c r="A284" s="2">
        <v>14220</v>
      </c>
      <c r="B284" s="6">
        <v>22641</v>
      </c>
    </row>
    <row r="285" spans="1:2" ht="15.75" thickBot="1">
      <c r="A285" s="2">
        <v>10703</v>
      </c>
      <c r="B285" s="6">
        <v>22636</v>
      </c>
    </row>
    <row r="286" spans="1:2" ht="15.75" thickBot="1">
      <c r="A286" s="2">
        <v>10075</v>
      </c>
      <c r="B286" s="6">
        <v>22591</v>
      </c>
    </row>
    <row r="287" spans="1:2" ht="15.75" thickBot="1">
      <c r="A287" s="2">
        <v>10471</v>
      </c>
      <c r="B287" s="6">
        <v>22577</v>
      </c>
    </row>
    <row r="288" spans="1:2" ht="15.75" thickBot="1">
      <c r="A288" s="2">
        <v>13208</v>
      </c>
      <c r="B288" s="6">
        <v>22560</v>
      </c>
    </row>
    <row r="289" spans="1:2" ht="15.75" thickBot="1">
      <c r="A289" s="2">
        <v>11692</v>
      </c>
      <c r="B289" s="6">
        <v>22394</v>
      </c>
    </row>
    <row r="290" spans="1:2" ht="15.75" thickBot="1">
      <c r="A290" s="2">
        <v>13850</v>
      </c>
      <c r="B290" s="6">
        <v>22392</v>
      </c>
    </row>
    <row r="291" spans="1:2" ht="15.75" thickBot="1">
      <c r="A291" s="2">
        <v>11762</v>
      </c>
      <c r="B291" s="6">
        <v>22263</v>
      </c>
    </row>
    <row r="292" spans="1:2" ht="15.75" thickBot="1">
      <c r="A292" s="2">
        <v>10708</v>
      </c>
      <c r="B292" s="6">
        <v>22212</v>
      </c>
    </row>
    <row r="293" spans="1:2" ht="15.75" thickBot="1">
      <c r="A293" s="2">
        <v>14211</v>
      </c>
      <c r="B293" s="6">
        <v>22206</v>
      </c>
    </row>
    <row r="294" spans="1:2" ht="15.75" thickBot="1">
      <c r="A294" s="2">
        <v>13820</v>
      </c>
      <c r="B294" s="6">
        <v>22157</v>
      </c>
    </row>
    <row r="295" spans="1:2" ht="15.75" thickBot="1">
      <c r="A295" s="2">
        <v>14213</v>
      </c>
      <c r="B295" s="6">
        <v>22132</v>
      </c>
    </row>
    <row r="296" spans="1:2" ht="15.75" thickBot="1">
      <c r="A296" s="2">
        <v>14020</v>
      </c>
      <c r="B296" s="6">
        <v>22060</v>
      </c>
    </row>
    <row r="297" spans="1:2" ht="15.75" thickBot="1">
      <c r="A297" s="2">
        <v>14617</v>
      </c>
      <c r="B297" s="6">
        <v>21985</v>
      </c>
    </row>
    <row r="298" spans="1:2" ht="15.75" thickBot="1">
      <c r="A298" s="2">
        <v>11581</v>
      </c>
      <c r="B298" s="6">
        <v>21847</v>
      </c>
    </row>
    <row r="299" spans="1:2" ht="15.75" thickBot="1">
      <c r="A299" s="2">
        <v>14223</v>
      </c>
      <c r="B299" s="6">
        <v>21734</v>
      </c>
    </row>
    <row r="300" spans="1:2" ht="15.75" thickBot="1">
      <c r="A300" s="2">
        <v>13212</v>
      </c>
      <c r="B300" s="6">
        <v>21557</v>
      </c>
    </row>
    <row r="301" spans="1:2" ht="15.75" thickBot="1">
      <c r="A301" s="2">
        <v>11563</v>
      </c>
      <c r="B301" s="6">
        <v>21537</v>
      </c>
    </row>
    <row r="302" spans="1:2" ht="15.75" thickBot="1">
      <c r="A302" s="2">
        <v>14216</v>
      </c>
      <c r="B302" s="6">
        <v>21464</v>
      </c>
    </row>
    <row r="303" spans="1:2" ht="15.75" thickBot="1">
      <c r="A303" s="2">
        <v>12047</v>
      </c>
      <c r="B303" s="6">
        <v>21453</v>
      </c>
    </row>
    <row r="304" spans="1:2" ht="15.75" thickBot="1">
      <c r="A304" s="2">
        <v>10552</v>
      </c>
      <c r="B304" s="6">
        <v>21342</v>
      </c>
    </row>
    <row r="305" spans="1:2" ht="15.75" thickBot="1">
      <c r="A305" s="2">
        <v>10805</v>
      </c>
      <c r="B305" s="6">
        <v>21331</v>
      </c>
    </row>
    <row r="306" spans="1:2" ht="15.75" thickBot="1">
      <c r="A306" s="2">
        <v>14072</v>
      </c>
      <c r="B306" s="6">
        <v>21287</v>
      </c>
    </row>
    <row r="307" spans="1:2" ht="15.75" thickBot="1">
      <c r="A307" s="2">
        <v>11783</v>
      </c>
      <c r="B307" s="6">
        <v>21285</v>
      </c>
    </row>
    <row r="308" spans="1:2" ht="15.75" thickBot="1">
      <c r="A308" s="2">
        <v>11694</v>
      </c>
      <c r="B308" s="6">
        <v>21258</v>
      </c>
    </row>
    <row r="309" spans="1:2" ht="15.75" thickBot="1">
      <c r="A309" s="2">
        <v>12110</v>
      </c>
      <c r="B309" s="6">
        <v>21223</v>
      </c>
    </row>
    <row r="310" spans="1:2" ht="15.75" thickBot="1">
      <c r="A310" s="2">
        <v>14420</v>
      </c>
      <c r="B310" s="6">
        <v>21124</v>
      </c>
    </row>
    <row r="311" spans="1:2" ht="15.75" thickBot="1">
      <c r="A311" s="2">
        <v>11726</v>
      </c>
      <c r="B311" s="6">
        <v>21012</v>
      </c>
    </row>
    <row r="312" spans="1:2" ht="15.75" thickBot="1">
      <c r="A312" s="2">
        <v>10543</v>
      </c>
      <c r="B312" s="6">
        <v>20999</v>
      </c>
    </row>
    <row r="313" spans="1:2" ht="15.75" thickBot="1">
      <c r="A313" s="2">
        <v>12304</v>
      </c>
      <c r="B313" s="6">
        <v>20929</v>
      </c>
    </row>
    <row r="314" spans="1:2" ht="15.75" thickBot="1">
      <c r="A314" s="2">
        <v>13088</v>
      </c>
      <c r="B314" s="6">
        <v>20926</v>
      </c>
    </row>
    <row r="315" spans="1:2" ht="15.75" thickBot="1">
      <c r="A315" s="2">
        <v>11768</v>
      </c>
      <c r="B315" s="6">
        <v>20903</v>
      </c>
    </row>
    <row r="316" spans="1:2" ht="15.75" thickBot="1">
      <c r="A316" s="2">
        <v>10990</v>
      </c>
      <c r="B316" s="6">
        <v>20735</v>
      </c>
    </row>
    <row r="317" spans="1:2" ht="15.75" thickBot="1">
      <c r="A317" s="2">
        <v>12144</v>
      </c>
      <c r="B317" s="6">
        <v>20604</v>
      </c>
    </row>
    <row r="318" spans="1:2" ht="15.75" thickBot="1">
      <c r="A318" s="2">
        <v>14227</v>
      </c>
      <c r="B318" s="6">
        <v>20540</v>
      </c>
    </row>
    <row r="319" spans="1:2" ht="15.75" thickBot="1">
      <c r="A319" s="2">
        <v>12208</v>
      </c>
      <c r="B319" s="6">
        <v>20517</v>
      </c>
    </row>
    <row r="320" spans="1:2" ht="15.75" thickBot="1">
      <c r="A320" s="2">
        <v>11411</v>
      </c>
      <c r="B320" s="6">
        <v>20473</v>
      </c>
    </row>
    <row r="321" spans="1:2" ht="15.75" thickBot="1">
      <c r="A321" s="2">
        <v>14845</v>
      </c>
      <c r="B321" s="6">
        <v>20401</v>
      </c>
    </row>
    <row r="322" spans="1:2" ht="15.75" thickBot="1">
      <c r="A322" s="2">
        <v>10509</v>
      </c>
      <c r="B322" s="6">
        <v>20230</v>
      </c>
    </row>
    <row r="323" spans="1:2" ht="15.75" thickBot="1">
      <c r="A323" s="2">
        <v>11426</v>
      </c>
      <c r="B323" s="6">
        <v>20222</v>
      </c>
    </row>
    <row r="324" spans="1:2" ht="15.75" thickBot="1">
      <c r="A324" s="2">
        <v>10567</v>
      </c>
      <c r="B324" s="6">
        <v>20094</v>
      </c>
    </row>
    <row r="325" spans="1:2" ht="15.75" thickBot="1">
      <c r="A325" s="2">
        <v>14206</v>
      </c>
      <c r="B325" s="6">
        <v>20064</v>
      </c>
    </row>
    <row r="326" spans="1:2" ht="15.75" thickBot="1">
      <c r="A326" s="2">
        <v>10605</v>
      </c>
      <c r="B326" s="6">
        <v>19849</v>
      </c>
    </row>
    <row r="327" spans="1:2" ht="15.75" thickBot="1">
      <c r="A327" s="2">
        <v>11428</v>
      </c>
      <c r="B327" s="6">
        <v>19830</v>
      </c>
    </row>
    <row r="328" spans="1:2" ht="15.75" thickBot="1">
      <c r="A328" s="2">
        <v>12508</v>
      </c>
      <c r="B328" s="6">
        <v>19812</v>
      </c>
    </row>
    <row r="329" spans="1:2" ht="15.75" thickBot="1">
      <c r="A329" s="2">
        <v>14214</v>
      </c>
      <c r="B329" s="6">
        <v>19754</v>
      </c>
    </row>
    <row r="330" spans="1:2" ht="15.75" thickBot="1">
      <c r="A330" s="2">
        <v>11501</v>
      </c>
      <c r="B330" s="6">
        <v>19675</v>
      </c>
    </row>
    <row r="331" spans="1:2" ht="15.75" thickBot="1">
      <c r="A331" s="2">
        <v>14456</v>
      </c>
      <c r="B331" s="6">
        <v>19539</v>
      </c>
    </row>
    <row r="332" spans="1:2" ht="15.75" thickBot="1">
      <c r="A332" s="2">
        <v>11738</v>
      </c>
      <c r="B332" s="6">
        <v>19364</v>
      </c>
    </row>
    <row r="333" spans="1:2" ht="15.75" thickBot="1">
      <c r="A333" s="2">
        <v>13204</v>
      </c>
      <c r="B333" s="6">
        <v>19264</v>
      </c>
    </row>
    <row r="334" spans="1:2" ht="15.75" thickBot="1">
      <c r="A334" s="2">
        <v>14051</v>
      </c>
      <c r="B334" s="6">
        <v>19178</v>
      </c>
    </row>
    <row r="335" spans="1:2" ht="15.75" thickBot="1">
      <c r="A335" s="2">
        <v>10037</v>
      </c>
      <c r="B335" s="6">
        <v>19177</v>
      </c>
    </row>
    <row r="336" spans="1:2" ht="15.75" thickBot="1">
      <c r="A336" s="2">
        <v>14830</v>
      </c>
      <c r="B336" s="6">
        <v>19138</v>
      </c>
    </row>
    <row r="337" spans="1:2" ht="15.75" thickBot="1">
      <c r="A337" s="2">
        <v>14526</v>
      </c>
      <c r="B337" s="6">
        <v>19001</v>
      </c>
    </row>
    <row r="338" spans="1:2" ht="15.75" thickBot="1">
      <c r="A338" s="2">
        <v>11436</v>
      </c>
      <c r="B338" s="6">
        <v>18955</v>
      </c>
    </row>
    <row r="339" spans="1:2" ht="15.75" thickBot="1">
      <c r="A339" s="2">
        <v>14218</v>
      </c>
      <c r="B339" s="6">
        <v>18935</v>
      </c>
    </row>
    <row r="340" spans="1:2" ht="15.75" thickBot="1">
      <c r="A340" s="2">
        <v>11360</v>
      </c>
      <c r="B340" s="6">
        <v>18892</v>
      </c>
    </row>
    <row r="341" spans="1:2" ht="15.75" thickBot="1">
      <c r="A341" s="2">
        <v>10603</v>
      </c>
      <c r="B341" s="6">
        <v>18862</v>
      </c>
    </row>
    <row r="342" spans="1:2" ht="15.75" thickBot="1">
      <c r="A342" s="2">
        <v>11747</v>
      </c>
      <c r="B342" s="6">
        <v>18795</v>
      </c>
    </row>
    <row r="343" spans="1:2" ht="15.75" thickBot="1">
      <c r="A343" s="2">
        <v>13901</v>
      </c>
      <c r="B343" s="6">
        <v>18786</v>
      </c>
    </row>
    <row r="344" spans="1:2" ht="15.75" thickBot="1">
      <c r="A344" s="2">
        <v>11362</v>
      </c>
      <c r="B344" s="6">
        <v>18694</v>
      </c>
    </row>
    <row r="345" spans="1:2" ht="15.75" thickBot="1">
      <c r="A345" s="2">
        <v>14559</v>
      </c>
      <c r="B345" s="6">
        <v>18584</v>
      </c>
    </row>
    <row r="346" spans="1:2" ht="15.75" thickBot="1">
      <c r="A346" s="2">
        <v>11415</v>
      </c>
      <c r="B346" s="6">
        <v>18464</v>
      </c>
    </row>
    <row r="347" spans="1:2" ht="15.75" thickBot="1">
      <c r="A347" s="2">
        <v>11030</v>
      </c>
      <c r="B347" s="6">
        <v>18450</v>
      </c>
    </row>
    <row r="348" spans="1:2" ht="15.75" thickBot="1">
      <c r="A348" s="2">
        <v>12561</v>
      </c>
      <c r="B348" s="6">
        <v>18224</v>
      </c>
    </row>
    <row r="349" spans="1:2" ht="15.75" thickBot="1">
      <c r="A349" s="2">
        <v>11021</v>
      </c>
      <c r="B349" s="6">
        <v>18181</v>
      </c>
    </row>
    <row r="350" spans="1:2" ht="15.75" thickBot="1">
      <c r="A350" s="2">
        <v>14468</v>
      </c>
      <c r="B350" s="6">
        <v>17994</v>
      </c>
    </row>
    <row r="351" spans="1:2" ht="15.75" thickBot="1">
      <c r="A351" s="2">
        <v>12189</v>
      </c>
      <c r="B351" s="6">
        <v>17945</v>
      </c>
    </row>
    <row r="352" spans="1:2" ht="15.75" thickBot="1">
      <c r="A352" s="2">
        <v>10302</v>
      </c>
      <c r="B352" s="6">
        <v>17942</v>
      </c>
    </row>
    <row r="353" spans="1:2" ht="15.75" thickBot="1">
      <c r="A353" s="2">
        <v>13903</v>
      </c>
      <c r="B353" s="6">
        <v>17905</v>
      </c>
    </row>
    <row r="354" spans="1:2" ht="15.75" thickBot="1">
      <c r="A354" s="2">
        <v>12477</v>
      </c>
      <c r="B354" s="6">
        <v>17870</v>
      </c>
    </row>
    <row r="355" spans="1:2" ht="15.75" thickBot="1">
      <c r="A355" s="2">
        <v>11754</v>
      </c>
      <c r="B355" s="6">
        <v>17861</v>
      </c>
    </row>
    <row r="356" spans="1:2" ht="15.75" thickBot="1">
      <c r="A356" s="2">
        <v>12589</v>
      </c>
      <c r="B356" s="6">
        <v>17843</v>
      </c>
    </row>
    <row r="357" spans="1:2" ht="15.75" thickBot="1">
      <c r="A357" s="2">
        <v>12534</v>
      </c>
      <c r="B357" s="6">
        <v>17814</v>
      </c>
    </row>
    <row r="358" spans="1:2" ht="15.75" thickBot="1">
      <c r="A358" s="2">
        <v>13790</v>
      </c>
      <c r="B358" s="6">
        <v>17763</v>
      </c>
    </row>
    <row r="359" spans="1:2" ht="15.75" thickBot="1">
      <c r="A359" s="2">
        <v>14052</v>
      </c>
      <c r="B359" s="6">
        <v>17664</v>
      </c>
    </row>
    <row r="360" spans="1:2" ht="15.75" thickBot="1">
      <c r="A360" s="2">
        <v>14760</v>
      </c>
      <c r="B360" s="6">
        <v>17567</v>
      </c>
    </row>
    <row r="361" spans="1:2" ht="15.75" thickBot="1">
      <c r="A361" s="2">
        <v>14611</v>
      </c>
      <c r="B361" s="6">
        <v>17429</v>
      </c>
    </row>
    <row r="362" spans="1:2" ht="15.75" thickBot="1">
      <c r="A362" s="2">
        <v>12831</v>
      </c>
      <c r="B362" s="6">
        <v>17389</v>
      </c>
    </row>
    <row r="363" spans="1:2" ht="15.75" thickBot="1">
      <c r="A363" s="2">
        <v>10580</v>
      </c>
      <c r="B363" s="6">
        <v>17185</v>
      </c>
    </row>
    <row r="364" spans="1:2" ht="15.75" thickBot="1">
      <c r="A364" s="2">
        <v>13039</v>
      </c>
      <c r="B364" s="6">
        <v>17078</v>
      </c>
    </row>
    <row r="365" spans="1:2" ht="15.75" thickBot="1">
      <c r="A365" s="2">
        <v>14305</v>
      </c>
      <c r="B365" s="6">
        <v>17026</v>
      </c>
    </row>
    <row r="366" spans="1:2" ht="15.75" thickBot="1">
      <c r="A366" s="2">
        <v>11733</v>
      </c>
      <c r="B366" s="6">
        <v>17000</v>
      </c>
    </row>
    <row r="367" spans="1:2" ht="15.75" thickBot="1">
      <c r="A367" s="2">
        <v>12054</v>
      </c>
      <c r="B367" s="6">
        <v>16948</v>
      </c>
    </row>
    <row r="368" spans="1:2" ht="15.75" thickBot="1">
      <c r="A368" s="2">
        <v>14607</v>
      </c>
      <c r="B368" s="6">
        <v>16880</v>
      </c>
    </row>
    <row r="369" spans="1:2" ht="15.75" thickBot="1">
      <c r="A369" s="2">
        <v>13203</v>
      </c>
      <c r="B369" s="6">
        <v>16876</v>
      </c>
    </row>
    <row r="370" spans="1:2" ht="15.75" thickBot="1">
      <c r="A370" s="2">
        <v>13206</v>
      </c>
      <c r="B370" s="6">
        <v>16837</v>
      </c>
    </row>
    <row r="371" spans="1:2" ht="15.75" thickBot="1">
      <c r="A371" s="2">
        <v>11703</v>
      </c>
      <c r="B371" s="6">
        <v>16820</v>
      </c>
    </row>
    <row r="372" spans="1:2" ht="15.75" thickBot="1">
      <c r="A372" s="2">
        <v>14615</v>
      </c>
      <c r="B372" s="6">
        <v>16812</v>
      </c>
    </row>
    <row r="373" spans="1:2" ht="15.75" thickBot="1">
      <c r="A373" s="2">
        <v>11575</v>
      </c>
      <c r="B373" s="6">
        <v>16799</v>
      </c>
    </row>
    <row r="374" spans="1:2" ht="15.75" thickBot="1">
      <c r="A374" s="2">
        <v>13676</v>
      </c>
      <c r="B374" s="6">
        <v>16754</v>
      </c>
    </row>
    <row r="375" spans="1:2" ht="15.75" thickBot="1">
      <c r="A375" s="2">
        <v>13205</v>
      </c>
      <c r="B375" s="6">
        <v>16746</v>
      </c>
    </row>
    <row r="376" spans="1:2" ht="15.75" thickBot="1">
      <c r="A376" s="2">
        <v>11788</v>
      </c>
      <c r="B376" s="6">
        <v>16693</v>
      </c>
    </row>
    <row r="377" spans="1:2" ht="15.75" thickBot="1">
      <c r="A377" s="2">
        <v>11937</v>
      </c>
      <c r="B377" s="6">
        <v>16672</v>
      </c>
    </row>
    <row r="378" spans="1:2" ht="15.75" thickBot="1">
      <c r="A378" s="2">
        <v>12118</v>
      </c>
      <c r="B378" s="6">
        <v>16467</v>
      </c>
    </row>
    <row r="379" spans="1:2" ht="15.75" thickBot="1">
      <c r="A379" s="2">
        <v>10606</v>
      </c>
      <c r="B379" s="6">
        <v>16199</v>
      </c>
    </row>
    <row r="380" spans="1:2" ht="15.75" thickBot="1">
      <c r="A380" s="2">
        <v>13662</v>
      </c>
      <c r="B380" s="6">
        <v>16179</v>
      </c>
    </row>
    <row r="381" spans="1:2" ht="15.75" thickBot="1">
      <c r="A381" s="2">
        <v>10538</v>
      </c>
      <c r="B381" s="6">
        <v>16151</v>
      </c>
    </row>
    <row r="382" spans="1:2" ht="15.75" thickBot="1">
      <c r="A382" s="2">
        <v>11950</v>
      </c>
      <c r="B382" s="6">
        <v>16130</v>
      </c>
    </row>
    <row r="383" spans="1:2" ht="15.75" thickBot="1">
      <c r="A383" s="2">
        <v>10549</v>
      </c>
      <c r="B383" s="6">
        <v>16121</v>
      </c>
    </row>
    <row r="384" spans="1:2" ht="15.75" thickBot="1">
      <c r="A384" s="2">
        <v>11790</v>
      </c>
      <c r="B384" s="6">
        <v>16099</v>
      </c>
    </row>
    <row r="385" spans="1:2" ht="15.75" thickBot="1">
      <c r="A385" s="2">
        <v>10017</v>
      </c>
      <c r="B385" s="6">
        <v>16065</v>
      </c>
    </row>
    <row r="386" spans="1:2" ht="15.75" thickBot="1">
      <c r="A386" s="2">
        <v>13104</v>
      </c>
      <c r="B386" s="6">
        <v>16038</v>
      </c>
    </row>
    <row r="387" spans="1:2" ht="15.75" thickBot="1">
      <c r="A387" s="2">
        <v>11780</v>
      </c>
      <c r="B387" s="6">
        <v>15934</v>
      </c>
    </row>
    <row r="388" spans="1:2" ht="15.75" thickBot="1">
      <c r="A388" s="2">
        <v>13669</v>
      </c>
      <c r="B388" s="6">
        <v>15870</v>
      </c>
    </row>
    <row r="389" spans="1:2" ht="15.75" thickBot="1">
      <c r="A389" s="2">
        <v>10960</v>
      </c>
      <c r="B389" s="6">
        <v>15757</v>
      </c>
    </row>
    <row r="390" spans="1:2" ht="15.75" thickBot="1">
      <c r="A390" s="2">
        <v>13413</v>
      </c>
      <c r="B390" s="6">
        <v>15750</v>
      </c>
    </row>
    <row r="391" spans="1:2" ht="15.75" thickBot="1">
      <c r="A391" s="2">
        <v>11798</v>
      </c>
      <c r="B391" s="6">
        <v>15636</v>
      </c>
    </row>
    <row r="392" spans="1:2" ht="15.75" thickBot="1">
      <c r="A392" s="2">
        <v>12524</v>
      </c>
      <c r="B392" s="6">
        <v>15608</v>
      </c>
    </row>
    <row r="393" spans="1:2" ht="15.75" thickBot="1">
      <c r="A393" s="2">
        <v>14901</v>
      </c>
      <c r="B393" s="6">
        <v>15581</v>
      </c>
    </row>
    <row r="394" spans="1:2" ht="15.75" thickBot="1">
      <c r="A394" s="2">
        <v>12206</v>
      </c>
      <c r="B394" s="6">
        <v>15537</v>
      </c>
    </row>
    <row r="395" spans="1:2" ht="15.75" thickBot="1">
      <c r="A395" s="2">
        <v>10470</v>
      </c>
      <c r="B395" s="6">
        <v>15500</v>
      </c>
    </row>
    <row r="396" spans="1:2" ht="15.75" thickBot="1">
      <c r="A396" s="2">
        <v>10965</v>
      </c>
      <c r="B396" s="6">
        <v>15493</v>
      </c>
    </row>
    <row r="397" spans="1:2" ht="15.75" thickBot="1">
      <c r="A397" s="2">
        <v>13031</v>
      </c>
      <c r="B397" s="6">
        <v>15484</v>
      </c>
    </row>
    <row r="398" spans="1:2" ht="15.75" thickBot="1">
      <c r="A398" s="2">
        <v>12953</v>
      </c>
      <c r="B398" s="6">
        <v>15469</v>
      </c>
    </row>
    <row r="399" spans="1:2" ht="15.75" thickBot="1">
      <c r="A399" s="2">
        <v>14613</v>
      </c>
      <c r="B399" s="6">
        <v>15375</v>
      </c>
    </row>
    <row r="400" spans="1:2" ht="15.75" thickBot="1">
      <c r="A400" s="2">
        <v>14564</v>
      </c>
      <c r="B400" s="6">
        <v>15359</v>
      </c>
    </row>
    <row r="401" spans="1:2" ht="15.75" thickBot="1">
      <c r="A401" s="2">
        <v>11004</v>
      </c>
      <c r="B401" s="6">
        <v>15297</v>
      </c>
    </row>
    <row r="402" spans="1:2" ht="15.75" thickBot="1">
      <c r="A402" s="2">
        <v>14904</v>
      </c>
      <c r="B402" s="6">
        <v>15109</v>
      </c>
    </row>
    <row r="403" spans="1:2" ht="15.75" thickBot="1">
      <c r="A403" s="2">
        <v>14222</v>
      </c>
      <c r="B403" s="6">
        <v>15103</v>
      </c>
    </row>
    <row r="404" spans="1:2" ht="15.75" thickBot="1">
      <c r="A404" s="2">
        <v>11946</v>
      </c>
      <c r="B404" s="6">
        <v>15058</v>
      </c>
    </row>
    <row r="405" spans="1:2" ht="15.75" thickBot="1">
      <c r="A405" s="2">
        <v>11782</v>
      </c>
      <c r="B405" s="6">
        <v>15057</v>
      </c>
    </row>
    <row r="406" spans="1:2" ht="15.75" thickBot="1">
      <c r="A406" s="2">
        <v>10307</v>
      </c>
      <c r="B406" s="6">
        <v>15053</v>
      </c>
    </row>
    <row r="407" spans="1:2" ht="15.75" thickBot="1">
      <c r="A407" s="2">
        <v>11767</v>
      </c>
      <c r="B407" s="6">
        <v>15051</v>
      </c>
    </row>
    <row r="408" spans="1:2" ht="15.75" thickBot="1">
      <c r="A408" s="2">
        <v>13219</v>
      </c>
      <c r="B408" s="6">
        <v>14819</v>
      </c>
    </row>
    <row r="409" spans="1:2" ht="15.75" thickBot="1">
      <c r="A409" s="2">
        <v>11951</v>
      </c>
      <c r="B409" s="6">
        <v>14756</v>
      </c>
    </row>
    <row r="410" spans="1:2" ht="15.75" thickBot="1">
      <c r="A410" s="2">
        <v>12538</v>
      </c>
      <c r="B410" s="6">
        <v>14566</v>
      </c>
    </row>
    <row r="411" spans="1:2" ht="15.75" thickBot="1">
      <c r="A411" s="2">
        <v>14048</v>
      </c>
      <c r="B411" s="6">
        <v>14414</v>
      </c>
    </row>
    <row r="412" spans="1:2" ht="15.75" thickBot="1">
      <c r="A412" s="2">
        <v>12771</v>
      </c>
      <c r="B412" s="6">
        <v>14408</v>
      </c>
    </row>
    <row r="413" spans="1:2" ht="15.75" thickBot="1">
      <c r="A413" s="2">
        <v>10804</v>
      </c>
      <c r="B413" s="6">
        <v>14365</v>
      </c>
    </row>
    <row r="414" spans="1:2" ht="15.75" thickBot="1">
      <c r="A414" s="2">
        <v>12801</v>
      </c>
      <c r="B414" s="6">
        <v>14330</v>
      </c>
    </row>
    <row r="415" spans="1:2" ht="15.75" thickBot="1">
      <c r="A415" s="2">
        <v>13215</v>
      </c>
      <c r="B415" s="6">
        <v>14306</v>
      </c>
    </row>
    <row r="416" spans="1:2" ht="15.75" thickBot="1">
      <c r="A416" s="2">
        <v>11953</v>
      </c>
      <c r="B416" s="6">
        <v>14301</v>
      </c>
    </row>
    <row r="417" spans="1:2" ht="15.75" thickBot="1">
      <c r="A417" s="2">
        <v>12019</v>
      </c>
      <c r="B417" s="6">
        <v>14244</v>
      </c>
    </row>
    <row r="418" spans="1:2" ht="15.75" thickBot="1">
      <c r="A418" s="2">
        <v>14210</v>
      </c>
      <c r="B418" s="6">
        <v>14148</v>
      </c>
    </row>
    <row r="419" spans="1:2" ht="15.75" thickBot="1">
      <c r="A419" s="2">
        <v>11366</v>
      </c>
      <c r="B419" s="6">
        <v>14109</v>
      </c>
    </row>
    <row r="420" spans="1:2" ht="15.75" thickBot="1">
      <c r="A420" s="2">
        <v>12308</v>
      </c>
      <c r="B420" s="6">
        <v>14038</v>
      </c>
    </row>
    <row r="421" spans="1:2" ht="15.75" thickBot="1">
      <c r="A421" s="2">
        <v>11598</v>
      </c>
      <c r="B421" s="6">
        <v>13977</v>
      </c>
    </row>
    <row r="422" spans="1:2" ht="15.75" thickBot="1">
      <c r="A422" s="2">
        <v>11702</v>
      </c>
      <c r="B422" s="6">
        <v>13963</v>
      </c>
    </row>
    <row r="423" spans="1:2" ht="15.75" thickBot="1">
      <c r="A423" s="2">
        <v>10980</v>
      </c>
      <c r="B423" s="6">
        <v>13923</v>
      </c>
    </row>
    <row r="424" spans="1:2" ht="15.75" thickBot="1">
      <c r="A424" s="2">
        <v>14063</v>
      </c>
      <c r="B424" s="6">
        <v>13891</v>
      </c>
    </row>
    <row r="425" spans="1:2" ht="15.75" thickBot="1">
      <c r="A425" s="2">
        <v>12182</v>
      </c>
      <c r="B425" s="6">
        <v>13886</v>
      </c>
    </row>
    <row r="426" spans="1:2" ht="15.75" thickBot="1">
      <c r="A426" s="2">
        <v>14619</v>
      </c>
      <c r="B426" s="6">
        <v>13788</v>
      </c>
    </row>
    <row r="427" spans="1:2" ht="15.75" thickBot="1">
      <c r="A427" s="2">
        <v>14513</v>
      </c>
      <c r="B427" s="6">
        <v>13749</v>
      </c>
    </row>
    <row r="428" spans="1:2" ht="15.75" thickBot="1">
      <c r="A428" s="2">
        <v>11961</v>
      </c>
      <c r="B428" s="6">
        <v>13701</v>
      </c>
    </row>
    <row r="429" spans="1:2" ht="15.75" thickBot="1">
      <c r="A429" s="2">
        <v>14411</v>
      </c>
      <c r="B429" s="6">
        <v>13671</v>
      </c>
    </row>
    <row r="430" spans="1:2" ht="15.75" thickBot="1">
      <c r="A430" s="2">
        <v>11764</v>
      </c>
      <c r="B430" s="6">
        <v>13633</v>
      </c>
    </row>
    <row r="431" spans="1:2" ht="15.75" thickBot="1">
      <c r="A431" s="2">
        <v>10924</v>
      </c>
      <c r="B431" s="6">
        <v>13538</v>
      </c>
    </row>
    <row r="432" spans="1:2" ht="15.75" thickBot="1">
      <c r="A432" s="2">
        <v>11949</v>
      </c>
      <c r="B432" s="6">
        <v>13457</v>
      </c>
    </row>
    <row r="433" spans="1:2" ht="15.75" thickBot="1">
      <c r="A433" s="2">
        <v>11751</v>
      </c>
      <c r="B433" s="6">
        <v>13399</v>
      </c>
    </row>
    <row r="434" spans="1:2" ht="15.75" thickBot="1">
      <c r="A434" s="2">
        <v>10528</v>
      </c>
      <c r="B434" s="6">
        <v>13395</v>
      </c>
    </row>
    <row r="435" spans="1:2" ht="15.75" thickBot="1">
      <c r="A435" s="2">
        <v>10941</v>
      </c>
      <c r="B435" s="6">
        <v>13384</v>
      </c>
    </row>
    <row r="436" spans="1:2" ht="15.75" thickBot="1">
      <c r="A436" s="2">
        <v>14610</v>
      </c>
      <c r="B436" s="6">
        <v>13373</v>
      </c>
    </row>
    <row r="437" spans="1:2" ht="15.75" thickBot="1">
      <c r="A437" s="2">
        <v>11730</v>
      </c>
      <c r="B437" s="6">
        <v>13335</v>
      </c>
    </row>
    <row r="438" spans="1:2" ht="15.75" thickBot="1">
      <c r="A438" s="2">
        <v>13421</v>
      </c>
      <c r="B438" s="6">
        <v>13230</v>
      </c>
    </row>
    <row r="439" spans="1:2" ht="15.75" thickBot="1">
      <c r="A439" s="2">
        <v>13057</v>
      </c>
      <c r="B439" s="6">
        <v>13126</v>
      </c>
    </row>
    <row r="440" spans="1:2" ht="15.75" thickBot="1">
      <c r="A440" s="2">
        <v>11753</v>
      </c>
      <c r="B440" s="6">
        <v>13092</v>
      </c>
    </row>
    <row r="441" spans="1:2" ht="15.75" thickBot="1">
      <c r="A441" s="2">
        <v>11693</v>
      </c>
      <c r="B441" s="6">
        <v>13029</v>
      </c>
    </row>
    <row r="442" spans="1:2" ht="15.75" thickBot="1">
      <c r="A442" s="2">
        <v>12839</v>
      </c>
      <c r="B442" s="6">
        <v>13011</v>
      </c>
    </row>
    <row r="443" spans="1:2" ht="15.75" thickBot="1">
      <c r="A443" s="2">
        <v>10530</v>
      </c>
      <c r="B443" s="6">
        <v>12925</v>
      </c>
    </row>
    <row r="444" spans="1:2" ht="15.75" thickBot="1">
      <c r="A444" s="2">
        <v>14622</v>
      </c>
      <c r="B444" s="6">
        <v>12906</v>
      </c>
    </row>
    <row r="445" spans="1:2" ht="15.75" thickBot="1">
      <c r="A445" s="2">
        <v>13815</v>
      </c>
      <c r="B445" s="6">
        <v>12901</v>
      </c>
    </row>
    <row r="446" spans="1:2" ht="15.75" thickBot="1">
      <c r="A446" s="2">
        <v>10520</v>
      </c>
      <c r="B446" s="6">
        <v>12885</v>
      </c>
    </row>
    <row r="447" spans="1:2" ht="15.75" thickBot="1">
      <c r="A447" s="2">
        <v>14527</v>
      </c>
      <c r="B447" s="6">
        <v>12835</v>
      </c>
    </row>
    <row r="448" spans="1:2" ht="15.75" thickBot="1">
      <c r="A448" s="2">
        <v>11239</v>
      </c>
      <c r="B448" s="6">
        <v>12832</v>
      </c>
    </row>
    <row r="449" spans="1:2" ht="15.75" thickBot="1">
      <c r="A449" s="2">
        <v>10570</v>
      </c>
      <c r="B449" s="6">
        <v>12780</v>
      </c>
    </row>
    <row r="450" spans="1:2" ht="15.75" thickBot="1">
      <c r="A450" s="2">
        <v>10044</v>
      </c>
      <c r="B450" s="6">
        <v>12770</v>
      </c>
    </row>
    <row r="451" spans="1:2" ht="15.75" thickBot="1">
      <c r="A451" s="2">
        <v>12528</v>
      </c>
      <c r="B451" s="6">
        <v>12767</v>
      </c>
    </row>
    <row r="452" spans="1:2" ht="15.75" thickBot="1">
      <c r="A452" s="2">
        <v>11545</v>
      </c>
      <c r="B452" s="6">
        <v>12686</v>
      </c>
    </row>
    <row r="453" spans="1:2" ht="15.75" thickBot="1">
      <c r="A453" s="2">
        <v>11576</v>
      </c>
      <c r="B453" s="6">
        <v>12606</v>
      </c>
    </row>
    <row r="454" spans="1:2" ht="15.75" thickBot="1">
      <c r="A454" s="2">
        <v>13207</v>
      </c>
      <c r="B454" s="6">
        <v>12552</v>
      </c>
    </row>
    <row r="455" spans="1:2" ht="15.75" thickBot="1">
      <c r="A455" s="2">
        <v>10514</v>
      </c>
      <c r="B455" s="6">
        <v>12543</v>
      </c>
    </row>
    <row r="456" spans="1:2" ht="15.75" thickBot="1">
      <c r="A456" s="2">
        <v>13032</v>
      </c>
      <c r="B456" s="6">
        <v>12522</v>
      </c>
    </row>
    <row r="457" spans="1:2" ht="15.75" thickBot="1">
      <c r="A457" s="2">
        <v>11755</v>
      </c>
      <c r="B457" s="6">
        <v>12514</v>
      </c>
    </row>
    <row r="458" spans="1:2" ht="15.75" thickBot="1">
      <c r="A458" s="2">
        <v>10803</v>
      </c>
      <c r="B458" s="6">
        <v>12492</v>
      </c>
    </row>
    <row r="459" spans="1:2" ht="15.75" thickBot="1">
      <c r="A459" s="2">
        <v>14843</v>
      </c>
      <c r="B459" s="6">
        <v>12447</v>
      </c>
    </row>
    <row r="460" spans="1:2" ht="15.75" thickBot="1">
      <c r="A460" s="2">
        <v>13066</v>
      </c>
      <c r="B460" s="6">
        <v>12443</v>
      </c>
    </row>
    <row r="461" spans="1:2" ht="15.75" thickBot="1">
      <c r="A461" s="2">
        <v>13209</v>
      </c>
      <c r="B461" s="6">
        <v>12364</v>
      </c>
    </row>
    <row r="462" spans="1:2" ht="15.75" thickBot="1">
      <c r="A462" s="2">
        <v>10918</v>
      </c>
      <c r="B462" s="6">
        <v>12286</v>
      </c>
    </row>
    <row r="463" spans="1:2" ht="15.75" thickBot="1">
      <c r="A463" s="2">
        <v>14004</v>
      </c>
      <c r="B463" s="6">
        <v>12240</v>
      </c>
    </row>
    <row r="464" spans="1:2" ht="15.75" thickBot="1">
      <c r="A464" s="2">
        <v>14425</v>
      </c>
      <c r="B464" s="6">
        <v>12230</v>
      </c>
    </row>
    <row r="465" spans="1:2" ht="15.75" thickBot="1">
      <c r="A465" s="2">
        <v>11577</v>
      </c>
      <c r="B465" s="6">
        <v>12120</v>
      </c>
    </row>
    <row r="466" spans="1:2" ht="15.75" thickBot="1">
      <c r="A466" s="2">
        <v>10927</v>
      </c>
      <c r="B466" s="6">
        <v>12076</v>
      </c>
    </row>
    <row r="467" spans="1:2" ht="15.75" thickBot="1">
      <c r="A467" s="2">
        <v>12095</v>
      </c>
      <c r="B467" s="6">
        <v>11986</v>
      </c>
    </row>
    <row r="468" spans="1:2" ht="15.75" thickBot="1">
      <c r="A468" s="2">
        <v>11742</v>
      </c>
      <c r="B468" s="6">
        <v>11968</v>
      </c>
    </row>
    <row r="469" spans="1:2" ht="15.75" thickBot="1">
      <c r="A469" s="2">
        <v>12566</v>
      </c>
      <c r="B469" s="6">
        <v>11886</v>
      </c>
    </row>
    <row r="470" spans="1:2" ht="15.75" thickBot="1">
      <c r="A470" s="2">
        <v>11778</v>
      </c>
      <c r="B470" s="6">
        <v>11855</v>
      </c>
    </row>
    <row r="471" spans="1:2" ht="15.75" thickBot="1">
      <c r="A471" s="2">
        <v>14586</v>
      </c>
      <c r="B471" s="6">
        <v>11848</v>
      </c>
    </row>
    <row r="472" spans="1:2" ht="15.75" thickBot="1">
      <c r="A472" s="2">
        <v>14301</v>
      </c>
      <c r="B472" s="6">
        <v>11838</v>
      </c>
    </row>
    <row r="473" spans="1:2" ht="15.75" thickBot="1">
      <c r="A473" s="2">
        <v>13041</v>
      </c>
      <c r="B473" s="6">
        <v>11808</v>
      </c>
    </row>
    <row r="474" spans="1:2" ht="15.75" thickBot="1">
      <c r="A474">
        <v>12586</v>
      </c>
      <c r="B474" s="6">
        <v>11774</v>
      </c>
    </row>
    <row r="475" spans="1:2" s="1" customFormat="1" ht="15.75" thickBot="1">
      <c r="A475" s="1">
        <v>12188</v>
      </c>
      <c r="B475" s="6">
        <v>11774</v>
      </c>
    </row>
    <row r="476" spans="1:2" ht="15.75" thickBot="1">
      <c r="A476" s="2">
        <v>14810</v>
      </c>
      <c r="B476" s="6">
        <v>11673</v>
      </c>
    </row>
    <row r="477" spans="1:2" ht="15.75" thickBot="1">
      <c r="A477" s="2">
        <v>13323</v>
      </c>
      <c r="B477" s="6">
        <v>11585</v>
      </c>
    </row>
    <row r="478" spans="1:2" ht="15.75" thickBot="1">
      <c r="A478" s="2">
        <v>10474</v>
      </c>
      <c r="B478" s="6">
        <v>11579</v>
      </c>
    </row>
    <row r="479" spans="1:2" ht="15.75" thickBot="1">
      <c r="A479" s="2">
        <v>13617</v>
      </c>
      <c r="B479" s="6">
        <v>11556</v>
      </c>
    </row>
    <row r="480" spans="1:2" ht="15.75" thickBot="1">
      <c r="A480" s="2">
        <v>13827</v>
      </c>
      <c r="B480" s="6">
        <v>11538</v>
      </c>
    </row>
    <row r="481" spans="1:2" ht="15.75" thickBot="1">
      <c r="A481" s="2">
        <v>14519</v>
      </c>
      <c r="B481" s="6">
        <v>11537</v>
      </c>
    </row>
    <row r="482" spans="1:2" ht="15.75" thickBot="1">
      <c r="A482" s="2">
        <v>14605</v>
      </c>
      <c r="B482" s="6">
        <v>11457</v>
      </c>
    </row>
    <row r="483" spans="1:2" ht="15.75" thickBot="1">
      <c r="A483" s="2">
        <v>12549</v>
      </c>
      <c r="B483" s="6">
        <v>11453</v>
      </c>
    </row>
    <row r="484" spans="1:2" ht="15.75" thickBot="1">
      <c r="A484" s="2">
        <v>14219</v>
      </c>
      <c r="B484" s="6">
        <v>11391</v>
      </c>
    </row>
    <row r="485" spans="1:2" ht="15.75" thickBot="1">
      <c r="A485" s="2">
        <v>12701</v>
      </c>
      <c r="B485" s="6">
        <v>11278</v>
      </c>
    </row>
    <row r="486" spans="1:2" ht="15.75" thickBot="1">
      <c r="A486" s="2">
        <v>14437</v>
      </c>
      <c r="B486" s="6">
        <v>11274</v>
      </c>
    </row>
    <row r="487" spans="1:2" ht="15.75" thickBot="1">
      <c r="A487" s="2">
        <v>14608</v>
      </c>
      <c r="B487" s="6">
        <v>11260</v>
      </c>
    </row>
    <row r="488" spans="1:2" ht="15.75" thickBot="1">
      <c r="A488" s="2">
        <v>14454</v>
      </c>
      <c r="B488" s="6">
        <v>11237</v>
      </c>
    </row>
    <row r="489" spans="1:2" ht="15.75" thickBot="1">
      <c r="A489" s="2">
        <v>12211</v>
      </c>
      <c r="B489" s="6">
        <v>11227</v>
      </c>
    </row>
    <row r="490" spans="1:2" ht="15.75" thickBot="1">
      <c r="A490" s="2">
        <v>14201</v>
      </c>
      <c r="B490" s="6">
        <v>11192</v>
      </c>
    </row>
    <row r="491" spans="1:2" ht="15.75" thickBot="1">
      <c r="A491" s="2">
        <v>10604</v>
      </c>
      <c r="B491" s="6">
        <v>11132</v>
      </c>
    </row>
    <row r="492" spans="1:2" ht="15.75" thickBot="1">
      <c r="A492" s="2">
        <v>13492</v>
      </c>
      <c r="B492" s="6">
        <v>11118</v>
      </c>
    </row>
    <row r="493" spans="1:2" ht="15.75" thickBot="1">
      <c r="A493" s="2">
        <v>12210</v>
      </c>
      <c r="B493" s="6">
        <v>11057</v>
      </c>
    </row>
    <row r="494" spans="1:2" ht="15.75" thickBot="1">
      <c r="A494" s="2">
        <v>10522</v>
      </c>
      <c r="B494" s="6">
        <v>11052</v>
      </c>
    </row>
    <row r="495" spans="1:2" ht="15.75" thickBot="1">
      <c r="A495" s="2">
        <v>11766</v>
      </c>
      <c r="B495" s="6">
        <v>11018</v>
      </c>
    </row>
    <row r="496" spans="1:2" ht="15.75" thickBot="1">
      <c r="A496" s="2">
        <v>10536</v>
      </c>
      <c r="B496" s="6">
        <v>11002</v>
      </c>
    </row>
    <row r="497" spans="1:2" ht="15.75" thickBot="1">
      <c r="A497" s="2">
        <v>14212</v>
      </c>
      <c r="B497" s="6">
        <v>10973</v>
      </c>
    </row>
    <row r="498" spans="1:2" ht="15.75" thickBot="1">
      <c r="A498" s="2">
        <v>13078</v>
      </c>
      <c r="B498" s="6">
        <v>10940</v>
      </c>
    </row>
    <row r="499" spans="1:2" ht="15.75" thickBot="1">
      <c r="A499" s="2">
        <v>14092</v>
      </c>
      <c r="B499" s="6">
        <v>10819</v>
      </c>
    </row>
    <row r="500" spans="1:2" ht="15.75" thickBot="1">
      <c r="A500" s="2">
        <v>11968</v>
      </c>
      <c r="B500" s="6">
        <v>10778</v>
      </c>
    </row>
    <row r="501" spans="1:2" ht="15.75" thickBot="1">
      <c r="A501" s="2">
        <v>13357</v>
      </c>
      <c r="B501" s="6">
        <v>10748</v>
      </c>
    </row>
    <row r="502" spans="1:2" ht="15.75" thickBot="1">
      <c r="A502" s="2">
        <v>13148</v>
      </c>
      <c r="B502" s="6">
        <v>10648</v>
      </c>
    </row>
    <row r="503" spans="1:2" ht="15.75" thickBot="1">
      <c r="A503" s="2">
        <v>14502</v>
      </c>
      <c r="B503" s="6">
        <v>10551</v>
      </c>
    </row>
    <row r="504" spans="1:2" ht="15.75" thickBot="1">
      <c r="A504" s="2">
        <v>14103</v>
      </c>
      <c r="B504" s="6">
        <v>10448</v>
      </c>
    </row>
    <row r="505" spans="1:2" ht="15.75" thickBot="1">
      <c r="A505" s="2">
        <v>14059</v>
      </c>
      <c r="B505" s="6">
        <v>10446</v>
      </c>
    </row>
    <row r="506" spans="1:2" ht="15.75" thickBot="1">
      <c r="A506" s="2">
        <v>13619</v>
      </c>
      <c r="B506" s="6">
        <v>10439</v>
      </c>
    </row>
    <row r="507" spans="1:2" ht="15.75" thickBot="1">
      <c r="A507" s="2">
        <v>10970</v>
      </c>
      <c r="B507" s="6">
        <v>10433</v>
      </c>
    </row>
    <row r="508" spans="1:2" ht="15.75" thickBot="1">
      <c r="A508" s="2">
        <v>14208</v>
      </c>
      <c r="B508" s="6">
        <v>10346</v>
      </c>
    </row>
    <row r="509" spans="1:2" ht="15.75" thickBot="1">
      <c r="A509" s="2">
        <v>10510</v>
      </c>
      <c r="B509" s="6">
        <v>10300</v>
      </c>
    </row>
    <row r="510" spans="1:2" ht="15.75" thickBot="1">
      <c r="A510" s="2">
        <v>11596</v>
      </c>
      <c r="B510" s="6">
        <v>10276</v>
      </c>
    </row>
    <row r="511" spans="1:2" ht="15.75" thickBot="1">
      <c r="A511" s="2">
        <v>10601</v>
      </c>
      <c r="B511" s="6">
        <v>10256</v>
      </c>
    </row>
    <row r="512" spans="1:2" ht="15.75" thickBot="1">
      <c r="A512" s="2">
        <v>12209</v>
      </c>
      <c r="B512" s="6">
        <v>10237</v>
      </c>
    </row>
    <row r="513" spans="1:2" ht="15.75" thickBot="1">
      <c r="A513" s="2">
        <v>14870</v>
      </c>
      <c r="B513" s="6">
        <v>10202</v>
      </c>
    </row>
    <row r="514" spans="1:2" ht="15.75" thickBot="1">
      <c r="A514" s="2">
        <v>14031</v>
      </c>
      <c r="B514" s="6">
        <v>10158</v>
      </c>
    </row>
    <row r="515" spans="1:2" ht="15.75" thickBot="1">
      <c r="A515" s="2">
        <v>14032</v>
      </c>
      <c r="B515" s="6">
        <v>10084</v>
      </c>
    </row>
    <row r="516" spans="1:2" ht="15.75" thickBot="1">
      <c r="A516" s="2">
        <v>13642</v>
      </c>
      <c r="B516" s="6">
        <v>10055</v>
      </c>
    </row>
    <row r="517" spans="1:2" ht="15.75" thickBot="1">
      <c r="A517" s="2">
        <v>14625</v>
      </c>
      <c r="B517" s="6">
        <v>10051</v>
      </c>
    </row>
    <row r="518" spans="1:2" ht="15.75" thickBot="1">
      <c r="A518" s="2">
        <v>12571</v>
      </c>
      <c r="B518" s="6">
        <v>10037</v>
      </c>
    </row>
    <row r="519" spans="1:2" ht="15.75" thickBot="1">
      <c r="A519" s="2">
        <v>14467</v>
      </c>
      <c r="B519" s="6">
        <v>9909</v>
      </c>
    </row>
    <row r="520" spans="1:2" ht="15.75" thickBot="1">
      <c r="A520" s="2">
        <v>13165</v>
      </c>
      <c r="B520" s="6">
        <v>9905</v>
      </c>
    </row>
    <row r="521" spans="1:2" ht="15.75" thickBot="1">
      <c r="A521" s="2">
        <v>12569</v>
      </c>
      <c r="B521" s="6">
        <v>9838</v>
      </c>
    </row>
    <row r="522" spans="1:2" ht="15.75" thickBot="1">
      <c r="A522" s="2">
        <v>14006</v>
      </c>
      <c r="B522" s="6">
        <v>9823</v>
      </c>
    </row>
    <row r="523" spans="1:2" ht="15.75" thickBot="1">
      <c r="A523" s="2">
        <v>11518</v>
      </c>
      <c r="B523" s="6">
        <v>9819</v>
      </c>
    </row>
    <row r="524" spans="1:2" ht="15.75" thickBot="1">
      <c r="A524">
        <v>13904</v>
      </c>
      <c r="B524" s="6">
        <v>9789</v>
      </c>
    </row>
    <row r="525" spans="1:2" s="1" customFormat="1" ht="15.75" thickBot="1">
      <c r="A525" s="1">
        <v>10930</v>
      </c>
      <c r="B525" s="6">
        <v>9789</v>
      </c>
    </row>
    <row r="526" spans="1:2" ht="15.75" thickBot="1">
      <c r="A526" s="2">
        <v>13037</v>
      </c>
      <c r="B526" s="6">
        <v>9775</v>
      </c>
    </row>
    <row r="527" spans="1:2" ht="15.75" thickBot="1">
      <c r="A527" s="2">
        <v>11716</v>
      </c>
      <c r="B527" s="6">
        <v>9748</v>
      </c>
    </row>
    <row r="528" spans="1:2" ht="15.75" thickBot="1">
      <c r="A528" s="2">
        <v>10553</v>
      </c>
      <c r="B528" s="6">
        <v>9747</v>
      </c>
    </row>
    <row r="529" spans="1:2" ht="15.75" thickBot="1">
      <c r="A529" s="2">
        <v>13350</v>
      </c>
      <c r="B529" s="6">
        <v>9727</v>
      </c>
    </row>
    <row r="530" spans="1:2" ht="15.75" thickBot="1">
      <c r="A530" s="2">
        <v>12414</v>
      </c>
      <c r="B530" s="6">
        <v>9726</v>
      </c>
    </row>
    <row r="531" spans="1:2" ht="15.75" thickBot="1">
      <c r="A531" s="2">
        <v>12061</v>
      </c>
      <c r="B531" s="6">
        <v>9725</v>
      </c>
    </row>
    <row r="532" spans="1:2" ht="15.75" thickBot="1">
      <c r="A532" s="2">
        <v>10707</v>
      </c>
      <c r="B532" s="6">
        <v>9713</v>
      </c>
    </row>
    <row r="533" spans="1:2" ht="15.75" thickBot="1">
      <c r="A533" s="2">
        <v>12828</v>
      </c>
      <c r="B533" s="6">
        <v>9690</v>
      </c>
    </row>
    <row r="534" spans="1:2" ht="15.75" thickBot="1">
      <c r="A534" s="2">
        <v>13036</v>
      </c>
      <c r="B534" s="6">
        <v>9632</v>
      </c>
    </row>
    <row r="535" spans="1:2" ht="15.75" thickBot="1">
      <c r="A535" s="2">
        <v>14522</v>
      </c>
      <c r="B535" s="6">
        <v>9559</v>
      </c>
    </row>
    <row r="536" spans="1:2" ht="15.75" thickBot="1">
      <c r="A536" s="2">
        <v>11771</v>
      </c>
      <c r="B536" s="6">
        <v>9517</v>
      </c>
    </row>
    <row r="537" spans="1:2" ht="15.75" thickBot="1">
      <c r="A537" s="2">
        <v>11023</v>
      </c>
      <c r="B537" s="6">
        <v>9479</v>
      </c>
    </row>
    <row r="538" spans="1:2" ht="15.75" thickBot="1">
      <c r="A538" s="2">
        <v>10523</v>
      </c>
      <c r="B538" s="6">
        <v>9415</v>
      </c>
    </row>
    <row r="539" spans="1:2" ht="15.75" thickBot="1">
      <c r="A539" s="2">
        <v>10280</v>
      </c>
      <c r="B539" s="6">
        <v>9372</v>
      </c>
    </row>
    <row r="540" spans="1:2" ht="15.75" thickBot="1">
      <c r="A540" s="2">
        <v>10709</v>
      </c>
      <c r="B540" s="6">
        <v>9369</v>
      </c>
    </row>
    <row r="541" spans="1:2" ht="15.75" thickBot="1">
      <c r="A541" s="2">
        <v>14001</v>
      </c>
      <c r="B541" s="6">
        <v>9324</v>
      </c>
    </row>
    <row r="542" spans="1:2" ht="15.75" thickBot="1">
      <c r="A542" s="2">
        <v>11740</v>
      </c>
      <c r="B542" s="6">
        <v>9321</v>
      </c>
    </row>
    <row r="543" spans="1:2" ht="15.75" thickBot="1">
      <c r="A543" s="2">
        <v>13603</v>
      </c>
      <c r="B543" s="6">
        <v>9274</v>
      </c>
    </row>
    <row r="544" spans="1:2" ht="15.75" thickBot="1">
      <c r="A544" s="2">
        <v>14472</v>
      </c>
      <c r="B544" s="6">
        <v>9271</v>
      </c>
    </row>
    <row r="545" spans="1:2" ht="15.75" thickBot="1">
      <c r="A545" s="2">
        <v>11777</v>
      </c>
      <c r="B545" s="6">
        <v>9156</v>
      </c>
    </row>
    <row r="546" spans="1:2" ht="15.75" thickBot="1">
      <c r="A546" s="2">
        <v>11797</v>
      </c>
      <c r="B546" s="6">
        <v>8998</v>
      </c>
    </row>
    <row r="547" spans="1:2" ht="15.75" thickBot="1">
      <c r="A547" s="2">
        <v>12572</v>
      </c>
      <c r="B547" s="6">
        <v>8961</v>
      </c>
    </row>
    <row r="548" spans="1:2" ht="15.75" thickBot="1">
      <c r="A548" s="2">
        <v>14895</v>
      </c>
      <c r="B548" s="6">
        <v>8957</v>
      </c>
    </row>
    <row r="549" spans="1:2" ht="15.75" thickBot="1">
      <c r="A549" s="2">
        <v>11565</v>
      </c>
      <c r="B549" s="6">
        <v>8921</v>
      </c>
    </row>
    <row r="550" spans="1:2" ht="15.75" thickBot="1">
      <c r="A550" s="2">
        <v>10920</v>
      </c>
      <c r="B550" s="6">
        <v>8919</v>
      </c>
    </row>
    <row r="551" spans="1:2" ht="15.75" thickBot="1">
      <c r="A551" s="2">
        <v>13367</v>
      </c>
      <c r="B551" s="6">
        <v>8893</v>
      </c>
    </row>
    <row r="552" spans="1:2" ht="15.75" thickBot="1">
      <c r="A552" s="2">
        <v>12540</v>
      </c>
      <c r="B552" s="6">
        <v>8882</v>
      </c>
    </row>
    <row r="553" spans="1:2" ht="15.75" thickBot="1">
      <c r="A553" s="2">
        <v>14011</v>
      </c>
      <c r="B553" s="6">
        <v>8864</v>
      </c>
    </row>
    <row r="554" spans="1:2" ht="15.75" thickBot="1">
      <c r="A554" s="2">
        <v>10992</v>
      </c>
      <c r="B554" s="6">
        <v>8830</v>
      </c>
    </row>
    <row r="555" spans="1:2" ht="15.75" thickBot="1">
      <c r="A555" s="2">
        <v>11752</v>
      </c>
      <c r="B555" s="6">
        <v>8821</v>
      </c>
    </row>
    <row r="556" spans="1:2" ht="15.75" thickBot="1">
      <c r="A556" s="2">
        <v>13035</v>
      </c>
      <c r="B556" s="6">
        <v>8707</v>
      </c>
    </row>
    <row r="557" spans="1:2" ht="15.75" thickBot="1">
      <c r="A557" s="2">
        <v>10005</v>
      </c>
      <c r="B557" s="6">
        <v>8664</v>
      </c>
    </row>
    <row r="558" spans="1:2" ht="15.75" thickBot="1">
      <c r="A558" s="2">
        <v>10706</v>
      </c>
      <c r="B558" s="6">
        <v>8622</v>
      </c>
    </row>
    <row r="559" spans="1:2" ht="15.75" thickBot="1">
      <c r="A559" s="2">
        <v>13224</v>
      </c>
      <c r="B559" s="6">
        <v>8486</v>
      </c>
    </row>
    <row r="560" spans="1:2" ht="15.75" thickBot="1">
      <c r="A560" s="2">
        <v>13365</v>
      </c>
      <c r="B560" s="6">
        <v>8472</v>
      </c>
    </row>
    <row r="561" spans="1:2" ht="15.75" thickBot="1">
      <c r="A561" s="2">
        <v>10595</v>
      </c>
      <c r="B561" s="6">
        <v>8439</v>
      </c>
    </row>
    <row r="562" spans="1:2" ht="15.75" thickBot="1">
      <c r="A562" s="2">
        <v>11558</v>
      </c>
      <c r="B562" s="6">
        <v>8435</v>
      </c>
    </row>
    <row r="563" spans="1:2" ht="15.75" thickBot="1">
      <c r="A563" s="2">
        <v>10989</v>
      </c>
      <c r="B563" s="6">
        <v>8415</v>
      </c>
    </row>
    <row r="564" spans="1:2" ht="15.75" thickBot="1">
      <c r="A564" s="2">
        <v>11792</v>
      </c>
      <c r="B564" s="6">
        <v>8413</v>
      </c>
    </row>
    <row r="565" spans="1:2" ht="15.75" thickBot="1">
      <c r="A565" s="2">
        <v>13214</v>
      </c>
      <c r="B565" s="6">
        <v>8392</v>
      </c>
    </row>
    <row r="566" spans="1:2" ht="15.75" thickBot="1">
      <c r="A566" s="2">
        <v>14905</v>
      </c>
      <c r="B566" s="6">
        <v>8330</v>
      </c>
    </row>
    <row r="567" spans="1:2" ht="15.75" thickBot="1">
      <c r="A567" s="2">
        <v>12803</v>
      </c>
      <c r="B567" s="6">
        <v>8317</v>
      </c>
    </row>
    <row r="568" spans="1:2" ht="15.75" thickBot="1">
      <c r="A568" s="2">
        <v>11769</v>
      </c>
      <c r="B568" s="6">
        <v>8299</v>
      </c>
    </row>
    <row r="569" spans="1:2" ht="15.75" thickBot="1">
      <c r="A569" s="2">
        <v>11559</v>
      </c>
      <c r="B569" s="6">
        <v>8265</v>
      </c>
    </row>
    <row r="570" spans="1:2" ht="15.75" thickBot="1">
      <c r="A570" s="2">
        <v>10579</v>
      </c>
      <c r="B570" s="6">
        <v>8250</v>
      </c>
    </row>
    <row r="571" spans="1:2" ht="15.75" thickBot="1">
      <c r="A571" s="2">
        <v>11713</v>
      </c>
      <c r="B571" s="6">
        <v>8247</v>
      </c>
    </row>
    <row r="572" spans="1:2" ht="15.75" thickBot="1">
      <c r="A572" s="2">
        <v>14482</v>
      </c>
      <c r="B572" s="6">
        <v>8230</v>
      </c>
    </row>
    <row r="573" spans="1:2" ht="15.75" thickBot="1">
      <c r="A573" s="2">
        <v>12043</v>
      </c>
      <c r="B573" s="6">
        <v>8202</v>
      </c>
    </row>
    <row r="574" spans="1:2" ht="15.75" thickBot="1">
      <c r="A574" s="2">
        <v>14057</v>
      </c>
      <c r="B574" s="6">
        <v>8192</v>
      </c>
    </row>
    <row r="575" spans="1:2" ht="15.75" thickBot="1">
      <c r="A575" s="2">
        <v>11096</v>
      </c>
      <c r="B575" s="6">
        <v>8155</v>
      </c>
    </row>
    <row r="576" spans="1:2" ht="15.75" thickBot="1">
      <c r="A576" s="2">
        <v>12033</v>
      </c>
      <c r="B576" s="6">
        <v>8152</v>
      </c>
    </row>
    <row r="577" spans="1:2" ht="15.75" thickBot="1">
      <c r="A577" s="2">
        <v>10018</v>
      </c>
      <c r="B577" s="6">
        <v>8135</v>
      </c>
    </row>
    <row r="578" spans="1:2" ht="15.75" thickBot="1">
      <c r="A578" s="2">
        <v>10589</v>
      </c>
      <c r="B578" s="6">
        <v>8080</v>
      </c>
    </row>
    <row r="579" spans="1:2" ht="15.75" thickBot="1">
      <c r="A579" s="2">
        <v>10504</v>
      </c>
      <c r="B579" s="6">
        <v>8053</v>
      </c>
    </row>
    <row r="580" spans="1:2" ht="15.75" thickBot="1">
      <c r="A580" s="2">
        <v>10547</v>
      </c>
      <c r="B580" s="6">
        <v>8034</v>
      </c>
    </row>
    <row r="581" spans="1:2" ht="15.75" thickBot="1">
      <c r="A581" s="2">
        <v>11705</v>
      </c>
      <c r="B581" s="6">
        <v>8033</v>
      </c>
    </row>
    <row r="582" spans="1:2" ht="15.75" thickBot="1">
      <c r="A582" s="2">
        <v>13340</v>
      </c>
      <c r="B582" s="6">
        <v>8023</v>
      </c>
    </row>
    <row r="583" spans="1:2" ht="15.75" thickBot="1">
      <c r="A583" s="2">
        <v>14204</v>
      </c>
      <c r="B583" s="6">
        <v>8003</v>
      </c>
    </row>
    <row r="584" spans="1:2" ht="15.75" thickBot="1">
      <c r="A584" s="2">
        <v>12159</v>
      </c>
      <c r="B584" s="6">
        <v>7971</v>
      </c>
    </row>
    <row r="585" spans="1:2" ht="15.75" thickBot="1">
      <c r="A585" s="2">
        <v>11557</v>
      </c>
      <c r="B585" s="6">
        <v>7950</v>
      </c>
    </row>
    <row r="586" spans="1:2" ht="15.75" thickBot="1">
      <c r="A586" s="2">
        <v>11024</v>
      </c>
      <c r="B586" s="6">
        <v>7869</v>
      </c>
    </row>
    <row r="587" spans="1:2" ht="15.75" thickBot="1">
      <c r="A587" s="2">
        <v>13152</v>
      </c>
      <c r="B587" s="6">
        <v>7841</v>
      </c>
    </row>
    <row r="588" spans="1:2" ht="15.75" thickBot="1">
      <c r="A588" s="2">
        <v>14209</v>
      </c>
      <c r="B588" s="6">
        <v>7807</v>
      </c>
    </row>
    <row r="589" spans="1:2" ht="15.75" thickBot="1">
      <c r="A589" s="2">
        <v>14445</v>
      </c>
      <c r="B589" s="6">
        <v>7761</v>
      </c>
    </row>
    <row r="590" spans="1:2" ht="15.75" thickBot="1">
      <c r="A590">
        <v>10923</v>
      </c>
      <c r="B590" s="6">
        <v>7753</v>
      </c>
    </row>
    <row r="591" spans="1:2" s="1" customFormat="1" ht="15.75" thickBot="1">
      <c r="A591" s="1">
        <v>12202</v>
      </c>
      <c r="B591" s="6">
        <v>7753</v>
      </c>
    </row>
    <row r="592" spans="1:2" ht="15.75" thickBot="1">
      <c r="A592" s="2">
        <v>14892</v>
      </c>
      <c r="B592" s="6">
        <v>7748</v>
      </c>
    </row>
    <row r="593" spans="1:2" ht="15.75" thickBot="1">
      <c r="A593" s="2">
        <v>12983</v>
      </c>
      <c r="B593" s="6">
        <v>7719</v>
      </c>
    </row>
    <row r="594" spans="1:2" ht="15.75" thickBot="1">
      <c r="A594" s="2">
        <v>12564</v>
      </c>
      <c r="B594" s="6">
        <v>7710</v>
      </c>
    </row>
    <row r="595" spans="1:2" ht="15.75" thickBot="1">
      <c r="A595" s="2">
        <v>12009</v>
      </c>
      <c r="B595" s="6">
        <v>7690</v>
      </c>
    </row>
    <row r="596" spans="1:2" ht="15.75" thickBot="1">
      <c r="A596" s="2">
        <v>14085</v>
      </c>
      <c r="B596" s="6">
        <v>7605</v>
      </c>
    </row>
    <row r="597" spans="1:2" ht="15.75" thickBot="1">
      <c r="A597" s="2">
        <v>13732</v>
      </c>
      <c r="B597" s="6">
        <v>7602</v>
      </c>
    </row>
    <row r="598" spans="1:2" ht="15.75" thickBot="1">
      <c r="A598" s="2">
        <v>12563</v>
      </c>
      <c r="B598" s="6">
        <v>7579</v>
      </c>
    </row>
    <row r="599" spans="1:2" ht="15.75" thickBot="1">
      <c r="A599" s="2">
        <v>10007</v>
      </c>
      <c r="B599" s="6">
        <v>7566</v>
      </c>
    </row>
    <row r="600" spans="1:2" ht="15.75" thickBot="1">
      <c r="A600" s="2">
        <v>14141</v>
      </c>
      <c r="B600" s="6">
        <v>7534</v>
      </c>
    </row>
    <row r="601" spans="1:2" ht="15.75" thickBot="1">
      <c r="A601" s="2">
        <v>14589</v>
      </c>
      <c r="B601" s="6">
        <v>7502</v>
      </c>
    </row>
    <row r="602" spans="1:2" ht="15.75" thickBot="1">
      <c r="A602" s="2">
        <v>12204</v>
      </c>
      <c r="B602" s="6">
        <v>7497</v>
      </c>
    </row>
    <row r="603" spans="1:2" ht="15.75" thickBot="1">
      <c r="A603" s="2">
        <v>11789</v>
      </c>
      <c r="B603" s="6">
        <v>7496</v>
      </c>
    </row>
    <row r="604" spans="1:2" ht="15.75" thickBot="1">
      <c r="A604" s="2">
        <v>13403</v>
      </c>
      <c r="B604" s="6">
        <v>7485</v>
      </c>
    </row>
    <row r="605" spans="1:2" ht="15.75" thickBot="1">
      <c r="A605" s="2">
        <v>11516</v>
      </c>
      <c r="B605" s="6">
        <v>7476</v>
      </c>
    </row>
    <row r="606" spans="1:2" ht="15.75" thickBot="1">
      <c r="A606" s="2">
        <v>10533</v>
      </c>
      <c r="B606" s="6">
        <v>7463</v>
      </c>
    </row>
    <row r="607" spans="1:2" ht="15.75" thickBot="1">
      <c r="A607" s="2">
        <v>14464</v>
      </c>
      <c r="B607" s="6">
        <v>7419</v>
      </c>
    </row>
    <row r="608" spans="1:2" ht="15.75" thickBot="1">
      <c r="A608" s="2">
        <v>13029</v>
      </c>
      <c r="B608" s="6">
        <v>7360</v>
      </c>
    </row>
    <row r="609" spans="1:2" ht="15.75" thickBot="1">
      <c r="A609" s="2">
        <v>11934</v>
      </c>
      <c r="B609" s="6">
        <v>7357</v>
      </c>
    </row>
    <row r="610" spans="1:2" ht="15.75" thickBot="1">
      <c r="A610" s="2">
        <v>14470</v>
      </c>
      <c r="B610" s="6">
        <v>7331</v>
      </c>
    </row>
    <row r="611" spans="1:2" ht="15.75" thickBot="1">
      <c r="A611" s="2">
        <v>14428</v>
      </c>
      <c r="B611" s="6">
        <v>7278</v>
      </c>
    </row>
    <row r="612" spans="1:2" ht="15.75" thickBot="1">
      <c r="A612" s="2">
        <v>12307</v>
      </c>
      <c r="B612" s="6">
        <v>7219</v>
      </c>
    </row>
    <row r="613" spans="1:2" ht="15.75" thickBot="1">
      <c r="A613" s="2">
        <v>10590</v>
      </c>
      <c r="B613" s="6">
        <v>7208</v>
      </c>
    </row>
    <row r="614" spans="1:2" ht="15.75" thickBot="1">
      <c r="A614" s="2">
        <v>14903</v>
      </c>
      <c r="B614" s="6">
        <v>7186</v>
      </c>
    </row>
    <row r="615" spans="1:2" ht="15.75" thickBot="1">
      <c r="A615" s="2">
        <v>14068</v>
      </c>
      <c r="B615" s="6">
        <v>7169</v>
      </c>
    </row>
    <row r="616" spans="1:2" ht="15.75" thickBot="1">
      <c r="A616" s="2">
        <v>10607</v>
      </c>
      <c r="B616" s="6">
        <v>7162</v>
      </c>
    </row>
    <row r="617" spans="1:2" ht="15.75" thickBot="1">
      <c r="A617" s="2">
        <v>10507</v>
      </c>
      <c r="B617" s="6">
        <v>7152</v>
      </c>
    </row>
    <row r="618" spans="1:2" ht="15.75" thickBot="1">
      <c r="A618" s="2">
        <v>12754</v>
      </c>
      <c r="B618" s="6">
        <v>7142</v>
      </c>
    </row>
    <row r="619" spans="1:2" ht="15.75" thickBot="1">
      <c r="A619" s="2">
        <v>12198</v>
      </c>
      <c r="B619" s="6">
        <v>7119</v>
      </c>
    </row>
    <row r="620" spans="1:2" ht="15.75" thickBot="1">
      <c r="A620" s="2">
        <v>10994</v>
      </c>
      <c r="B620" s="6">
        <v>7115</v>
      </c>
    </row>
    <row r="621" spans="1:2" ht="15.75" thickBot="1">
      <c r="A621" s="2">
        <v>12018</v>
      </c>
      <c r="B621" s="6">
        <v>7112</v>
      </c>
    </row>
    <row r="622" spans="1:2" ht="15.75" thickBot="1">
      <c r="A622" s="2">
        <v>14489</v>
      </c>
      <c r="B622" s="6">
        <v>7065</v>
      </c>
    </row>
    <row r="623" spans="1:2" ht="15.75" thickBot="1">
      <c r="A623" s="2">
        <v>11507</v>
      </c>
      <c r="B623" s="6">
        <v>7051</v>
      </c>
    </row>
    <row r="624" spans="1:2" ht="15.75" thickBot="1">
      <c r="A624" s="2">
        <v>11963</v>
      </c>
      <c r="B624" s="6">
        <v>6966</v>
      </c>
    </row>
    <row r="625" spans="1:2" ht="15.75" thickBot="1">
      <c r="A625" s="2">
        <v>14070</v>
      </c>
      <c r="B625" s="6">
        <v>6958</v>
      </c>
    </row>
    <row r="626" spans="1:2" ht="15.75" thickBot="1">
      <c r="A626" s="2">
        <v>13202</v>
      </c>
      <c r="B626" s="6">
        <v>6943</v>
      </c>
    </row>
    <row r="627" spans="1:2" ht="15.75" thickBot="1">
      <c r="A627" s="2">
        <v>11560</v>
      </c>
      <c r="B627" s="6">
        <v>6850</v>
      </c>
    </row>
    <row r="628" spans="1:2" ht="15.75" thickBot="1">
      <c r="A628" s="2">
        <v>11363</v>
      </c>
      <c r="B628" s="6">
        <v>6834</v>
      </c>
    </row>
    <row r="629" spans="1:2" ht="15.75" thickBot="1">
      <c r="A629" s="2">
        <v>14414</v>
      </c>
      <c r="B629" s="6">
        <v>6797</v>
      </c>
    </row>
    <row r="630" spans="1:2" ht="15.75" thickBot="1">
      <c r="A630" s="2">
        <v>12570</v>
      </c>
      <c r="B630" s="6">
        <v>6772</v>
      </c>
    </row>
    <row r="631" spans="1:2" ht="15.75" thickBot="1">
      <c r="A631" s="2">
        <v>12051</v>
      </c>
      <c r="B631" s="6">
        <v>6769</v>
      </c>
    </row>
    <row r="632" spans="1:2" ht="15.75" thickBot="1">
      <c r="A632" s="2">
        <v>12184</v>
      </c>
      <c r="B632" s="6">
        <v>6762</v>
      </c>
    </row>
    <row r="633" spans="1:2" ht="15.75" thickBot="1">
      <c r="A633" s="2">
        <v>13073</v>
      </c>
      <c r="B633" s="6">
        <v>6729</v>
      </c>
    </row>
    <row r="634" spans="1:2" ht="15.75" thickBot="1">
      <c r="A634" s="2">
        <v>11709</v>
      </c>
      <c r="B634" s="6">
        <v>6720</v>
      </c>
    </row>
    <row r="635" spans="1:2" ht="15.75" thickBot="1">
      <c r="A635" s="2">
        <v>12972</v>
      </c>
      <c r="B635" s="6">
        <v>6611</v>
      </c>
    </row>
    <row r="636" spans="1:2" ht="15.75" thickBot="1">
      <c r="A636" s="2">
        <v>13114</v>
      </c>
      <c r="B636" s="6">
        <v>6594</v>
      </c>
    </row>
    <row r="637" spans="1:2" ht="15.75" thickBot="1">
      <c r="A637" s="2">
        <v>12158</v>
      </c>
      <c r="B637" s="6">
        <v>6550</v>
      </c>
    </row>
    <row r="638" spans="1:2" ht="15.75" thickBot="1">
      <c r="A638" s="2">
        <v>14779</v>
      </c>
      <c r="B638" s="6">
        <v>6537</v>
      </c>
    </row>
    <row r="639" spans="1:2" ht="15.75" thickBot="1">
      <c r="A639" s="2">
        <v>12428</v>
      </c>
      <c r="B639" s="6">
        <v>6535</v>
      </c>
    </row>
    <row r="640" spans="1:2" ht="15.75" thickBot="1">
      <c r="A640" s="2">
        <v>14047</v>
      </c>
      <c r="B640" s="6">
        <v>6525</v>
      </c>
    </row>
    <row r="641" spans="1:2" ht="15.75" thickBot="1">
      <c r="A641" s="2">
        <v>10069</v>
      </c>
      <c r="B641" s="6">
        <v>6504</v>
      </c>
    </row>
    <row r="642" spans="1:2" ht="15.75" thickBot="1">
      <c r="A642" s="2">
        <v>12832</v>
      </c>
      <c r="B642" s="6">
        <v>6500</v>
      </c>
    </row>
    <row r="643" spans="1:2" ht="15.75" thickBot="1">
      <c r="A643" s="2">
        <v>14886</v>
      </c>
      <c r="B643" s="6">
        <v>6490</v>
      </c>
    </row>
    <row r="644" spans="1:2" ht="15.75" thickBot="1">
      <c r="A644" s="2">
        <v>12077</v>
      </c>
      <c r="B644" s="6">
        <v>6488</v>
      </c>
    </row>
    <row r="645" spans="1:2" ht="15.75" thickBot="1">
      <c r="A645" s="2">
        <v>13142</v>
      </c>
      <c r="B645" s="6">
        <v>6486</v>
      </c>
    </row>
    <row r="646" spans="1:2" ht="15.75" thickBot="1">
      <c r="A646" s="2">
        <v>11933</v>
      </c>
      <c r="B646" s="6">
        <v>6475</v>
      </c>
    </row>
    <row r="647" spans="1:2" ht="15.75" thickBot="1">
      <c r="A647" s="2">
        <v>13077</v>
      </c>
      <c r="B647" s="6">
        <v>6462</v>
      </c>
    </row>
    <row r="648" spans="1:2" ht="15.75" thickBot="1">
      <c r="A648" s="2">
        <v>10577</v>
      </c>
      <c r="B648" s="6">
        <v>6387</v>
      </c>
    </row>
    <row r="649" spans="1:2" ht="15.75" thickBot="1">
      <c r="A649" s="2">
        <v>13339</v>
      </c>
      <c r="B649" s="6">
        <v>6382</v>
      </c>
    </row>
    <row r="650" spans="1:2" ht="15.75" thickBot="1">
      <c r="A650" s="2">
        <v>10996</v>
      </c>
      <c r="B650" s="6">
        <v>6342</v>
      </c>
    </row>
    <row r="651" spans="1:2" ht="15.75" thickBot="1">
      <c r="A651" s="2">
        <v>11020</v>
      </c>
      <c r="B651" s="6">
        <v>6325</v>
      </c>
    </row>
    <row r="652" spans="1:2" ht="15.75" thickBot="1">
      <c r="A652" s="2">
        <v>14514</v>
      </c>
      <c r="B652" s="6">
        <v>6293</v>
      </c>
    </row>
    <row r="653" spans="1:2" ht="15.75" thickBot="1">
      <c r="A653" s="2">
        <v>11721</v>
      </c>
      <c r="B653" s="6">
        <v>6258</v>
      </c>
    </row>
    <row r="654" spans="1:2" ht="15.75" thickBot="1">
      <c r="A654" s="2">
        <v>12305</v>
      </c>
      <c r="B654" s="6">
        <v>6246</v>
      </c>
    </row>
    <row r="655" spans="1:2" ht="15.75" thickBot="1">
      <c r="A655" s="2">
        <v>14568</v>
      </c>
      <c r="B655" s="6">
        <v>6241</v>
      </c>
    </row>
    <row r="656" spans="1:2" ht="15.75" thickBot="1">
      <c r="A656">
        <v>11786</v>
      </c>
      <c r="B656" s="6">
        <v>6225</v>
      </c>
    </row>
    <row r="657" spans="1:2" s="1" customFormat="1" ht="15.75" thickBot="1">
      <c r="A657" s="1">
        <v>13346</v>
      </c>
      <c r="B657" s="6">
        <v>6225</v>
      </c>
    </row>
    <row r="658" spans="1:2" ht="15.75" thickBot="1">
      <c r="A658" s="2">
        <v>12582</v>
      </c>
      <c r="B658" s="6">
        <v>6213</v>
      </c>
    </row>
    <row r="659" spans="1:2" ht="15.75" thickBot="1">
      <c r="A659" s="2">
        <v>13865</v>
      </c>
      <c r="B659" s="6">
        <v>6203</v>
      </c>
    </row>
    <row r="660" spans="1:2" ht="15.75" thickBot="1">
      <c r="A660" s="2">
        <v>13108</v>
      </c>
      <c r="B660" s="6">
        <v>6193</v>
      </c>
    </row>
    <row r="661" spans="1:2" ht="15.75" thickBot="1">
      <c r="A661" s="2">
        <v>12186</v>
      </c>
      <c r="B661" s="6">
        <v>6190</v>
      </c>
    </row>
    <row r="662" spans="1:2" ht="15.75" thickBot="1">
      <c r="A662" s="2">
        <v>13316</v>
      </c>
      <c r="B662" s="6">
        <v>6168</v>
      </c>
    </row>
    <row r="663" spans="1:2" ht="15.75" thickBot="1">
      <c r="A663" s="2">
        <v>13902</v>
      </c>
      <c r="B663" s="6">
        <v>6162</v>
      </c>
    </row>
    <row r="664" spans="1:2" ht="15.75" thickBot="1">
      <c r="A664" s="2">
        <v>12222</v>
      </c>
      <c r="B664" s="6">
        <v>6151</v>
      </c>
    </row>
    <row r="665" spans="1:2" ht="15.75" thickBot="1">
      <c r="A665" s="2">
        <v>13118</v>
      </c>
      <c r="B665" s="6">
        <v>6130</v>
      </c>
    </row>
    <row r="666" spans="1:2" ht="15.75" thickBot="1">
      <c r="A666" s="2">
        <v>11109</v>
      </c>
      <c r="B666" s="6">
        <v>6127</v>
      </c>
    </row>
    <row r="667" spans="1:2" ht="15.75" thickBot="1">
      <c r="A667" s="2">
        <v>13211</v>
      </c>
      <c r="B667" s="6">
        <v>6117</v>
      </c>
    </row>
    <row r="668" spans="1:2" ht="15.75" thickBot="1">
      <c r="A668" s="2">
        <v>14706</v>
      </c>
      <c r="B668" s="6">
        <v>6110</v>
      </c>
    </row>
    <row r="669" spans="1:2" ht="15.75" thickBot="1">
      <c r="A669" s="2">
        <v>12834</v>
      </c>
      <c r="B669" s="6">
        <v>6101</v>
      </c>
    </row>
    <row r="670" spans="1:2" ht="15.75" thickBot="1">
      <c r="A670" s="2">
        <v>10282</v>
      </c>
      <c r="B670" s="6">
        <v>6086</v>
      </c>
    </row>
    <row r="671" spans="1:2" ht="15.75" thickBot="1">
      <c r="A671" s="2">
        <v>11971</v>
      </c>
      <c r="B671" s="6">
        <v>6073</v>
      </c>
    </row>
    <row r="672" spans="1:2" ht="15.75" thickBot="1">
      <c r="A672">
        <v>14132</v>
      </c>
      <c r="B672" s="6">
        <v>5999</v>
      </c>
    </row>
    <row r="673" spans="1:2" s="1" customFormat="1" ht="15.75" thickBot="1">
      <c r="A673" s="1">
        <v>13856</v>
      </c>
      <c r="B673" s="6">
        <v>5999</v>
      </c>
    </row>
    <row r="674" spans="1:2" ht="15.75" thickBot="1">
      <c r="A674" s="2">
        <v>14487</v>
      </c>
      <c r="B674" s="6">
        <v>5997</v>
      </c>
    </row>
    <row r="675" spans="1:2" ht="15.75" thickBot="1">
      <c r="A675" s="2">
        <v>11980</v>
      </c>
      <c r="B675" s="6">
        <v>5966</v>
      </c>
    </row>
    <row r="676" spans="1:2" ht="15.75" thickBot="1">
      <c r="A676" s="2">
        <v>12822</v>
      </c>
      <c r="B676" s="6">
        <v>5962</v>
      </c>
    </row>
    <row r="677" spans="1:2" ht="15.75" thickBot="1">
      <c r="A677" s="2">
        <v>14837</v>
      </c>
      <c r="B677" s="6">
        <v>5947</v>
      </c>
    </row>
    <row r="678" spans="1:2" ht="15.75" thickBot="1">
      <c r="A678" s="2">
        <v>13135</v>
      </c>
      <c r="B678" s="6">
        <v>5939</v>
      </c>
    </row>
    <row r="679" spans="1:2" ht="15.75" thickBot="1">
      <c r="A679" s="2">
        <v>12090</v>
      </c>
      <c r="B679" s="6">
        <v>5931</v>
      </c>
    </row>
    <row r="680" spans="1:2" ht="15.75" thickBot="1">
      <c r="A680" s="2">
        <v>12986</v>
      </c>
      <c r="B680" s="6">
        <v>5928</v>
      </c>
    </row>
    <row r="681" spans="1:2" ht="15.75" thickBot="1">
      <c r="A681" s="2">
        <v>10962</v>
      </c>
      <c r="B681" s="6">
        <v>5927</v>
      </c>
    </row>
    <row r="682" spans="1:2" ht="15.75" thickBot="1">
      <c r="A682" s="2">
        <v>14569</v>
      </c>
      <c r="B682" s="6">
        <v>5910</v>
      </c>
    </row>
    <row r="683" spans="1:2" ht="15.75" thickBot="1">
      <c r="A683" s="2">
        <v>12721</v>
      </c>
      <c r="B683" s="6">
        <v>5881</v>
      </c>
    </row>
    <row r="684" spans="1:2" ht="15.75" thickBot="1">
      <c r="A684" s="2">
        <v>12518</v>
      </c>
      <c r="B684" s="6">
        <v>5861</v>
      </c>
    </row>
    <row r="685" spans="1:2" ht="15.75" thickBot="1">
      <c r="A685" s="2">
        <v>14174</v>
      </c>
      <c r="B685" s="6">
        <v>5843</v>
      </c>
    </row>
    <row r="686" spans="1:2" ht="15.75" thickBot="1">
      <c r="A686" s="2">
        <v>12542</v>
      </c>
      <c r="B686" s="6">
        <v>5684</v>
      </c>
    </row>
    <row r="687" spans="1:2" ht="15.75" thickBot="1">
      <c r="A687" s="2">
        <v>13309</v>
      </c>
      <c r="B687" s="6">
        <v>5672</v>
      </c>
    </row>
    <row r="688" spans="1:2" ht="15.75" thickBot="1">
      <c r="A688" s="2">
        <v>14303</v>
      </c>
      <c r="B688" s="6">
        <v>5652</v>
      </c>
    </row>
    <row r="689" spans="1:2" ht="15.75" thickBot="1">
      <c r="A689" s="2">
        <v>14469</v>
      </c>
      <c r="B689" s="6">
        <v>5646</v>
      </c>
    </row>
    <row r="690" spans="1:2" ht="15.75" thickBot="1">
      <c r="A690" s="2">
        <v>14009</v>
      </c>
      <c r="B690" s="6">
        <v>5625</v>
      </c>
    </row>
    <row r="691" spans="1:2" ht="15.75" thickBot="1">
      <c r="A691" s="2">
        <v>10983</v>
      </c>
      <c r="B691" s="6">
        <v>5597</v>
      </c>
    </row>
    <row r="692" spans="1:2" ht="15.75" thickBot="1">
      <c r="A692" s="2">
        <v>14036</v>
      </c>
      <c r="B692" s="6">
        <v>5588</v>
      </c>
    </row>
    <row r="693" spans="1:2" ht="15.75" thickBot="1">
      <c r="A693" s="2">
        <v>10594</v>
      </c>
      <c r="B693" s="6">
        <v>5587</v>
      </c>
    </row>
    <row r="694" spans="1:2" ht="15.75" thickBot="1">
      <c r="A694" s="2">
        <v>14261</v>
      </c>
      <c r="B694" s="6">
        <v>5557</v>
      </c>
    </row>
    <row r="695" spans="1:2" ht="15.75" thickBot="1">
      <c r="A695" s="2">
        <v>10506</v>
      </c>
      <c r="B695" s="6">
        <v>5555</v>
      </c>
    </row>
    <row r="696" spans="1:2" ht="15.75" thickBot="1">
      <c r="A696" s="2">
        <v>13753</v>
      </c>
      <c r="B696" s="6">
        <v>5511</v>
      </c>
    </row>
    <row r="697" spans="1:2" ht="15.75" thickBot="1">
      <c r="A697" s="2">
        <v>14530</v>
      </c>
      <c r="B697" s="6">
        <v>5500</v>
      </c>
    </row>
    <row r="698" spans="1:2" ht="15.75" thickBot="1">
      <c r="A698" s="2">
        <v>13166</v>
      </c>
      <c r="B698" s="6">
        <v>5465</v>
      </c>
    </row>
    <row r="699" spans="1:2" ht="15.75" thickBot="1">
      <c r="A699" s="2">
        <v>13778</v>
      </c>
      <c r="B699" s="6">
        <v>5458</v>
      </c>
    </row>
    <row r="700" spans="1:2" ht="15.75" thickBot="1">
      <c r="A700" s="2">
        <v>10516</v>
      </c>
      <c r="B700" s="6">
        <v>5449</v>
      </c>
    </row>
    <row r="701" spans="1:2" ht="15.75" thickBot="1">
      <c r="A701" s="2">
        <v>14867</v>
      </c>
      <c r="B701" s="6">
        <v>5431</v>
      </c>
    </row>
    <row r="702" spans="1:2" ht="15.75" thickBot="1">
      <c r="A702" s="2">
        <v>14590</v>
      </c>
      <c r="B702" s="6">
        <v>5420</v>
      </c>
    </row>
    <row r="703" spans="1:2" ht="15.75" thickBot="1">
      <c r="A703" s="2">
        <v>14551</v>
      </c>
      <c r="B703" s="6">
        <v>5392</v>
      </c>
    </row>
    <row r="704" spans="1:2" ht="15.75" thickBot="1">
      <c r="A704" s="2">
        <v>14727</v>
      </c>
      <c r="B704" s="6">
        <v>5385</v>
      </c>
    </row>
    <row r="705" spans="1:2" ht="15.75" thickBot="1">
      <c r="A705" s="2">
        <v>10502</v>
      </c>
      <c r="B705" s="6">
        <v>5351</v>
      </c>
    </row>
    <row r="706" spans="1:2" ht="15.75" thickBot="1">
      <c r="A706" s="2">
        <v>12025</v>
      </c>
      <c r="B706" s="6">
        <v>5331</v>
      </c>
    </row>
    <row r="707" spans="1:2" ht="15.75" thickBot="1">
      <c r="A707" s="2">
        <v>13159</v>
      </c>
      <c r="B707" s="6">
        <v>5303</v>
      </c>
    </row>
    <row r="708" spans="1:2" ht="15.75" thickBot="1">
      <c r="A708" s="2">
        <v>13624</v>
      </c>
      <c r="B708" s="6">
        <v>5297</v>
      </c>
    </row>
    <row r="709" spans="1:2" ht="15.75" thickBot="1">
      <c r="A709" s="2">
        <v>10913</v>
      </c>
      <c r="B709" s="6">
        <v>5294</v>
      </c>
    </row>
    <row r="710" spans="1:2" ht="15.75" thickBot="1">
      <c r="A710">
        <v>14432</v>
      </c>
      <c r="B710" s="6">
        <v>5277</v>
      </c>
    </row>
    <row r="711" spans="1:2" s="1" customFormat="1" ht="15.75" thickBot="1">
      <c r="A711" s="1">
        <v>14505</v>
      </c>
      <c r="B711" s="6">
        <v>5277</v>
      </c>
    </row>
    <row r="712" spans="1:2" ht="15.75" thickBot="1">
      <c r="A712" s="2">
        <v>14801</v>
      </c>
      <c r="B712" s="6">
        <v>5234</v>
      </c>
    </row>
    <row r="713" spans="1:2" ht="15.75" thickBot="1">
      <c r="A713" s="2">
        <v>14108</v>
      </c>
      <c r="B713" s="6">
        <v>5196</v>
      </c>
    </row>
    <row r="714" spans="1:2" ht="15.75" thickBot="1">
      <c r="A714" s="2">
        <v>13068</v>
      </c>
      <c r="B714" s="6">
        <v>5184</v>
      </c>
    </row>
    <row r="715" spans="1:2" ht="15.75" thickBot="1">
      <c r="A715" s="2">
        <v>11579</v>
      </c>
      <c r="B715" s="6">
        <v>5183</v>
      </c>
    </row>
    <row r="716" spans="1:2" ht="15.75" thickBot="1">
      <c r="A716" s="2">
        <v>13605</v>
      </c>
      <c r="B716" s="6">
        <v>5173</v>
      </c>
    </row>
    <row r="717" spans="1:2" ht="15.75" thickBot="1">
      <c r="A717" s="2">
        <v>13326</v>
      </c>
      <c r="B717" s="6">
        <v>5165</v>
      </c>
    </row>
    <row r="718" spans="1:2" ht="15.75" thickBot="1">
      <c r="A718" s="2">
        <v>12123</v>
      </c>
      <c r="B718" s="6">
        <v>5120</v>
      </c>
    </row>
    <row r="719" spans="1:2" ht="15.75" thickBot="1">
      <c r="A719" s="2">
        <v>13830</v>
      </c>
      <c r="B719" s="6">
        <v>5119</v>
      </c>
    </row>
    <row r="720" spans="1:2" ht="15.75" thickBot="1">
      <c r="A720" s="2">
        <v>13733</v>
      </c>
      <c r="B720" s="6">
        <v>5112</v>
      </c>
    </row>
    <row r="721" spans="1:2" ht="15.75" thickBot="1">
      <c r="A721" s="2">
        <v>12962</v>
      </c>
      <c r="B721" s="6">
        <v>5084</v>
      </c>
    </row>
    <row r="722" spans="1:2" ht="15.75" thickBot="1">
      <c r="A722" s="2">
        <v>14871</v>
      </c>
      <c r="B722" s="6">
        <v>5081</v>
      </c>
    </row>
    <row r="723" spans="1:2" ht="15.75" thickBot="1">
      <c r="A723" s="2">
        <v>14131</v>
      </c>
      <c r="B723" s="6">
        <v>5056</v>
      </c>
    </row>
    <row r="724" spans="1:2" ht="15.75" thickBot="1">
      <c r="A724" s="2">
        <v>11942</v>
      </c>
      <c r="B724" s="6">
        <v>5053</v>
      </c>
    </row>
    <row r="725" spans="1:2" ht="15.75" thickBot="1">
      <c r="A725" s="2">
        <v>10993</v>
      </c>
      <c r="B725" s="6">
        <v>5044</v>
      </c>
    </row>
    <row r="726" spans="1:2" ht="15.75" thickBot="1">
      <c r="A726" s="2">
        <v>10576</v>
      </c>
      <c r="B726" s="6">
        <v>5036</v>
      </c>
    </row>
    <row r="727" spans="1:2" ht="15.75" thickBot="1">
      <c r="A727" s="2">
        <v>12170</v>
      </c>
      <c r="B727" s="6">
        <v>5034</v>
      </c>
    </row>
    <row r="728" spans="1:2" ht="15.75" thickBot="1">
      <c r="A728" s="2">
        <v>12143</v>
      </c>
      <c r="B728" s="6">
        <v>5032</v>
      </c>
    </row>
    <row r="729" spans="1:2" ht="15.75" thickBot="1">
      <c r="A729" s="2">
        <v>11952</v>
      </c>
      <c r="B729" s="6">
        <v>5031</v>
      </c>
    </row>
    <row r="730" spans="1:2" ht="15.75" thickBot="1">
      <c r="A730" s="2">
        <v>14572</v>
      </c>
      <c r="B730" s="6">
        <v>5017</v>
      </c>
    </row>
    <row r="731" spans="1:2" ht="15.75" thickBot="1">
      <c r="A731" s="2">
        <v>14067</v>
      </c>
      <c r="B731" s="6">
        <v>4971</v>
      </c>
    </row>
    <row r="732" spans="1:2" ht="15.75" thickBot="1">
      <c r="A732" s="2">
        <v>11940</v>
      </c>
      <c r="B732" s="6">
        <v>4963</v>
      </c>
    </row>
    <row r="733" spans="1:2" ht="15.75" thickBot="1">
      <c r="A733" s="2">
        <v>12522</v>
      </c>
      <c r="B733" s="6">
        <v>4918</v>
      </c>
    </row>
    <row r="734" spans="1:2" ht="15.75" thickBot="1">
      <c r="A734" s="2">
        <v>13053</v>
      </c>
      <c r="B734" s="6">
        <v>4861</v>
      </c>
    </row>
    <row r="735" spans="1:2" ht="15.75" thickBot="1">
      <c r="A735" s="2">
        <v>12887</v>
      </c>
      <c r="B735" s="6">
        <v>4857</v>
      </c>
    </row>
    <row r="736" spans="1:2" ht="15.75" thickBot="1">
      <c r="A736" s="2">
        <v>13407</v>
      </c>
      <c r="B736" s="6">
        <v>4830</v>
      </c>
    </row>
    <row r="737" spans="1:2" ht="15.75" thickBot="1">
      <c r="A737" s="2">
        <v>12946</v>
      </c>
      <c r="B737" s="6">
        <v>4819</v>
      </c>
    </row>
    <row r="738" spans="1:2" ht="15.75" thickBot="1">
      <c r="A738" s="2">
        <v>10560</v>
      </c>
      <c r="B738" s="6">
        <v>4814</v>
      </c>
    </row>
    <row r="739" spans="1:2" ht="15.75" thickBot="1">
      <c r="A739" s="2">
        <v>14883</v>
      </c>
      <c r="B739" s="6">
        <v>4808</v>
      </c>
    </row>
    <row r="740" spans="1:2" ht="15.75" thickBot="1">
      <c r="A740" s="2">
        <v>12084</v>
      </c>
      <c r="B740" s="6">
        <v>4806</v>
      </c>
    </row>
    <row r="741" spans="1:2" ht="15.75" thickBot="1">
      <c r="A741" s="2">
        <v>12883</v>
      </c>
      <c r="B741" s="6">
        <v>4790</v>
      </c>
    </row>
    <row r="742" spans="1:2" ht="15.75" thickBot="1">
      <c r="A742" s="2">
        <v>14787</v>
      </c>
      <c r="B742" s="6">
        <v>4759</v>
      </c>
    </row>
    <row r="743" spans="1:2" ht="15.75" thickBot="1">
      <c r="A743" s="2">
        <v>14105</v>
      </c>
      <c r="B743" s="6">
        <v>4745</v>
      </c>
    </row>
    <row r="744" spans="1:2" ht="15.75" thickBot="1">
      <c r="A744" s="2">
        <v>10532</v>
      </c>
      <c r="B744" s="6">
        <v>4739</v>
      </c>
    </row>
    <row r="745" spans="1:2" ht="15.75" thickBot="1">
      <c r="A745" s="2">
        <v>12498</v>
      </c>
      <c r="B745" s="6">
        <v>4713</v>
      </c>
    </row>
    <row r="746" spans="1:2" ht="15.75" thickBot="1">
      <c r="A746" s="2">
        <v>12446</v>
      </c>
      <c r="B746" s="6">
        <v>4683</v>
      </c>
    </row>
    <row r="747" spans="1:2" ht="15.75" thickBot="1">
      <c r="A747" s="2">
        <v>13452</v>
      </c>
      <c r="B747" s="6">
        <v>4671</v>
      </c>
    </row>
    <row r="748" spans="1:2" ht="15.75" thickBot="1">
      <c r="A748" s="2">
        <v>11514</v>
      </c>
      <c r="B748" s="6">
        <v>4644</v>
      </c>
    </row>
    <row r="749" spans="1:2" ht="15.75" thickBot="1">
      <c r="A749" s="2">
        <v>12816</v>
      </c>
      <c r="B749" s="6">
        <v>4642</v>
      </c>
    </row>
    <row r="750" spans="1:2" ht="15.75" thickBot="1">
      <c r="A750" s="2">
        <v>11804</v>
      </c>
      <c r="B750" s="6">
        <v>4639</v>
      </c>
    </row>
    <row r="751" spans="1:2" ht="15.75" thickBot="1">
      <c r="A751" s="2">
        <v>14546</v>
      </c>
      <c r="B751" s="6">
        <v>4614</v>
      </c>
    </row>
    <row r="752" spans="1:2" ht="15.75" thickBot="1">
      <c r="A752" s="2">
        <v>12053</v>
      </c>
      <c r="B752" s="6">
        <v>4611</v>
      </c>
    </row>
    <row r="753" spans="1:2" ht="15.75" thickBot="1">
      <c r="A753" s="2">
        <v>12845</v>
      </c>
      <c r="B753" s="6">
        <v>4610</v>
      </c>
    </row>
    <row r="754" spans="1:2" ht="15.75" thickBot="1">
      <c r="A754" s="2">
        <v>12157</v>
      </c>
      <c r="B754" s="6">
        <v>4597</v>
      </c>
    </row>
    <row r="755" spans="1:2" ht="15.75" thickBot="1">
      <c r="A755" s="2">
        <v>14541</v>
      </c>
      <c r="B755" s="6">
        <v>4584</v>
      </c>
    </row>
    <row r="756" spans="1:2" ht="15.75" thickBot="1">
      <c r="A756" s="2">
        <v>10916</v>
      </c>
      <c r="B756" s="6">
        <v>4582</v>
      </c>
    </row>
    <row r="757" spans="1:2" ht="15.75" thickBot="1">
      <c r="A757" s="2">
        <v>14136</v>
      </c>
      <c r="B757" s="6">
        <v>4574</v>
      </c>
    </row>
    <row r="758" spans="1:2" ht="15.75" thickBot="1">
      <c r="A758" s="2">
        <v>14510</v>
      </c>
      <c r="B758" s="6">
        <v>4571</v>
      </c>
    </row>
    <row r="759" spans="1:2" ht="15.75" thickBot="1">
      <c r="A759" s="2">
        <v>12833</v>
      </c>
      <c r="B759" s="6">
        <v>4544</v>
      </c>
    </row>
    <row r="760" spans="1:2" ht="15.75" thickBot="1">
      <c r="A760" s="2">
        <v>14512</v>
      </c>
      <c r="B760" s="6">
        <v>4542</v>
      </c>
    </row>
    <row r="761" spans="1:2" ht="15.75" thickBot="1">
      <c r="A761" s="2">
        <v>14891</v>
      </c>
      <c r="B761" s="6">
        <v>4536</v>
      </c>
    </row>
    <row r="762" spans="1:2" ht="15.75" thickBot="1">
      <c r="A762" s="2">
        <v>13140</v>
      </c>
      <c r="B762" s="6">
        <v>4534</v>
      </c>
    </row>
    <row r="763" spans="1:2" ht="15.75" thickBot="1">
      <c r="A763" s="2">
        <v>12545</v>
      </c>
      <c r="B763" s="6">
        <v>4517</v>
      </c>
    </row>
    <row r="764" spans="1:2" ht="15.75" thickBot="1">
      <c r="A764" s="2">
        <v>12037</v>
      </c>
      <c r="B764" s="6">
        <v>4489</v>
      </c>
    </row>
    <row r="765" spans="1:2" ht="15.75" thickBot="1">
      <c r="A765" s="2">
        <v>14423</v>
      </c>
      <c r="B765" s="6">
        <v>4479</v>
      </c>
    </row>
    <row r="766" spans="1:2" ht="15.75" thickBot="1">
      <c r="A766" s="2">
        <v>11568</v>
      </c>
      <c r="B766" s="6">
        <v>4470</v>
      </c>
    </row>
    <row r="767" spans="1:2" ht="15.75" thickBot="1">
      <c r="A767" s="2">
        <v>13849</v>
      </c>
      <c r="B767" s="6">
        <v>4449</v>
      </c>
    </row>
    <row r="768" spans="1:2" ht="15.75" thickBot="1">
      <c r="A768" s="2">
        <v>12885</v>
      </c>
      <c r="B768" s="6">
        <v>4437</v>
      </c>
    </row>
    <row r="769" spans="1:2" ht="15.75" thickBot="1">
      <c r="A769" s="2">
        <v>13602</v>
      </c>
      <c r="B769" s="6">
        <v>4383</v>
      </c>
    </row>
    <row r="770" spans="1:2" ht="15.75" thickBot="1">
      <c r="A770" s="2">
        <v>10963</v>
      </c>
      <c r="B770" s="6">
        <v>4367</v>
      </c>
    </row>
    <row r="771" spans="1:2" ht="15.75" thickBot="1">
      <c r="A771" s="2">
        <v>12871</v>
      </c>
      <c r="B771" s="6">
        <v>4361</v>
      </c>
    </row>
    <row r="772" spans="1:2" ht="15.75" thickBot="1">
      <c r="A772">
        <v>14042</v>
      </c>
      <c r="B772" s="6">
        <v>4359</v>
      </c>
    </row>
    <row r="773" spans="1:2" s="1" customFormat="1" ht="15.75" thickBot="1">
      <c r="A773" s="1">
        <v>12580</v>
      </c>
      <c r="B773" s="6">
        <v>4359</v>
      </c>
    </row>
    <row r="774" spans="1:2" ht="15.75" thickBot="1">
      <c r="A774" s="2">
        <v>14080</v>
      </c>
      <c r="B774" s="6">
        <v>4323</v>
      </c>
    </row>
    <row r="775" spans="1:2" ht="15.75" thickBot="1">
      <c r="A775" s="2">
        <v>10464</v>
      </c>
      <c r="B775" s="6">
        <v>4322</v>
      </c>
    </row>
    <row r="776" spans="1:2" ht="15.75" thickBot="1">
      <c r="A776" s="2">
        <v>10524</v>
      </c>
      <c r="B776" s="6">
        <v>4317</v>
      </c>
    </row>
    <row r="777" spans="1:2" ht="15.75" thickBot="1">
      <c r="A777" s="2">
        <v>11715</v>
      </c>
      <c r="B777" s="6">
        <v>4287</v>
      </c>
    </row>
    <row r="778" spans="1:2" ht="15.75" thickBot="1">
      <c r="A778" s="2">
        <v>14750</v>
      </c>
      <c r="B778" s="6">
        <v>4277</v>
      </c>
    </row>
    <row r="779" spans="1:2" ht="15.75" thickBot="1">
      <c r="A779" s="2">
        <v>14737</v>
      </c>
      <c r="B779" s="6">
        <v>4272</v>
      </c>
    </row>
    <row r="780" spans="1:2" ht="15.75" thickBot="1">
      <c r="A780" s="2">
        <v>12134</v>
      </c>
      <c r="B780" s="6">
        <v>4232</v>
      </c>
    </row>
    <row r="781" spans="1:2" ht="15.75" thickBot="1">
      <c r="A781" s="2">
        <v>13074</v>
      </c>
      <c r="B781" s="6">
        <v>4230</v>
      </c>
    </row>
    <row r="782" spans="1:2" ht="15.75" thickBot="1">
      <c r="A782" s="2">
        <v>13329</v>
      </c>
      <c r="B782" s="6">
        <v>4211</v>
      </c>
    </row>
    <row r="783" spans="1:2" ht="15.75" thickBot="1">
      <c r="A783" s="2">
        <v>13082</v>
      </c>
      <c r="B783" s="6">
        <v>4201</v>
      </c>
    </row>
    <row r="784" spans="1:2" ht="15.75" thickBot="1">
      <c r="A784" s="2">
        <v>14802</v>
      </c>
      <c r="B784" s="6">
        <v>4171</v>
      </c>
    </row>
    <row r="785" spans="1:2" ht="15.75" thickBot="1">
      <c r="A785" s="2">
        <v>12594</v>
      </c>
      <c r="B785" s="6">
        <v>4150</v>
      </c>
    </row>
    <row r="786" spans="1:2" ht="15.75" thickBot="1">
      <c r="A786" s="2">
        <v>11944</v>
      </c>
      <c r="B786" s="6">
        <v>4144</v>
      </c>
    </row>
    <row r="787" spans="1:2" ht="15.75" thickBot="1">
      <c r="A787" s="2">
        <v>12148</v>
      </c>
      <c r="B787" s="6">
        <v>4143</v>
      </c>
    </row>
    <row r="788" spans="1:2" ht="15.75" thickBot="1">
      <c r="A788" s="2">
        <v>12122</v>
      </c>
      <c r="B788" s="6">
        <v>4137</v>
      </c>
    </row>
    <row r="789" spans="1:2" ht="15.75" thickBot="1">
      <c r="A789">
        <v>14548</v>
      </c>
      <c r="B789" s="6">
        <v>4132</v>
      </c>
    </row>
    <row r="790" spans="1:2" s="1" customFormat="1" ht="15.75" thickBot="1">
      <c r="A790" s="1">
        <v>10928</v>
      </c>
      <c r="B790" s="6">
        <v>4132</v>
      </c>
    </row>
    <row r="791" spans="1:2" ht="15.75" thickBot="1">
      <c r="A791" s="2">
        <v>13803</v>
      </c>
      <c r="B791" s="6">
        <v>4131</v>
      </c>
    </row>
    <row r="792" spans="1:2" ht="15.75" thickBot="1">
      <c r="A792" s="2">
        <v>13460</v>
      </c>
      <c r="B792" s="6">
        <v>4122</v>
      </c>
    </row>
    <row r="793" spans="1:2" ht="15.75" thickBot="1">
      <c r="A793" s="2">
        <v>11796</v>
      </c>
      <c r="B793" s="6">
        <v>4112</v>
      </c>
    </row>
    <row r="794" spans="1:2" ht="15.75" thickBot="1">
      <c r="A794" s="2">
        <v>12929</v>
      </c>
      <c r="B794" s="6">
        <v>4103</v>
      </c>
    </row>
    <row r="795" spans="1:2" ht="15.75" thickBot="1">
      <c r="A795" s="2">
        <v>10548</v>
      </c>
      <c r="B795" s="6">
        <v>4087</v>
      </c>
    </row>
    <row r="796" spans="1:2" ht="15.75" thickBot="1">
      <c r="A796" s="2">
        <v>12196</v>
      </c>
      <c r="B796" s="6">
        <v>4072</v>
      </c>
    </row>
    <row r="797" spans="1:2" ht="15.75" thickBot="1">
      <c r="A797" s="2">
        <v>13862</v>
      </c>
      <c r="B797" s="6">
        <v>4053</v>
      </c>
    </row>
    <row r="798" spans="1:2" ht="15.75" thickBot="1">
      <c r="A798" s="2">
        <v>13456</v>
      </c>
      <c r="B798" s="6">
        <v>4039</v>
      </c>
    </row>
    <row r="799" spans="1:2" ht="15.75" thickBot="1">
      <c r="A799">
        <v>14532</v>
      </c>
      <c r="B799" s="6">
        <v>3998</v>
      </c>
    </row>
    <row r="800" spans="1:2" s="1" customFormat="1" ht="15.75" thickBot="1">
      <c r="A800" s="1">
        <v>14882</v>
      </c>
      <c r="B800" s="6">
        <v>3998</v>
      </c>
    </row>
    <row r="801" spans="1:2" ht="15.75" thickBot="1">
      <c r="A801" s="2">
        <v>12027</v>
      </c>
      <c r="B801" s="6">
        <v>3996</v>
      </c>
    </row>
    <row r="802" spans="1:2" ht="15.75" thickBot="1">
      <c r="A802" s="2">
        <v>14772</v>
      </c>
      <c r="B802" s="6">
        <v>3995</v>
      </c>
    </row>
    <row r="803" spans="1:2" ht="15.75" thickBot="1">
      <c r="A803" s="2">
        <v>13811</v>
      </c>
      <c r="B803" s="6">
        <v>3988</v>
      </c>
    </row>
    <row r="804" spans="1:2" ht="15.75" thickBot="1">
      <c r="A804" s="2">
        <v>14485</v>
      </c>
      <c r="B804" s="6">
        <v>3976</v>
      </c>
    </row>
    <row r="805" spans="1:2" ht="15.75" thickBot="1">
      <c r="A805" s="2">
        <v>12790</v>
      </c>
      <c r="B805" s="6">
        <v>3933</v>
      </c>
    </row>
    <row r="806" spans="1:2" ht="15.75" thickBot="1">
      <c r="A806" s="2">
        <v>14433</v>
      </c>
      <c r="B806" s="6">
        <v>3920</v>
      </c>
    </row>
    <row r="807" spans="1:2" ht="15.75" thickBot="1">
      <c r="A807" s="2">
        <v>13833</v>
      </c>
      <c r="B807" s="6">
        <v>3890</v>
      </c>
    </row>
    <row r="808" spans="1:2" ht="15.75" thickBot="1">
      <c r="A808" s="2">
        <v>10925</v>
      </c>
      <c r="B808" s="6">
        <v>3886</v>
      </c>
    </row>
    <row r="809" spans="1:2" ht="15.75" thickBot="1">
      <c r="A809" s="2">
        <v>13838</v>
      </c>
      <c r="B809" s="6">
        <v>3873</v>
      </c>
    </row>
    <row r="810" spans="1:2" ht="15.75" thickBot="1">
      <c r="A810" s="2">
        <v>13308</v>
      </c>
      <c r="B810" s="6">
        <v>3867</v>
      </c>
    </row>
    <row r="811" spans="1:2" ht="15.75" thickBot="1">
      <c r="A811" s="2">
        <v>13317</v>
      </c>
      <c r="B811" s="6">
        <v>3847</v>
      </c>
    </row>
    <row r="812" spans="1:2" ht="15.75" thickBot="1">
      <c r="A812" s="2">
        <v>12083</v>
      </c>
      <c r="B812" s="6">
        <v>3830</v>
      </c>
    </row>
    <row r="813" spans="1:2" ht="15.75" thickBot="1">
      <c r="A813" s="2">
        <v>13084</v>
      </c>
      <c r="B813" s="6">
        <v>3814</v>
      </c>
    </row>
    <row r="814" spans="1:2" ht="15.75" thickBot="1">
      <c r="A814" s="2">
        <v>10921</v>
      </c>
      <c r="B814" s="6">
        <v>3812</v>
      </c>
    </row>
    <row r="815" spans="1:2" ht="15.75" thickBot="1">
      <c r="A815" s="2">
        <v>13033</v>
      </c>
      <c r="B815" s="6">
        <v>3807</v>
      </c>
    </row>
    <row r="816" spans="1:2" ht="15.75" thickBot="1">
      <c r="A816" s="2">
        <v>14025</v>
      </c>
      <c r="B816" s="6">
        <v>3784</v>
      </c>
    </row>
    <row r="817" spans="1:2" ht="15.75" thickBot="1">
      <c r="A817" s="2">
        <v>13354</v>
      </c>
      <c r="B817" s="6">
        <v>3777</v>
      </c>
    </row>
    <row r="818" spans="1:2" ht="15.75" thickBot="1">
      <c r="A818" s="2">
        <v>13748</v>
      </c>
      <c r="B818" s="6">
        <v>3766</v>
      </c>
    </row>
    <row r="819" spans="1:2" ht="15.75" thickBot="1">
      <c r="A819" s="2">
        <v>12809</v>
      </c>
      <c r="B819" s="6">
        <v>3751</v>
      </c>
    </row>
    <row r="820" spans="1:2" ht="15.75" thickBot="1">
      <c r="A820" s="2">
        <v>14202</v>
      </c>
      <c r="B820" s="6">
        <v>3749</v>
      </c>
    </row>
    <row r="821" spans="1:2" ht="15.75" thickBot="1">
      <c r="A821" s="2">
        <v>12443</v>
      </c>
      <c r="B821" s="6">
        <v>3721</v>
      </c>
    </row>
    <row r="822" spans="1:2" ht="15.75" thickBot="1">
      <c r="A822">
        <v>13439</v>
      </c>
      <c r="B822" s="6">
        <v>3720</v>
      </c>
    </row>
    <row r="823" spans="1:2" s="1" customFormat="1" ht="15.75" thickBot="1">
      <c r="A823" s="1">
        <v>13637</v>
      </c>
      <c r="B823" s="6">
        <v>3720</v>
      </c>
    </row>
    <row r="824" spans="1:2" ht="15.75" thickBot="1">
      <c r="A824" s="2">
        <v>13634</v>
      </c>
      <c r="B824" s="6">
        <v>3706</v>
      </c>
    </row>
    <row r="825" spans="1:2" ht="15.75" thickBot="1">
      <c r="A825" s="2">
        <v>12758</v>
      </c>
      <c r="B825" s="6">
        <v>3699</v>
      </c>
    </row>
    <row r="826" spans="1:2" ht="15.75" thickBot="1">
      <c r="A826" s="2">
        <v>12944</v>
      </c>
      <c r="B826" s="6">
        <v>3683</v>
      </c>
    </row>
    <row r="827" spans="1:2" ht="15.75" thickBot="1">
      <c r="A827" s="2">
        <v>12404</v>
      </c>
      <c r="B827" s="6">
        <v>3679</v>
      </c>
    </row>
    <row r="828" spans="1:2" ht="15.75" thickBot="1">
      <c r="A828" s="2">
        <v>14733</v>
      </c>
      <c r="B828" s="6">
        <v>3655</v>
      </c>
    </row>
    <row r="829" spans="1:2" ht="15.75" thickBot="1">
      <c r="A829" s="2">
        <v>13743</v>
      </c>
      <c r="B829" s="6">
        <v>3630</v>
      </c>
    </row>
    <row r="830" spans="1:2" ht="15.75" thickBot="1">
      <c r="A830" s="2">
        <v>13476</v>
      </c>
      <c r="B830" s="6">
        <v>3617</v>
      </c>
    </row>
    <row r="831" spans="1:2" ht="15.75" thickBot="1">
      <c r="A831" s="2">
        <v>14416</v>
      </c>
      <c r="B831" s="6">
        <v>3611</v>
      </c>
    </row>
    <row r="832" spans="1:2" ht="15.75" thickBot="1">
      <c r="A832" s="2">
        <v>12543</v>
      </c>
      <c r="B832" s="6">
        <v>3586</v>
      </c>
    </row>
    <row r="833" spans="1:2" ht="15.75" thickBot="1">
      <c r="A833" s="2">
        <v>13408</v>
      </c>
      <c r="B833" s="6">
        <v>3584</v>
      </c>
    </row>
    <row r="834" spans="1:2" ht="15.75" thickBot="1">
      <c r="A834" s="2">
        <v>12992</v>
      </c>
      <c r="B834" s="6">
        <v>3565</v>
      </c>
    </row>
    <row r="835" spans="1:2" ht="15.75" thickBot="1">
      <c r="A835" s="2">
        <v>11954</v>
      </c>
      <c r="B835" s="6">
        <v>3563</v>
      </c>
    </row>
    <row r="836" spans="1:2" ht="15.75" thickBot="1">
      <c r="A836" s="2">
        <v>13132</v>
      </c>
      <c r="B836" s="6">
        <v>3557</v>
      </c>
    </row>
    <row r="837" spans="1:2" ht="15.75" thickBot="1">
      <c r="A837" s="2">
        <v>12526</v>
      </c>
      <c r="B837" s="6">
        <v>3530</v>
      </c>
    </row>
    <row r="838" spans="1:2" ht="15.75" thickBot="1">
      <c r="A838" s="2">
        <v>11697</v>
      </c>
      <c r="B838" s="6">
        <v>3527</v>
      </c>
    </row>
    <row r="839" spans="1:2" ht="15.75" thickBot="1">
      <c r="A839" s="2">
        <v>14125</v>
      </c>
      <c r="B839" s="6">
        <v>3514</v>
      </c>
    </row>
    <row r="840" spans="1:2" ht="15.75" thickBot="1">
      <c r="A840" s="2">
        <v>11732</v>
      </c>
      <c r="B840" s="6">
        <v>3505</v>
      </c>
    </row>
    <row r="841" spans="1:2" ht="15.75" thickBot="1">
      <c r="A841" s="2">
        <v>10987</v>
      </c>
      <c r="B841" s="6">
        <v>3499</v>
      </c>
    </row>
    <row r="842" spans="1:2" ht="15.75" thickBot="1">
      <c r="A842" s="2">
        <v>10926</v>
      </c>
      <c r="B842" s="6">
        <v>3482</v>
      </c>
    </row>
    <row r="843" spans="1:2" ht="15.75" thickBot="1">
      <c r="A843">
        <v>13030</v>
      </c>
      <c r="B843" s="6">
        <v>3470</v>
      </c>
    </row>
    <row r="844" spans="1:2" s="1" customFormat="1" ht="15.75" thickBot="1">
      <c r="A844" s="1">
        <v>12865</v>
      </c>
      <c r="B844" s="6">
        <v>3470</v>
      </c>
    </row>
    <row r="845" spans="1:2" ht="15.75" thickBot="1">
      <c r="A845" s="2">
        <v>14823</v>
      </c>
      <c r="B845" s="6">
        <v>3467</v>
      </c>
    </row>
    <row r="846" spans="1:2" ht="15.75" thickBot="1">
      <c r="A846" s="2">
        <v>12827</v>
      </c>
      <c r="B846" s="6">
        <v>3455</v>
      </c>
    </row>
    <row r="847" spans="1:2" ht="15.75" thickBot="1">
      <c r="A847" s="2">
        <v>13116</v>
      </c>
      <c r="B847" s="6">
        <v>3447</v>
      </c>
    </row>
    <row r="848" spans="1:2" ht="15.75" thickBot="1">
      <c r="A848" s="2">
        <v>10998</v>
      </c>
      <c r="B848" s="6">
        <v>3428</v>
      </c>
    </row>
    <row r="849" spans="1:2" ht="15.75" thickBot="1">
      <c r="A849" s="2">
        <v>13655</v>
      </c>
      <c r="B849" s="6">
        <v>3418</v>
      </c>
    </row>
    <row r="850" spans="1:2" ht="15.75" thickBot="1">
      <c r="A850" s="2">
        <v>14757</v>
      </c>
      <c r="B850" s="6">
        <v>3371</v>
      </c>
    </row>
    <row r="851" spans="1:2" ht="15.75" thickBot="1">
      <c r="A851" s="2">
        <v>12487</v>
      </c>
      <c r="B851" s="6">
        <v>3370</v>
      </c>
    </row>
    <row r="852" spans="1:2" ht="15.75" thickBot="1">
      <c r="A852" s="2">
        <v>11794</v>
      </c>
      <c r="B852" s="6">
        <v>3363</v>
      </c>
    </row>
    <row r="853" spans="1:2" ht="15.75" thickBot="1">
      <c r="A853" s="2">
        <v>12015</v>
      </c>
      <c r="B853" s="6">
        <v>3347</v>
      </c>
    </row>
    <row r="854" spans="1:2" ht="15.75" thickBot="1">
      <c r="A854" s="2">
        <v>14062</v>
      </c>
      <c r="B854" s="6">
        <v>3331</v>
      </c>
    </row>
    <row r="855" spans="1:2" ht="15.75" thickBot="1">
      <c r="A855" s="2">
        <v>13491</v>
      </c>
      <c r="B855" s="6">
        <v>3330</v>
      </c>
    </row>
    <row r="856" spans="1:2" ht="15.75" thickBot="1">
      <c r="A856" s="2">
        <v>14738</v>
      </c>
      <c r="B856" s="6">
        <v>3319</v>
      </c>
    </row>
    <row r="857" spans="1:2" ht="15.75" thickBot="1">
      <c r="A857" s="2">
        <v>12484</v>
      </c>
      <c r="B857" s="6">
        <v>3318</v>
      </c>
    </row>
    <row r="858" spans="1:2" ht="15.75" thickBot="1">
      <c r="A858" s="2">
        <v>13131</v>
      </c>
      <c r="B858" s="6">
        <v>3317</v>
      </c>
    </row>
    <row r="859" spans="1:2" ht="15.75" thickBot="1">
      <c r="A859" s="2">
        <v>11749</v>
      </c>
      <c r="B859" s="6">
        <v>3315</v>
      </c>
    </row>
    <row r="860" spans="1:2" ht="15.75" thickBot="1">
      <c r="A860" s="2">
        <v>10004</v>
      </c>
      <c r="B860" s="6">
        <v>3310</v>
      </c>
    </row>
    <row r="861" spans="1:2" ht="15.75" thickBot="1">
      <c r="A861" s="2">
        <v>12413</v>
      </c>
      <c r="B861" s="6">
        <v>3290</v>
      </c>
    </row>
    <row r="862" spans="1:2" ht="15.75" thickBot="1">
      <c r="A862" s="2">
        <v>14719</v>
      </c>
      <c r="B862" s="6">
        <v>3283</v>
      </c>
    </row>
    <row r="863" spans="1:2" ht="15.75" thickBot="1">
      <c r="A863" s="2">
        <v>10006</v>
      </c>
      <c r="B863" s="6">
        <v>3260</v>
      </c>
    </row>
    <row r="864" spans="1:2" ht="15.75" thickBot="1">
      <c r="A864" s="2">
        <v>13478</v>
      </c>
      <c r="B864" s="6">
        <v>3257</v>
      </c>
    </row>
    <row r="865" spans="1:2" ht="15.75" thickBot="1">
      <c r="A865" s="2">
        <v>12154</v>
      </c>
      <c r="B865" s="6">
        <v>3249</v>
      </c>
    </row>
    <row r="866" spans="1:2" ht="15.75" thickBot="1">
      <c r="A866" s="2">
        <v>12846</v>
      </c>
      <c r="B866" s="6">
        <v>3248</v>
      </c>
    </row>
    <row r="867" spans="1:2" ht="15.75" thickBot="1">
      <c r="A867" s="2">
        <v>14710</v>
      </c>
      <c r="B867" s="6">
        <v>3244</v>
      </c>
    </row>
    <row r="868" spans="1:2" ht="15.75" thickBot="1">
      <c r="A868" s="2">
        <v>10958</v>
      </c>
      <c r="B868" s="6">
        <v>3236</v>
      </c>
    </row>
    <row r="869" spans="1:2" ht="15.75" thickBot="1">
      <c r="A869" s="2">
        <v>13480</v>
      </c>
      <c r="B869" s="6">
        <v>3235</v>
      </c>
    </row>
    <row r="870" spans="1:2" ht="15.75" thickBot="1">
      <c r="A870" s="2">
        <v>13080</v>
      </c>
      <c r="B870" s="6">
        <v>3227</v>
      </c>
    </row>
    <row r="871" spans="1:2" ht="15.75" thickBot="1">
      <c r="A871" s="2">
        <v>12458</v>
      </c>
      <c r="B871" s="6">
        <v>3223</v>
      </c>
    </row>
    <row r="872" spans="1:2" ht="15.75" thickBot="1">
      <c r="A872" s="2">
        <v>11719</v>
      </c>
      <c r="B872" s="6">
        <v>3209</v>
      </c>
    </row>
    <row r="873" spans="1:2" ht="15.75" thickBot="1">
      <c r="A873" s="2">
        <v>12449</v>
      </c>
      <c r="B873" s="6">
        <v>3208</v>
      </c>
    </row>
    <row r="874" spans="1:2" ht="15.75" thickBot="1">
      <c r="A874" s="2">
        <v>14812</v>
      </c>
      <c r="B874" s="6">
        <v>3200</v>
      </c>
    </row>
    <row r="875" spans="1:2" ht="15.75" thickBot="1">
      <c r="A875" s="2">
        <v>13668</v>
      </c>
      <c r="B875" s="6">
        <v>3196</v>
      </c>
    </row>
    <row r="876" spans="1:2" ht="15.75" thickBot="1">
      <c r="A876" s="2">
        <v>10974</v>
      </c>
      <c r="B876" s="6">
        <v>3189</v>
      </c>
    </row>
    <row r="877" spans="1:2" ht="15.75" thickBot="1">
      <c r="A877" s="2">
        <v>12117</v>
      </c>
      <c r="B877" s="6">
        <v>3163</v>
      </c>
    </row>
    <row r="878" spans="1:2" ht="15.75" thickBot="1">
      <c r="A878" s="2">
        <v>12138</v>
      </c>
      <c r="B878" s="6">
        <v>3156</v>
      </c>
    </row>
    <row r="879" spans="1:2" ht="15.75" thickBot="1">
      <c r="A879" s="2">
        <v>11955</v>
      </c>
      <c r="B879" s="6">
        <v>3149</v>
      </c>
    </row>
    <row r="880" spans="1:2" ht="15.75" thickBot="1">
      <c r="A880">
        <v>14755</v>
      </c>
      <c r="B880" s="6">
        <v>3146</v>
      </c>
    </row>
    <row r="881" spans="1:2" s="1" customFormat="1" ht="15.75" thickBot="1">
      <c r="A881" s="1">
        <v>14111</v>
      </c>
      <c r="B881" s="6">
        <v>3146</v>
      </c>
    </row>
    <row r="882" spans="1:2" ht="15.75" thickBot="1">
      <c r="A882" s="2">
        <v>14543</v>
      </c>
      <c r="B882" s="6">
        <v>3145</v>
      </c>
    </row>
    <row r="883" spans="1:2" ht="15.75" thickBot="1">
      <c r="A883" s="2">
        <v>14821</v>
      </c>
      <c r="B883" s="6">
        <v>3141</v>
      </c>
    </row>
    <row r="884" spans="1:2" ht="15.75" thickBot="1">
      <c r="A884" s="2">
        <v>10588</v>
      </c>
      <c r="B884" s="6">
        <v>3102</v>
      </c>
    </row>
    <row r="885" spans="1:2" ht="15.75" thickBot="1">
      <c r="A885" s="2">
        <v>13795</v>
      </c>
      <c r="B885" s="6">
        <v>3093</v>
      </c>
    </row>
    <row r="886" spans="1:2" ht="15.75" thickBot="1">
      <c r="A886" s="2">
        <v>13411</v>
      </c>
      <c r="B886" s="6">
        <v>3092</v>
      </c>
    </row>
    <row r="887" spans="1:2" ht="15.75" thickBot="1">
      <c r="A887" s="2">
        <v>11724</v>
      </c>
      <c r="B887" s="6">
        <v>3089</v>
      </c>
    </row>
    <row r="888" spans="1:2" ht="15.75" thickBot="1">
      <c r="A888" s="2">
        <v>14521</v>
      </c>
      <c r="B888" s="6">
        <v>3077</v>
      </c>
    </row>
    <row r="889" spans="1:2" ht="15.75" thickBot="1">
      <c r="A889">
        <v>14807</v>
      </c>
      <c r="B889" s="6">
        <v>3070</v>
      </c>
    </row>
    <row r="890" spans="1:2" s="1" customFormat="1" ht="15.75" thickBot="1">
      <c r="A890" s="1">
        <v>11718</v>
      </c>
      <c r="B890" s="6">
        <v>3070</v>
      </c>
    </row>
    <row r="891" spans="1:2" ht="15.75" thickBot="1">
      <c r="A891" s="2">
        <v>13417</v>
      </c>
      <c r="B891" s="6">
        <v>3070</v>
      </c>
    </row>
    <row r="892" spans="1:2" ht="15.75" thickBot="1">
      <c r="A892" s="2">
        <v>12072</v>
      </c>
      <c r="B892" s="6">
        <v>3065</v>
      </c>
    </row>
    <row r="893" spans="1:2" ht="15.75" thickBot="1">
      <c r="A893" s="2">
        <v>14712</v>
      </c>
      <c r="B893" s="6">
        <v>3051</v>
      </c>
    </row>
    <row r="894" spans="1:2" ht="15.75" thickBot="1">
      <c r="A894" s="2">
        <v>13060</v>
      </c>
      <c r="B894" s="6">
        <v>3050</v>
      </c>
    </row>
    <row r="895" spans="1:2" ht="15.75" thickBot="1">
      <c r="A895" s="2">
        <v>13471</v>
      </c>
      <c r="B895" s="6">
        <v>3045</v>
      </c>
    </row>
    <row r="896" spans="1:2" ht="15.75" thickBot="1">
      <c r="A896" s="2">
        <v>13787</v>
      </c>
      <c r="B896" s="6">
        <v>3039</v>
      </c>
    </row>
    <row r="897" spans="1:2" ht="15.75" thickBot="1">
      <c r="A897" s="2">
        <v>12068</v>
      </c>
      <c r="B897" s="6">
        <v>3029</v>
      </c>
    </row>
    <row r="898" spans="1:2" ht="15.75" thickBot="1">
      <c r="A898" s="2">
        <v>14098</v>
      </c>
      <c r="B898" s="6">
        <v>3028</v>
      </c>
    </row>
    <row r="899" spans="1:2" ht="15.75" thickBot="1">
      <c r="A899" s="2">
        <v>13691</v>
      </c>
      <c r="B899" s="6">
        <v>3016</v>
      </c>
    </row>
    <row r="900" spans="1:2" ht="15.75" thickBot="1">
      <c r="A900" s="2">
        <v>11935</v>
      </c>
      <c r="B900" s="6">
        <v>3008</v>
      </c>
    </row>
    <row r="901" spans="1:2" ht="15.75" thickBot="1">
      <c r="A901" s="2">
        <v>13461</v>
      </c>
      <c r="B901" s="6">
        <v>2987</v>
      </c>
    </row>
    <row r="902" spans="1:2" ht="15.75" thickBot="1">
      <c r="A902" s="2">
        <v>11978</v>
      </c>
      <c r="B902" s="6">
        <v>2981</v>
      </c>
    </row>
    <row r="903" spans="1:2" ht="15.75" thickBot="1">
      <c r="A903" s="2">
        <v>12520</v>
      </c>
      <c r="B903" s="6">
        <v>2970</v>
      </c>
    </row>
    <row r="904" spans="1:2" ht="15.75" thickBot="1">
      <c r="A904" s="2">
        <v>12525</v>
      </c>
      <c r="B904" s="6">
        <v>2966</v>
      </c>
    </row>
    <row r="905" spans="1:2" ht="15.75" thickBot="1">
      <c r="A905" s="2">
        <v>12074</v>
      </c>
      <c r="B905" s="6">
        <v>2957</v>
      </c>
    </row>
    <row r="906" spans="1:2" ht="15.75" thickBot="1">
      <c r="A906" s="2">
        <v>13438</v>
      </c>
      <c r="B906" s="6">
        <v>2944</v>
      </c>
    </row>
    <row r="907" spans="1:2" ht="15.75" thickBot="1">
      <c r="A907" s="2">
        <v>12788</v>
      </c>
      <c r="B907" s="6">
        <v>2909</v>
      </c>
    </row>
    <row r="908" spans="1:2" ht="15.75" thickBot="1">
      <c r="A908" s="2">
        <v>14735</v>
      </c>
      <c r="B908" s="6">
        <v>2900</v>
      </c>
    </row>
    <row r="909" spans="1:2" ht="15.75" thickBot="1">
      <c r="A909" s="2">
        <v>13825</v>
      </c>
      <c r="B909" s="6">
        <v>2888</v>
      </c>
    </row>
    <row r="910" spans="1:2" ht="15.75" thickBot="1">
      <c r="A910" s="2">
        <v>13754</v>
      </c>
      <c r="B910" s="6">
        <v>2883</v>
      </c>
    </row>
    <row r="911" spans="1:2" ht="15.75" thickBot="1">
      <c r="A911" s="2">
        <v>12850</v>
      </c>
      <c r="B911" s="6">
        <v>2866</v>
      </c>
    </row>
    <row r="912" spans="1:2" ht="15.75" thickBot="1">
      <c r="A912" s="2">
        <v>14517</v>
      </c>
      <c r="B912" s="6">
        <v>2846</v>
      </c>
    </row>
    <row r="913" spans="1:2" ht="15.75" thickBot="1">
      <c r="A913" s="2">
        <v>14081</v>
      </c>
      <c r="B913" s="6">
        <v>2844</v>
      </c>
    </row>
    <row r="914" spans="1:2" ht="15.75" thickBot="1">
      <c r="A914" s="2">
        <v>12821</v>
      </c>
      <c r="B914" s="6">
        <v>2839</v>
      </c>
    </row>
    <row r="915" spans="1:2" ht="15.75" thickBot="1">
      <c r="A915" s="2">
        <v>12921</v>
      </c>
      <c r="B915" s="6">
        <v>2835</v>
      </c>
    </row>
    <row r="916" spans="1:2" ht="15.75" thickBot="1">
      <c r="A916" s="2">
        <v>13656</v>
      </c>
      <c r="B916" s="6">
        <v>2834</v>
      </c>
    </row>
    <row r="917" spans="1:2" ht="15.75" thickBot="1">
      <c r="A917" s="2">
        <v>12546</v>
      </c>
      <c r="B917" s="6">
        <v>2824</v>
      </c>
    </row>
    <row r="918" spans="1:2" ht="15.75" thickBot="1">
      <c r="A918" s="2">
        <v>13332</v>
      </c>
      <c r="B918" s="6">
        <v>2823</v>
      </c>
    </row>
    <row r="919" spans="1:2" ht="15.75" thickBot="1">
      <c r="A919" s="2">
        <v>14561</v>
      </c>
      <c r="B919" s="6">
        <v>2815</v>
      </c>
    </row>
    <row r="920" spans="1:2" ht="15.75" thickBot="1">
      <c r="A920" s="2">
        <v>12547</v>
      </c>
      <c r="B920" s="6">
        <v>2810</v>
      </c>
    </row>
    <row r="921" spans="1:2" ht="15.75" thickBot="1">
      <c r="A921" s="2">
        <v>12919</v>
      </c>
      <c r="B921" s="6">
        <v>2805</v>
      </c>
    </row>
    <row r="922" spans="1:2" ht="15.75" thickBot="1">
      <c r="A922" s="2">
        <v>14865</v>
      </c>
      <c r="B922" s="6">
        <v>2784</v>
      </c>
    </row>
    <row r="923" spans="1:2" ht="15.75" thickBot="1">
      <c r="A923">
        <v>13667</v>
      </c>
      <c r="B923" s="6">
        <v>2781</v>
      </c>
    </row>
    <row r="924" spans="1:2" s="1" customFormat="1" ht="15.75" thickBot="1">
      <c r="A924" s="1">
        <v>14172</v>
      </c>
      <c r="B924" s="6">
        <v>2781</v>
      </c>
    </row>
    <row r="925" spans="1:2" ht="15.75" thickBot="1">
      <c r="A925" s="2">
        <v>12514</v>
      </c>
      <c r="B925" s="6">
        <v>2772</v>
      </c>
    </row>
    <row r="926" spans="1:2" ht="15.75" thickBot="1">
      <c r="A926" s="2">
        <v>10537</v>
      </c>
      <c r="B926" s="6">
        <v>2769</v>
      </c>
    </row>
    <row r="927" spans="1:2" ht="15.75" thickBot="1">
      <c r="A927" s="2">
        <v>14770</v>
      </c>
      <c r="B927" s="6">
        <v>2761</v>
      </c>
    </row>
    <row r="928" spans="1:2" ht="15.75" thickBot="1">
      <c r="A928" s="2">
        <v>13167</v>
      </c>
      <c r="B928" s="6">
        <v>2756</v>
      </c>
    </row>
    <row r="929" spans="1:2" ht="15.75" thickBot="1">
      <c r="A929" s="2">
        <v>13044</v>
      </c>
      <c r="B929" s="6">
        <v>2742</v>
      </c>
    </row>
    <row r="930" spans="1:2" ht="15.75" thickBot="1">
      <c r="A930" s="2">
        <v>12966</v>
      </c>
      <c r="B930" s="6">
        <v>2732</v>
      </c>
    </row>
    <row r="931" spans="1:2" ht="15.75" thickBot="1">
      <c r="A931" s="2">
        <v>14840</v>
      </c>
      <c r="B931" s="6">
        <v>2730</v>
      </c>
    </row>
    <row r="932" spans="1:2" ht="15.75" thickBot="1">
      <c r="A932" s="2">
        <v>11549</v>
      </c>
      <c r="B932" s="6">
        <v>2728</v>
      </c>
    </row>
    <row r="933" spans="1:2" ht="15.75" thickBot="1">
      <c r="A933" s="2">
        <v>14724</v>
      </c>
      <c r="B933" s="6">
        <v>2723</v>
      </c>
    </row>
    <row r="934" spans="1:2" ht="15.75" thickBot="1">
      <c r="A934" s="2">
        <v>13613</v>
      </c>
      <c r="B934" s="6">
        <v>2698</v>
      </c>
    </row>
    <row r="935" spans="1:2" ht="15.75" thickBot="1">
      <c r="A935" s="2">
        <v>14809</v>
      </c>
      <c r="B935" s="6">
        <v>2676</v>
      </c>
    </row>
    <row r="936" spans="1:2" ht="15.75" thickBot="1">
      <c r="A936">
        <v>12167</v>
      </c>
      <c r="B936" s="6">
        <v>2663</v>
      </c>
    </row>
    <row r="937" spans="1:2" s="1" customFormat="1" ht="15.75" thickBot="1">
      <c r="A937" s="1">
        <v>14853</v>
      </c>
      <c r="B937" s="6">
        <v>2663</v>
      </c>
    </row>
    <row r="938" spans="1:2" ht="15.75" thickBot="1">
      <c r="A938" s="2">
        <v>10984</v>
      </c>
      <c r="B938" s="6">
        <v>2661</v>
      </c>
    </row>
    <row r="939" spans="1:2" ht="15.75" thickBot="1">
      <c r="A939" s="2">
        <v>13783</v>
      </c>
      <c r="B939" s="6">
        <v>2659</v>
      </c>
    </row>
    <row r="940" spans="1:2" ht="15.75" thickBot="1">
      <c r="A940" s="2">
        <v>12183</v>
      </c>
      <c r="B940" s="6">
        <v>2647</v>
      </c>
    </row>
    <row r="941" spans="1:2" ht="15.75" thickBot="1">
      <c r="A941" s="2">
        <v>12531</v>
      </c>
      <c r="B941" s="6">
        <v>2645</v>
      </c>
    </row>
    <row r="942" spans="1:2" ht="15.75" thickBot="1">
      <c r="A942" s="2">
        <v>12918</v>
      </c>
      <c r="B942" s="6">
        <v>2641</v>
      </c>
    </row>
    <row r="943" spans="1:2" ht="15.75" thickBot="1">
      <c r="A943" s="2">
        <v>14716</v>
      </c>
      <c r="B943" s="6">
        <v>2640</v>
      </c>
    </row>
    <row r="944" spans="1:2" ht="15.75" thickBot="1">
      <c r="A944" s="2">
        <v>13730</v>
      </c>
      <c r="B944" s="6">
        <v>2630</v>
      </c>
    </row>
    <row r="945" spans="1:2" ht="15.75" thickBot="1">
      <c r="A945" s="2">
        <v>11977</v>
      </c>
      <c r="B945" s="6">
        <v>2629</v>
      </c>
    </row>
    <row r="946" spans="1:2" ht="15.75" thickBot="1">
      <c r="A946" s="2">
        <v>12567</v>
      </c>
      <c r="B946" s="6">
        <v>2608</v>
      </c>
    </row>
    <row r="947" spans="1:2" ht="15.75" thickBot="1">
      <c r="A947" s="2">
        <v>13164</v>
      </c>
      <c r="B947" s="6">
        <v>2607</v>
      </c>
    </row>
    <row r="948" spans="1:2" ht="15.75" thickBot="1">
      <c r="A948" s="2">
        <v>13654</v>
      </c>
      <c r="B948" s="6">
        <v>2603</v>
      </c>
    </row>
    <row r="949" spans="1:2" ht="15.75" thickBot="1">
      <c r="A949" s="2">
        <v>13620</v>
      </c>
      <c r="B949" s="6">
        <v>2592</v>
      </c>
    </row>
    <row r="950" spans="1:2" ht="15.75" thickBot="1">
      <c r="A950" s="2">
        <v>14715</v>
      </c>
      <c r="B950" s="6">
        <v>2585</v>
      </c>
    </row>
    <row r="951" spans="1:2" ht="15.75" thickBot="1">
      <c r="A951" s="2">
        <v>12056</v>
      </c>
      <c r="B951" s="6">
        <v>2543</v>
      </c>
    </row>
    <row r="952" spans="1:2" ht="15.75" thickBot="1">
      <c r="A952" s="2">
        <v>14604</v>
      </c>
      <c r="B952" s="6">
        <v>2536</v>
      </c>
    </row>
    <row r="953" spans="1:2" ht="15.75" thickBot="1">
      <c r="A953" s="1">
        <v>12075</v>
      </c>
      <c r="B953" s="6">
        <v>2530</v>
      </c>
    </row>
    <row r="954" spans="1:2" s="1" customFormat="1" ht="15.75" thickBot="1">
      <c r="A954" s="1">
        <v>12835</v>
      </c>
      <c r="B954" s="6">
        <v>2530</v>
      </c>
    </row>
    <row r="955" spans="1:2" ht="15.75" thickBot="1">
      <c r="A955" s="2">
        <v>14525</v>
      </c>
      <c r="B955" s="6">
        <v>2524</v>
      </c>
    </row>
    <row r="956" spans="1:2" ht="15.75" thickBot="1">
      <c r="A956" s="2">
        <v>14775</v>
      </c>
      <c r="B956" s="6">
        <v>2520</v>
      </c>
    </row>
    <row r="957" spans="1:2" ht="15.75" thickBot="1">
      <c r="A957" s="2">
        <v>10973</v>
      </c>
      <c r="B957" s="6">
        <v>2510</v>
      </c>
    </row>
    <row r="958" spans="1:2" ht="15.75" thickBot="1">
      <c r="A958" s="2">
        <v>14817</v>
      </c>
      <c r="B958" s="6">
        <v>2508</v>
      </c>
    </row>
    <row r="959" spans="1:2" ht="15.75" thickBot="1">
      <c r="A959" s="2">
        <v>11548</v>
      </c>
      <c r="B959" s="6">
        <v>2491</v>
      </c>
    </row>
    <row r="960" spans="1:2" ht="15.75" thickBot="1">
      <c r="A960" s="2">
        <v>13092</v>
      </c>
      <c r="B960" s="6">
        <v>2484</v>
      </c>
    </row>
    <row r="961" spans="1:2" ht="15.75" thickBot="1">
      <c r="A961" s="2">
        <v>10968</v>
      </c>
      <c r="B961" s="6">
        <v>2466</v>
      </c>
    </row>
    <row r="962" spans="1:2" ht="15.75" thickBot="1">
      <c r="A962" s="2">
        <v>13606</v>
      </c>
      <c r="B962" s="6">
        <v>2456</v>
      </c>
    </row>
    <row r="963" spans="1:2" ht="15.75" thickBot="1">
      <c r="A963" s="2">
        <v>13101</v>
      </c>
      <c r="B963" s="6">
        <v>2448</v>
      </c>
    </row>
    <row r="964" spans="1:2" ht="15.75" thickBot="1">
      <c r="A964" s="2">
        <v>12759</v>
      </c>
      <c r="B964" s="6">
        <v>2443</v>
      </c>
    </row>
    <row r="965" spans="1:2" ht="15.75" thickBot="1">
      <c r="A965" s="2">
        <v>12916</v>
      </c>
      <c r="B965" s="6">
        <v>2436</v>
      </c>
    </row>
    <row r="966" spans="1:2" ht="15.75" thickBot="1">
      <c r="A966" s="2">
        <v>12979</v>
      </c>
      <c r="B966" s="6">
        <v>2435</v>
      </c>
    </row>
    <row r="967" spans="1:2" ht="15.75" thickBot="1">
      <c r="A967" s="2">
        <v>13146</v>
      </c>
      <c r="B967" s="6">
        <v>2433</v>
      </c>
    </row>
    <row r="968" spans="1:2" ht="15.75" thickBot="1">
      <c r="A968" s="2">
        <v>14034</v>
      </c>
      <c r="B968" s="6">
        <v>2428</v>
      </c>
    </row>
    <row r="969" spans="1:2" ht="15.75" thickBot="1">
      <c r="A969" s="2">
        <v>12859</v>
      </c>
      <c r="B969" s="6">
        <v>2425</v>
      </c>
    </row>
    <row r="970" spans="1:2" ht="15.75" thickBot="1">
      <c r="A970" s="2">
        <v>14739</v>
      </c>
      <c r="B970" s="6">
        <v>2421</v>
      </c>
    </row>
    <row r="971" spans="1:2" ht="15.75" thickBot="1">
      <c r="A971" s="2">
        <v>13658</v>
      </c>
      <c r="B971" s="6">
        <v>2414</v>
      </c>
    </row>
    <row r="972" spans="1:2" ht="15.75" thickBot="1">
      <c r="A972" s="2">
        <v>12981</v>
      </c>
      <c r="B972" s="6">
        <v>2401</v>
      </c>
    </row>
    <row r="973" spans="1:2" ht="15.75" thickBot="1">
      <c r="A973" s="2">
        <v>12920</v>
      </c>
      <c r="B973" s="6">
        <v>2387</v>
      </c>
    </row>
    <row r="974" spans="1:2" ht="15.75" thickBot="1">
      <c r="A974" s="2">
        <v>14471</v>
      </c>
      <c r="B974" s="6">
        <v>2385</v>
      </c>
    </row>
    <row r="975" spans="1:2" ht="15.75" thickBot="1">
      <c r="A975" s="2">
        <v>13042</v>
      </c>
      <c r="B975" s="6">
        <v>2383</v>
      </c>
    </row>
    <row r="976" spans="1:2" ht="15.75" thickBot="1">
      <c r="A976" s="2">
        <v>12926</v>
      </c>
      <c r="B976" s="6">
        <v>2380</v>
      </c>
    </row>
    <row r="977" spans="1:2" ht="15.75" thickBot="1">
      <c r="A977" s="2">
        <v>12023</v>
      </c>
      <c r="B977" s="6">
        <v>2376</v>
      </c>
    </row>
    <row r="978" spans="1:2" s="1" customFormat="1" ht="15.75" thickBot="1">
      <c r="A978" s="1">
        <v>14847</v>
      </c>
      <c r="B978" s="6">
        <v>2375</v>
      </c>
    </row>
    <row r="979" spans="1:2" ht="15.75" thickBot="1">
      <c r="A979" s="1">
        <v>13424</v>
      </c>
      <c r="B979" s="6">
        <v>2375</v>
      </c>
    </row>
    <row r="980" spans="1:2" ht="15.75" thickBot="1">
      <c r="A980" s="2">
        <v>14012</v>
      </c>
      <c r="B980" s="6">
        <v>2374</v>
      </c>
    </row>
    <row r="981" spans="1:2" ht="15.75" thickBot="1">
      <c r="A981" s="2">
        <v>13040</v>
      </c>
      <c r="B981" s="6">
        <v>2370</v>
      </c>
    </row>
    <row r="982" spans="1:2" ht="15.75" thickBot="1">
      <c r="A982" s="2">
        <v>12776</v>
      </c>
      <c r="B982" s="6">
        <v>2361</v>
      </c>
    </row>
    <row r="983" spans="1:2" ht="15.75" thickBot="1">
      <c r="A983" s="1">
        <v>13363</v>
      </c>
      <c r="B983" s="6">
        <v>2358</v>
      </c>
    </row>
    <row r="984" spans="1:2" s="1" customFormat="1" ht="15.75" thickBot="1">
      <c r="A984" s="1">
        <v>12149</v>
      </c>
      <c r="B984" s="6">
        <v>2358</v>
      </c>
    </row>
    <row r="985" spans="1:2" ht="15.75" thickBot="1">
      <c r="A985" s="2">
        <v>14170</v>
      </c>
      <c r="B985" s="6">
        <v>2350</v>
      </c>
    </row>
    <row r="986" spans="1:2" ht="15.75" thickBot="1">
      <c r="A986" s="2">
        <v>13459</v>
      </c>
      <c r="B986" s="6">
        <v>2343</v>
      </c>
    </row>
    <row r="987" spans="1:2" ht="15.75" thickBot="1">
      <c r="A987" s="2">
        <v>14516</v>
      </c>
      <c r="B987" s="6">
        <v>2338</v>
      </c>
    </row>
    <row r="988" spans="1:2" ht="15.75" thickBot="1">
      <c r="A988" s="2">
        <v>14873</v>
      </c>
      <c r="B988" s="6">
        <v>2328</v>
      </c>
    </row>
    <row r="989" spans="1:2" ht="15.75" thickBot="1">
      <c r="A989" s="2">
        <v>14435</v>
      </c>
      <c r="B989" s="6">
        <v>2327</v>
      </c>
    </row>
    <row r="990" spans="1:2" ht="15.75" thickBot="1">
      <c r="A990" s="2">
        <v>14560</v>
      </c>
      <c r="B990" s="6">
        <v>2320</v>
      </c>
    </row>
    <row r="991" spans="1:2" ht="15.75" thickBot="1">
      <c r="A991" s="2">
        <v>13493</v>
      </c>
      <c r="B991" s="6">
        <v>2318</v>
      </c>
    </row>
    <row r="992" spans="1:2" ht="15.75" thickBot="1">
      <c r="A992" s="2">
        <v>14005</v>
      </c>
      <c r="B992" s="6">
        <v>2312</v>
      </c>
    </row>
    <row r="993" spans="1:2" ht="15.75" thickBot="1">
      <c r="A993" s="1">
        <v>10511</v>
      </c>
      <c r="B993" s="6">
        <v>2300</v>
      </c>
    </row>
    <row r="994" spans="1:2" s="1" customFormat="1" ht="15.75" thickBot="1">
      <c r="A994" s="1">
        <v>10976</v>
      </c>
      <c r="B994" s="6">
        <v>2300</v>
      </c>
    </row>
    <row r="995" spans="1:2" s="1" customFormat="1" ht="15.75" thickBot="1">
      <c r="A995" s="1">
        <v>13143</v>
      </c>
      <c r="B995" s="6">
        <v>2300</v>
      </c>
    </row>
    <row r="996" spans="1:2" ht="15.75" thickBot="1">
      <c r="A996" s="2">
        <v>12106</v>
      </c>
      <c r="B996" s="6">
        <v>2299</v>
      </c>
    </row>
    <row r="997" spans="1:2" ht="15.75" thickBot="1">
      <c r="A997" s="2">
        <v>11964</v>
      </c>
      <c r="B997" s="6">
        <v>2287</v>
      </c>
    </row>
    <row r="998" spans="1:2" ht="15.75" thickBot="1">
      <c r="A998" s="1">
        <v>14627</v>
      </c>
      <c r="B998" s="6">
        <v>2280</v>
      </c>
    </row>
    <row r="999" spans="1:2" s="1" customFormat="1" ht="15.75" thickBot="1">
      <c r="A999" s="1">
        <v>14544</v>
      </c>
      <c r="B999" s="6">
        <v>2280</v>
      </c>
    </row>
    <row r="1000" spans="1:2" ht="15.75" thickBot="1">
      <c r="A1000" s="2">
        <v>14782</v>
      </c>
      <c r="B1000" s="6">
        <v>2272</v>
      </c>
    </row>
    <row r="1001" spans="1:2" ht="15.75" thickBot="1">
      <c r="A1001">
        <v>13626</v>
      </c>
      <c r="B1001" s="6">
        <v>2271</v>
      </c>
    </row>
    <row r="1002" spans="1:2" s="1" customFormat="1" ht="15.75" thickBot="1">
      <c r="A1002" s="1">
        <v>14826</v>
      </c>
      <c r="B1002" s="6">
        <v>2271</v>
      </c>
    </row>
    <row r="1003" spans="1:2" ht="15.75" thickBot="1">
      <c r="A1003" s="2">
        <v>14476</v>
      </c>
      <c r="B1003" s="6">
        <v>2270</v>
      </c>
    </row>
    <row r="1004" spans="1:2" ht="15.75" thickBot="1">
      <c r="A1004">
        <v>14813</v>
      </c>
      <c r="B1004" s="6">
        <v>2264</v>
      </c>
    </row>
    <row r="1005" spans="1:2" s="1" customFormat="1" ht="15.75" thickBot="1">
      <c r="A1005" s="1">
        <v>12207</v>
      </c>
      <c r="B1005" s="6">
        <v>2264</v>
      </c>
    </row>
    <row r="1006" spans="1:2" ht="15.75" thickBot="1">
      <c r="A1006" s="2">
        <v>13797</v>
      </c>
      <c r="B1006" s="6">
        <v>2262</v>
      </c>
    </row>
    <row r="1007" spans="1:2" ht="15.75" thickBot="1">
      <c r="A1007" s="2">
        <v>12094</v>
      </c>
      <c r="B1007" s="6">
        <v>2260</v>
      </c>
    </row>
    <row r="1008" spans="1:2" ht="15.75" thickBot="1">
      <c r="A1008" s="2">
        <v>13812</v>
      </c>
      <c r="B1008" s="6">
        <v>2258</v>
      </c>
    </row>
    <row r="1009" spans="1:2" ht="15.75" thickBot="1">
      <c r="A1009" s="2">
        <v>14879</v>
      </c>
      <c r="B1009" s="6">
        <v>2257</v>
      </c>
    </row>
    <row r="1010" spans="1:2" ht="15.75" thickBot="1">
      <c r="A1010" s="2">
        <v>13409</v>
      </c>
      <c r="B1010" s="6">
        <v>2255</v>
      </c>
    </row>
    <row r="1011" spans="1:2" ht="15.75" thickBot="1">
      <c r="A1011" s="2">
        <v>14533</v>
      </c>
      <c r="B1011" s="6">
        <v>2254</v>
      </c>
    </row>
    <row r="1012" spans="1:2" ht="15.75" thickBot="1">
      <c r="A1012" s="2">
        <v>11005</v>
      </c>
      <c r="B1012" s="6">
        <v>2249</v>
      </c>
    </row>
    <row r="1013" spans="1:2" ht="15.75" thickBot="1">
      <c r="A1013" s="2">
        <v>12817</v>
      </c>
      <c r="B1013" s="6">
        <v>2243</v>
      </c>
    </row>
    <row r="1014" spans="1:2" ht="15.75" thickBot="1">
      <c r="A1014" s="2">
        <v>13160</v>
      </c>
      <c r="B1014" s="6">
        <v>2242</v>
      </c>
    </row>
    <row r="1015" spans="1:2" ht="15.75" thickBot="1">
      <c r="A1015" s="2">
        <v>13843</v>
      </c>
      <c r="B1015" s="6">
        <v>2241</v>
      </c>
    </row>
    <row r="1016" spans="1:2" ht="15.75" thickBot="1">
      <c r="A1016" s="2">
        <v>13685</v>
      </c>
      <c r="B1016" s="6">
        <v>2238</v>
      </c>
    </row>
    <row r="1017" spans="1:2" ht="15.75" thickBot="1">
      <c r="A1017" s="2">
        <v>13612</v>
      </c>
      <c r="B1017" s="6">
        <v>2233</v>
      </c>
    </row>
    <row r="1018" spans="1:2" ht="15.75" thickBot="1">
      <c r="A1018" s="1">
        <v>12581</v>
      </c>
      <c r="B1018" s="6">
        <v>2231</v>
      </c>
    </row>
    <row r="1019" spans="1:2" s="1" customFormat="1" ht="15.75" thickBot="1">
      <c r="A1019" s="1">
        <v>13673</v>
      </c>
      <c r="B1019" s="6">
        <v>2231</v>
      </c>
    </row>
    <row r="1020" spans="1:2" ht="15.75" thickBot="1">
      <c r="A1020" s="2">
        <v>14767</v>
      </c>
      <c r="B1020" s="6">
        <v>2224</v>
      </c>
    </row>
    <row r="1021" spans="1:2" ht="15.75" thickBot="1">
      <c r="A1021" s="2">
        <v>13616</v>
      </c>
      <c r="B1021" s="6">
        <v>2202</v>
      </c>
    </row>
    <row r="1022" spans="1:2" ht="15.75" thickBot="1">
      <c r="A1022" s="2">
        <v>13110</v>
      </c>
      <c r="B1022" s="6">
        <v>2198</v>
      </c>
    </row>
    <row r="1023" spans="1:2" ht="15.75" thickBot="1">
      <c r="A1023" s="2">
        <v>13324</v>
      </c>
      <c r="B1023" s="6">
        <v>2195</v>
      </c>
    </row>
    <row r="1024" spans="1:2" ht="15.75" thickBot="1">
      <c r="A1024" s="2">
        <v>12910</v>
      </c>
      <c r="B1024" s="6">
        <v>2190</v>
      </c>
    </row>
    <row r="1025" spans="1:2" ht="15.75" thickBot="1">
      <c r="A1025" s="2">
        <v>12057</v>
      </c>
      <c r="B1025" s="6">
        <v>2176</v>
      </c>
    </row>
    <row r="1026" spans="1:2" ht="15.75" thickBot="1">
      <c r="A1026" s="2">
        <v>12780</v>
      </c>
      <c r="B1026" s="6">
        <v>2165</v>
      </c>
    </row>
    <row r="1027" spans="1:2" ht="15.75" thickBot="1">
      <c r="A1027" s="1">
        <v>14058</v>
      </c>
      <c r="B1027" s="6">
        <v>2160</v>
      </c>
    </row>
    <row r="1028" spans="1:2" s="1" customFormat="1" ht="15.75" thickBot="1">
      <c r="A1028" s="1">
        <v>12583</v>
      </c>
      <c r="B1028" s="6">
        <v>2160</v>
      </c>
    </row>
    <row r="1029" spans="1:2" ht="15.75" thickBot="1">
      <c r="A1029" s="2">
        <v>12501</v>
      </c>
      <c r="B1029" s="6">
        <v>2158</v>
      </c>
    </row>
    <row r="1030" spans="1:2" ht="15.75" thickBot="1">
      <c r="A1030" s="2">
        <v>12974</v>
      </c>
      <c r="B1030" s="6">
        <v>2152</v>
      </c>
    </row>
    <row r="1031" spans="1:2" ht="15.75" thickBot="1">
      <c r="A1031" s="2">
        <v>12775</v>
      </c>
      <c r="B1031" s="6">
        <v>2151</v>
      </c>
    </row>
    <row r="1032" spans="1:2" ht="15.75" thickBot="1">
      <c r="A1032" s="2">
        <v>13425</v>
      </c>
      <c r="B1032" s="6">
        <v>2143</v>
      </c>
    </row>
    <row r="1033" spans="1:2" ht="15.75" thickBot="1">
      <c r="A1033">
        <v>12197</v>
      </c>
      <c r="B1033" s="6">
        <v>2139</v>
      </c>
    </row>
    <row r="1034" spans="1:2" s="1" customFormat="1" ht="15.75" thickBot="1">
      <c r="A1034" s="1">
        <v>12173</v>
      </c>
      <c r="B1034" s="6">
        <v>2139</v>
      </c>
    </row>
    <row r="1035" spans="1:2" ht="15.75" thickBot="1">
      <c r="A1035" s="2">
        <v>13622</v>
      </c>
      <c r="B1035" s="6">
        <v>2138</v>
      </c>
    </row>
    <row r="1036" spans="1:2" ht="15.75" thickBot="1">
      <c r="A1036" s="2">
        <v>13320</v>
      </c>
      <c r="B1036" s="6">
        <v>2119</v>
      </c>
    </row>
    <row r="1037" spans="1:2" ht="15.75" thickBot="1">
      <c r="A1037">
        <v>12466</v>
      </c>
      <c r="B1037" s="6">
        <v>2110</v>
      </c>
    </row>
    <row r="1038" spans="1:2" s="1" customFormat="1" ht="15.75" thickBot="1">
      <c r="A1038" s="1">
        <v>12121</v>
      </c>
      <c r="B1038" s="6">
        <v>2110</v>
      </c>
    </row>
    <row r="1039" spans="1:2" ht="15.75" thickBot="1">
      <c r="A1039" s="2">
        <v>14744</v>
      </c>
      <c r="B1039" s="6">
        <v>2103</v>
      </c>
    </row>
    <row r="1040" spans="1:2" ht="15.75" thickBot="1">
      <c r="A1040" s="2">
        <v>12578</v>
      </c>
      <c r="B1040" s="6">
        <v>2100</v>
      </c>
    </row>
    <row r="1041" spans="1:2" ht="15.75" thickBot="1">
      <c r="A1041" s="2">
        <v>13120</v>
      </c>
      <c r="B1041" s="6">
        <v>2092</v>
      </c>
    </row>
    <row r="1042" spans="1:2" ht="15.75" thickBot="1">
      <c r="A1042" s="2">
        <v>13736</v>
      </c>
      <c r="B1042" s="6">
        <v>2086</v>
      </c>
    </row>
    <row r="1043" spans="1:2" ht="15.75" thickBot="1">
      <c r="A1043" s="2">
        <v>12996</v>
      </c>
      <c r="B1043" s="6">
        <v>2084</v>
      </c>
    </row>
    <row r="1044" spans="1:2" ht="15.75" thickBot="1">
      <c r="A1044" s="2">
        <v>13416</v>
      </c>
      <c r="B1044" s="6">
        <v>2079</v>
      </c>
    </row>
    <row r="1045" spans="1:2" ht="15.75" thickBot="1">
      <c r="A1045" s="2">
        <v>14422</v>
      </c>
      <c r="B1045" s="6">
        <v>2074</v>
      </c>
    </row>
    <row r="1046" spans="1:2" ht="15.75" thickBot="1">
      <c r="A1046" s="2">
        <v>14427</v>
      </c>
      <c r="B1046" s="6">
        <v>2073</v>
      </c>
    </row>
    <row r="1047" spans="1:2" ht="15.75" thickBot="1">
      <c r="A1047" s="2">
        <v>12747</v>
      </c>
      <c r="B1047" s="6">
        <v>2072</v>
      </c>
    </row>
    <row r="1048" spans="1:2" ht="15.75" thickBot="1">
      <c r="A1048" s="2">
        <v>14806</v>
      </c>
      <c r="B1048" s="6">
        <v>2060</v>
      </c>
    </row>
    <row r="1049" spans="1:2" ht="15.75" thickBot="1">
      <c r="A1049" s="2">
        <v>13648</v>
      </c>
      <c r="B1049" s="6">
        <v>2056</v>
      </c>
    </row>
    <row r="1050" spans="1:2" ht="15.75" thickBot="1">
      <c r="A1050" s="2">
        <v>12748</v>
      </c>
      <c r="B1050" s="6">
        <v>2042</v>
      </c>
    </row>
    <row r="1051" spans="1:2" ht="15.75" thickBot="1">
      <c r="A1051" s="2">
        <v>14838</v>
      </c>
      <c r="B1051" s="6">
        <v>2039</v>
      </c>
    </row>
    <row r="1052" spans="1:2" ht="15.75" thickBot="1">
      <c r="A1052" s="2">
        <v>13076</v>
      </c>
      <c r="B1052" s="6">
        <v>2037</v>
      </c>
    </row>
    <row r="1053" spans="1:2" ht="15.75" thickBot="1">
      <c r="A1053" s="2">
        <v>13495</v>
      </c>
      <c r="B1053" s="6">
        <v>2035</v>
      </c>
    </row>
    <row r="1054" spans="1:2" ht="15.75" thickBot="1">
      <c r="A1054">
        <v>12928</v>
      </c>
      <c r="B1054" s="6">
        <v>2029</v>
      </c>
    </row>
    <row r="1055" spans="1:2" s="1" customFormat="1" ht="15.75" thickBot="1">
      <c r="A1055" s="1">
        <v>14171</v>
      </c>
      <c r="B1055" s="6">
        <v>2029</v>
      </c>
    </row>
    <row r="1056" spans="1:2" s="1" customFormat="1" ht="15.75" thickBot="1">
      <c r="A1056" s="1">
        <v>14818</v>
      </c>
      <c r="B1056" s="6">
        <v>2029</v>
      </c>
    </row>
    <row r="1057" spans="1:2" ht="15.75" thickBot="1">
      <c r="A1057" s="2">
        <v>13083</v>
      </c>
      <c r="B1057" s="6">
        <v>2027</v>
      </c>
    </row>
    <row r="1058" spans="1:2" ht="15.75" thickBot="1">
      <c r="A1058">
        <v>12858</v>
      </c>
      <c r="B1058" s="6">
        <v>2020</v>
      </c>
    </row>
    <row r="1059" spans="1:2" s="1" customFormat="1" ht="15.75" thickBot="1">
      <c r="A1059" s="1">
        <v>14139</v>
      </c>
      <c r="B1059" s="6">
        <v>2020</v>
      </c>
    </row>
    <row r="1060" spans="1:2" ht="15.75" thickBot="1">
      <c r="A1060" s="2">
        <v>14747</v>
      </c>
      <c r="B1060" s="6">
        <v>2015</v>
      </c>
    </row>
    <row r="1061" spans="1:2" ht="15.75" thickBot="1">
      <c r="A1061" s="2">
        <v>12789</v>
      </c>
      <c r="B1061" s="6">
        <v>2009</v>
      </c>
    </row>
    <row r="1062" spans="1:2" ht="15.75" thickBot="1">
      <c r="A1062" s="2">
        <v>12185</v>
      </c>
      <c r="B1062" s="6">
        <v>2007</v>
      </c>
    </row>
    <row r="1063" spans="1:2" ht="15.75" thickBot="1">
      <c r="A1063">
        <v>12168</v>
      </c>
      <c r="B1063" s="6">
        <v>1993</v>
      </c>
    </row>
    <row r="1064" spans="1:2" s="1" customFormat="1" ht="15.75" thickBot="1">
      <c r="A1064" s="1">
        <v>12137</v>
      </c>
      <c r="B1064" s="6">
        <v>1993</v>
      </c>
    </row>
    <row r="1065" spans="1:2" ht="15.75" thickBot="1">
      <c r="A1065" s="2">
        <v>14726</v>
      </c>
      <c r="B1065" s="6">
        <v>1980</v>
      </c>
    </row>
    <row r="1066" spans="1:2" ht="15.75" thickBot="1">
      <c r="A1066" s="2">
        <v>12155</v>
      </c>
      <c r="B1066" s="6">
        <v>1979</v>
      </c>
    </row>
    <row r="1067" spans="1:2" ht="15.75" thickBot="1">
      <c r="A1067" s="2">
        <v>12070</v>
      </c>
      <c r="B1067" s="6">
        <v>1974</v>
      </c>
    </row>
    <row r="1068" spans="1:2" ht="15.75" thickBot="1">
      <c r="A1068" s="2">
        <v>14743</v>
      </c>
      <c r="B1068" s="6">
        <v>1938</v>
      </c>
    </row>
    <row r="1069" spans="1:2" ht="15.75" thickBot="1">
      <c r="A1069" s="2">
        <v>12575</v>
      </c>
      <c r="B1069" s="6">
        <v>1930</v>
      </c>
    </row>
    <row r="1070" spans="1:2" ht="15.75" thickBot="1">
      <c r="A1070" s="2">
        <v>12577</v>
      </c>
      <c r="B1070" s="6">
        <v>1929</v>
      </c>
    </row>
    <row r="1071" spans="1:2" ht="15.75" thickBot="1">
      <c r="A1071" s="2">
        <v>12740</v>
      </c>
      <c r="B1071" s="6">
        <v>1927</v>
      </c>
    </row>
    <row r="1072" spans="1:2" ht="15.75" thickBot="1">
      <c r="A1072" s="2">
        <v>13034</v>
      </c>
      <c r="B1072" s="6">
        <v>1925</v>
      </c>
    </row>
    <row r="1073" spans="1:2" ht="15.75" thickBot="1">
      <c r="A1073" s="2">
        <v>12052</v>
      </c>
      <c r="B1073" s="6">
        <v>1921</v>
      </c>
    </row>
    <row r="1074" spans="1:2" ht="15.75" thickBot="1">
      <c r="A1074" s="2">
        <v>12529</v>
      </c>
      <c r="B1074" s="6">
        <v>1919</v>
      </c>
    </row>
    <row r="1075" spans="1:2" ht="15.75" thickBot="1">
      <c r="A1075" s="2">
        <v>14481</v>
      </c>
      <c r="B1075" s="6">
        <v>1906</v>
      </c>
    </row>
    <row r="1076" spans="1:2" ht="15.75" thickBot="1">
      <c r="A1076" s="2">
        <v>12912</v>
      </c>
      <c r="B1076" s="6">
        <v>1903</v>
      </c>
    </row>
    <row r="1077" spans="1:2" ht="15.75" thickBot="1">
      <c r="A1077" s="2">
        <v>13431</v>
      </c>
      <c r="B1077" s="6">
        <v>1902</v>
      </c>
    </row>
    <row r="1078" spans="1:2" ht="15.75" thickBot="1">
      <c r="A1078" s="2">
        <v>14718</v>
      </c>
      <c r="B1078" s="6">
        <v>1899</v>
      </c>
    </row>
    <row r="1079" spans="1:2" ht="15.75" thickBot="1">
      <c r="A1079" s="2">
        <v>12193</v>
      </c>
      <c r="B1079" s="6">
        <v>1888</v>
      </c>
    </row>
    <row r="1080" spans="1:2" ht="15.75" thickBot="1">
      <c r="A1080" s="2">
        <v>14814</v>
      </c>
      <c r="B1080" s="6">
        <v>1883</v>
      </c>
    </row>
    <row r="1081" spans="1:2" ht="15.75" thickBot="1">
      <c r="A1081">
        <v>14030</v>
      </c>
      <c r="B1081" s="6">
        <v>1882</v>
      </c>
    </row>
    <row r="1082" spans="1:2" s="1" customFormat="1" ht="15.75" thickBot="1">
      <c r="A1082" s="1">
        <v>12516</v>
      </c>
      <c r="B1082" s="6">
        <v>1882</v>
      </c>
    </row>
    <row r="1083" spans="1:2" ht="15.75" thickBot="1">
      <c r="A1083" s="2">
        <v>12937</v>
      </c>
      <c r="B1083" s="6">
        <v>1880</v>
      </c>
    </row>
    <row r="1084" spans="1:2" ht="15.75" thickBot="1">
      <c r="A1084" s="2">
        <v>13646</v>
      </c>
      <c r="B1084" s="6">
        <v>1879</v>
      </c>
    </row>
    <row r="1085" spans="1:2" ht="15.75" thickBot="1">
      <c r="A1085">
        <v>14711</v>
      </c>
      <c r="B1085" s="6">
        <v>1874</v>
      </c>
    </row>
    <row r="1086" spans="1:2" s="1" customFormat="1" ht="15.75" thickBot="1">
      <c r="A1086" s="1">
        <v>12486</v>
      </c>
      <c r="B1086" s="6">
        <v>1874</v>
      </c>
    </row>
    <row r="1087" spans="1:2" ht="15.75" thickBot="1">
      <c r="A1087" s="2">
        <v>10526</v>
      </c>
      <c r="B1087" s="6">
        <v>1860</v>
      </c>
    </row>
    <row r="1088" spans="1:2" ht="15.75" thickBot="1">
      <c r="A1088" s="1">
        <v>14880</v>
      </c>
      <c r="B1088" s="6">
        <v>1847</v>
      </c>
    </row>
    <row r="1089" spans="1:2" s="1" customFormat="1" ht="15.75" thickBot="1">
      <c r="A1089" s="1">
        <v>11976</v>
      </c>
      <c r="B1089" s="6">
        <v>1847</v>
      </c>
    </row>
    <row r="1090" spans="1:2" ht="15.75" thickBot="1">
      <c r="A1090" s="2">
        <v>12066</v>
      </c>
      <c r="B1090" s="6">
        <v>1837</v>
      </c>
    </row>
    <row r="1091" spans="1:2" ht="15.75" thickBot="1">
      <c r="A1091" s="2">
        <v>10986</v>
      </c>
      <c r="B1091" s="6">
        <v>1836</v>
      </c>
    </row>
    <row r="1092" spans="1:2" ht="15.75" thickBot="1">
      <c r="A1092" s="2">
        <v>12853</v>
      </c>
      <c r="B1092" s="6">
        <v>1834</v>
      </c>
    </row>
    <row r="1093" spans="1:2" ht="15.75" thickBot="1">
      <c r="A1093" s="2">
        <v>13734</v>
      </c>
      <c r="B1093" s="6">
        <v>1828</v>
      </c>
    </row>
    <row r="1094" spans="1:2" ht="15.75" thickBot="1">
      <c r="A1094" s="2">
        <v>13063</v>
      </c>
      <c r="B1094" s="6">
        <v>1827</v>
      </c>
    </row>
    <row r="1095" spans="1:2" ht="15.75" thickBot="1">
      <c r="A1095" s="2">
        <v>14203</v>
      </c>
      <c r="B1095" s="6">
        <v>1819</v>
      </c>
    </row>
    <row r="1096" spans="1:2" ht="15.75" thickBot="1">
      <c r="A1096" s="2">
        <v>12523</v>
      </c>
      <c r="B1096" s="6">
        <v>1810</v>
      </c>
    </row>
    <row r="1097" spans="1:2" ht="15.75" thickBot="1">
      <c r="A1097" s="2">
        <v>12737</v>
      </c>
      <c r="B1097" s="6">
        <v>1800</v>
      </c>
    </row>
    <row r="1098" spans="1:2" ht="15.75" thickBot="1">
      <c r="A1098" s="2">
        <v>14741</v>
      </c>
      <c r="B1098" s="6">
        <v>1796</v>
      </c>
    </row>
    <row r="1099" spans="1:2" ht="15.75" thickBot="1">
      <c r="A1099" s="2">
        <v>11509</v>
      </c>
      <c r="B1099" s="6">
        <v>1790</v>
      </c>
    </row>
    <row r="1100" spans="1:2" ht="15.75" thickBot="1">
      <c r="A1100" s="2">
        <v>14167</v>
      </c>
      <c r="B1100" s="6">
        <v>1788</v>
      </c>
    </row>
    <row r="1101" spans="1:2" ht="15.75" thickBot="1">
      <c r="A1101" s="2">
        <v>14138</v>
      </c>
      <c r="B1101" s="6">
        <v>1786</v>
      </c>
    </row>
    <row r="1102" spans="1:2" ht="15.75" thickBot="1">
      <c r="A1102" s="2">
        <v>14781</v>
      </c>
      <c r="B1102" s="6">
        <v>1782</v>
      </c>
    </row>
    <row r="1103" spans="1:2" ht="15.75" thickBot="1">
      <c r="A1103" s="2">
        <v>13775</v>
      </c>
      <c r="B1103" s="6">
        <v>1780</v>
      </c>
    </row>
    <row r="1104" spans="1:2" ht="15.75" thickBot="1">
      <c r="A1104">
        <v>10922</v>
      </c>
      <c r="B1104" s="6">
        <v>1778</v>
      </c>
    </row>
    <row r="1105" spans="1:2" s="1" customFormat="1" ht="15.75" thickBot="1">
      <c r="A1105" s="1">
        <v>12192</v>
      </c>
      <c r="B1105" s="6">
        <v>1778</v>
      </c>
    </row>
    <row r="1106" spans="1:2" ht="15.75" thickBot="1">
      <c r="A1106" s="2">
        <v>13697</v>
      </c>
      <c r="B1106" s="6">
        <v>1776</v>
      </c>
    </row>
    <row r="1107" spans="1:2" ht="15.75" thickBot="1">
      <c r="A1107">
        <v>13158</v>
      </c>
      <c r="B1107" s="6">
        <v>1772</v>
      </c>
    </row>
    <row r="1108" spans="1:2" s="1" customFormat="1" ht="15.75" thickBot="1">
      <c r="A1108" s="1">
        <v>14898</v>
      </c>
      <c r="B1108" s="6">
        <v>1772</v>
      </c>
    </row>
    <row r="1109" spans="1:2" ht="15.75" thickBot="1">
      <c r="A1109">
        <v>12764</v>
      </c>
      <c r="B1109" s="6">
        <v>1770</v>
      </c>
    </row>
    <row r="1110" spans="1:2" s="1" customFormat="1" ht="15.75" thickBot="1">
      <c r="A1110" s="1">
        <v>11941</v>
      </c>
      <c r="B1110" s="6">
        <v>1770</v>
      </c>
    </row>
    <row r="1111" spans="1:2" ht="15.75" thickBot="1">
      <c r="A1111" s="2">
        <v>13111</v>
      </c>
      <c r="B1111" s="6">
        <v>1769</v>
      </c>
    </row>
    <row r="1112" spans="1:2" ht="15.75" thickBot="1">
      <c r="A1112" s="2">
        <v>12977</v>
      </c>
      <c r="B1112" s="6">
        <v>1763</v>
      </c>
    </row>
    <row r="1113" spans="1:2" ht="15.75" thickBot="1">
      <c r="A1113" s="2">
        <v>13327</v>
      </c>
      <c r="B1113" s="6">
        <v>1762</v>
      </c>
    </row>
    <row r="1114" spans="1:2" ht="15.75" thickBot="1">
      <c r="A1114" s="2">
        <v>13809</v>
      </c>
      <c r="B1114" s="6">
        <v>1761</v>
      </c>
    </row>
    <row r="1115" spans="1:2" ht="15.75" thickBot="1">
      <c r="A1115" s="2">
        <v>13156</v>
      </c>
      <c r="B1115" s="6">
        <v>1757</v>
      </c>
    </row>
    <row r="1116" spans="1:2" ht="15.75" thickBot="1">
      <c r="A1116" s="2">
        <v>14804</v>
      </c>
      <c r="B1116" s="6">
        <v>1739</v>
      </c>
    </row>
    <row r="1117" spans="1:2" ht="15.75" thickBot="1">
      <c r="A1117" s="2">
        <v>12870</v>
      </c>
      <c r="B1117" s="6">
        <v>1736</v>
      </c>
    </row>
    <row r="1118" spans="1:2" ht="15.75" thickBot="1">
      <c r="A1118" s="2">
        <v>12481</v>
      </c>
      <c r="B1118" s="6">
        <v>1732</v>
      </c>
    </row>
    <row r="1119" spans="1:2" ht="15.75" thickBot="1">
      <c r="A1119" s="2">
        <v>13304</v>
      </c>
      <c r="B1119" s="6">
        <v>1726</v>
      </c>
    </row>
    <row r="1120" spans="1:2" ht="15.75" thickBot="1">
      <c r="A1120">
        <v>12059</v>
      </c>
      <c r="B1120" s="6">
        <v>1719</v>
      </c>
    </row>
    <row r="1121" spans="1:2" s="1" customFormat="1" ht="15.75" thickBot="1">
      <c r="A1121" s="1">
        <v>14040</v>
      </c>
      <c r="B1121" s="6">
        <v>1719</v>
      </c>
    </row>
    <row r="1122" spans="1:2" ht="15.75" thickBot="1">
      <c r="A1122" s="2">
        <v>14101</v>
      </c>
      <c r="B1122" s="6">
        <v>1718</v>
      </c>
    </row>
    <row r="1123" spans="1:2" ht="15.75" thickBot="1">
      <c r="A1123">
        <v>13026</v>
      </c>
      <c r="B1123" s="6">
        <v>1705</v>
      </c>
    </row>
    <row r="1124" spans="1:2" s="1" customFormat="1" ht="15.75" thickBot="1">
      <c r="A1124" s="1">
        <v>14065</v>
      </c>
      <c r="B1124" s="6">
        <v>1705</v>
      </c>
    </row>
    <row r="1125" spans="1:2" ht="15.75" thickBot="1">
      <c r="A1125" s="2">
        <v>12779</v>
      </c>
      <c r="B1125" s="6">
        <v>1701</v>
      </c>
    </row>
    <row r="1126" spans="1:2" ht="15.75" thickBot="1">
      <c r="A1126" s="2">
        <v>12463</v>
      </c>
      <c r="B1126" s="6">
        <v>1700</v>
      </c>
    </row>
    <row r="1127" spans="1:2" ht="15.75" thickBot="1">
      <c r="A1127" s="2">
        <v>13608</v>
      </c>
      <c r="B1127" s="6">
        <v>1698</v>
      </c>
    </row>
    <row r="1128" spans="1:2" ht="15.75" thickBot="1">
      <c r="A1128" s="2">
        <v>12060</v>
      </c>
      <c r="B1128" s="6">
        <v>1687</v>
      </c>
    </row>
    <row r="1129" spans="1:2" ht="15.75" thickBot="1">
      <c r="A1129" s="2">
        <v>13679</v>
      </c>
      <c r="B1129" s="6">
        <v>1686</v>
      </c>
    </row>
    <row r="1130" spans="1:2" ht="15.75" thickBot="1">
      <c r="A1130" s="2">
        <v>13112</v>
      </c>
      <c r="B1130" s="6">
        <v>1683</v>
      </c>
    </row>
    <row r="1131" spans="1:2" ht="15.75" thickBot="1">
      <c r="A1131" s="2">
        <v>12140</v>
      </c>
      <c r="B1131" s="6">
        <v>1681</v>
      </c>
    </row>
    <row r="1132" spans="1:2" ht="15.75" thickBot="1">
      <c r="A1132" s="2">
        <v>14013</v>
      </c>
      <c r="B1132" s="6">
        <v>1680</v>
      </c>
    </row>
    <row r="1133" spans="1:2" ht="15.75" thickBot="1">
      <c r="A1133">
        <v>13024</v>
      </c>
      <c r="B1133" s="6">
        <v>1671</v>
      </c>
    </row>
    <row r="1134" spans="1:2" s="1" customFormat="1" ht="15.75" thickBot="1">
      <c r="A1134" s="1">
        <v>12592</v>
      </c>
      <c r="B1134" s="6">
        <v>1671</v>
      </c>
    </row>
    <row r="1135" spans="1:2" ht="15.75" thickBot="1">
      <c r="A1135" s="2">
        <v>13428</v>
      </c>
      <c r="B1135" s="6">
        <v>1668</v>
      </c>
    </row>
    <row r="1136" spans="1:2" ht="15.75" thickBot="1">
      <c r="A1136" s="2">
        <v>12491</v>
      </c>
      <c r="B1136" s="6">
        <v>1660</v>
      </c>
    </row>
    <row r="1137" spans="1:2" ht="15.75" thickBot="1">
      <c r="A1137">
        <v>12515</v>
      </c>
      <c r="B1137" s="6">
        <v>1657</v>
      </c>
    </row>
    <row r="1138" spans="1:2" s="1" customFormat="1" ht="15.75" thickBot="1">
      <c r="A1138" s="1">
        <v>13433</v>
      </c>
      <c r="B1138" s="6">
        <v>1657</v>
      </c>
    </row>
    <row r="1139" spans="1:2" ht="15.75" thickBot="1">
      <c r="A1139">
        <v>12729</v>
      </c>
      <c r="B1139" s="6">
        <v>1650</v>
      </c>
    </row>
    <row r="1140" spans="1:2" s="1" customFormat="1" ht="15.75" thickBot="1">
      <c r="A1140" s="1">
        <v>10917</v>
      </c>
      <c r="B1140" s="6">
        <v>1650</v>
      </c>
    </row>
    <row r="1141" spans="1:2" ht="15.75" thickBot="1">
      <c r="A1141" s="2">
        <v>13680</v>
      </c>
      <c r="B1141" s="6">
        <v>1643</v>
      </c>
    </row>
    <row r="1142" spans="1:2" ht="15.75" thickBot="1">
      <c r="A1142" s="2">
        <v>13660</v>
      </c>
      <c r="B1142" s="6">
        <v>1641</v>
      </c>
    </row>
    <row r="1143" spans="1:2" ht="15.75" thickBot="1">
      <c r="A1143" s="2">
        <v>13052</v>
      </c>
      <c r="B1143" s="6">
        <v>1626</v>
      </c>
    </row>
    <row r="1144" spans="1:2" ht="15.75" thickBot="1">
      <c r="A1144" s="2">
        <v>13328</v>
      </c>
      <c r="B1144" s="6">
        <v>1622</v>
      </c>
    </row>
    <row r="1145" spans="1:2" ht="15.75" thickBot="1">
      <c r="A1145" s="2">
        <v>13661</v>
      </c>
      <c r="B1145" s="6">
        <v>1609</v>
      </c>
    </row>
    <row r="1146" spans="1:2" ht="15.75" thickBot="1">
      <c r="A1146" s="2">
        <v>13144</v>
      </c>
      <c r="B1146" s="6">
        <v>1608</v>
      </c>
    </row>
    <row r="1147" spans="1:2" ht="15.75" thickBot="1">
      <c r="A1147" s="2">
        <v>13490</v>
      </c>
      <c r="B1147" s="6">
        <v>1606</v>
      </c>
    </row>
    <row r="1148" spans="1:2" ht="15.75" thickBot="1">
      <c r="A1148" s="2">
        <v>12783</v>
      </c>
      <c r="B1148" s="6">
        <v>1605</v>
      </c>
    </row>
    <row r="1149" spans="1:2" ht="15.75" thickBot="1">
      <c r="A1149" s="2">
        <v>12093</v>
      </c>
      <c r="B1149" s="6">
        <v>1602</v>
      </c>
    </row>
    <row r="1150" spans="1:2" ht="15.75" thickBot="1">
      <c r="A1150" s="2">
        <v>12062</v>
      </c>
      <c r="B1150" s="6">
        <v>1601</v>
      </c>
    </row>
    <row r="1151" spans="1:2" ht="15.75" thickBot="1">
      <c r="A1151" s="2">
        <v>14504</v>
      </c>
      <c r="B1151" s="6">
        <v>1593</v>
      </c>
    </row>
    <row r="1152" spans="1:2" ht="15.75" thickBot="1">
      <c r="A1152" s="2">
        <v>14889</v>
      </c>
      <c r="B1152" s="6">
        <v>1580</v>
      </c>
    </row>
    <row r="1153" spans="1:2" ht="15.75" thickBot="1">
      <c r="A1153" s="2">
        <v>13746</v>
      </c>
      <c r="B1153" s="6">
        <v>1578</v>
      </c>
    </row>
    <row r="1154" spans="1:2" ht="15.75" thickBot="1">
      <c r="A1154" s="2">
        <v>14478</v>
      </c>
      <c r="B1154" s="6">
        <v>1577</v>
      </c>
    </row>
    <row r="1155" spans="1:2" ht="15.75" thickBot="1">
      <c r="A1155" s="2">
        <v>13343</v>
      </c>
      <c r="B1155" s="6">
        <v>1572</v>
      </c>
    </row>
    <row r="1156" spans="1:2" ht="15.75" thickBot="1">
      <c r="A1156" s="2">
        <v>14028</v>
      </c>
      <c r="B1156" s="6">
        <v>1571</v>
      </c>
    </row>
    <row r="1157" spans="1:2" ht="15.75" thickBot="1">
      <c r="A1157" s="2">
        <v>12430</v>
      </c>
      <c r="B1157" s="6">
        <v>1570</v>
      </c>
    </row>
    <row r="1158" spans="1:2" ht="15.75" thickBot="1">
      <c r="A1158" s="2">
        <v>12723</v>
      </c>
      <c r="B1158" s="6">
        <v>1561</v>
      </c>
    </row>
    <row r="1159" spans="1:2" ht="15.75" thickBot="1">
      <c r="A1159">
        <v>12957</v>
      </c>
      <c r="B1159" s="6">
        <v>1559</v>
      </c>
    </row>
    <row r="1160" spans="1:2" s="1" customFormat="1" ht="15.75" thickBot="1">
      <c r="A1160" s="1">
        <v>13650</v>
      </c>
      <c r="B1160" s="6">
        <v>1559</v>
      </c>
    </row>
    <row r="1161" spans="1:2" ht="15.75" thickBot="1">
      <c r="A1161" s="2">
        <v>14591</v>
      </c>
      <c r="B1161" s="6">
        <v>1556</v>
      </c>
    </row>
    <row r="1162" spans="1:2" ht="15.75" thickBot="1">
      <c r="A1162">
        <v>14054</v>
      </c>
      <c r="B1162" s="6">
        <v>1554</v>
      </c>
    </row>
    <row r="1163" spans="1:2" s="1" customFormat="1" ht="15.75" thickBot="1">
      <c r="A1163" s="1">
        <v>12067</v>
      </c>
      <c r="B1163" s="6">
        <v>1554</v>
      </c>
    </row>
    <row r="1164" spans="1:2" ht="15.75" thickBot="1">
      <c r="A1164" s="2">
        <v>12455</v>
      </c>
      <c r="B1164" s="6">
        <v>1553</v>
      </c>
    </row>
    <row r="1165" spans="1:2" ht="15.75" thickBot="1">
      <c r="A1165" s="2">
        <v>14008</v>
      </c>
      <c r="B1165" s="6">
        <v>1547</v>
      </c>
    </row>
    <row r="1166" spans="1:2" ht="15.75" thickBot="1">
      <c r="A1166" s="2">
        <v>13652</v>
      </c>
      <c r="B1166" s="6">
        <v>1544</v>
      </c>
    </row>
    <row r="1167" spans="1:2" ht="15.75" thickBot="1">
      <c r="A1167" s="2">
        <v>14466</v>
      </c>
      <c r="B1167" s="6">
        <v>1526</v>
      </c>
    </row>
    <row r="1168" spans="1:2" ht="15.75" thickBot="1">
      <c r="A1168" s="2">
        <v>13618</v>
      </c>
      <c r="B1168" s="6">
        <v>1525</v>
      </c>
    </row>
    <row r="1169" spans="1:2" ht="15.75" thickBot="1">
      <c r="A1169" s="2">
        <v>13808</v>
      </c>
      <c r="B1169" s="6">
        <v>1524</v>
      </c>
    </row>
    <row r="1170" spans="1:2" ht="15.75" thickBot="1">
      <c r="A1170" s="2">
        <v>12521</v>
      </c>
      <c r="B1170" s="6">
        <v>1522</v>
      </c>
    </row>
    <row r="1171" spans="1:2" ht="15.75" thickBot="1">
      <c r="A1171" s="2">
        <v>14129</v>
      </c>
      <c r="B1171" s="6">
        <v>1519</v>
      </c>
    </row>
    <row r="1172" spans="1:2" ht="15.75" thickBot="1">
      <c r="A1172" s="2">
        <v>12496</v>
      </c>
      <c r="B1172" s="6">
        <v>1516</v>
      </c>
    </row>
    <row r="1173" spans="1:2" ht="15.75" thickBot="1">
      <c r="A1173" s="2">
        <v>13630</v>
      </c>
      <c r="B1173" s="6">
        <v>1515</v>
      </c>
    </row>
    <row r="1174" spans="1:2" ht="15.75" thickBot="1">
      <c r="A1174">
        <v>12116</v>
      </c>
      <c r="B1174" s="6">
        <v>1506</v>
      </c>
    </row>
    <row r="1175" spans="1:2" s="1" customFormat="1" ht="15.75" thickBot="1">
      <c r="A1175" s="1">
        <v>10964</v>
      </c>
      <c r="B1175" s="6">
        <v>1506</v>
      </c>
    </row>
    <row r="1176" spans="1:2" ht="15.75" thickBot="1">
      <c r="A1176" s="2">
        <v>13054</v>
      </c>
      <c r="B1176" s="6">
        <v>1500</v>
      </c>
    </row>
    <row r="1177" spans="1:2" ht="15.75" thickBot="1">
      <c r="A1177" s="2">
        <v>12504</v>
      </c>
      <c r="B1177" s="6">
        <v>1490</v>
      </c>
    </row>
    <row r="1178" spans="1:2" ht="15.75" thickBot="1">
      <c r="A1178" s="2">
        <v>12993</v>
      </c>
      <c r="B1178" s="6">
        <v>1486</v>
      </c>
    </row>
    <row r="1179" spans="1:2" ht="15.75" thickBot="1">
      <c r="A1179" s="2">
        <v>13302</v>
      </c>
      <c r="B1179" s="6">
        <v>1483</v>
      </c>
    </row>
    <row r="1180" spans="1:2" ht="15.75" thickBot="1">
      <c r="A1180" s="2">
        <v>12472</v>
      </c>
      <c r="B1180" s="6">
        <v>1482</v>
      </c>
    </row>
    <row r="1181" spans="1:2" ht="15.75" thickBot="1">
      <c r="A1181" s="2">
        <v>12959</v>
      </c>
      <c r="B1181" s="6">
        <v>1474</v>
      </c>
    </row>
    <row r="1182" spans="1:2" ht="15.75" thickBot="1">
      <c r="A1182" s="2">
        <v>13315</v>
      </c>
      <c r="B1182" s="6">
        <v>1471</v>
      </c>
    </row>
    <row r="1183" spans="1:2" ht="15.75" thickBot="1">
      <c r="A1183" s="2">
        <v>13625</v>
      </c>
      <c r="B1183" s="6">
        <v>1470</v>
      </c>
    </row>
    <row r="1184" spans="1:2" ht="15.75" thickBot="1">
      <c r="A1184" s="2">
        <v>14477</v>
      </c>
      <c r="B1184" s="6">
        <v>1460</v>
      </c>
    </row>
    <row r="1185" spans="1:2" ht="15.75" thickBot="1">
      <c r="A1185" s="2">
        <v>13801</v>
      </c>
      <c r="B1185" s="6">
        <v>1457</v>
      </c>
    </row>
    <row r="1186" spans="1:2" ht="15.75" thickBot="1">
      <c r="A1186" s="2">
        <v>14145</v>
      </c>
      <c r="B1186" s="6">
        <v>1456</v>
      </c>
    </row>
    <row r="1187" spans="1:2" ht="15.75" thickBot="1">
      <c r="A1187" s="2">
        <v>13303</v>
      </c>
      <c r="B1187" s="6">
        <v>1454</v>
      </c>
    </row>
    <row r="1188" spans="1:2" ht="15.75" thickBot="1">
      <c r="A1188" s="2">
        <v>12440</v>
      </c>
      <c r="B1188" s="6">
        <v>1449</v>
      </c>
    </row>
    <row r="1189" spans="1:2" ht="15.75" thickBot="1">
      <c r="A1189" s="2">
        <v>13607</v>
      </c>
      <c r="B1189" s="6">
        <v>1445</v>
      </c>
    </row>
    <row r="1190" spans="1:2" ht="15.75" thickBot="1">
      <c r="A1190" s="2">
        <v>13402</v>
      </c>
      <c r="B1190" s="6">
        <v>1441</v>
      </c>
    </row>
    <row r="1191" spans="1:2" ht="15.75" thickBot="1">
      <c r="A1191">
        <v>13355</v>
      </c>
      <c r="B1191" s="6">
        <v>1440</v>
      </c>
    </row>
    <row r="1192" spans="1:2" s="1" customFormat="1" ht="15.75" thickBot="1">
      <c r="A1192" s="1">
        <v>12726</v>
      </c>
      <c r="B1192" s="6">
        <v>1440</v>
      </c>
    </row>
    <row r="1193" spans="1:2" ht="15.75" thickBot="1">
      <c r="A1193" s="2">
        <v>12935</v>
      </c>
      <c r="B1193" s="6">
        <v>1428</v>
      </c>
    </row>
    <row r="1194" spans="1:2" ht="15.75" thickBot="1">
      <c r="A1194" s="2">
        <v>12451</v>
      </c>
      <c r="B1194" s="6">
        <v>1425</v>
      </c>
    </row>
    <row r="1195" spans="1:2" ht="15.75" thickBot="1">
      <c r="A1195" s="2">
        <v>14091</v>
      </c>
      <c r="B1195" s="6">
        <v>1422</v>
      </c>
    </row>
    <row r="1196" spans="1:2" ht="15.75" thickBot="1">
      <c r="A1196" s="2">
        <v>14709</v>
      </c>
      <c r="B1196" s="6">
        <v>1421</v>
      </c>
    </row>
    <row r="1197" spans="1:2" ht="15.75" thickBot="1">
      <c r="A1197" s="2">
        <v>13145</v>
      </c>
      <c r="B1197" s="6">
        <v>1410</v>
      </c>
    </row>
    <row r="1198" spans="1:2" ht="15.75" thickBot="1">
      <c r="A1198" s="2">
        <v>14024</v>
      </c>
      <c r="B1198" s="6">
        <v>1408</v>
      </c>
    </row>
    <row r="1199" spans="1:2" ht="15.75" thickBot="1">
      <c r="A1199" s="2">
        <v>12941</v>
      </c>
      <c r="B1199" s="6">
        <v>1402</v>
      </c>
    </row>
    <row r="1200" spans="1:2" ht="15.75" thickBot="1">
      <c r="A1200" s="2">
        <v>13757</v>
      </c>
      <c r="B1200" s="6">
        <v>1396</v>
      </c>
    </row>
    <row r="1201" spans="1:2" ht="15.75" thickBot="1">
      <c r="A1201" s="2">
        <v>12785</v>
      </c>
      <c r="B1201" s="6">
        <v>1390</v>
      </c>
    </row>
    <row r="1202" spans="1:2" ht="15.75" thickBot="1">
      <c r="A1202">
        <v>10578</v>
      </c>
      <c r="B1202" s="6">
        <v>1386</v>
      </c>
    </row>
    <row r="1203" spans="1:2" s="1" customFormat="1" ht="15.75" thickBot="1">
      <c r="A1203" s="1">
        <v>13335</v>
      </c>
      <c r="B1203" s="6">
        <v>1386</v>
      </c>
    </row>
    <row r="1204" spans="1:2" ht="15.75" thickBot="1">
      <c r="A1204" s="2">
        <v>13348</v>
      </c>
      <c r="B1204" s="6">
        <v>1381</v>
      </c>
    </row>
    <row r="1205" spans="1:2" ht="15.75" thickBot="1">
      <c r="A1205" s="2">
        <v>12086</v>
      </c>
      <c r="B1205" s="6">
        <v>1379</v>
      </c>
    </row>
    <row r="1206" spans="1:2" ht="15.75" thickBot="1">
      <c r="A1206">
        <v>13813</v>
      </c>
      <c r="B1206" s="6">
        <v>1368</v>
      </c>
    </row>
    <row r="1207" spans="1:2" s="1" customFormat="1" ht="15.75" thickBot="1">
      <c r="A1207" s="1">
        <v>13464</v>
      </c>
      <c r="B1207" s="6">
        <v>1368</v>
      </c>
    </row>
    <row r="1208" spans="1:2" ht="15.75" thickBot="1">
      <c r="A1208" s="2">
        <v>14102</v>
      </c>
      <c r="B1208" s="6">
        <v>1367</v>
      </c>
    </row>
    <row r="1209" spans="1:2" ht="15.75" thickBot="1">
      <c r="A1209" s="2">
        <v>13810</v>
      </c>
      <c r="B1209" s="6">
        <v>1362</v>
      </c>
    </row>
    <row r="1210" spans="1:2" ht="15.75" thickBot="1">
      <c r="A1210" s="2">
        <v>14778</v>
      </c>
      <c r="B1210" s="6">
        <v>1349</v>
      </c>
    </row>
    <row r="1211" spans="1:2" ht="15.75" thickBot="1">
      <c r="A1211">
        <v>14033</v>
      </c>
      <c r="B1211" s="6">
        <v>1344</v>
      </c>
    </row>
    <row r="1212" spans="1:2" s="1" customFormat="1" ht="15.75" thickBot="1">
      <c r="A1212" s="1">
        <v>12917</v>
      </c>
      <c r="B1212" s="6">
        <v>1344</v>
      </c>
    </row>
    <row r="1213" spans="1:2" ht="15.75" thickBot="1">
      <c r="A1213" s="2">
        <v>12461</v>
      </c>
      <c r="B1213" s="6">
        <v>1343</v>
      </c>
    </row>
    <row r="1214" spans="1:2" ht="15.75" thickBot="1">
      <c r="A1214" s="2">
        <v>14055</v>
      </c>
      <c r="B1214" s="6">
        <v>1337</v>
      </c>
    </row>
    <row r="1215" spans="1:2" ht="15.75" thickBot="1">
      <c r="A1215" s="2">
        <v>10505</v>
      </c>
      <c r="B1215" s="6">
        <v>1336</v>
      </c>
    </row>
    <row r="1216" spans="1:2" ht="15.75" thickBot="1">
      <c r="A1216" s="2">
        <v>13694</v>
      </c>
      <c r="B1216" s="6">
        <v>1328</v>
      </c>
    </row>
    <row r="1217" spans="1:2" ht="15.75" thickBot="1">
      <c r="A1217" s="2">
        <v>12423</v>
      </c>
      <c r="B1217" s="6">
        <v>1320</v>
      </c>
    </row>
    <row r="1218" spans="1:2" ht="15.75" thickBot="1">
      <c r="A1218" s="2">
        <v>14571</v>
      </c>
      <c r="B1218" s="6">
        <v>1314</v>
      </c>
    </row>
    <row r="1219" spans="1:2" ht="15.75" thickBot="1">
      <c r="A1219" s="2">
        <v>13835</v>
      </c>
      <c r="B1219" s="6">
        <v>1310</v>
      </c>
    </row>
    <row r="1220" spans="1:2" ht="15.75" thickBot="1">
      <c r="A1220">
        <v>11739</v>
      </c>
      <c r="B1220" s="6">
        <v>1307</v>
      </c>
    </row>
    <row r="1221" spans="1:2" s="1" customFormat="1" ht="15.75" thickBot="1">
      <c r="A1221" s="1">
        <v>13744</v>
      </c>
      <c r="B1221" s="6">
        <v>1307</v>
      </c>
    </row>
    <row r="1222" spans="1:2" ht="15.75" thickBot="1">
      <c r="A1222" s="2">
        <v>12903</v>
      </c>
      <c r="B1222" s="6">
        <v>1306</v>
      </c>
    </row>
    <row r="1223" spans="1:2" ht="15.75" thickBot="1">
      <c r="A1223" s="2">
        <v>12151</v>
      </c>
      <c r="B1223" s="6">
        <v>1302</v>
      </c>
    </row>
    <row r="1224" spans="1:2" ht="15.75" thickBot="1">
      <c r="A1224" s="2">
        <v>13318</v>
      </c>
      <c r="B1224" s="6">
        <v>1300</v>
      </c>
    </row>
    <row r="1225" spans="1:2" ht="15.75" thickBot="1">
      <c r="A1225" s="2">
        <v>14731</v>
      </c>
      <c r="B1225" s="6">
        <v>1291</v>
      </c>
    </row>
    <row r="1226" spans="1:2" ht="15.75" thickBot="1">
      <c r="A1226" s="2">
        <v>10919</v>
      </c>
      <c r="B1226" s="6">
        <v>1286</v>
      </c>
    </row>
    <row r="1227" spans="1:2" ht="15.75" thickBot="1">
      <c r="A1227" s="2">
        <v>14869</v>
      </c>
      <c r="B1227" s="6">
        <v>1276</v>
      </c>
    </row>
    <row r="1228" spans="1:2" ht="15.75" thickBot="1">
      <c r="A1228" s="2">
        <v>13338</v>
      </c>
      <c r="B1228" s="6">
        <v>1263</v>
      </c>
    </row>
    <row r="1229" spans="1:2" ht="15.75" thickBot="1">
      <c r="A1229" s="2">
        <v>12814</v>
      </c>
      <c r="B1229" s="6">
        <v>1259</v>
      </c>
    </row>
    <row r="1230" spans="1:2" ht="15.75" thickBot="1">
      <c r="A1230" s="2">
        <v>14550</v>
      </c>
      <c r="B1230" s="6">
        <v>1256</v>
      </c>
    </row>
    <row r="1231" spans="1:2" ht="15.75" thickBot="1">
      <c r="A1231" s="2">
        <v>13839</v>
      </c>
      <c r="B1231" s="6">
        <v>1251</v>
      </c>
    </row>
    <row r="1232" spans="1:2" ht="15.75" thickBot="1">
      <c r="A1232" s="2">
        <v>10162</v>
      </c>
      <c r="B1232" s="6">
        <v>1240</v>
      </c>
    </row>
    <row r="1233" spans="1:2" ht="15.75" thickBot="1">
      <c r="A1233" s="2">
        <v>13469</v>
      </c>
      <c r="B1233" s="6">
        <v>1238</v>
      </c>
    </row>
    <row r="1234" spans="1:2" ht="15.75" thickBot="1">
      <c r="A1234" s="2">
        <v>10501</v>
      </c>
      <c r="B1234" s="6">
        <v>1237</v>
      </c>
    </row>
    <row r="1235" spans="1:2" ht="15.75" thickBot="1">
      <c r="A1235" s="2">
        <v>14858</v>
      </c>
      <c r="B1235" s="6">
        <v>1232</v>
      </c>
    </row>
    <row r="1236" spans="1:2" ht="15.75" thickBot="1">
      <c r="A1236" s="2">
        <v>13485</v>
      </c>
      <c r="B1236" s="6">
        <v>1231</v>
      </c>
    </row>
    <row r="1237" spans="1:2" ht="15.75" thickBot="1">
      <c r="A1237" s="2">
        <v>12719</v>
      </c>
      <c r="B1237" s="6">
        <v>1229</v>
      </c>
    </row>
    <row r="1238" spans="1:2" ht="15.75" thickBot="1">
      <c r="A1238" s="2">
        <v>12502</v>
      </c>
      <c r="B1238" s="6">
        <v>1224</v>
      </c>
    </row>
    <row r="1239" spans="1:2" ht="15.75" thickBot="1">
      <c r="A1239" s="2">
        <v>13807</v>
      </c>
      <c r="B1239" s="6">
        <v>1214</v>
      </c>
    </row>
    <row r="1240" spans="1:2" ht="15.75" thickBot="1">
      <c r="A1240" s="2">
        <v>12932</v>
      </c>
      <c r="B1240" s="6">
        <v>1210</v>
      </c>
    </row>
    <row r="1241" spans="1:2" ht="15.75" thickBot="1">
      <c r="A1241" s="2">
        <v>13081</v>
      </c>
      <c r="B1241" s="6">
        <v>1203</v>
      </c>
    </row>
    <row r="1242" spans="1:2" ht="15.75" thickBot="1">
      <c r="A1242">
        <v>12076</v>
      </c>
      <c r="B1242" s="6">
        <v>1188</v>
      </c>
    </row>
    <row r="1243" spans="1:2" s="1" customFormat="1" ht="15.75" thickBot="1">
      <c r="A1243" s="1">
        <v>14066</v>
      </c>
      <c r="B1243" s="6">
        <v>1188</v>
      </c>
    </row>
    <row r="1244" spans="1:2" ht="15.75" thickBot="1">
      <c r="A1244" s="2">
        <v>13368</v>
      </c>
      <c r="B1244" s="6">
        <v>1184</v>
      </c>
    </row>
    <row r="1245" spans="1:2" ht="15.75" thickBot="1">
      <c r="A1245" s="2">
        <v>14753</v>
      </c>
      <c r="B1245" s="6">
        <v>1182</v>
      </c>
    </row>
    <row r="1246" spans="1:2" ht="15.75" thickBot="1">
      <c r="A1246">
        <v>13122</v>
      </c>
      <c r="B1246" s="6">
        <v>1181</v>
      </c>
    </row>
    <row r="1247" spans="1:2" s="1" customFormat="1" ht="15.75" thickBot="1">
      <c r="A1247" s="1">
        <v>13864</v>
      </c>
      <c r="B1247" s="6">
        <v>1181</v>
      </c>
    </row>
    <row r="1248" spans="1:2" ht="15.75" thickBot="1">
      <c r="A1248" s="2">
        <v>12956</v>
      </c>
      <c r="B1248" s="6">
        <v>1180</v>
      </c>
    </row>
    <row r="1249" spans="1:2" ht="15.75" thickBot="1">
      <c r="A1249" s="2">
        <v>11569</v>
      </c>
      <c r="B1249" s="6">
        <v>1175</v>
      </c>
    </row>
    <row r="1250" spans="1:2" ht="15.75" thickBot="1">
      <c r="A1250" s="2">
        <v>14861</v>
      </c>
      <c r="B1250" s="6">
        <v>1153</v>
      </c>
    </row>
    <row r="1251" spans="1:2" ht="15.75" thickBot="1">
      <c r="A1251" s="2">
        <v>14614</v>
      </c>
      <c r="B1251" s="6">
        <v>1151</v>
      </c>
    </row>
    <row r="1252" spans="1:2" ht="15.75" thickBot="1">
      <c r="A1252" s="2">
        <v>13681</v>
      </c>
      <c r="B1252" s="6">
        <v>1149</v>
      </c>
    </row>
    <row r="1253" spans="1:2" ht="15.75" thickBot="1">
      <c r="A1253" s="2">
        <v>12166</v>
      </c>
      <c r="B1253" s="6">
        <v>1145</v>
      </c>
    </row>
    <row r="1254" spans="1:2" ht="15.75" thickBot="1">
      <c r="A1254" s="2">
        <v>11939</v>
      </c>
      <c r="B1254" s="6">
        <v>1144</v>
      </c>
    </row>
    <row r="1255" spans="1:2" ht="15.75" thickBot="1">
      <c r="A1255" s="2">
        <v>12837</v>
      </c>
      <c r="B1255" s="6">
        <v>1140</v>
      </c>
    </row>
    <row r="1256" spans="1:2" ht="15.75" thickBot="1">
      <c r="A1256" s="2">
        <v>12548</v>
      </c>
      <c r="B1256" s="6">
        <v>1133</v>
      </c>
    </row>
    <row r="1257" spans="1:2" ht="15.75" thickBot="1">
      <c r="A1257" s="2">
        <v>14860</v>
      </c>
      <c r="B1257" s="6">
        <v>1132</v>
      </c>
    </row>
    <row r="1258" spans="1:2" ht="15.75" thickBot="1">
      <c r="A1258" s="2">
        <v>12733</v>
      </c>
      <c r="B1258" s="6">
        <v>1129</v>
      </c>
    </row>
    <row r="1259" spans="1:2" ht="15.75" thickBot="1">
      <c r="A1259" s="2">
        <v>12431</v>
      </c>
      <c r="B1259" s="6">
        <v>1125</v>
      </c>
    </row>
    <row r="1260" spans="1:2" ht="15.75" thickBot="1">
      <c r="A1260" s="2">
        <v>12989</v>
      </c>
      <c r="B1260" s="6">
        <v>1114</v>
      </c>
    </row>
    <row r="1261" spans="1:2" ht="15.75" thickBot="1">
      <c r="A1261" s="2">
        <v>14842</v>
      </c>
      <c r="B1261" s="6">
        <v>1111</v>
      </c>
    </row>
    <row r="1262" spans="1:2" ht="15.75" thickBot="1">
      <c r="A1262" s="2">
        <v>13635</v>
      </c>
      <c r="B1262" s="6">
        <v>1108</v>
      </c>
    </row>
    <row r="1263" spans="1:2" ht="15.75" thickBot="1">
      <c r="A1263" s="2">
        <v>12046</v>
      </c>
      <c r="B1263" s="6">
        <v>1103</v>
      </c>
    </row>
    <row r="1264" spans="1:2" ht="15.75" thickBot="1">
      <c r="A1264" s="2">
        <v>11932</v>
      </c>
      <c r="B1264" s="6">
        <v>1099</v>
      </c>
    </row>
    <row r="1265" spans="1:2" ht="15.75" thickBot="1">
      <c r="A1265">
        <v>14723</v>
      </c>
      <c r="B1265" s="6">
        <v>1098</v>
      </c>
    </row>
    <row r="1266" spans="1:2" s="1" customFormat="1" ht="15.75" thickBot="1">
      <c r="A1266" s="1">
        <v>10969</v>
      </c>
      <c r="B1266" s="6">
        <v>1098</v>
      </c>
    </row>
    <row r="1267" spans="1:2" ht="15.75" thickBot="1">
      <c r="A1267" s="2">
        <v>14109</v>
      </c>
      <c r="B1267" s="6">
        <v>1089</v>
      </c>
    </row>
    <row r="1268" spans="1:2" ht="15.75" thickBot="1">
      <c r="A1268" s="2">
        <v>10546</v>
      </c>
      <c r="B1268" s="6">
        <v>1085</v>
      </c>
    </row>
    <row r="1269" spans="1:2" ht="15.75" thickBot="1">
      <c r="A1269" s="2">
        <v>12125</v>
      </c>
      <c r="B1269" s="6">
        <v>1084</v>
      </c>
    </row>
    <row r="1270" spans="1:2" ht="15.75" thickBot="1">
      <c r="A1270" s="2">
        <v>13334</v>
      </c>
      <c r="B1270" s="6">
        <v>1083</v>
      </c>
    </row>
    <row r="1271" spans="1:2" ht="15.75" thickBot="1">
      <c r="A1271" s="2">
        <v>12029</v>
      </c>
      <c r="B1271" s="6">
        <v>1082</v>
      </c>
    </row>
    <row r="1272" spans="1:2" ht="15.75" thickBot="1">
      <c r="A1272" s="2">
        <v>14859</v>
      </c>
      <c r="B1272" s="6">
        <v>1076</v>
      </c>
    </row>
    <row r="1273" spans="1:2" ht="15.75" thickBot="1">
      <c r="A1273" s="2">
        <v>12087</v>
      </c>
      <c r="B1273" s="6">
        <v>1069</v>
      </c>
    </row>
    <row r="1274" spans="1:2" ht="15.75" thickBot="1">
      <c r="A1274" s="2">
        <v>12997</v>
      </c>
      <c r="B1274" s="6">
        <v>1067</v>
      </c>
    </row>
    <row r="1275" spans="1:2" ht="15.75" thickBot="1">
      <c r="A1275" s="2">
        <v>13420</v>
      </c>
      <c r="B1275" s="6">
        <v>1064</v>
      </c>
    </row>
    <row r="1276" spans="1:2" ht="15.75" thickBot="1">
      <c r="A1276" s="2">
        <v>13796</v>
      </c>
      <c r="B1276" s="6">
        <v>1063</v>
      </c>
    </row>
    <row r="1277" spans="1:2" ht="15.75" thickBot="1">
      <c r="A1277">
        <v>12934</v>
      </c>
      <c r="B1277" s="6">
        <v>1059</v>
      </c>
    </row>
    <row r="1278" spans="1:2" s="1" customFormat="1" ht="15.75" thickBot="1">
      <c r="A1278" s="1">
        <v>12913</v>
      </c>
      <c r="B1278" s="6">
        <v>1059</v>
      </c>
    </row>
    <row r="1279" spans="1:2" ht="15.75" thickBot="1">
      <c r="A1279" s="2">
        <v>14728</v>
      </c>
      <c r="B1279" s="6">
        <v>1056</v>
      </c>
    </row>
    <row r="1280" spans="1:2" ht="15.75" thickBot="1">
      <c r="A1280" s="2">
        <v>12489</v>
      </c>
      <c r="B1280" s="6">
        <v>1055</v>
      </c>
    </row>
    <row r="1281" spans="1:2" ht="15.75" thickBot="1">
      <c r="A1281" s="2">
        <v>12980</v>
      </c>
      <c r="B1281" s="6">
        <v>1053</v>
      </c>
    </row>
    <row r="1282" spans="1:2" ht="15.75" thickBot="1">
      <c r="A1282">
        <v>14894</v>
      </c>
      <c r="B1282" s="6">
        <v>1051</v>
      </c>
    </row>
    <row r="1283" spans="1:2" s="1" customFormat="1" ht="15.75" thickBot="1">
      <c r="A1283" s="1">
        <v>10596</v>
      </c>
      <c r="B1283" s="6">
        <v>1051</v>
      </c>
    </row>
    <row r="1284" spans="1:2" ht="15.75" thickBot="1">
      <c r="A1284" s="2">
        <v>14555</v>
      </c>
      <c r="B1284" s="6">
        <v>1048</v>
      </c>
    </row>
    <row r="1285" spans="1:2" ht="15.75" thickBot="1">
      <c r="A1285" s="2">
        <v>10518</v>
      </c>
      <c r="B1285" s="6">
        <v>1041</v>
      </c>
    </row>
    <row r="1286" spans="1:2" ht="15.75" thickBot="1">
      <c r="A1286" s="2">
        <v>12967</v>
      </c>
      <c r="B1286" s="6">
        <v>1035</v>
      </c>
    </row>
    <row r="1287" spans="1:2" ht="15.75" thickBot="1">
      <c r="A1287" s="2">
        <v>14740</v>
      </c>
      <c r="B1287" s="6">
        <v>1032</v>
      </c>
    </row>
    <row r="1288" spans="1:2" ht="15.75" thickBot="1">
      <c r="A1288">
        <v>13147</v>
      </c>
      <c r="B1288" s="6">
        <v>1031</v>
      </c>
    </row>
    <row r="1289" spans="1:2" s="1" customFormat="1" ht="15.75" thickBot="1">
      <c r="A1289" s="1">
        <v>10931</v>
      </c>
      <c r="B1289" s="6">
        <v>1031</v>
      </c>
    </row>
    <row r="1290" spans="1:2" ht="15.75" thickBot="1">
      <c r="A1290" s="2">
        <v>13477</v>
      </c>
      <c r="B1290" s="6">
        <v>1029</v>
      </c>
    </row>
    <row r="1291" spans="1:2" ht="15.75" thickBot="1">
      <c r="A1291" s="2">
        <v>12815</v>
      </c>
      <c r="B1291" s="6">
        <v>1027</v>
      </c>
    </row>
    <row r="1292" spans="1:2" ht="15.75" thickBot="1">
      <c r="A1292" s="2">
        <v>11957</v>
      </c>
      <c r="B1292" s="6">
        <v>1023</v>
      </c>
    </row>
    <row r="1293" spans="1:2" ht="15.75" thickBot="1">
      <c r="A1293" s="2">
        <v>12751</v>
      </c>
      <c r="B1293" s="6">
        <v>1019</v>
      </c>
    </row>
    <row r="1294" spans="1:2" ht="15.75" thickBot="1">
      <c r="A1294" s="2">
        <v>12092</v>
      </c>
      <c r="B1294" s="6">
        <v>1008</v>
      </c>
    </row>
    <row r="1295" spans="1:2" ht="15.75" thickBot="1">
      <c r="A1295" s="2">
        <v>12565</v>
      </c>
      <c r="B1295" s="5">
        <v>997</v>
      </c>
    </row>
    <row r="1296" spans="1:2" ht="15.75" thickBot="1">
      <c r="A1296" s="2">
        <v>14769</v>
      </c>
      <c r="B1296" s="5">
        <v>996</v>
      </c>
    </row>
    <row r="1297" spans="1:2" ht="15.75" thickBot="1">
      <c r="A1297" s="2">
        <v>12985</v>
      </c>
      <c r="B1297" s="5">
        <v>994</v>
      </c>
    </row>
    <row r="1298" spans="1:2" ht="15.75" thickBot="1">
      <c r="A1298" s="2">
        <v>14729</v>
      </c>
      <c r="B1298" s="5">
        <v>990</v>
      </c>
    </row>
    <row r="1299" spans="1:2" ht="15.75" thickBot="1">
      <c r="A1299" s="2">
        <v>11972</v>
      </c>
      <c r="B1299" s="5">
        <v>983</v>
      </c>
    </row>
    <row r="1300" spans="1:2" ht="15.75" thickBot="1">
      <c r="A1300" s="2">
        <v>13755</v>
      </c>
      <c r="B1300" s="5">
        <v>982</v>
      </c>
    </row>
    <row r="1301" spans="1:2" ht="15.75" thickBot="1">
      <c r="A1301" s="2">
        <v>12058</v>
      </c>
      <c r="B1301" s="5">
        <v>971</v>
      </c>
    </row>
    <row r="1302" spans="1:2" ht="15.75" thickBot="1">
      <c r="A1302" s="2">
        <v>12456</v>
      </c>
      <c r="B1302" s="5">
        <v>968</v>
      </c>
    </row>
    <row r="1303" spans="1:2" ht="15.75" thickBot="1">
      <c r="A1303" s="2">
        <v>14846</v>
      </c>
      <c r="B1303" s="5">
        <v>966</v>
      </c>
    </row>
    <row r="1304" spans="1:2" ht="15.75" thickBot="1">
      <c r="A1304" s="2">
        <v>13802</v>
      </c>
      <c r="B1304" s="5">
        <v>964</v>
      </c>
    </row>
    <row r="1305" spans="1:2" ht="15.75" thickBot="1">
      <c r="A1305" s="2">
        <v>12427</v>
      </c>
      <c r="B1305" s="5">
        <v>962</v>
      </c>
    </row>
    <row r="1306" spans="1:2" ht="15.75" thickBot="1">
      <c r="A1306" s="2">
        <v>14864</v>
      </c>
      <c r="B1306" s="5">
        <v>961</v>
      </c>
    </row>
    <row r="1307" spans="1:2" ht="15.75" thickBot="1">
      <c r="A1307">
        <v>14805</v>
      </c>
      <c r="B1307" s="5">
        <v>958</v>
      </c>
    </row>
    <row r="1308" spans="1:2" s="1" customFormat="1" ht="15.75" thickBot="1">
      <c r="A1308" s="1">
        <v>13473</v>
      </c>
      <c r="B1308" s="5">
        <v>958</v>
      </c>
    </row>
    <row r="1309" spans="1:2" s="1" customFormat="1" ht="15.75" thickBot="1">
      <c r="A1309" s="1">
        <v>12464</v>
      </c>
      <c r="B1309" s="5">
        <v>958</v>
      </c>
    </row>
    <row r="1310" spans="1:2" ht="15.75" thickBot="1">
      <c r="A1310">
        <v>12468</v>
      </c>
      <c r="B1310" s="5">
        <v>955</v>
      </c>
    </row>
    <row r="1311" spans="1:2" s="1" customFormat="1" ht="15.75" thickBot="1">
      <c r="A1311" s="1">
        <v>13325</v>
      </c>
      <c r="B1311" s="5">
        <v>955</v>
      </c>
    </row>
    <row r="1312" spans="1:2" ht="15.75" thickBot="1">
      <c r="A1312" s="2">
        <v>14822</v>
      </c>
      <c r="B1312" s="5">
        <v>947</v>
      </c>
    </row>
    <row r="1313" spans="1:2" ht="15.75" thickBot="1">
      <c r="A1313">
        <v>12842</v>
      </c>
      <c r="B1313" s="5">
        <v>946</v>
      </c>
    </row>
    <row r="1314" spans="1:2" s="1" customFormat="1" ht="15.75" thickBot="1">
      <c r="A1314" s="1">
        <v>13731</v>
      </c>
      <c r="B1314" s="5">
        <v>946</v>
      </c>
    </row>
    <row r="1315" spans="1:2" ht="15.75" thickBot="1">
      <c r="A1315" s="2">
        <v>14506</v>
      </c>
      <c r="B1315" s="5">
        <v>939</v>
      </c>
    </row>
    <row r="1316" spans="1:2" ht="15.75" thickBot="1">
      <c r="A1316">
        <v>14143</v>
      </c>
      <c r="B1316" s="5">
        <v>938</v>
      </c>
    </row>
    <row r="1317" spans="1:2" s="1" customFormat="1" ht="15.75" thickBot="1">
      <c r="A1317" s="1">
        <v>14784</v>
      </c>
      <c r="B1317" s="5">
        <v>938</v>
      </c>
    </row>
    <row r="1318" spans="1:2" ht="15.75" thickBot="1">
      <c r="A1318" s="2">
        <v>12765</v>
      </c>
      <c r="B1318" s="5">
        <v>937</v>
      </c>
    </row>
    <row r="1319" spans="1:2" ht="15.75" thickBot="1">
      <c r="A1319">
        <v>12474</v>
      </c>
      <c r="B1319" s="5">
        <v>934</v>
      </c>
    </row>
    <row r="1320" spans="1:2" s="1" customFormat="1" ht="15.75" thickBot="1">
      <c r="A1320" s="1">
        <v>13071</v>
      </c>
      <c r="B1320" s="5">
        <v>934</v>
      </c>
    </row>
    <row r="1321" spans="1:2" ht="15.75" thickBot="1">
      <c r="A1321" s="2">
        <v>14418</v>
      </c>
      <c r="B1321" s="5">
        <v>932</v>
      </c>
    </row>
    <row r="1322" spans="1:2" ht="15.75" thickBot="1">
      <c r="A1322" s="2">
        <v>14836</v>
      </c>
      <c r="B1322" s="5">
        <v>931</v>
      </c>
    </row>
    <row r="1323" spans="1:2" ht="15.75" thickBot="1">
      <c r="A1323" s="2">
        <v>12768</v>
      </c>
      <c r="B1323" s="5">
        <v>930</v>
      </c>
    </row>
    <row r="1324" spans="1:2" ht="15.75" thickBot="1">
      <c r="A1324" s="2">
        <v>12585</v>
      </c>
      <c r="B1324" s="5">
        <v>928</v>
      </c>
    </row>
    <row r="1325" spans="1:2" ht="15.75" thickBot="1">
      <c r="A1325" s="2">
        <v>13028</v>
      </c>
      <c r="B1325" s="5">
        <v>926</v>
      </c>
    </row>
    <row r="1326" spans="1:2" ht="15.75" thickBot="1">
      <c r="A1326" s="2">
        <v>12457</v>
      </c>
      <c r="B1326" s="5">
        <v>911</v>
      </c>
    </row>
    <row r="1327" spans="1:2" ht="15.75" thickBot="1">
      <c r="A1327" s="2">
        <v>13615</v>
      </c>
      <c r="B1327" s="5">
        <v>905</v>
      </c>
    </row>
    <row r="1328" spans="1:2" ht="15.75" thickBot="1">
      <c r="A1328" s="2">
        <v>14480</v>
      </c>
      <c r="B1328" s="5">
        <v>904</v>
      </c>
    </row>
    <row r="1329" spans="1:2" ht="15.75" thickBot="1">
      <c r="A1329" s="2">
        <v>12442</v>
      </c>
      <c r="B1329" s="5">
        <v>901</v>
      </c>
    </row>
    <row r="1330" spans="1:2" ht="15.75" thickBot="1">
      <c r="A1330" s="2">
        <v>13788</v>
      </c>
      <c r="B1330" s="5">
        <v>899</v>
      </c>
    </row>
    <row r="1331" spans="1:2" ht="15.75" thickBot="1">
      <c r="A1331" s="2">
        <v>14037</v>
      </c>
      <c r="B1331" s="5">
        <v>897</v>
      </c>
    </row>
    <row r="1332" spans="1:2" ht="15.75" thickBot="1">
      <c r="A1332" s="2">
        <v>14507</v>
      </c>
      <c r="B1332" s="5">
        <v>894</v>
      </c>
    </row>
    <row r="1333" spans="1:2" ht="15.75" thickBot="1">
      <c r="A1333" s="2">
        <v>12130</v>
      </c>
      <c r="B1333" s="5">
        <v>892</v>
      </c>
    </row>
    <row r="1334" spans="1:2" ht="15.75" thickBot="1">
      <c r="A1334" s="2">
        <v>12914</v>
      </c>
      <c r="B1334" s="5">
        <v>891</v>
      </c>
    </row>
    <row r="1335" spans="1:2" ht="15.75" thickBot="1">
      <c r="A1335" s="2">
        <v>13322</v>
      </c>
      <c r="B1335" s="5">
        <v>888</v>
      </c>
    </row>
    <row r="1336" spans="1:2" ht="15.75" thickBot="1">
      <c r="A1336" s="2">
        <v>13752</v>
      </c>
      <c r="B1336" s="5">
        <v>886</v>
      </c>
    </row>
    <row r="1337" spans="1:2" ht="15.75" thickBot="1">
      <c r="A1337" s="2">
        <v>13072</v>
      </c>
      <c r="B1337" s="5">
        <v>884</v>
      </c>
    </row>
    <row r="1338" spans="1:2" ht="15.75" thickBot="1">
      <c r="A1338" s="2">
        <v>14839</v>
      </c>
      <c r="B1338" s="5">
        <v>881</v>
      </c>
    </row>
    <row r="1339" spans="1:2" ht="15.75" thickBot="1">
      <c r="A1339" s="2">
        <v>12863</v>
      </c>
      <c r="B1339" s="5">
        <v>880</v>
      </c>
    </row>
    <row r="1340" spans="1:2" ht="15.75" thickBot="1">
      <c r="A1340" s="2">
        <v>13061</v>
      </c>
      <c r="B1340" s="5">
        <v>877</v>
      </c>
    </row>
    <row r="1341" spans="1:2" ht="15.75" thickBot="1">
      <c r="A1341" s="2">
        <v>12873</v>
      </c>
      <c r="B1341" s="5">
        <v>875</v>
      </c>
    </row>
    <row r="1342" spans="1:2" ht="15.75" thickBot="1">
      <c r="A1342" s="2">
        <v>13361</v>
      </c>
      <c r="B1342" s="5">
        <v>872</v>
      </c>
    </row>
    <row r="1343" spans="1:2" ht="15.75" thickBot="1">
      <c r="A1343" s="2">
        <v>11765</v>
      </c>
      <c r="B1343" s="5">
        <v>871</v>
      </c>
    </row>
    <row r="1344" spans="1:2" ht="15.75" thickBot="1">
      <c r="A1344" s="2">
        <v>13406</v>
      </c>
      <c r="B1344" s="5">
        <v>865</v>
      </c>
    </row>
    <row r="1345" spans="1:2" ht="15.75" thickBot="1">
      <c r="A1345" s="2">
        <v>12777</v>
      </c>
      <c r="B1345" s="5">
        <v>863</v>
      </c>
    </row>
    <row r="1346" spans="1:2" ht="15.75" thickBot="1">
      <c r="A1346" s="2">
        <v>12150</v>
      </c>
      <c r="B1346" s="5">
        <v>849</v>
      </c>
    </row>
    <row r="1347" spans="1:2" ht="15.75" thickBot="1">
      <c r="A1347" s="2">
        <v>13684</v>
      </c>
      <c r="B1347" s="5">
        <v>842</v>
      </c>
    </row>
    <row r="1348" spans="1:2" ht="15.75" thickBot="1">
      <c r="A1348" s="2">
        <v>12160</v>
      </c>
      <c r="B1348" s="5">
        <v>841</v>
      </c>
    </row>
    <row r="1349" spans="1:2" ht="15.75" thickBot="1">
      <c r="A1349" s="2">
        <v>12970</v>
      </c>
      <c r="B1349" s="5">
        <v>839</v>
      </c>
    </row>
    <row r="1350" spans="1:2" ht="15.75" thickBot="1">
      <c r="A1350" s="2">
        <v>10527</v>
      </c>
      <c r="B1350" s="5">
        <v>829</v>
      </c>
    </row>
    <row r="1351" spans="1:2" ht="15.75" thickBot="1">
      <c r="A1351">
        <v>13310</v>
      </c>
      <c r="B1351" s="5">
        <v>828</v>
      </c>
    </row>
    <row r="1352" spans="1:2" s="1" customFormat="1" ht="15.75" thickBot="1">
      <c r="A1352" s="1">
        <v>12734</v>
      </c>
      <c r="B1352" s="5">
        <v>828</v>
      </c>
    </row>
    <row r="1353" spans="1:2" ht="15.75" thickBot="1">
      <c r="A1353" s="2">
        <v>13782</v>
      </c>
      <c r="B1353" s="5">
        <v>824</v>
      </c>
    </row>
    <row r="1354" spans="1:2" ht="15.75" thickBot="1">
      <c r="A1354" s="2">
        <v>12930</v>
      </c>
      <c r="B1354" s="5">
        <v>815</v>
      </c>
    </row>
    <row r="1355" spans="1:2" ht="15.75" thickBot="1">
      <c r="A1355" s="2">
        <v>12434</v>
      </c>
      <c r="B1355" s="5">
        <v>813</v>
      </c>
    </row>
    <row r="1356" spans="1:2" ht="15.75" thickBot="1">
      <c r="A1356" s="2">
        <v>12153</v>
      </c>
      <c r="B1356" s="5">
        <v>809</v>
      </c>
    </row>
    <row r="1357" spans="1:2" ht="15.75" thickBot="1">
      <c r="A1357" s="2">
        <v>14820</v>
      </c>
      <c r="B1357" s="5">
        <v>807</v>
      </c>
    </row>
    <row r="1358" spans="1:2" ht="15.75" thickBot="1">
      <c r="A1358" s="2">
        <v>13454</v>
      </c>
      <c r="B1358" s="5">
        <v>800</v>
      </c>
    </row>
    <row r="1359" spans="1:2" ht="15.75" thickBot="1">
      <c r="A1359" s="2">
        <v>13750</v>
      </c>
      <c r="B1359" s="5">
        <v>788</v>
      </c>
    </row>
    <row r="1360" spans="1:2" ht="15.75" thickBot="1">
      <c r="A1360" s="2">
        <v>14855</v>
      </c>
      <c r="B1360" s="5">
        <v>785</v>
      </c>
    </row>
    <row r="1361" spans="1:2" ht="15.75" thickBot="1">
      <c r="A1361" s="2">
        <v>14825</v>
      </c>
      <c r="B1361" s="5">
        <v>784</v>
      </c>
    </row>
    <row r="1362" spans="1:2" ht="15.75" thickBot="1">
      <c r="A1362">
        <v>12762</v>
      </c>
      <c r="B1362" s="5">
        <v>783</v>
      </c>
    </row>
    <row r="1363" spans="1:2" s="1" customFormat="1" ht="15.75" thickBot="1">
      <c r="A1363" s="1">
        <v>13739</v>
      </c>
      <c r="B1363" s="5">
        <v>783</v>
      </c>
    </row>
    <row r="1364" spans="1:2" ht="15.75" thickBot="1">
      <c r="A1364" s="2">
        <v>14803</v>
      </c>
      <c r="B1364" s="5">
        <v>782</v>
      </c>
    </row>
    <row r="1365" spans="1:2" ht="15.75" thickBot="1">
      <c r="A1365" s="2">
        <v>14815</v>
      </c>
      <c r="B1365" s="5">
        <v>776</v>
      </c>
    </row>
    <row r="1366" spans="1:2" ht="15.75" thickBot="1">
      <c r="A1366" s="2">
        <v>14897</v>
      </c>
      <c r="B1366" s="5">
        <v>772</v>
      </c>
    </row>
    <row r="1367" spans="1:2" ht="15.75" thickBot="1">
      <c r="A1367" s="2">
        <v>12063</v>
      </c>
      <c r="B1367" s="5">
        <v>770</v>
      </c>
    </row>
    <row r="1368" spans="1:2" ht="15.75" thickBot="1">
      <c r="A1368" s="2">
        <v>12842</v>
      </c>
      <c r="B1368" s="5">
        <v>765</v>
      </c>
    </row>
    <row r="1369" spans="1:2" ht="15.75" thickBot="1">
      <c r="A1369" s="2">
        <v>12494</v>
      </c>
      <c r="B1369" s="5">
        <v>762</v>
      </c>
    </row>
    <row r="1370" spans="1:2" ht="15.75" thickBot="1">
      <c r="A1370" s="2">
        <v>13319</v>
      </c>
      <c r="B1370" s="5">
        <v>761</v>
      </c>
    </row>
    <row r="1371" spans="1:2" ht="15.75" thickBot="1">
      <c r="A1371">
        <v>12732</v>
      </c>
      <c r="B1371" s="5">
        <v>753</v>
      </c>
    </row>
    <row r="1372" spans="1:2" s="1" customFormat="1" ht="15.75" thickBot="1">
      <c r="A1372" s="1">
        <v>12032</v>
      </c>
      <c r="B1372" s="5">
        <v>753</v>
      </c>
    </row>
    <row r="1373" spans="1:2" ht="15.75" thickBot="1">
      <c r="A1373" s="2">
        <v>12156</v>
      </c>
      <c r="B1373" s="5">
        <v>752</v>
      </c>
    </row>
    <row r="1374" spans="1:2" ht="15.75" thickBot="1">
      <c r="A1374" s="2">
        <v>14720</v>
      </c>
      <c r="B1374" s="5">
        <v>749</v>
      </c>
    </row>
    <row r="1375" spans="1:2" ht="15.75" thickBot="1">
      <c r="A1375" s="2">
        <v>12791</v>
      </c>
      <c r="B1375" s="5">
        <v>745</v>
      </c>
    </row>
    <row r="1376" spans="1:2" ht="15.75" thickBot="1">
      <c r="A1376" s="2">
        <v>14885</v>
      </c>
      <c r="B1376" s="5">
        <v>742</v>
      </c>
    </row>
    <row r="1377" spans="1:2" ht="15.75" thickBot="1">
      <c r="A1377" s="2">
        <v>12120</v>
      </c>
      <c r="B1377" s="5">
        <v>733</v>
      </c>
    </row>
    <row r="1378" spans="1:2" ht="15.75" thickBot="1">
      <c r="A1378" s="2">
        <v>12409</v>
      </c>
      <c r="B1378" s="5">
        <v>723</v>
      </c>
    </row>
    <row r="1379" spans="1:2" ht="15.75" thickBot="1">
      <c r="A1379" s="2">
        <v>11960</v>
      </c>
      <c r="B1379" s="5">
        <v>721</v>
      </c>
    </row>
    <row r="1380" spans="1:2" ht="15.75" thickBot="1">
      <c r="A1380" s="2">
        <v>14462</v>
      </c>
      <c r="B1380" s="5">
        <v>718</v>
      </c>
    </row>
    <row r="1381" spans="1:2" ht="15.75" thickBot="1">
      <c r="A1381" s="2">
        <v>13780</v>
      </c>
      <c r="B1381" s="5">
        <v>708</v>
      </c>
    </row>
    <row r="1382" spans="1:2" ht="15.75" thickBot="1">
      <c r="A1382" s="2">
        <v>12028</v>
      </c>
      <c r="B1382" s="5">
        <v>707</v>
      </c>
    </row>
    <row r="1383" spans="1:2" ht="15.75" thickBot="1">
      <c r="A1383" s="2">
        <v>13486</v>
      </c>
      <c r="B1383" s="5">
        <v>701</v>
      </c>
    </row>
    <row r="1384" spans="1:2" ht="15.75" thickBot="1">
      <c r="A1384" s="2">
        <v>10597</v>
      </c>
      <c r="B1384" s="5">
        <v>699</v>
      </c>
    </row>
    <row r="1385" spans="1:2" ht="15.75" thickBot="1">
      <c r="A1385" s="2">
        <v>14819</v>
      </c>
      <c r="B1385" s="5">
        <v>696</v>
      </c>
    </row>
    <row r="1386" spans="1:2" ht="15.75" thickBot="1">
      <c r="A1386" s="2">
        <v>12406</v>
      </c>
      <c r="B1386" s="5">
        <v>695</v>
      </c>
    </row>
    <row r="1387" spans="1:2" ht="15.75" thickBot="1">
      <c r="A1387" s="2">
        <v>12190</v>
      </c>
      <c r="B1387" s="5">
        <v>687</v>
      </c>
    </row>
    <row r="1388" spans="1:2" ht="15.75" thickBot="1">
      <c r="A1388">
        <v>12763</v>
      </c>
      <c r="B1388" s="5">
        <v>684</v>
      </c>
    </row>
    <row r="1389" spans="1:2" s="1" customFormat="1" ht="15.75" thickBot="1">
      <c r="A1389" s="1">
        <v>12857</v>
      </c>
      <c r="B1389" s="5">
        <v>684</v>
      </c>
    </row>
    <row r="1390" spans="1:2" ht="15.75" thickBot="1">
      <c r="A1390" s="2">
        <v>11958</v>
      </c>
      <c r="B1390" s="5">
        <v>683</v>
      </c>
    </row>
    <row r="1391" spans="1:2" ht="15.75" thickBot="1">
      <c r="A1391">
        <v>12041</v>
      </c>
      <c r="B1391" s="5">
        <v>681</v>
      </c>
    </row>
    <row r="1392" spans="1:2" s="1" customFormat="1" ht="15.75" thickBot="1">
      <c r="A1392" s="1">
        <v>13863</v>
      </c>
      <c r="B1392" s="5">
        <v>681</v>
      </c>
    </row>
    <row r="1393" spans="1:2" ht="15.75" thickBot="1">
      <c r="A1393">
        <v>12950</v>
      </c>
      <c r="B1393" s="5">
        <v>674</v>
      </c>
    </row>
    <row r="1394" spans="1:2" s="1" customFormat="1" ht="15.75" thickBot="1">
      <c r="A1394" s="1">
        <v>13844</v>
      </c>
      <c r="B1394" s="5">
        <v>674</v>
      </c>
    </row>
    <row r="1395" spans="1:2" ht="15.75" thickBot="1">
      <c r="A1395" s="2">
        <v>14777</v>
      </c>
      <c r="B1395" s="5">
        <v>673</v>
      </c>
    </row>
    <row r="1396" spans="1:2" ht="15.75" thickBot="1">
      <c r="A1396" s="2">
        <v>11948</v>
      </c>
      <c r="B1396" s="5">
        <v>670</v>
      </c>
    </row>
    <row r="1397" spans="1:2" ht="15.75" thickBot="1">
      <c r="A1397">
        <v>14841</v>
      </c>
      <c r="B1397" s="5">
        <v>665</v>
      </c>
    </row>
    <row r="1398" spans="1:2" s="1" customFormat="1" ht="15.75" thickBot="1">
      <c r="A1398" s="1">
        <v>13470</v>
      </c>
      <c r="B1398" s="5">
        <v>665</v>
      </c>
    </row>
    <row r="1399" spans="1:2" ht="15.75" thickBot="1">
      <c r="A1399">
        <v>12746</v>
      </c>
      <c r="B1399" s="5">
        <v>663</v>
      </c>
    </row>
    <row r="1400" spans="1:2" s="1" customFormat="1" ht="15.75" thickBot="1">
      <c r="A1400" s="1">
        <v>12942</v>
      </c>
      <c r="B1400" s="5">
        <v>663</v>
      </c>
    </row>
    <row r="1401" spans="1:2" s="1" customFormat="1" ht="15.75" thickBot="1">
      <c r="A1401" s="1">
        <v>12878</v>
      </c>
      <c r="B1401" s="5">
        <v>663</v>
      </c>
    </row>
    <row r="1402" spans="1:2" ht="15.75" thickBot="1">
      <c r="A1402" s="2">
        <v>14126</v>
      </c>
      <c r="B1402" s="5">
        <v>661</v>
      </c>
    </row>
    <row r="1403" spans="1:2" ht="15.75" thickBot="1">
      <c r="A1403" s="2">
        <v>12136</v>
      </c>
      <c r="B1403" s="5">
        <v>658</v>
      </c>
    </row>
    <row r="1404" spans="1:2" ht="15.75" thickBot="1">
      <c r="A1404" s="2">
        <v>13682</v>
      </c>
      <c r="B1404" s="5">
        <v>654</v>
      </c>
    </row>
    <row r="1405" spans="1:2" ht="15.75" thickBot="1">
      <c r="A1405" s="2">
        <v>12022</v>
      </c>
      <c r="B1405" s="5">
        <v>652</v>
      </c>
    </row>
    <row r="1406" spans="1:2" ht="15.75" thickBot="1">
      <c r="A1406" s="2">
        <v>12485</v>
      </c>
      <c r="B1406" s="5">
        <v>650</v>
      </c>
    </row>
    <row r="1407" spans="1:2" ht="15.75" thickBot="1">
      <c r="A1407">
        <v>14069</v>
      </c>
      <c r="B1407" s="5">
        <v>642</v>
      </c>
    </row>
    <row r="1408" spans="1:2" s="1" customFormat="1" ht="15.75" thickBot="1">
      <c r="A1408" s="1">
        <v>12469</v>
      </c>
      <c r="B1408" s="5">
        <v>642</v>
      </c>
    </row>
    <row r="1409" spans="1:2" ht="15.75" thickBot="1">
      <c r="A1409">
        <v>13321</v>
      </c>
      <c r="B1409" s="5">
        <v>639</v>
      </c>
    </row>
    <row r="1410" spans="1:2" s="1" customFormat="1" ht="15.75" thickBot="1">
      <c r="A1410" s="1">
        <v>14824</v>
      </c>
      <c r="B1410" s="5">
        <v>639</v>
      </c>
    </row>
    <row r="1411" spans="1:2" s="1" customFormat="1" ht="15.75" thickBot="1">
      <c r="A1411" s="1">
        <v>12175</v>
      </c>
      <c r="B1411" s="5">
        <v>639</v>
      </c>
    </row>
    <row r="1412" spans="1:2" ht="15.75" thickBot="1">
      <c r="A1412" s="2">
        <v>12838</v>
      </c>
      <c r="B1412" s="5">
        <v>638</v>
      </c>
    </row>
    <row r="1413" spans="1:2" ht="15.75" thickBot="1">
      <c r="A1413" s="2">
        <v>12960</v>
      </c>
      <c r="B1413" s="5">
        <v>635</v>
      </c>
    </row>
    <row r="1414" spans="1:2" ht="15.75" thickBot="1">
      <c r="A1414" s="2">
        <v>12810</v>
      </c>
      <c r="B1414" s="5">
        <v>630</v>
      </c>
    </row>
    <row r="1415" spans="1:2" ht="15.75" thickBot="1">
      <c r="A1415" s="2">
        <v>13337</v>
      </c>
      <c r="B1415" s="5">
        <v>628</v>
      </c>
    </row>
    <row r="1416" spans="1:2" ht="15.75" thickBot="1">
      <c r="A1416" s="2">
        <v>13842</v>
      </c>
      <c r="B1416" s="5">
        <v>627</v>
      </c>
    </row>
    <row r="1417" spans="1:2" ht="15.75" thickBot="1">
      <c r="A1417" s="2">
        <v>13665</v>
      </c>
      <c r="B1417" s="5">
        <v>626</v>
      </c>
    </row>
    <row r="1418" spans="1:2" ht="15.75" thickBot="1">
      <c r="A1418" s="2">
        <v>11547</v>
      </c>
      <c r="B1418" s="5">
        <v>625</v>
      </c>
    </row>
    <row r="1419" spans="1:2" ht="15.75" thickBot="1">
      <c r="A1419" s="2">
        <v>11930</v>
      </c>
      <c r="B1419" s="5">
        <v>618</v>
      </c>
    </row>
    <row r="1420" spans="1:2" ht="15.75" thickBot="1">
      <c r="A1420" s="2">
        <v>12503</v>
      </c>
      <c r="B1420" s="5">
        <v>617</v>
      </c>
    </row>
    <row r="1421" spans="1:2" ht="15.75" thickBot="1">
      <c r="A1421" s="2">
        <v>12482</v>
      </c>
      <c r="B1421" s="5">
        <v>612</v>
      </c>
    </row>
    <row r="1422" spans="1:2" ht="15.75" thickBot="1">
      <c r="A1422" s="2">
        <v>12836</v>
      </c>
      <c r="B1422" s="5">
        <v>605</v>
      </c>
    </row>
    <row r="1423" spans="1:2" ht="15.75" thickBot="1">
      <c r="A1423" s="2">
        <v>14714</v>
      </c>
      <c r="B1423" s="5">
        <v>604</v>
      </c>
    </row>
    <row r="1424" spans="1:2" ht="15.75" thickBot="1">
      <c r="A1424" s="2">
        <v>14536</v>
      </c>
      <c r="B1424" s="5">
        <v>599</v>
      </c>
    </row>
    <row r="1425" spans="1:2" ht="15.75" thickBot="1">
      <c r="A1425" s="2">
        <v>10988</v>
      </c>
      <c r="B1425" s="5">
        <v>596</v>
      </c>
    </row>
    <row r="1426" spans="1:2" ht="15.75" thickBot="1">
      <c r="A1426" s="2">
        <v>12604</v>
      </c>
      <c r="B1426" s="5">
        <v>594</v>
      </c>
    </row>
    <row r="1427" spans="1:2" ht="15.75" thickBot="1">
      <c r="A1427" s="2">
        <v>12884</v>
      </c>
      <c r="B1427" s="5">
        <v>593</v>
      </c>
    </row>
    <row r="1428" spans="1:2" ht="15.75" thickBot="1">
      <c r="A1428" s="2">
        <v>14877</v>
      </c>
      <c r="B1428" s="5">
        <v>583</v>
      </c>
    </row>
    <row r="1429" spans="1:2" ht="15.75" thickBot="1">
      <c r="A1429">
        <v>12405</v>
      </c>
      <c r="B1429" s="5">
        <v>579</v>
      </c>
    </row>
    <row r="1430" spans="1:2" s="1" customFormat="1" ht="15.75" thickBot="1">
      <c r="A1430" s="1">
        <v>12035</v>
      </c>
      <c r="B1430" s="5">
        <v>579</v>
      </c>
    </row>
    <row r="1431" spans="1:2" ht="15.75" thickBot="1">
      <c r="A1431" s="2">
        <v>12473</v>
      </c>
      <c r="B1431" s="5">
        <v>573</v>
      </c>
    </row>
    <row r="1432" spans="1:2" ht="15.75" thickBot="1">
      <c r="A1432" s="2">
        <v>11959</v>
      </c>
      <c r="B1432" s="5">
        <v>571</v>
      </c>
    </row>
    <row r="1433" spans="1:2" ht="15.75" thickBot="1">
      <c r="A1433" s="2">
        <v>13690</v>
      </c>
      <c r="B1433" s="5">
        <v>569</v>
      </c>
    </row>
    <row r="1434" spans="1:2" ht="15.75" thickBot="1">
      <c r="A1434" s="2">
        <v>14026</v>
      </c>
      <c r="B1434" s="5">
        <v>568</v>
      </c>
    </row>
    <row r="1435" spans="1:2" ht="15.75" thickBot="1">
      <c r="A1435" s="2">
        <v>12470</v>
      </c>
      <c r="B1435" s="5">
        <v>564</v>
      </c>
    </row>
    <row r="1436" spans="1:2" ht="15.75" thickBot="1">
      <c r="A1436" s="2">
        <v>13832</v>
      </c>
      <c r="B1436" s="5">
        <v>563</v>
      </c>
    </row>
    <row r="1437" spans="1:2" ht="15.75" thickBot="1">
      <c r="A1437" s="2">
        <v>13841</v>
      </c>
      <c r="B1437" s="5">
        <v>561</v>
      </c>
    </row>
    <row r="1438" spans="1:2" ht="15.75" thickBot="1">
      <c r="A1438" s="2">
        <v>12417</v>
      </c>
      <c r="B1438" s="5">
        <v>559</v>
      </c>
    </row>
    <row r="1439" spans="1:2" ht="15.75" thickBot="1">
      <c r="A1439">
        <v>12444</v>
      </c>
      <c r="B1439" s="5">
        <v>555</v>
      </c>
    </row>
    <row r="1440" spans="1:2" s="1" customFormat="1" ht="15.75" thickBot="1">
      <c r="A1440" s="1">
        <v>12923</v>
      </c>
      <c r="B1440" s="5">
        <v>555</v>
      </c>
    </row>
    <row r="1441" spans="1:2" ht="15.75" thickBot="1">
      <c r="A1441" s="2">
        <v>14748</v>
      </c>
      <c r="B1441" s="5">
        <v>548</v>
      </c>
    </row>
    <row r="1442" spans="1:2" ht="15.75" thickBot="1">
      <c r="A1442">
        <v>12177</v>
      </c>
      <c r="B1442" s="5">
        <v>547</v>
      </c>
    </row>
    <row r="1443" spans="1:2" s="1" customFormat="1" ht="15.75" thickBot="1">
      <c r="A1443" s="1">
        <v>14872</v>
      </c>
      <c r="B1443" s="5">
        <v>547</v>
      </c>
    </row>
    <row r="1444" spans="1:2" ht="15.75" thickBot="1">
      <c r="A1444" s="2">
        <v>12124</v>
      </c>
      <c r="B1444" s="5">
        <v>545</v>
      </c>
    </row>
    <row r="1445" spans="1:2" ht="15.75" thickBot="1">
      <c r="A1445" s="2">
        <v>14816</v>
      </c>
      <c r="B1445" s="5">
        <v>544</v>
      </c>
    </row>
    <row r="1446" spans="1:2" ht="15.75" thickBot="1">
      <c r="A1446" s="2">
        <v>12008</v>
      </c>
      <c r="B1446" s="5">
        <v>542</v>
      </c>
    </row>
    <row r="1447" spans="1:2" ht="15.75" thickBot="1">
      <c r="A1447" s="2">
        <v>13489</v>
      </c>
      <c r="B1447" s="5">
        <v>538</v>
      </c>
    </row>
    <row r="1448" spans="1:2" ht="15.75" thickBot="1">
      <c r="A1448" s="2">
        <v>12965</v>
      </c>
      <c r="B1448" s="5">
        <v>537</v>
      </c>
    </row>
    <row r="1449" spans="1:2" ht="15.75" thickBot="1">
      <c r="A1449" s="2">
        <v>14878</v>
      </c>
      <c r="B1449" s="5">
        <v>536</v>
      </c>
    </row>
    <row r="1450" spans="1:2" ht="15.75" thickBot="1">
      <c r="A1450" s="2">
        <v>14754</v>
      </c>
      <c r="B1450" s="5">
        <v>533</v>
      </c>
    </row>
    <row r="1451" spans="1:2" ht="15.75" thickBot="1">
      <c r="A1451" s="2">
        <v>12861</v>
      </c>
      <c r="B1451" s="5">
        <v>530</v>
      </c>
    </row>
    <row r="1452" spans="1:2" ht="15.75" thickBot="1">
      <c r="A1452" s="2">
        <v>12823</v>
      </c>
      <c r="B1452" s="5">
        <v>527</v>
      </c>
    </row>
    <row r="1453" spans="1:2" ht="15.75" thickBot="1">
      <c r="A1453" s="2">
        <v>12174</v>
      </c>
      <c r="B1453" s="5">
        <v>526</v>
      </c>
    </row>
    <row r="1454" spans="1:2" ht="15.75" thickBot="1">
      <c r="A1454" s="2">
        <v>12187</v>
      </c>
      <c r="B1454" s="5">
        <v>519</v>
      </c>
    </row>
    <row r="1455" spans="1:2" ht="15.75" thickBot="1">
      <c r="A1455">
        <v>12432</v>
      </c>
      <c r="B1455" s="5">
        <v>514</v>
      </c>
    </row>
    <row r="1456" spans="1:2" s="1" customFormat="1" ht="15.75" thickBot="1">
      <c r="A1456" s="1">
        <v>14808</v>
      </c>
      <c r="B1456" s="5">
        <v>514</v>
      </c>
    </row>
    <row r="1457" spans="1:2" ht="15.75" thickBot="1">
      <c r="A1457" s="2">
        <v>13141</v>
      </c>
      <c r="B1457" s="5">
        <v>510</v>
      </c>
    </row>
    <row r="1458" spans="1:2" ht="15.75" thickBot="1">
      <c r="A1458" s="2">
        <v>13776</v>
      </c>
      <c r="B1458" s="5">
        <v>507</v>
      </c>
    </row>
    <row r="1459" spans="1:2" ht="15.75" thickBot="1">
      <c r="A1459" s="2">
        <v>12574</v>
      </c>
      <c r="B1459" s="5">
        <v>502</v>
      </c>
    </row>
    <row r="1460" spans="1:2" ht="15.75" thickBot="1">
      <c r="A1460" s="2">
        <v>12778</v>
      </c>
      <c r="B1460" s="5">
        <v>500</v>
      </c>
    </row>
    <row r="1461" spans="1:2" ht="15.75" thickBot="1">
      <c r="A1461" s="2">
        <v>14082</v>
      </c>
      <c r="B1461" s="5">
        <v>498</v>
      </c>
    </row>
    <row r="1462" spans="1:2" ht="15.75" thickBot="1">
      <c r="A1462" s="2">
        <v>10517</v>
      </c>
      <c r="B1462" s="5">
        <v>497</v>
      </c>
    </row>
    <row r="1463" spans="1:2" ht="15.75" thickBot="1">
      <c r="A1463">
        <v>12147</v>
      </c>
      <c r="B1463" s="5">
        <v>495</v>
      </c>
    </row>
    <row r="1464" spans="1:2" s="1" customFormat="1" ht="15.75" thickBot="1">
      <c r="A1464" s="1">
        <v>12419</v>
      </c>
      <c r="B1464" s="5">
        <v>495</v>
      </c>
    </row>
    <row r="1465" spans="1:2" ht="15.75" thickBot="1">
      <c r="A1465" s="2">
        <v>13621</v>
      </c>
      <c r="B1465" s="5">
        <v>494</v>
      </c>
    </row>
    <row r="1466" spans="1:2" ht="15.75" thickBot="1">
      <c r="A1466" s="2">
        <v>13155</v>
      </c>
      <c r="B1466" s="5">
        <v>491</v>
      </c>
    </row>
    <row r="1467" spans="1:2" ht="15.75" thickBot="1">
      <c r="A1467" s="2">
        <v>13157</v>
      </c>
      <c r="B1467" s="5">
        <v>489</v>
      </c>
    </row>
    <row r="1468" spans="1:2" ht="15.75" thickBot="1">
      <c r="A1468" s="2">
        <v>14113</v>
      </c>
      <c r="B1468" s="5">
        <v>488</v>
      </c>
    </row>
    <row r="1469" spans="1:2" ht="15.75" thickBot="1">
      <c r="A1469" s="2">
        <v>13123</v>
      </c>
      <c r="B1469" s="5">
        <v>485</v>
      </c>
    </row>
    <row r="1470" spans="1:2" ht="15.75" thickBot="1">
      <c r="A1470">
        <v>13470</v>
      </c>
      <c r="B1470" s="5">
        <v>483</v>
      </c>
    </row>
    <row r="1471" spans="1:2" s="1" customFormat="1" ht="15.75" thickBot="1">
      <c r="A1471" s="1">
        <v>12433</v>
      </c>
      <c r="B1471" s="5">
        <v>483</v>
      </c>
    </row>
    <row r="1472" spans="1:2" ht="15.75" thickBot="1">
      <c r="A1472" s="2">
        <v>12843</v>
      </c>
      <c r="B1472" s="5">
        <v>482</v>
      </c>
    </row>
    <row r="1473" spans="1:2" ht="15.75" thickBot="1">
      <c r="A1473" s="2">
        <v>12860</v>
      </c>
      <c r="B1473" s="5">
        <v>480</v>
      </c>
    </row>
    <row r="1474" spans="1:2" ht="15.75" thickBot="1">
      <c r="A1474">
        <v>14060</v>
      </c>
      <c r="B1474" s="5">
        <v>478</v>
      </c>
    </row>
    <row r="1475" spans="1:2" s="1" customFormat="1" ht="15.75" thickBot="1">
      <c r="A1475" s="1">
        <v>13468</v>
      </c>
      <c r="B1475" s="5">
        <v>478</v>
      </c>
    </row>
    <row r="1476" spans="1:2" s="1" customFormat="1" ht="15.75" thickBot="1">
      <c r="A1476" s="1">
        <v>12760</v>
      </c>
      <c r="B1476" s="5">
        <v>478</v>
      </c>
    </row>
    <row r="1477" spans="1:2" ht="15.75" thickBot="1">
      <c r="A1477" s="2">
        <v>13670</v>
      </c>
      <c r="B1477" s="5">
        <v>476</v>
      </c>
    </row>
    <row r="1478" spans="1:2" ht="15.75" thickBot="1">
      <c r="A1478">
        <v>13846</v>
      </c>
      <c r="B1478" s="5">
        <v>475</v>
      </c>
    </row>
    <row r="1479" spans="1:2" s="1" customFormat="1" ht="15.75" thickBot="1">
      <c r="A1479" s="1">
        <v>11042</v>
      </c>
      <c r="B1479" s="5">
        <v>475</v>
      </c>
    </row>
    <row r="1480" spans="1:2" ht="15.75" thickBot="1">
      <c r="A1480" s="2">
        <v>13153</v>
      </c>
      <c r="B1480" s="5">
        <v>469</v>
      </c>
    </row>
    <row r="1481" spans="1:2" ht="15.75" thickBot="1">
      <c r="A1481" s="2">
        <v>13786</v>
      </c>
      <c r="B1481" s="5">
        <v>464</v>
      </c>
    </row>
    <row r="1482" spans="1:2" ht="15.75" thickBot="1">
      <c r="A1482">
        <v>13163</v>
      </c>
      <c r="B1482" s="5">
        <v>462</v>
      </c>
    </row>
    <row r="1483" spans="1:2" s="1" customFormat="1" ht="15.75" thickBot="1">
      <c r="A1483" s="1">
        <v>14486</v>
      </c>
      <c r="B1483" s="5">
        <v>462</v>
      </c>
    </row>
    <row r="1484" spans="1:2" ht="15.75" thickBot="1">
      <c r="A1484" s="2">
        <v>12412</v>
      </c>
      <c r="B1484" s="5">
        <v>460</v>
      </c>
    </row>
    <row r="1485" spans="1:2" ht="15.75" thickBot="1">
      <c r="A1485" s="2">
        <v>13687</v>
      </c>
      <c r="B1485" s="5">
        <v>458</v>
      </c>
    </row>
    <row r="1486" spans="1:2" ht="15.75" thickBot="1">
      <c r="A1486" s="2">
        <v>11965</v>
      </c>
      <c r="B1486" s="5">
        <v>456</v>
      </c>
    </row>
    <row r="1487" spans="1:2" ht="15.75" thickBot="1">
      <c r="A1487" s="2">
        <v>13313</v>
      </c>
      <c r="B1487" s="5">
        <v>451</v>
      </c>
    </row>
    <row r="1488" spans="1:2" ht="15.75" thickBot="1">
      <c r="A1488">
        <v>12945</v>
      </c>
      <c r="B1488" s="5">
        <v>449</v>
      </c>
    </row>
    <row r="1489" spans="1:2" s="1" customFormat="1" ht="15.75" thickBot="1">
      <c r="A1489" s="1">
        <v>12045</v>
      </c>
      <c r="B1489" s="5">
        <v>449</v>
      </c>
    </row>
    <row r="1490" spans="1:2" ht="15.75" thickBot="1">
      <c r="A1490" s="2">
        <v>12017</v>
      </c>
      <c r="B1490" s="5">
        <v>445</v>
      </c>
    </row>
    <row r="1491" spans="1:2" ht="15.75" thickBot="1">
      <c r="A1491">
        <v>12416</v>
      </c>
      <c r="B1491" s="5">
        <v>439</v>
      </c>
    </row>
    <row r="1492" spans="1:2" s="1" customFormat="1" ht="15.75" thickBot="1">
      <c r="A1492" s="1">
        <v>13672</v>
      </c>
      <c r="B1492" s="5">
        <v>439</v>
      </c>
    </row>
    <row r="1493" spans="1:2" ht="15.75" thickBot="1">
      <c r="A1493" s="2">
        <v>12420</v>
      </c>
      <c r="B1493" s="5">
        <v>436</v>
      </c>
    </row>
    <row r="1494" spans="1:2" ht="15.75" thickBot="1">
      <c r="A1494" s="2">
        <v>13777</v>
      </c>
      <c r="B1494" s="5">
        <v>433</v>
      </c>
    </row>
    <row r="1495" spans="1:2" ht="15.75" thickBot="1">
      <c r="A1495">
        <v>13756</v>
      </c>
      <c r="B1495" s="5">
        <v>431</v>
      </c>
    </row>
    <row r="1496" spans="1:2" s="1" customFormat="1" ht="15.75" thickBot="1">
      <c r="A1496" s="1">
        <v>12513</v>
      </c>
      <c r="B1496" s="5">
        <v>431</v>
      </c>
    </row>
    <row r="1497" spans="1:2" ht="15.75" thickBot="1">
      <c r="A1497" s="2">
        <v>12085</v>
      </c>
      <c r="B1497" s="5">
        <v>430</v>
      </c>
    </row>
    <row r="1498" spans="1:2" ht="15.75" thickBot="1">
      <c r="A1498" s="2">
        <v>11947</v>
      </c>
      <c r="B1498" s="5">
        <v>423</v>
      </c>
    </row>
    <row r="1499" spans="1:2" ht="15.75" thickBot="1">
      <c r="A1499" s="2">
        <v>12936</v>
      </c>
      <c r="B1499" s="5">
        <v>420</v>
      </c>
    </row>
    <row r="1500" spans="1:2" ht="15.75" thickBot="1">
      <c r="A1500" s="2">
        <v>10933</v>
      </c>
      <c r="B1500" s="5">
        <v>417</v>
      </c>
    </row>
    <row r="1501" spans="1:2" ht="15.75" thickBot="1">
      <c r="A1501" s="2">
        <v>13693</v>
      </c>
      <c r="B1501" s="5">
        <v>408</v>
      </c>
    </row>
    <row r="1502" spans="1:2" ht="15.75" thickBot="1">
      <c r="A1502" s="2">
        <v>12480</v>
      </c>
      <c r="B1502" s="5">
        <v>407</v>
      </c>
    </row>
    <row r="1503" spans="1:2" ht="15.75" thickBot="1">
      <c r="A1503" s="2">
        <v>12164</v>
      </c>
      <c r="B1503" s="5">
        <v>402</v>
      </c>
    </row>
    <row r="1504" spans="1:2" ht="15.75" thickBot="1">
      <c r="A1504" s="2">
        <v>13638</v>
      </c>
      <c r="B1504" s="5">
        <v>401</v>
      </c>
    </row>
    <row r="1505" spans="1:2" ht="15.75" thickBot="1">
      <c r="A1505" s="2">
        <v>12847</v>
      </c>
      <c r="B1505" s="5">
        <v>400</v>
      </c>
    </row>
    <row r="1506" spans="1:2" ht="15.75" thickBot="1">
      <c r="A1506" s="2">
        <v>14511</v>
      </c>
      <c r="B1506" s="5">
        <v>399</v>
      </c>
    </row>
    <row r="1507" spans="1:2" ht="15.75" thickBot="1">
      <c r="A1507" s="2">
        <v>14717</v>
      </c>
      <c r="B1507" s="5">
        <v>394</v>
      </c>
    </row>
    <row r="1508" spans="1:2" ht="15.75" thickBot="1">
      <c r="A1508" s="2">
        <v>12749</v>
      </c>
      <c r="B1508" s="5">
        <v>393</v>
      </c>
    </row>
    <row r="1509" spans="1:2" ht="15.75" thickBot="1">
      <c r="A1509">
        <v>12743</v>
      </c>
      <c r="B1509" s="5">
        <v>391</v>
      </c>
    </row>
    <row r="1510" spans="1:2" s="1" customFormat="1" ht="15.75" thickBot="1">
      <c r="A1510" s="1">
        <v>10914</v>
      </c>
      <c r="B1510" s="5">
        <v>391</v>
      </c>
    </row>
    <row r="1511" spans="1:2" s="1" customFormat="1" ht="15.75" thickBot="1">
      <c r="A1511" s="1">
        <v>12517</v>
      </c>
      <c r="B1511" s="5">
        <v>391</v>
      </c>
    </row>
    <row r="1512" spans="1:2" s="1" customFormat="1" ht="15.75" thickBot="1">
      <c r="A1512" s="1">
        <v>11970</v>
      </c>
      <c r="B1512" s="5">
        <v>391</v>
      </c>
    </row>
    <row r="1513" spans="1:2" ht="15.75" thickBot="1">
      <c r="A1513" s="2">
        <v>12448</v>
      </c>
      <c r="B1513" s="5">
        <v>387</v>
      </c>
    </row>
    <row r="1514" spans="1:2" ht="15.75" thickBot="1">
      <c r="A1514" s="2">
        <v>12471</v>
      </c>
      <c r="B1514" s="5">
        <v>384</v>
      </c>
    </row>
    <row r="1515" spans="1:2" ht="15.75" thickBot="1">
      <c r="A1515" s="2">
        <v>13659</v>
      </c>
      <c r="B1515" s="5">
        <v>382</v>
      </c>
    </row>
    <row r="1516" spans="1:2" ht="15.75" thickBot="1">
      <c r="A1516">
        <v>12439</v>
      </c>
      <c r="B1516" s="5">
        <v>380</v>
      </c>
    </row>
    <row r="1517" spans="1:2" s="1" customFormat="1" ht="15.75" thickBot="1">
      <c r="A1517" s="1">
        <v>12454</v>
      </c>
      <c r="B1517" s="5">
        <v>380</v>
      </c>
    </row>
    <row r="1518" spans="1:2" ht="15.75" thickBot="1">
      <c r="A1518" s="2">
        <v>13861</v>
      </c>
      <c r="B1518" s="5">
        <v>379</v>
      </c>
    </row>
    <row r="1519" spans="1:2" ht="15.75" thickBot="1">
      <c r="A1519">
        <v>12176</v>
      </c>
      <c r="B1519" s="5">
        <v>373</v>
      </c>
    </row>
    <row r="1520" spans="1:2" s="1" customFormat="1" ht="15.75" thickBot="1">
      <c r="A1520" s="1">
        <v>12475</v>
      </c>
      <c r="B1520" s="5">
        <v>373</v>
      </c>
    </row>
    <row r="1521" spans="1:2" ht="15.75" thickBot="1">
      <c r="A1521">
        <v>12410</v>
      </c>
      <c r="B1521" s="5">
        <v>366</v>
      </c>
    </row>
    <row r="1522" spans="1:2" s="1" customFormat="1" ht="15.75" thickBot="1">
      <c r="A1522" s="1">
        <v>12955</v>
      </c>
      <c r="B1522" s="5">
        <v>366</v>
      </c>
    </row>
    <row r="1523" spans="1:2" ht="15.75" thickBot="1">
      <c r="A1523" s="2">
        <v>13136</v>
      </c>
      <c r="B1523" s="5">
        <v>360</v>
      </c>
    </row>
    <row r="1524" spans="1:2" ht="15.75" thickBot="1">
      <c r="A1524" s="2">
        <v>13614</v>
      </c>
      <c r="B1524" s="5">
        <v>355</v>
      </c>
    </row>
    <row r="1525" spans="1:2" ht="15.75" thickBot="1">
      <c r="A1525" s="2">
        <v>12108</v>
      </c>
      <c r="B1525" s="5">
        <v>354</v>
      </c>
    </row>
    <row r="1526" spans="1:2" ht="15.75" thickBot="1">
      <c r="A1526">
        <v>12851</v>
      </c>
      <c r="B1526" s="5">
        <v>353</v>
      </c>
    </row>
    <row r="1527" spans="1:2" s="1" customFormat="1" ht="15.75" thickBot="1">
      <c r="A1527" s="1">
        <v>12169</v>
      </c>
      <c r="B1527" s="5">
        <v>353</v>
      </c>
    </row>
    <row r="1528" spans="1:2" s="1" customFormat="1" ht="15.75" thickBot="1">
      <c r="A1528" s="1">
        <v>11956</v>
      </c>
      <c r="B1528" s="5">
        <v>353</v>
      </c>
    </row>
    <row r="1529" spans="1:2" ht="15.75" thickBot="1">
      <c r="A1529" s="2">
        <v>12132</v>
      </c>
      <c r="B1529" s="5">
        <v>352</v>
      </c>
    </row>
    <row r="1530" spans="1:2" ht="15.75" thickBot="1">
      <c r="A1530" s="2">
        <v>13410</v>
      </c>
      <c r="B1530" s="5">
        <v>350</v>
      </c>
    </row>
    <row r="1531" spans="1:2" ht="15.75" thickBot="1">
      <c r="A1531" s="2">
        <v>12411</v>
      </c>
      <c r="B1531" s="5">
        <v>349</v>
      </c>
    </row>
    <row r="1532" spans="1:2" ht="15.75" thickBot="1">
      <c r="A1532" s="2">
        <v>13664</v>
      </c>
      <c r="B1532" s="5">
        <v>348</v>
      </c>
    </row>
    <row r="1533" spans="1:2" ht="15.75" thickBot="1">
      <c r="A1533">
        <v>13435</v>
      </c>
      <c r="B1533" s="5">
        <v>347</v>
      </c>
    </row>
    <row r="1534" spans="1:2" s="1" customFormat="1" ht="15.75" thickBot="1">
      <c r="A1534" s="1">
        <v>12969</v>
      </c>
      <c r="B1534" s="5">
        <v>347</v>
      </c>
    </row>
    <row r="1535" spans="1:2" ht="15.75" thickBot="1">
      <c r="A1535">
        <v>12453</v>
      </c>
      <c r="B1535" s="5">
        <v>345</v>
      </c>
    </row>
    <row r="1536" spans="1:2" s="1" customFormat="1" ht="15.75" thickBot="1">
      <c r="A1536" s="1">
        <v>14061</v>
      </c>
      <c r="B1536" s="5">
        <v>345</v>
      </c>
    </row>
    <row r="1537" spans="1:2" ht="15.75" thickBot="1">
      <c r="A1537" s="2">
        <v>12852</v>
      </c>
      <c r="B1537" s="5">
        <v>344</v>
      </c>
    </row>
    <row r="1538" spans="1:2" ht="15.75" thickBot="1">
      <c r="A1538" s="2">
        <v>12460</v>
      </c>
      <c r="B1538" s="5">
        <v>340</v>
      </c>
    </row>
    <row r="1539" spans="1:2" ht="15.75" thickBot="1">
      <c r="A1539" s="2">
        <v>14752</v>
      </c>
      <c r="B1539" s="5">
        <v>339</v>
      </c>
    </row>
    <row r="1540" spans="1:2" ht="15.75" thickBot="1">
      <c r="A1540" s="2">
        <v>12786</v>
      </c>
      <c r="B1540" s="5">
        <v>336</v>
      </c>
    </row>
    <row r="1541" spans="1:2" ht="15.75" thickBot="1">
      <c r="A1541">
        <v>13804</v>
      </c>
      <c r="B1541" s="5">
        <v>332</v>
      </c>
    </row>
    <row r="1542" spans="1:2" s="1" customFormat="1" ht="15.75" thickBot="1">
      <c r="A1542" s="1">
        <v>13312</v>
      </c>
      <c r="B1542" s="5">
        <v>332</v>
      </c>
    </row>
    <row r="1543" spans="1:2" ht="15.75" thickBot="1">
      <c r="A1543" s="2">
        <v>13678</v>
      </c>
      <c r="B1543" s="5">
        <v>330</v>
      </c>
    </row>
    <row r="1544" spans="1:2" ht="15.75" thickBot="1">
      <c r="A1544" s="2">
        <v>13437</v>
      </c>
      <c r="B1544" s="5">
        <v>326</v>
      </c>
    </row>
    <row r="1545" spans="1:2" ht="15.75" thickBot="1">
      <c r="A1545" s="2">
        <v>12738</v>
      </c>
      <c r="B1545" s="5">
        <v>322</v>
      </c>
    </row>
    <row r="1546" spans="1:2" ht="15.75" thickBot="1">
      <c r="A1546" s="2">
        <v>12071</v>
      </c>
      <c r="B1546" s="5">
        <v>319</v>
      </c>
    </row>
    <row r="1547" spans="1:2" ht="15.75" thickBot="1">
      <c r="A1547" s="2">
        <v>13483</v>
      </c>
      <c r="B1547" s="5">
        <v>317</v>
      </c>
    </row>
    <row r="1548" spans="1:2" ht="15.75" thickBot="1">
      <c r="A1548">
        <v>12429</v>
      </c>
      <c r="B1548" s="5">
        <v>314</v>
      </c>
    </row>
    <row r="1549" spans="1:2" s="1" customFormat="1" ht="15.75" thickBot="1">
      <c r="A1549" s="1">
        <v>12943</v>
      </c>
      <c r="B1549" s="5">
        <v>314</v>
      </c>
    </row>
    <row r="1550" spans="1:2" ht="15.75" thickBot="1">
      <c r="A1550">
        <v>12988</v>
      </c>
      <c r="B1550" s="5">
        <v>313</v>
      </c>
    </row>
    <row r="1551" spans="1:2" s="1" customFormat="1" ht="15.75" thickBot="1">
      <c r="A1551" s="1">
        <v>12418</v>
      </c>
      <c r="B1551" s="5">
        <v>313</v>
      </c>
    </row>
    <row r="1552" spans="1:2" ht="15.75" thickBot="1">
      <c r="A1552" s="2">
        <v>12064</v>
      </c>
      <c r="B1552" s="5">
        <v>307</v>
      </c>
    </row>
    <row r="1553" spans="1:2" ht="15.75" thickBot="1">
      <c r="A1553" s="2">
        <v>14783</v>
      </c>
      <c r="B1553" s="5">
        <v>306</v>
      </c>
    </row>
    <row r="1554" spans="1:2" ht="15.75" thickBot="1">
      <c r="A1554">
        <v>10519</v>
      </c>
      <c r="B1554" s="5">
        <v>305</v>
      </c>
    </row>
    <row r="1555" spans="1:2" s="1" customFormat="1" ht="15.75" thickBot="1">
      <c r="A1555" s="1">
        <v>12952</v>
      </c>
      <c r="B1555" s="5">
        <v>305</v>
      </c>
    </row>
    <row r="1556" spans="1:2" ht="15.75" thickBot="1">
      <c r="A1556" s="2">
        <v>12849</v>
      </c>
      <c r="B1556" s="5">
        <v>303</v>
      </c>
    </row>
    <row r="1557" spans="1:2" ht="15.75" thickBot="1">
      <c r="A1557">
        <v>14441</v>
      </c>
      <c r="B1557" s="5">
        <v>301</v>
      </c>
    </row>
    <row r="1558" spans="1:2" s="1" customFormat="1" ht="15.75" thickBot="1">
      <c r="A1558" s="1">
        <v>12465</v>
      </c>
      <c r="B1558" s="5">
        <v>301</v>
      </c>
    </row>
    <row r="1559" spans="1:2" ht="15.75" thickBot="1">
      <c r="A1559">
        <v>11962</v>
      </c>
      <c r="B1559" s="5">
        <v>296</v>
      </c>
    </row>
    <row r="1560" spans="1:2" s="1" customFormat="1" ht="15.75" thickBot="1">
      <c r="A1560" s="1">
        <v>12752</v>
      </c>
      <c r="B1560" s="5">
        <v>296</v>
      </c>
    </row>
    <row r="1561" spans="1:2" ht="15.75" thickBot="1">
      <c r="A1561" s="2">
        <v>12069</v>
      </c>
      <c r="B1561" s="5">
        <v>294</v>
      </c>
    </row>
    <row r="1562" spans="1:2" ht="15.75" thickBot="1">
      <c r="A1562" s="2">
        <v>12844</v>
      </c>
      <c r="B1562" s="5">
        <v>292</v>
      </c>
    </row>
    <row r="1563" spans="1:2" ht="15.75" thickBot="1">
      <c r="A1563" s="2">
        <v>12856</v>
      </c>
      <c r="B1563" s="5">
        <v>291</v>
      </c>
    </row>
    <row r="1564" spans="1:2" ht="15.75" thickBot="1">
      <c r="A1564" s="2">
        <v>13117</v>
      </c>
      <c r="B1564" s="5">
        <v>289</v>
      </c>
    </row>
    <row r="1565" spans="1:2" ht="15.75" thickBot="1">
      <c r="A1565" s="2">
        <v>14475</v>
      </c>
      <c r="B1565" s="5">
        <v>287</v>
      </c>
    </row>
    <row r="1566" spans="1:2" ht="15.75" thickBot="1">
      <c r="A1566" s="2">
        <v>14884</v>
      </c>
      <c r="B1566" s="5">
        <v>284</v>
      </c>
    </row>
    <row r="1567" spans="1:2" ht="15.75" thickBot="1">
      <c r="A1567" s="2">
        <v>13834</v>
      </c>
      <c r="B1567" s="5">
        <v>279</v>
      </c>
    </row>
    <row r="1568" spans="1:2" ht="15.75" thickBot="1">
      <c r="A1568" s="2">
        <v>12787</v>
      </c>
      <c r="B1568" s="5">
        <v>278</v>
      </c>
    </row>
    <row r="1569" spans="1:2" ht="15.75" thickBot="1">
      <c r="A1569" s="2">
        <v>12927</v>
      </c>
      <c r="B1569" s="5">
        <v>276</v>
      </c>
    </row>
    <row r="1570" spans="1:2" ht="15.75" thickBot="1">
      <c r="A1570" s="2">
        <v>14856</v>
      </c>
      <c r="B1570" s="5">
        <v>275</v>
      </c>
    </row>
    <row r="1571" spans="1:2" ht="15.75" thickBot="1">
      <c r="A1571" s="2">
        <v>12886</v>
      </c>
      <c r="B1571" s="5">
        <v>273</v>
      </c>
    </row>
    <row r="1572" spans="1:2" ht="15.75" thickBot="1">
      <c r="A1572">
        <v>13640</v>
      </c>
      <c r="B1572" s="5">
        <v>272</v>
      </c>
    </row>
    <row r="1573" spans="1:2" s="1" customFormat="1" ht="15.75" thickBot="1">
      <c r="A1573" s="1">
        <v>12422</v>
      </c>
      <c r="B1573" s="5">
        <v>272</v>
      </c>
    </row>
    <row r="1574" spans="1:2" ht="15.75" thickBot="1">
      <c r="A1574" s="2">
        <v>13418</v>
      </c>
      <c r="B1574" s="5">
        <v>268</v>
      </c>
    </row>
    <row r="1575" spans="1:2" ht="15.75" thickBot="1">
      <c r="A1575" s="2">
        <v>14874</v>
      </c>
      <c r="B1575" s="5">
        <v>260</v>
      </c>
    </row>
    <row r="1576" spans="1:2" ht="15.75" thickBot="1">
      <c r="A1576">
        <v>12978</v>
      </c>
      <c r="B1576" s="5">
        <v>258</v>
      </c>
    </row>
    <row r="1577" spans="1:2" s="1" customFormat="1" ht="15.75" thickBot="1">
      <c r="A1577" s="1">
        <v>13113</v>
      </c>
      <c r="B1577" s="5">
        <v>258</v>
      </c>
    </row>
    <row r="1578" spans="1:2" ht="15.75" thickBot="1">
      <c r="A1578" s="2">
        <v>14302</v>
      </c>
      <c r="B1578" s="5">
        <v>255</v>
      </c>
    </row>
    <row r="1579" spans="1:2" ht="15.75" thickBot="1">
      <c r="A1579" s="2">
        <v>10535</v>
      </c>
      <c r="B1579" s="5">
        <v>254</v>
      </c>
    </row>
    <row r="1580" spans="1:2" ht="15.75" thickBot="1">
      <c r="A1580" s="2">
        <v>12452</v>
      </c>
      <c r="B1580" s="5">
        <v>253</v>
      </c>
    </row>
    <row r="1581" spans="1:2" ht="15.75" thickBot="1">
      <c r="A1581" s="2">
        <v>12036</v>
      </c>
      <c r="B1581" s="5">
        <v>252</v>
      </c>
    </row>
    <row r="1582" spans="1:2" ht="15.75" thickBot="1">
      <c r="A1582">
        <v>13675</v>
      </c>
      <c r="B1582" s="5">
        <v>250</v>
      </c>
    </row>
    <row r="1583" spans="1:2" s="1" customFormat="1" ht="15.75" thickBot="1">
      <c r="A1583" s="1">
        <v>12767</v>
      </c>
      <c r="B1583" s="5">
        <v>250</v>
      </c>
    </row>
    <row r="1584" spans="1:2" ht="15.75" thickBot="1">
      <c r="A1584" s="2">
        <v>13633</v>
      </c>
      <c r="B1584" s="5">
        <v>249</v>
      </c>
    </row>
    <row r="1585" spans="1:2" ht="15.75" thickBot="1">
      <c r="A1585">
        <v>12770</v>
      </c>
      <c r="B1585" s="5">
        <v>248</v>
      </c>
    </row>
    <row r="1586" spans="1:2" s="1" customFormat="1" ht="15.75" thickBot="1">
      <c r="A1586" s="1">
        <v>13162</v>
      </c>
      <c r="B1586" s="5">
        <v>248</v>
      </c>
    </row>
    <row r="1587" spans="1:2" s="1" customFormat="1" ht="15.75" thickBot="1">
      <c r="A1587" s="1">
        <v>12766</v>
      </c>
      <c r="B1587" s="5">
        <v>248</v>
      </c>
    </row>
    <row r="1588" spans="1:2" ht="15.75" thickBot="1">
      <c r="A1588" s="2">
        <v>12745</v>
      </c>
      <c r="B1588" s="5">
        <v>247</v>
      </c>
    </row>
    <row r="1589" spans="1:2" ht="15.75" thickBot="1">
      <c r="A1589" s="2">
        <v>12724</v>
      </c>
      <c r="B1589" s="5">
        <v>246</v>
      </c>
    </row>
    <row r="1590" spans="1:2" ht="15.75" thickBot="1">
      <c r="A1590" s="2">
        <v>12195</v>
      </c>
      <c r="B1590" s="5">
        <v>245</v>
      </c>
    </row>
    <row r="1591" spans="1:2" ht="15.75" thickBot="1">
      <c r="A1591">
        <v>12855</v>
      </c>
      <c r="B1591" s="5">
        <v>244</v>
      </c>
    </row>
    <row r="1592" spans="1:2" s="1" customFormat="1" ht="15.75" thickBot="1">
      <c r="A1592" s="1">
        <v>12512</v>
      </c>
      <c r="B1592" s="5">
        <v>244</v>
      </c>
    </row>
    <row r="1593" spans="1:2" s="1" customFormat="1" ht="15.75" thickBot="1">
      <c r="A1593" s="1">
        <v>14742</v>
      </c>
      <c r="B1593" s="5">
        <v>244</v>
      </c>
    </row>
    <row r="1594" spans="1:2" ht="15.75" thickBot="1">
      <c r="A1594">
        <v>12961</v>
      </c>
      <c r="B1594" s="5">
        <v>243</v>
      </c>
    </row>
    <row r="1595" spans="1:2" s="1" customFormat="1" ht="15.75" thickBot="1">
      <c r="A1595" s="1">
        <v>13087</v>
      </c>
      <c r="B1595" s="5">
        <v>243</v>
      </c>
    </row>
    <row r="1596" spans="1:2" s="1" customFormat="1" ht="15.75" thickBot="1">
      <c r="A1596" s="1">
        <v>12808</v>
      </c>
      <c r="B1596" s="5">
        <v>243</v>
      </c>
    </row>
    <row r="1597" spans="1:2" ht="15.75" thickBot="1">
      <c r="A1597">
        <v>12987</v>
      </c>
      <c r="B1597" s="5">
        <v>242</v>
      </c>
    </row>
    <row r="1598" spans="1:2" s="1" customFormat="1" ht="15.75" thickBot="1">
      <c r="A1598" s="1">
        <v>12781</v>
      </c>
      <c r="B1598" s="5">
        <v>242</v>
      </c>
    </row>
    <row r="1599" spans="1:2" ht="15.75" thickBot="1">
      <c r="A1599">
        <v>13494</v>
      </c>
      <c r="B1599" s="5">
        <v>240</v>
      </c>
    </row>
    <row r="1600" spans="1:2" s="1" customFormat="1" ht="15.75" thickBot="1">
      <c r="A1600" s="1">
        <v>13666</v>
      </c>
      <c r="B1600" s="5">
        <v>240</v>
      </c>
    </row>
    <row r="1601" spans="1:2" ht="15.75" thickBot="1">
      <c r="A1601" s="2">
        <v>14708</v>
      </c>
      <c r="B1601" s="5">
        <v>239</v>
      </c>
    </row>
    <row r="1602" spans="1:2" ht="15.75" thickBot="1">
      <c r="A1602" s="2">
        <v>13115</v>
      </c>
      <c r="B1602" s="5">
        <v>238</v>
      </c>
    </row>
    <row r="1603" spans="1:2" ht="15.75" thickBot="1">
      <c r="A1603" s="2">
        <v>13636</v>
      </c>
      <c r="B1603" s="5">
        <v>237</v>
      </c>
    </row>
    <row r="1604" spans="1:2" ht="15.75" thickBot="1">
      <c r="A1604" s="2">
        <v>12819</v>
      </c>
      <c r="B1604" s="5">
        <v>236</v>
      </c>
    </row>
    <row r="1605" spans="1:2" ht="15.75" thickBot="1">
      <c r="A1605">
        <v>12042</v>
      </c>
      <c r="B1605" s="5">
        <v>233</v>
      </c>
    </row>
    <row r="1606" spans="1:2" s="1" customFormat="1" ht="15.75" thickBot="1">
      <c r="A1606" s="1">
        <v>12750</v>
      </c>
      <c r="B1606" s="5">
        <v>233</v>
      </c>
    </row>
    <row r="1607" spans="1:2" ht="15.75" thickBot="1">
      <c r="A1607" s="2">
        <v>13314</v>
      </c>
      <c r="B1607" s="5">
        <v>232</v>
      </c>
    </row>
    <row r="1608" spans="1:2" ht="15.75" thickBot="1">
      <c r="A1608" s="2">
        <v>14130</v>
      </c>
      <c r="B1608" s="5">
        <v>231</v>
      </c>
    </row>
    <row r="1609" spans="1:2" ht="15.75" thickBot="1">
      <c r="A1609">
        <v>13342</v>
      </c>
      <c r="B1609" s="5">
        <v>229</v>
      </c>
    </row>
    <row r="1610" spans="1:2" s="1" customFormat="1" ht="15.75" thickBot="1">
      <c r="A1610" s="1">
        <v>12769</v>
      </c>
      <c r="B1610" s="5">
        <v>229</v>
      </c>
    </row>
    <row r="1611" spans="1:2" ht="15.75" thickBot="1">
      <c r="A1611" s="2">
        <v>12976</v>
      </c>
      <c r="B1611" s="5">
        <v>228</v>
      </c>
    </row>
    <row r="1612" spans="1:2" ht="15.75" thickBot="1">
      <c r="A1612" s="2">
        <v>14545</v>
      </c>
      <c r="B1612" s="5">
        <v>227</v>
      </c>
    </row>
    <row r="1613" spans="1:2" ht="15.75" thickBot="1">
      <c r="A1613" s="2">
        <v>13103</v>
      </c>
      <c r="B1613" s="5">
        <v>226</v>
      </c>
    </row>
    <row r="1614" spans="1:2" ht="15.75" thickBot="1">
      <c r="A1614" s="2">
        <v>13806</v>
      </c>
      <c r="B1614" s="5">
        <v>224</v>
      </c>
    </row>
    <row r="1615" spans="1:2" ht="15.75" thickBot="1">
      <c r="A1615" s="2">
        <v>13364</v>
      </c>
      <c r="B1615" s="5">
        <v>222</v>
      </c>
    </row>
    <row r="1616" spans="1:2" ht="15.75" thickBot="1">
      <c r="A1616" s="2">
        <v>11430</v>
      </c>
      <c r="B1616" s="5">
        <v>220</v>
      </c>
    </row>
    <row r="1617" spans="1:2" ht="15.75" thickBot="1">
      <c r="A1617" s="2">
        <v>12975</v>
      </c>
      <c r="B1617" s="5">
        <v>217</v>
      </c>
    </row>
    <row r="1618" spans="1:2" ht="15.75" thickBot="1">
      <c r="A1618" s="2">
        <v>13784</v>
      </c>
      <c r="B1618" s="5">
        <v>215</v>
      </c>
    </row>
    <row r="1619" spans="1:2" ht="15.75" thickBot="1">
      <c r="A1619">
        <v>12812</v>
      </c>
      <c r="B1619" s="5">
        <v>214</v>
      </c>
    </row>
    <row r="1620" spans="1:2" s="1" customFormat="1" ht="15.75" thickBot="1">
      <c r="A1620" s="1">
        <v>14722</v>
      </c>
      <c r="B1620" s="5">
        <v>214</v>
      </c>
    </row>
    <row r="1621" spans="1:2" ht="15.75" thickBot="1">
      <c r="A1621" s="2">
        <v>13628</v>
      </c>
      <c r="B1621" s="5">
        <v>211</v>
      </c>
    </row>
    <row r="1622" spans="1:2" ht="15.75" thickBot="1">
      <c r="A1622" s="2">
        <v>12507</v>
      </c>
      <c r="B1622" s="5">
        <v>210</v>
      </c>
    </row>
    <row r="1623" spans="1:2" ht="15.75" thickBot="1">
      <c r="A1623" s="2">
        <v>12421</v>
      </c>
      <c r="B1623" s="5">
        <v>207</v>
      </c>
    </row>
    <row r="1624" spans="1:2" ht="15.75" thickBot="1">
      <c r="A1624" s="2">
        <v>12483</v>
      </c>
      <c r="B1624" s="5">
        <v>205</v>
      </c>
    </row>
    <row r="1625" spans="1:2" ht="15.75" thickBot="1">
      <c r="A1625" s="2">
        <v>13305</v>
      </c>
      <c r="B1625" s="5">
        <v>204</v>
      </c>
    </row>
    <row r="1626" spans="1:2" ht="15.75" thickBot="1">
      <c r="A1626" s="2">
        <v>12165</v>
      </c>
      <c r="B1626" s="5">
        <v>200</v>
      </c>
    </row>
    <row r="1627" spans="1:2" ht="15.75" thickBot="1">
      <c r="A1627">
        <v>13064</v>
      </c>
      <c r="B1627" s="5">
        <v>198</v>
      </c>
    </row>
    <row r="1628" spans="1:2" s="1" customFormat="1" ht="15.75" thickBot="1">
      <c r="A1628" s="1">
        <v>13744</v>
      </c>
      <c r="B1628" s="5">
        <v>198</v>
      </c>
    </row>
    <row r="1629" spans="1:2" s="1" customFormat="1" ht="15.75" thickBot="1">
      <c r="A1629" s="1">
        <v>13301</v>
      </c>
      <c r="B1629" s="5">
        <v>198</v>
      </c>
    </row>
    <row r="1630" spans="1:2" ht="15.75" thickBot="1">
      <c r="A1630" s="2">
        <v>13441</v>
      </c>
      <c r="B1630" s="5">
        <v>197</v>
      </c>
    </row>
    <row r="1631" spans="1:2" ht="15.75" thickBot="1">
      <c r="A1631">
        <v>14588</v>
      </c>
      <c r="B1631" s="5">
        <v>191</v>
      </c>
    </row>
    <row r="1632" spans="1:2" s="1" customFormat="1" ht="15.75" thickBot="1">
      <c r="A1632" s="1">
        <v>13674</v>
      </c>
      <c r="B1632" s="5">
        <v>191</v>
      </c>
    </row>
    <row r="1633" spans="1:2" ht="15.75" thickBot="1">
      <c r="A1633" s="2">
        <v>13751</v>
      </c>
      <c r="B1633" s="5">
        <v>189</v>
      </c>
    </row>
    <row r="1634" spans="1:2" ht="15.75" thickBot="1">
      <c r="A1634" s="2">
        <v>14736</v>
      </c>
      <c r="B1634" s="5">
        <v>188</v>
      </c>
    </row>
    <row r="1635" spans="1:2" ht="15.75" thickBot="1">
      <c r="A1635">
        <v>13134</v>
      </c>
      <c r="B1635" s="5">
        <v>187</v>
      </c>
    </row>
    <row r="1636" spans="1:2" s="1" customFormat="1" ht="15.75" thickBot="1">
      <c r="A1636" s="1">
        <v>12172</v>
      </c>
      <c r="B1636" s="5">
        <v>187</v>
      </c>
    </row>
    <row r="1637" spans="1:2" ht="15.75" thickBot="1">
      <c r="A1637" s="2">
        <v>12424</v>
      </c>
      <c r="B1637" s="5">
        <v>185</v>
      </c>
    </row>
    <row r="1638" spans="1:2" ht="15.75" thickBot="1">
      <c r="A1638" s="2">
        <v>12161</v>
      </c>
      <c r="B1638" s="5">
        <v>183</v>
      </c>
    </row>
    <row r="1639" spans="1:2" ht="15.75" thickBot="1">
      <c r="A1639" s="2">
        <v>12436</v>
      </c>
      <c r="B1639" s="5">
        <v>182</v>
      </c>
    </row>
    <row r="1640" spans="1:2" ht="15.75" thickBot="1">
      <c r="A1640">
        <v>14732</v>
      </c>
      <c r="B1640" s="5">
        <v>180</v>
      </c>
    </row>
    <row r="1641" spans="1:2" s="1" customFormat="1" ht="15.75" thickBot="1">
      <c r="A1641" s="1">
        <v>14041</v>
      </c>
      <c r="B1641" s="5">
        <v>180</v>
      </c>
    </row>
    <row r="1642" spans="1:2" ht="15.75" thickBot="1">
      <c r="A1642" s="2">
        <v>12741</v>
      </c>
      <c r="B1642" s="5">
        <v>175</v>
      </c>
    </row>
    <row r="1643" spans="1:2" ht="15.75" thickBot="1">
      <c r="A1643">
        <v>12031</v>
      </c>
      <c r="B1643" s="5">
        <v>174</v>
      </c>
    </row>
    <row r="1644" spans="1:2" s="1" customFormat="1" ht="15.75" thickBot="1">
      <c r="A1644" s="1">
        <v>12459</v>
      </c>
      <c r="B1644" s="5">
        <v>174</v>
      </c>
    </row>
    <row r="1645" spans="1:2" s="1" customFormat="1" ht="15.75" thickBot="1">
      <c r="A1645" s="1">
        <v>13484</v>
      </c>
      <c r="B1645" s="5">
        <v>174</v>
      </c>
    </row>
    <row r="1646" spans="1:2" ht="15.75" thickBot="1">
      <c r="A1646" s="2">
        <v>12874</v>
      </c>
      <c r="B1646" s="5">
        <v>173</v>
      </c>
    </row>
    <row r="1647" spans="1:2" ht="15.75" thickBot="1">
      <c r="A1647" s="2">
        <v>13639</v>
      </c>
      <c r="B1647" s="5">
        <v>172</v>
      </c>
    </row>
    <row r="1648" spans="1:2" ht="15.75" thickBot="1">
      <c r="A1648" s="2">
        <v>13341</v>
      </c>
      <c r="B1648" s="5">
        <v>171</v>
      </c>
    </row>
    <row r="1649" spans="1:2" ht="15.75" thickBot="1">
      <c r="A1649" s="2">
        <v>11975</v>
      </c>
      <c r="B1649" s="5">
        <v>170</v>
      </c>
    </row>
    <row r="1650" spans="1:2" ht="15.75" thickBot="1">
      <c r="A1650" s="2">
        <v>14173</v>
      </c>
      <c r="B1650" s="5">
        <v>166</v>
      </c>
    </row>
    <row r="1651" spans="1:2" ht="15.75" thickBot="1">
      <c r="A1651" s="2">
        <v>12493</v>
      </c>
      <c r="B1651" s="5">
        <v>163</v>
      </c>
    </row>
    <row r="1652" spans="1:2" ht="15.75" thickBot="1">
      <c r="A1652">
        <v>14537</v>
      </c>
      <c r="B1652" s="5">
        <v>160</v>
      </c>
    </row>
    <row r="1653" spans="1:2" s="1" customFormat="1" ht="15.75" thickBot="1">
      <c r="A1653" s="1">
        <v>14721</v>
      </c>
      <c r="B1653" s="5">
        <v>160</v>
      </c>
    </row>
    <row r="1654" spans="1:2" ht="15.75" thickBot="1">
      <c r="A1654">
        <v>13692</v>
      </c>
      <c r="B1654" s="5">
        <v>155</v>
      </c>
    </row>
    <row r="1655" spans="1:2" s="1" customFormat="1" ht="15.75" thickBot="1">
      <c r="A1655" s="1">
        <v>12939</v>
      </c>
      <c r="B1655" s="5">
        <v>155</v>
      </c>
    </row>
    <row r="1656" spans="1:2" ht="15.75" thickBot="1">
      <c r="A1656" s="2">
        <v>13695</v>
      </c>
      <c r="B1656" s="5">
        <v>152</v>
      </c>
    </row>
    <row r="1657" spans="1:2" ht="15.75" thickBot="1">
      <c r="A1657" s="2">
        <v>14881</v>
      </c>
      <c r="B1657" s="5">
        <v>151</v>
      </c>
    </row>
    <row r="1658" spans="1:2" ht="15.75" thickBot="1">
      <c r="A1658" s="2">
        <v>13345</v>
      </c>
      <c r="B1658" s="5">
        <v>150</v>
      </c>
    </row>
    <row r="1659" spans="1:2" ht="15.75" thickBot="1">
      <c r="A1659" s="2">
        <v>10985</v>
      </c>
      <c r="B1659" s="5">
        <v>149</v>
      </c>
    </row>
    <row r="1660" spans="1:2" ht="15.75" thickBot="1">
      <c r="A1660" s="2">
        <v>12841</v>
      </c>
      <c r="B1660" s="5">
        <v>148</v>
      </c>
    </row>
    <row r="1661" spans="1:2" ht="15.75" thickBot="1">
      <c r="A1661">
        <v>12725</v>
      </c>
      <c r="B1661" s="5">
        <v>147</v>
      </c>
    </row>
    <row r="1662" spans="1:2" s="1" customFormat="1" ht="15.75" thickBot="1">
      <c r="A1662" s="1">
        <v>13845</v>
      </c>
      <c r="B1662" s="5">
        <v>147</v>
      </c>
    </row>
    <row r="1663" spans="1:2" ht="15.75" thickBot="1">
      <c r="A1663" s="2">
        <v>14827</v>
      </c>
      <c r="B1663" s="5">
        <v>146</v>
      </c>
    </row>
    <row r="1664" spans="1:2" ht="15.75" thickBot="1">
      <c r="A1664" s="2">
        <v>12435</v>
      </c>
      <c r="B1664" s="5">
        <v>144</v>
      </c>
    </row>
    <row r="1665" spans="1:2" ht="15.75" thickBot="1">
      <c r="A1665" s="2">
        <v>12139</v>
      </c>
      <c r="B1665" s="5">
        <v>142</v>
      </c>
    </row>
    <row r="1666" spans="1:2" ht="15.75" thickBot="1">
      <c r="A1666" s="2">
        <v>14479</v>
      </c>
      <c r="B1666" s="5">
        <v>140</v>
      </c>
    </row>
    <row r="1667" spans="1:2" ht="15.75" thickBot="1">
      <c r="A1667" s="2">
        <v>12450</v>
      </c>
      <c r="B1667" s="5">
        <v>139</v>
      </c>
    </row>
    <row r="1668" spans="1:2" ht="15.75" thickBot="1">
      <c r="A1668" s="2">
        <v>14774</v>
      </c>
      <c r="B1668" s="5">
        <v>137</v>
      </c>
    </row>
    <row r="1669" spans="1:2" ht="15.75" thickBot="1">
      <c r="A1669" s="2">
        <v>13051</v>
      </c>
      <c r="B1669" s="5">
        <v>135</v>
      </c>
    </row>
    <row r="1670" spans="1:2" ht="15.75" thickBot="1">
      <c r="A1670" s="2">
        <v>13360</v>
      </c>
      <c r="B1670" s="5">
        <v>134</v>
      </c>
    </row>
    <row r="1671" spans="1:2" ht="15.75" thickBot="1">
      <c r="A1671" s="2">
        <v>13404</v>
      </c>
      <c r="B1671" s="5">
        <v>130</v>
      </c>
    </row>
    <row r="1672" spans="1:2" ht="15.75" thickBot="1">
      <c r="A1672">
        <v>12407</v>
      </c>
      <c r="B1672" s="5">
        <v>129</v>
      </c>
    </row>
    <row r="1673" spans="1:2" s="1" customFormat="1" ht="15.75" thickBot="1">
      <c r="A1673" s="1">
        <v>13362</v>
      </c>
      <c r="B1673" s="5">
        <v>129</v>
      </c>
    </row>
    <row r="1674" spans="1:2" ht="15.75" thickBot="1">
      <c r="A1674" s="2">
        <v>14035</v>
      </c>
      <c r="B1674" s="5">
        <v>127</v>
      </c>
    </row>
    <row r="1675" spans="1:2" ht="15.75" thickBot="1">
      <c r="A1675" s="2">
        <v>12441</v>
      </c>
      <c r="B1675" s="5">
        <v>125</v>
      </c>
    </row>
    <row r="1676" spans="1:2" ht="15.75" thickBot="1">
      <c r="A1676" s="2">
        <v>14415</v>
      </c>
      <c r="B1676" s="5">
        <v>124</v>
      </c>
    </row>
    <row r="1677" spans="1:2" ht="15.75" thickBot="1">
      <c r="A1677" s="2">
        <v>12194</v>
      </c>
      <c r="B1677" s="5">
        <v>122</v>
      </c>
    </row>
    <row r="1678" spans="1:2" ht="15.75" thickBot="1">
      <c r="A1678" s="2">
        <v>13138</v>
      </c>
      <c r="B1678" s="5">
        <v>121</v>
      </c>
    </row>
    <row r="1679" spans="1:2" ht="15.75" thickBot="1">
      <c r="A1679" s="2">
        <v>14112</v>
      </c>
      <c r="B1679" s="5">
        <v>118</v>
      </c>
    </row>
    <row r="1680" spans="1:2" ht="15.75" thickBot="1">
      <c r="A1680" s="2">
        <v>10545</v>
      </c>
      <c r="B1680" s="5">
        <v>115</v>
      </c>
    </row>
    <row r="1681" spans="1:2" ht="15.75" thickBot="1">
      <c r="A1681">
        <v>13651</v>
      </c>
      <c r="B1681" s="5">
        <v>112</v>
      </c>
    </row>
    <row r="1682" spans="1:2" s="1" customFormat="1" ht="15.75" thickBot="1">
      <c r="A1682" s="1">
        <v>10953</v>
      </c>
      <c r="B1682" s="5">
        <v>112</v>
      </c>
    </row>
    <row r="1683" spans="1:2" ht="15.75" thickBot="1">
      <c r="A1683" s="2">
        <v>12720</v>
      </c>
      <c r="B1683" s="5">
        <v>109</v>
      </c>
    </row>
    <row r="1684" spans="1:2" ht="15.75" thickBot="1">
      <c r="A1684" s="2">
        <v>12811</v>
      </c>
      <c r="B1684" s="5">
        <v>108</v>
      </c>
    </row>
    <row r="1685" spans="1:2" ht="15.75" thickBot="1">
      <c r="A1685" s="2">
        <v>12858</v>
      </c>
      <c r="B1685" s="5">
        <v>107</v>
      </c>
    </row>
    <row r="1686" spans="1:2" ht="15.75" thickBot="1">
      <c r="A1686">
        <v>12792</v>
      </c>
      <c r="B1686" s="5">
        <v>106</v>
      </c>
    </row>
    <row r="1687" spans="1:2" s="1" customFormat="1" ht="15.75" thickBot="1">
      <c r="A1687" s="1">
        <v>10503</v>
      </c>
      <c r="B1687" s="5">
        <v>106</v>
      </c>
    </row>
    <row r="1688" spans="1:2" ht="15.75" thickBot="1">
      <c r="A1688" s="2">
        <v>12973</v>
      </c>
      <c r="B1688" s="5">
        <v>104</v>
      </c>
    </row>
    <row r="1689" spans="1:2" ht="15.75" thickBot="1">
      <c r="A1689" s="2">
        <v>13488</v>
      </c>
      <c r="B1689" s="5">
        <v>103</v>
      </c>
    </row>
    <row r="1690" spans="1:2" ht="15.75" thickBot="1">
      <c r="A1690">
        <v>13124</v>
      </c>
      <c r="B1690" s="5">
        <v>99</v>
      </c>
    </row>
    <row r="1691" spans="1:2" s="1" customFormat="1" ht="15.75" thickBot="1">
      <c r="A1691" s="1">
        <v>14134</v>
      </c>
      <c r="B1691" s="5">
        <v>99</v>
      </c>
    </row>
    <row r="1692" spans="1:2" s="1" customFormat="1" ht="15.75" thickBot="1">
      <c r="A1692" s="1">
        <v>14169</v>
      </c>
      <c r="B1692" s="5">
        <v>99</v>
      </c>
    </row>
    <row r="1693" spans="1:2" s="1" customFormat="1" ht="15.75" thickBot="1">
      <c r="A1693" s="1">
        <v>13859</v>
      </c>
      <c r="B1693" s="5">
        <v>99</v>
      </c>
    </row>
    <row r="1694" spans="1:2" ht="15.75" thickBot="1">
      <c r="A1694" s="2">
        <v>12131</v>
      </c>
      <c r="B1694" s="5">
        <v>98</v>
      </c>
    </row>
    <row r="1695" spans="1:2" ht="15.75" thickBot="1">
      <c r="A1695" s="2">
        <v>10279</v>
      </c>
      <c r="B1695" s="5">
        <v>96</v>
      </c>
    </row>
    <row r="1696" spans="1:2" ht="15.75" thickBot="1">
      <c r="A1696" s="2">
        <v>14135</v>
      </c>
      <c r="B1696" s="5">
        <v>95</v>
      </c>
    </row>
    <row r="1697" spans="1:2" ht="15.75" thickBot="1">
      <c r="A1697">
        <v>10975</v>
      </c>
      <c r="B1697" s="5">
        <v>91</v>
      </c>
    </row>
    <row r="1698" spans="1:2" s="1" customFormat="1" ht="15.75" thickBot="1">
      <c r="A1698" s="1">
        <v>12972</v>
      </c>
      <c r="B1698" s="5">
        <v>91</v>
      </c>
    </row>
    <row r="1699" spans="1:2" ht="15.75" thickBot="1">
      <c r="A1699">
        <v>12736</v>
      </c>
      <c r="B1699" s="5">
        <v>90</v>
      </c>
    </row>
    <row r="1700" spans="1:2" s="1" customFormat="1" ht="15.75" thickBot="1">
      <c r="A1700" s="1">
        <v>12492</v>
      </c>
      <c r="B1700" s="5">
        <v>90</v>
      </c>
    </row>
    <row r="1701" spans="1:2" s="1" customFormat="1" ht="15.75" thickBot="1">
      <c r="A1701" s="1">
        <v>14707</v>
      </c>
      <c r="B1701" s="5">
        <v>90</v>
      </c>
    </row>
    <row r="1702" spans="1:2" ht="15.75" thickBot="1">
      <c r="A1702" s="2">
        <v>13647</v>
      </c>
      <c r="B1702" s="5">
        <v>89</v>
      </c>
    </row>
    <row r="1703" spans="1:2" ht="15.75" thickBot="1">
      <c r="A1703">
        <v>13696</v>
      </c>
      <c r="B1703" s="5">
        <v>87</v>
      </c>
    </row>
    <row r="1704" spans="1:2" s="1" customFormat="1" ht="15.75" thickBot="1">
      <c r="A1704" s="1">
        <v>12040</v>
      </c>
      <c r="B1704" s="5">
        <v>87</v>
      </c>
    </row>
    <row r="1705" spans="1:2" ht="15.75" thickBot="1">
      <c r="A1705">
        <v>13450</v>
      </c>
      <c r="B1705" s="5">
        <v>85</v>
      </c>
    </row>
    <row r="1706" spans="1:2" s="1" customFormat="1" ht="15.75" thickBot="1">
      <c r="A1706" s="1">
        <v>12495</v>
      </c>
      <c r="B1706" s="5">
        <v>85</v>
      </c>
    </row>
    <row r="1707" spans="1:2" ht="15.75" thickBot="1">
      <c r="A1707" s="2">
        <v>11931</v>
      </c>
      <c r="B1707" s="5">
        <v>84</v>
      </c>
    </row>
    <row r="1708" spans="1:2" ht="15.75" thickBot="1">
      <c r="A1708" s="2">
        <v>14542</v>
      </c>
      <c r="B1708" s="5">
        <v>80</v>
      </c>
    </row>
    <row r="1709" spans="1:2" ht="15.75" thickBot="1">
      <c r="A1709">
        <v>13472</v>
      </c>
      <c r="B1709" s="5">
        <v>79</v>
      </c>
    </row>
    <row r="1710" spans="1:2" s="1" customFormat="1" ht="15.75" thickBot="1">
      <c r="A1710" s="1">
        <v>10915</v>
      </c>
      <c r="B1710" s="5">
        <v>79</v>
      </c>
    </row>
    <row r="1711" spans="1:2" ht="15.75" thickBot="1">
      <c r="A1711">
        <v>13020</v>
      </c>
      <c r="B1711" s="5">
        <v>75</v>
      </c>
    </row>
    <row r="1712" spans="1:2" s="1" customFormat="1" ht="15.75" thickBot="1">
      <c r="A1712" s="1">
        <v>13794</v>
      </c>
      <c r="B1712" s="5">
        <v>75</v>
      </c>
    </row>
    <row r="1713" spans="1:2" ht="15.75" thickBot="1">
      <c r="A1713">
        <v>13102</v>
      </c>
      <c r="B1713" s="5">
        <v>74</v>
      </c>
    </row>
    <row r="1714" spans="1:2" s="1" customFormat="1" ht="15.75" thickBot="1">
      <c r="A1714" s="1">
        <v>12742</v>
      </c>
      <c r="B1714" s="5">
        <v>74</v>
      </c>
    </row>
    <row r="1715" spans="1:2" ht="15.75" thickBot="1">
      <c r="A1715" s="2">
        <v>12964</v>
      </c>
      <c r="B1715" s="5">
        <v>67</v>
      </c>
    </row>
    <row r="1716" spans="1:2" ht="15.75" thickBot="1">
      <c r="A1716">
        <v>14549</v>
      </c>
      <c r="B1716" s="5">
        <v>65</v>
      </c>
    </row>
    <row r="1717" spans="1:2" s="1" customFormat="1" ht="15.75" thickBot="1">
      <c r="A1717" s="1">
        <v>12933</v>
      </c>
      <c r="B1717" s="5">
        <v>65</v>
      </c>
    </row>
    <row r="1718" spans="1:2" s="1" customFormat="1" ht="15.75" thickBot="1">
      <c r="A1718" s="1">
        <v>11770</v>
      </c>
      <c r="B1718" s="5">
        <v>65</v>
      </c>
    </row>
    <row r="1719" spans="1:2" ht="15.75" thickBot="1">
      <c r="A1719">
        <v>12089</v>
      </c>
      <c r="B1719" s="5">
        <v>61</v>
      </c>
    </row>
    <row r="1720" spans="1:2" s="1" customFormat="1" ht="15.75" thickBot="1">
      <c r="A1720" s="1">
        <v>6390</v>
      </c>
      <c r="B1720" s="5">
        <v>61</v>
      </c>
    </row>
    <row r="1721" spans="1:2" s="1" customFormat="1" ht="15.75" thickBot="1">
      <c r="A1721" s="1">
        <v>13331</v>
      </c>
      <c r="B1721" s="5">
        <v>61</v>
      </c>
    </row>
    <row r="1722" spans="1:2" ht="15.75" thickBot="1">
      <c r="A1722" s="2">
        <v>14539</v>
      </c>
      <c r="B1722" s="5">
        <v>60</v>
      </c>
    </row>
    <row r="1723" spans="1:2" ht="15.75" thickBot="1">
      <c r="A1723">
        <v>12924</v>
      </c>
      <c r="B1723" s="5">
        <v>59</v>
      </c>
    </row>
    <row r="1724" spans="1:2" s="1" customFormat="1" ht="15.75" thickBot="1">
      <c r="A1724" s="1">
        <v>12115</v>
      </c>
      <c r="B1724" s="5">
        <v>59</v>
      </c>
    </row>
    <row r="1725" spans="1:2" ht="15.75" thickBot="1">
      <c r="A1725" s="2">
        <v>13847</v>
      </c>
      <c r="B1725" s="5">
        <v>58</v>
      </c>
    </row>
    <row r="1726" spans="1:2" ht="15.75" thickBot="1">
      <c r="A1726" s="2">
        <v>14039</v>
      </c>
      <c r="B1726" s="5">
        <v>57</v>
      </c>
    </row>
    <row r="1727" spans="1:2" ht="15.75" thickBot="1">
      <c r="A1727" s="2">
        <v>14585</v>
      </c>
      <c r="B1727" s="5">
        <v>50</v>
      </c>
    </row>
    <row r="1728" spans="1:2" ht="15.75" thickBot="1">
      <c r="A1728" s="2">
        <v>14592</v>
      </c>
      <c r="B1728" s="5">
        <v>48</v>
      </c>
    </row>
    <row r="1729" spans="1:2" ht="15.75" thickBot="1">
      <c r="A1729">
        <v>12530</v>
      </c>
      <c r="B1729" s="5">
        <v>47</v>
      </c>
    </row>
    <row r="1730" spans="1:2" s="1" customFormat="1" ht="15.75" thickBot="1">
      <c r="A1730" s="1">
        <v>10932</v>
      </c>
      <c r="B1730" s="5">
        <v>47</v>
      </c>
    </row>
    <row r="1731" spans="1:2" ht="15.75" thickBot="1">
      <c r="A1731" s="2">
        <v>13436</v>
      </c>
      <c r="B1731" s="5">
        <v>42</v>
      </c>
    </row>
    <row r="1732" spans="1:2" ht="15.75" thickBot="1">
      <c r="A1732" s="2">
        <v>11424</v>
      </c>
      <c r="B1732" s="5">
        <v>40</v>
      </c>
    </row>
    <row r="1733" spans="1:2" ht="15.75" thickBot="1">
      <c r="A1733" s="2">
        <v>12490</v>
      </c>
      <c r="B1733" s="5">
        <v>39</v>
      </c>
    </row>
    <row r="1734" spans="1:2" ht="15.75" thickBot="1">
      <c r="A1734" s="2">
        <v>13641</v>
      </c>
      <c r="B1734" s="5">
        <v>38</v>
      </c>
    </row>
    <row r="1735" spans="1:2" ht="15.75" thickBot="1">
      <c r="A1735">
        <v>11973</v>
      </c>
      <c r="B1735" s="5">
        <v>37</v>
      </c>
    </row>
    <row r="1736" spans="1:2" s="1" customFormat="1" ht="15.75" thickBot="1">
      <c r="A1736" s="1">
        <v>13062</v>
      </c>
      <c r="B1736" s="5">
        <v>37</v>
      </c>
    </row>
    <row r="1737" spans="1:2" ht="15.75" thickBot="1">
      <c r="A1737">
        <v>10979</v>
      </c>
      <c r="B1737" s="5">
        <v>36</v>
      </c>
    </row>
    <row r="1738" spans="1:2" s="1" customFormat="1" ht="15.75" thickBot="1">
      <c r="A1738" s="1">
        <v>12784</v>
      </c>
      <c r="B1738" s="5">
        <v>36</v>
      </c>
    </row>
    <row r="1739" spans="1:2" ht="15.75" thickBot="1">
      <c r="A1739" s="2">
        <v>13333</v>
      </c>
      <c r="B1739" s="5">
        <v>35</v>
      </c>
    </row>
    <row r="1740" spans="1:2" ht="15.75" thickBot="1">
      <c r="A1740" s="2">
        <v>12922</v>
      </c>
      <c r="B1740" s="5">
        <v>32</v>
      </c>
    </row>
    <row r="1741" spans="1:2" ht="15.75" thickBot="1">
      <c r="A1741" s="2">
        <v>13643</v>
      </c>
      <c r="B1741" s="5">
        <v>30</v>
      </c>
    </row>
    <row r="1742" spans="1:2" ht="15.75" thickBot="1">
      <c r="A1742" s="2">
        <v>14168</v>
      </c>
      <c r="B1742" s="5">
        <v>29</v>
      </c>
    </row>
    <row r="1743" spans="1:2" ht="15.75" thickBot="1">
      <c r="A1743">
        <v>14756</v>
      </c>
      <c r="B1743" s="5">
        <v>28</v>
      </c>
    </row>
    <row r="1744" spans="1:2" s="1" customFormat="1" ht="15.75" thickBot="1">
      <c r="A1744" s="1">
        <v>14788</v>
      </c>
      <c r="B1744" s="5">
        <v>28</v>
      </c>
    </row>
    <row r="1745" spans="1:2" ht="15.75" thickBot="1">
      <c r="A1745" s="2">
        <v>13415</v>
      </c>
      <c r="B1745" s="5">
        <v>25</v>
      </c>
    </row>
    <row r="1746" spans="1:2" ht="15.75" thickBot="1">
      <c r="A1746" s="2">
        <v>13860</v>
      </c>
      <c r="B1746" s="5">
        <v>22</v>
      </c>
    </row>
    <row r="1747" spans="1:2" ht="15.75" thickBot="1">
      <c r="A1747" s="2">
        <v>12722</v>
      </c>
      <c r="B1747" s="5">
        <v>21</v>
      </c>
    </row>
    <row r="1748" spans="1:2" ht="15.75" thickBot="1">
      <c r="A1748" s="2">
        <v>13353</v>
      </c>
      <c r="B1748" s="5">
        <v>17</v>
      </c>
    </row>
    <row r="1749" spans="1:2" ht="15.75" thickBot="1">
      <c r="A1749" s="2">
        <v>14854</v>
      </c>
      <c r="B1749" s="5">
        <v>14</v>
      </c>
    </row>
    <row r="1750" spans="1:2" ht="15.75" thickBot="1">
      <c r="A1750">
        <v>13475</v>
      </c>
      <c r="B1750" s="5">
        <v>13</v>
      </c>
    </row>
    <row r="1751" spans="1:2" s="1" customFormat="1" ht="15.75" thickBot="1">
      <c r="A1751" s="1">
        <v>13623</v>
      </c>
      <c r="B1751" s="5">
        <v>13</v>
      </c>
    </row>
    <row r="1752" spans="1:2" s="1" customFormat="1" ht="15.75" thickBot="1">
      <c r="A1752" s="1">
        <v>12864</v>
      </c>
      <c r="B1752" s="5">
        <v>13</v>
      </c>
    </row>
    <row r="1753" spans="1:2" ht="15.75" thickBot="1">
      <c r="A1753" s="2">
        <v>14529</v>
      </c>
      <c r="B1753" s="5">
        <v>12</v>
      </c>
    </row>
    <row r="1754" spans="1:2" ht="15.75" thickBot="1">
      <c r="A1754">
        <v>13352</v>
      </c>
      <c r="B1754" s="5">
        <v>10</v>
      </c>
    </row>
    <row r="1755" spans="1:2" s="1" customFormat="1" ht="15.75" thickBot="1">
      <c r="A1755" s="1">
        <v>12007</v>
      </c>
      <c r="B1755" s="5">
        <v>10</v>
      </c>
    </row>
    <row r="1756" spans="1:2" ht="15.75" thickBot="1">
      <c r="A1756" s="2">
        <v>13677</v>
      </c>
      <c r="B1756" s="5">
        <v>6</v>
      </c>
    </row>
    <row r="1757" spans="1:2" ht="89.25" customHeight="1" thickBot="1">
      <c r="A1757" s="34"/>
      <c r="B1757" s="35"/>
    </row>
  </sheetData>
  <mergeCells count="1">
    <mergeCell ref="A1757:B1757"/>
  </mergeCells>
  <hyperlinks>
    <hyperlink ref="A1" location="Contents!A1" display="Back to Contents" xr:uid="{9E0087AA-7568-4FDE-A9D6-9C92DBC8E241}"/>
    <hyperlink ref="D2" r:id="rId1" xr:uid="{F4DF60F4-08D1-4CCE-8CA7-DBCB457AD5EC}"/>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B7CB3-5985-4A79-9FD7-E6771E5EA7D5}">
  <dimension ref="A1:F23"/>
  <sheetViews>
    <sheetView zoomScaleNormal="100" workbookViewId="0"/>
  </sheetViews>
  <sheetFormatPr defaultRowHeight="15"/>
  <cols>
    <col min="1" max="1" width="15.85546875" customWidth="1"/>
    <col min="2" max="2" width="44.85546875" style="13" customWidth="1"/>
    <col min="3" max="3" width="21.140625" customWidth="1"/>
    <col min="4" max="4" width="46.140625" style="13" customWidth="1"/>
    <col min="5" max="5" width="15.42578125" style="13" customWidth="1"/>
  </cols>
  <sheetData>
    <row r="1" spans="1:6" s="1" customFormat="1" ht="29.25" customHeight="1" thickBot="1">
      <c r="A1" s="20" t="s">
        <v>720</v>
      </c>
      <c r="B1" s="13"/>
      <c r="D1" s="13"/>
      <c r="E1" s="13"/>
    </row>
    <row r="2" spans="1:6" ht="76.5" thickBot="1">
      <c r="A2" s="21" t="s">
        <v>644</v>
      </c>
      <c r="B2" s="22"/>
      <c r="C2" s="23"/>
      <c r="D2" s="32" t="s">
        <v>667</v>
      </c>
      <c r="E2" s="29"/>
    </row>
    <row r="3" spans="1:6" ht="15.75" thickBot="1">
      <c r="A3" s="25" t="s">
        <v>646</v>
      </c>
      <c r="B3" s="24" t="s">
        <v>647</v>
      </c>
      <c r="C3" s="25" t="s">
        <v>658</v>
      </c>
      <c r="D3" s="24" t="s">
        <v>648</v>
      </c>
      <c r="E3" s="24" t="s">
        <v>659</v>
      </c>
    </row>
    <row r="4" spans="1:6">
      <c r="A4" s="30" t="s">
        <v>649</v>
      </c>
      <c r="B4" s="29" t="s">
        <v>668</v>
      </c>
      <c r="C4" s="30" t="s">
        <v>684</v>
      </c>
      <c r="D4" s="29"/>
      <c r="E4" s="29"/>
    </row>
    <row r="5" spans="1:6" ht="105">
      <c r="A5" s="30" t="s">
        <v>650</v>
      </c>
      <c r="B5" s="29" t="s">
        <v>669</v>
      </c>
      <c r="C5" s="30" t="s">
        <v>685</v>
      </c>
      <c r="D5" s="29" t="s">
        <v>694</v>
      </c>
      <c r="E5" s="29" t="s">
        <v>724</v>
      </c>
    </row>
    <row r="6" spans="1:6" ht="120">
      <c r="A6" s="30" t="s">
        <v>651</v>
      </c>
      <c r="B6" s="29" t="s">
        <v>670</v>
      </c>
      <c r="C6" s="30" t="s">
        <v>685</v>
      </c>
      <c r="D6" s="29" t="s">
        <v>694</v>
      </c>
      <c r="E6" s="29" t="s">
        <v>725</v>
      </c>
    </row>
    <row r="7" spans="1:6">
      <c r="A7" s="30" t="s">
        <v>606</v>
      </c>
      <c r="B7" s="29" t="s">
        <v>671</v>
      </c>
      <c r="C7" s="30" t="s">
        <v>686</v>
      </c>
      <c r="D7" s="29" t="s">
        <v>695</v>
      </c>
      <c r="E7" s="29"/>
    </row>
    <row r="8" spans="1:6" ht="45.75" thickBot="1">
      <c r="A8" s="30" t="s">
        <v>652</v>
      </c>
      <c r="B8" s="29" t="s">
        <v>682</v>
      </c>
      <c r="C8" s="30" t="s">
        <v>686</v>
      </c>
      <c r="D8" s="29" t="s">
        <v>696</v>
      </c>
      <c r="E8" s="29" t="s">
        <v>700</v>
      </c>
    </row>
    <row r="9" spans="1:6" ht="60.75" thickBot="1">
      <c r="A9" s="30" t="s">
        <v>653</v>
      </c>
      <c r="B9" s="29" t="s">
        <v>672</v>
      </c>
      <c r="C9" s="30" t="s">
        <v>686</v>
      </c>
      <c r="D9" s="29"/>
      <c r="E9" s="29" t="s">
        <v>697</v>
      </c>
      <c r="F9" s="31"/>
    </row>
    <row r="10" spans="1:6" ht="30">
      <c r="A10" s="30" t="s">
        <v>654</v>
      </c>
      <c r="B10" s="29" t="s">
        <v>689</v>
      </c>
      <c r="C10" s="30" t="s">
        <v>686</v>
      </c>
      <c r="D10" s="29"/>
      <c r="E10" s="29" t="s">
        <v>698</v>
      </c>
    </row>
    <row r="11" spans="1:6" ht="45">
      <c r="A11" s="30" t="s">
        <v>655</v>
      </c>
      <c r="B11" s="29" t="s">
        <v>673</v>
      </c>
      <c r="C11" s="30" t="s">
        <v>686</v>
      </c>
      <c r="D11" s="29"/>
      <c r="E11" s="33" t="s">
        <v>698</v>
      </c>
    </row>
    <row r="12" spans="1:6" ht="30">
      <c r="A12" s="30" t="s">
        <v>657</v>
      </c>
      <c r="B12" s="29" t="s">
        <v>674</v>
      </c>
      <c r="C12" s="30" t="s">
        <v>686</v>
      </c>
      <c r="D12" s="29"/>
      <c r="E12" s="33" t="s">
        <v>698</v>
      </c>
    </row>
    <row r="13" spans="1:6" ht="30">
      <c r="A13" s="30" t="s">
        <v>656</v>
      </c>
      <c r="B13" s="29" t="s">
        <v>690</v>
      </c>
      <c r="C13" s="30" t="s">
        <v>686</v>
      </c>
      <c r="D13" s="29"/>
      <c r="E13" s="33" t="s">
        <v>698</v>
      </c>
    </row>
    <row r="14" spans="1:6" ht="30">
      <c r="A14" s="30" t="s">
        <v>660</v>
      </c>
      <c r="B14" s="29" t="s">
        <v>675</v>
      </c>
      <c r="C14" s="30" t="s">
        <v>686</v>
      </c>
      <c r="D14" s="29" t="s">
        <v>692</v>
      </c>
      <c r="E14" s="33" t="s">
        <v>698</v>
      </c>
    </row>
    <row r="15" spans="1:6" ht="30">
      <c r="A15" s="30" t="s">
        <v>661</v>
      </c>
      <c r="B15" s="29" t="s">
        <v>691</v>
      </c>
      <c r="C15" s="30" t="s">
        <v>686</v>
      </c>
      <c r="D15" s="29"/>
      <c r="E15" s="33" t="s">
        <v>698</v>
      </c>
    </row>
    <row r="16" spans="1:6" ht="30">
      <c r="A16" s="30" t="s">
        <v>199</v>
      </c>
      <c r="B16" s="29" t="s">
        <v>676</v>
      </c>
      <c r="C16" s="30" t="s">
        <v>686</v>
      </c>
      <c r="D16" s="29"/>
      <c r="E16" s="29"/>
    </row>
    <row r="17" spans="1:5" ht="90">
      <c r="A17" s="30" t="s">
        <v>451</v>
      </c>
      <c r="B17" s="29" t="s">
        <v>677</v>
      </c>
      <c r="C17" s="30" t="s">
        <v>686</v>
      </c>
      <c r="D17" s="29"/>
      <c r="E17" s="29" t="s">
        <v>699</v>
      </c>
    </row>
    <row r="18" spans="1:5" ht="27" customHeight="1">
      <c r="A18" s="30" t="s">
        <v>662</v>
      </c>
      <c r="B18" s="29" t="s">
        <v>678</v>
      </c>
      <c r="C18" s="30" t="s">
        <v>686</v>
      </c>
      <c r="D18" s="29"/>
      <c r="E18" s="29"/>
    </row>
    <row r="19" spans="1:5" ht="75">
      <c r="A19" s="30" t="s">
        <v>663</v>
      </c>
      <c r="B19" s="29" t="s">
        <v>679</v>
      </c>
      <c r="C19" s="30" t="s">
        <v>686</v>
      </c>
      <c r="D19" s="29"/>
      <c r="E19" s="29"/>
    </row>
    <row r="20" spans="1:5" ht="45">
      <c r="A20" s="30" t="s">
        <v>664</v>
      </c>
      <c r="B20" s="29" t="s">
        <v>683</v>
      </c>
      <c r="C20" s="30" t="s">
        <v>686</v>
      </c>
      <c r="D20" s="29"/>
      <c r="E20" s="33" t="s">
        <v>698</v>
      </c>
    </row>
    <row r="21" spans="1:5">
      <c r="A21" s="30" t="s">
        <v>193</v>
      </c>
      <c r="B21" s="29" t="s">
        <v>680</v>
      </c>
      <c r="C21" s="30" t="s">
        <v>686</v>
      </c>
      <c r="D21" s="29" t="s">
        <v>693</v>
      </c>
      <c r="E21" s="29"/>
    </row>
    <row r="22" spans="1:5" ht="30">
      <c r="A22" s="30" t="s">
        <v>665</v>
      </c>
      <c r="B22" s="29" t="s">
        <v>681</v>
      </c>
      <c r="C22" s="30" t="s">
        <v>688</v>
      </c>
      <c r="D22" s="29"/>
      <c r="E22" s="33" t="s">
        <v>698</v>
      </c>
    </row>
    <row r="23" spans="1:5" ht="30">
      <c r="A23" s="30" t="s">
        <v>666</v>
      </c>
      <c r="B23" s="29" t="s">
        <v>687</v>
      </c>
      <c r="C23" s="30" t="s">
        <v>688</v>
      </c>
      <c r="D23" s="29"/>
      <c r="E23" s="33" t="s">
        <v>698</v>
      </c>
    </row>
  </sheetData>
  <hyperlinks>
    <hyperlink ref="A1" location="Contents!A1" display="Back to Contents" xr:uid="{768FD134-3A8F-49DA-BBC5-33B1759709FB}"/>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DF34E-3345-4CB2-8340-3FC7D068A985}">
  <dimension ref="A1:G21"/>
  <sheetViews>
    <sheetView tabSelected="1" workbookViewId="0"/>
  </sheetViews>
  <sheetFormatPr defaultRowHeight="15"/>
  <cols>
    <col min="1" max="1" width="15.42578125" customWidth="1"/>
    <col min="2" max="2" width="13.140625" bestFit="1" customWidth="1"/>
    <col min="3" max="3" width="12.5703125" bestFit="1" customWidth="1"/>
    <col min="4" max="4" width="11.42578125" customWidth="1"/>
    <col min="5" max="5" width="9.42578125" customWidth="1"/>
    <col min="6" max="6" width="27.5703125" customWidth="1"/>
    <col min="7" max="7" width="14" customWidth="1"/>
    <col min="8" max="8" width="28.42578125" bestFit="1" customWidth="1"/>
  </cols>
  <sheetData>
    <row r="1" spans="1:7" s="1" customFormat="1" ht="24.75" customHeight="1" thickBot="1">
      <c r="A1" s="16" t="s">
        <v>720</v>
      </c>
    </row>
    <row r="2" spans="1:7">
      <c r="A2" s="1" t="s">
        <v>194</v>
      </c>
      <c r="B2" s="1" t="s">
        <v>0</v>
      </c>
      <c r="C2" s="1" t="s">
        <v>1</v>
      </c>
      <c r="D2" s="1" t="s">
        <v>252</v>
      </c>
      <c r="F2" s="7" t="s">
        <v>622</v>
      </c>
      <c r="G2" t="s">
        <v>624</v>
      </c>
    </row>
    <row r="3" spans="1:7">
      <c r="A3" s="1">
        <v>2016</v>
      </c>
      <c r="B3" s="1">
        <v>2391354</v>
      </c>
      <c r="C3" s="1">
        <v>15.93</v>
      </c>
      <c r="D3" s="1">
        <v>1</v>
      </c>
      <c r="F3" s="8">
        <v>2016</v>
      </c>
      <c r="G3" s="9">
        <v>2391354</v>
      </c>
    </row>
    <row r="4" spans="1:7">
      <c r="A4" s="1">
        <v>2017</v>
      </c>
      <c r="B4" s="1">
        <v>2491991</v>
      </c>
      <c r="C4" s="1">
        <v>10.62</v>
      </c>
      <c r="D4" s="1">
        <v>1</v>
      </c>
      <c r="F4" s="8">
        <v>2017</v>
      </c>
      <c r="G4" s="9">
        <v>2491991</v>
      </c>
    </row>
    <row r="5" spans="1:7">
      <c r="A5" s="1">
        <v>2018</v>
      </c>
      <c r="B5" s="1">
        <v>2747651</v>
      </c>
      <c r="C5" s="1">
        <v>11.51</v>
      </c>
      <c r="D5" s="1">
        <v>2</v>
      </c>
      <c r="F5" s="8">
        <v>2018</v>
      </c>
      <c r="G5" s="9">
        <v>2747651</v>
      </c>
    </row>
    <row r="6" spans="1:7">
      <c r="A6" s="1">
        <v>2019</v>
      </c>
      <c r="B6" s="1">
        <v>2460160</v>
      </c>
      <c r="C6" s="1">
        <v>9.7899999999999991</v>
      </c>
      <c r="D6" s="1">
        <v>1</v>
      </c>
      <c r="F6" s="8">
        <v>2019</v>
      </c>
      <c r="G6" s="9">
        <v>2460160</v>
      </c>
    </row>
    <row r="7" spans="1:7">
      <c r="A7" s="1"/>
      <c r="B7" s="1"/>
      <c r="C7" s="1"/>
      <c r="D7" s="1"/>
      <c r="F7" s="8" t="s">
        <v>623</v>
      </c>
      <c r="G7" s="9">
        <v>10091156</v>
      </c>
    </row>
    <row r="9" spans="1:7">
      <c r="E9" s="7" t="s">
        <v>622</v>
      </c>
      <c r="F9" s="1" t="s">
        <v>625</v>
      </c>
      <c r="G9" s="1" t="s">
        <v>626</v>
      </c>
    </row>
    <row r="10" spans="1:7">
      <c r="E10" s="8">
        <v>2016</v>
      </c>
      <c r="F10" s="9">
        <v>15.93</v>
      </c>
      <c r="G10" s="9">
        <v>1</v>
      </c>
    </row>
    <row r="11" spans="1:7">
      <c r="E11" s="8">
        <v>2017</v>
      </c>
      <c r="F11" s="9">
        <v>10.62</v>
      </c>
      <c r="G11" s="9">
        <v>1</v>
      </c>
    </row>
    <row r="12" spans="1:7">
      <c r="E12" s="8">
        <v>2018</v>
      </c>
      <c r="F12" s="9">
        <v>11.51</v>
      </c>
      <c r="G12" s="9">
        <v>2</v>
      </c>
    </row>
    <row r="13" spans="1:7">
      <c r="E13" s="8">
        <v>2019</v>
      </c>
      <c r="F13" s="9">
        <v>9.7899999999999991</v>
      </c>
      <c r="G13" s="9">
        <v>1</v>
      </c>
    </row>
    <row r="14" spans="1:7">
      <c r="E14" s="8" t="s">
        <v>623</v>
      </c>
      <c r="F14" s="9">
        <v>47.849999999999994</v>
      </c>
      <c r="G14" s="9">
        <v>5</v>
      </c>
    </row>
    <row r="16" spans="1:7">
      <c r="F16" s="1" t="s">
        <v>628</v>
      </c>
      <c r="G16" s="27" t="s">
        <v>728</v>
      </c>
    </row>
    <row r="17" spans="6:7">
      <c r="F17" t="s">
        <v>726</v>
      </c>
      <c r="G17" s="27">
        <f>AVERAGE(F10:F13)</f>
        <v>11.962499999999999</v>
      </c>
    </row>
    <row r="18" spans="6:7">
      <c r="F18" t="s">
        <v>727</v>
      </c>
      <c r="G18">
        <f>MEDIAN(G10:G13)</f>
        <v>1</v>
      </c>
    </row>
    <row r="20" spans="6:7">
      <c r="F20" s="1" t="s">
        <v>628</v>
      </c>
      <c r="G20" s="1" t="s">
        <v>728</v>
      </c>
    </row>
    <row r="21" spans="6:7">
      <c r="F21" t="s">
        <v>729</v>
      </c>
      <c r="G21">
        <f>AVERAGE(G3:G6)</f>
        <v>2522789</v>
      </c>
    </row>
  </sheetData>
  <hyperlinks>
    <hyperlink ref="A1" location="Contents!A1" display="Back to Contents" xr:uid="{DEFBE283-D2A0-4CC0-9243-5028576D4CC4}"/>
  </hyperlinks>
  <pageMargins left="0.7" right="0.7" top="0.75" bottom="0.75" header="0.3" footer="0.3"/>
  <drawing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C246-254D-4E03-BDD3-F9DB22C1E0ED}">
  <dimension ref="A1:H54"/>
  <sheetViews>
    <sheetView workbookViewId="0"/>
  </sheetViews>
  <sheetFormatPr defaultRowHeight="15"/>
  <cols>
    <col min="1" max="1" width="16.5703125" customWidth="1"/>
    <col min="2" max="2" width="17" customWidth="1"/>
    <col min="5" max="5" width="19.7109375" customWidth="1"/>
    <col min="6" max="6" width="23.42578125" customWidth="1"/>
    <col min="7" max="7" width="16.140625" customWidth="1"/>
    <col min="8" max="8" width="15.42578125" customWidth="1"/>
  </cols>
  <sheetData>
    <row r="1" spans="1:8" s="1" customFormat="1" ht="30" customHeight="1" thickBot="1">
      <c r="A1" s="16" t="s">
        <v>720</v>
      </c>
    </row>
    <row r="2" spans="1:8">
      <c r="A2" s="1" t="s">
        <v>254</v>
      </c>
      <c r="B2" s="1" t="s">
        <v>255</v>
      </c>
      <c r="C2" s="1" t="s">
        <v>194</v>
      </c>
      <c r="D2" s="1" t="s">
        <v>0</v>
      </c>
      <c r="E2" s="1" t="s">
        <v>1</v>
      </c>
      <c r="F2" s="1" t="s">
        <v>252</v>
      </c>
      <c r="G2" s="1" t="s">
        <v>256</v>
      </c>
      <c r="H2" s="1" t="s">
        <v>257</v>
      </c>
    </row>
    <row r="3" spans="1:8">
      <c r="A3" s="1" t="s">
        <v>258</v>
      </c>
      <c r="B3" s="1">
        <v>1</v>
      </c>
      <c r="C3" s="1">
        <v>2016</v>
      </c>
      <c r="D3" s="1">
        <v>211419</v>
      </c>
      <c r="E3" s="1">
        <v>15.04</v>
      </c>
      <c r="F3" s="1">
        <v>2</v>
      </c>
      <c r="G3" s="1" t="s">
        <v>131</v>
      </c>
      <c r="H3" s="1" t="s">
        <v>228</v>
      </c>
    </row>
    <row r="4" spans="1:8">
      <c r="A4" s="1" t="s">
        <v>259</v>
      </c>
      <c r="B4" s="1">
        <v>2</v>
      </c>
      <c r="C4" s="1">
        <v>2016</v>
      </c>
      <c r="D4" s="1">
        <v>198428</v>
      </c>
      <c r="E4" s="1">
        <v>16.32</v>
      </c>
      <c r="F4" s="1">
        <v>2</v>
      </c>
      <c r="G4" s="1" t="s">
        <v>131</v>
      </c>
      <c r="H4" s="1" t="s">
        <v>228</v>
      </c>
    </row>
    <row r="5" spans="1:8">
      <c r="A5" s="1" t="s">
        <v>260</v>
      </c>
      <c r="B5" s="1">
        <v>3</v>
      </c>
      <c r="C5" s="1">
        <v>2016</v>
      </c>
      <c r="D5" s="1">
        <v>196970</v>
      </c>
      <c r="E5" s="1">
        <v>13.1</v>
      </c>
      <c r="F5" s="1">
        <v>1</v>
      </c>
      <c r="G5" s="1" t="s">
        <v>131</v>
      </c>
      <c r="H5" s="1" t="s">
        <v>217</v>
      </c>
    </row>
    <row r="6" spans="1:8">
      <c r="A6" s="1" t="s">
        <v>261</v>
      </c>
      <c r="B6" s="1">
        <v>4</v>
      </c>
      <c r="C6" s="1">
        <v>2016</v>
      </c>
      <c r="D6" s="1">
        <v>186107</v>
      </c>
      <c r="E6" s="1">
        <v>17.850000000000001</v>
      </c>
      <c r="F6" s="1">
        <v>1</v>
      </c>
      <c r="G6" s="1" t="s">
        <v>163</v>
      </c>
      <c r="H6" s="1" t="s">
        <v>217</v>
      </c>
    </row>
    <row r="7" spans="1:8">
      <c r="A7" s="1" t="s">
        <v>262</v>
      </c>
      <c r="B7" s="1">
        <v>5</v>
      </c>
      <c r="C7" s="1">
        <v>2016</v>
      </c>
      <c r="D7" s="1">
        <v>202393</v>
      </c>
      <c r="E7" s="1">
        <v>17.02</v>
      </c>
      <c r="F7" s="1">
        <v>1</v>
      </c>
      <c r="G7" s="1" t="s">
        <v>163</v>
      </c>
      <c r="H7" s="1" t="s">
        <v>217</v>
      </c>
    </row>
    <row r="8" spans="1:8">
      <c r="A8" s="1" t="s">
        <v>263</v>
      </c>
      <c r="B8" s="1">
        <v>6</v>
      </c>
      <c r="C8" s="1">
        <v>2016</v>
      </c>
      <c r="D8" s="1">
        <v>208528</v>
      </c>
      <c r="E8" s="1">
        <v>18.36</v>
      </c>
      <c r="F8" s="1">
        <v>1</v>
      </c>
      <c r="G8" s="1" t="s">
        <v>163</v>
      </c>
      <c r="H8" s="1" t="s">
        <v>217</v>
      </c>
    </row>
    <row r="9" spans="1:8">
      <c r="A9" s="1" t="s">
        <v>264</v>
      </c>
      <c r="B9" s="1">
        <v>7</v>
      </c>
      <c r="C9" s="1">
        <v>2016</v>
      </c>
      <c r="D9" s="1">
        <v>203506</v>
      </c>
      <c r="E9" s="1">
        <v>17.39</v>
      </c>
      <c r="F9" s="1">
        <v>1</v>
      </c>
      <c r="G9" s="1" t="s">
        <v>163</v>
      </c>
      <c r="H9" s="1" t="s">
        <v>217</v>
      </c>
    </row>
    <row r="10" spans="1:8">
      <c r="A10" s="1" t="s">
        <v>265</v>
      </c>
      <c r="B10" s="1">
        <v>8</v>
      </c>
      <c r="C10" s="1">
        <v>2016</v>
      </c>
      <c r="D10" s="1">
        <v>202216</v>
      </c>
      <c r="E10" s="1">
        <v>16.63</v>
      </c>
      <c r="F10" s="1">
        <v>1</v>
      </c>
      <c r="G10" s="1" t="s">
        <v>163</v>
      </c>
      <c r="H10" s="1" t="s">
        <v>217</v>
      </c>
    </row>
    <row r="11" spans="1:8">
      <c r="A11" s="1" t="s">
        <v>266</v>
      </c>
      <c r="B11" s="1">
        <v>9</v>
      </c>
      <c r="C11" s="1">
        <v>2016</v>
      </c>
      <c r="D11" s="1">
        <v>189384</v>
      </c>
      <c r="E11" s="1">
        <v>15.7</v>
      </c>
      <c r="F11" s="1">
        <v>1</v>
      </c>
      <c r="G11" s="1" t="s">
        <v>163</v>
      </c>
      <c r="H11" s="1" t="s">
        <v>217</v>
      </c>
    </row>
    <row r="12" spans="1:8">
      <c r="A12" s="1" t="s">
        <v>267</v>
      </c>
      <c r="B12" s="1">
        <v>10</v>
      </c>
      <c r="C12" s="1">
        <v>2016</v>
      </c>
      <c r="D12" s="1">
        <v>199365</v>
      </c>
      <c r="E12" s="1">
        <v>14.79</v>
      </c>
      <c r="F12" s="1">
        <v>1</v>
      </c>
      <c r="G12" s="1" t="s">
        <v>131</v>
      </c>
      <c r="H12" s="1" t="s">
        <v>217</v>
      </c>
    </row>
    <row r="13" spans="1:8">
      <c r="A13" s="1" t="s">
        <v>268</v>
      </c>
      <c r="B13" s="1">
        <v>11</v>
      </c>
      <c r="C13" s="1">
        <v>2016</v>
      </c>
      <c r="D13" s="1">
        <v>189025</v>
      </c>
      <c r="E13" s="1">
        <v>15.59</v>
      </c>
      <c r="F13" s="1">
        <v>2</v>
      </c>
      <c r="G13" s="1" t="s">
        <v>131</v>
      </c>
      <c r="H13" s="1" t="s">
        <v>228</v>
      </c>
    </row>
    <row r="14" spans="1:8">
      <c r="A14" s="1" t="s">
        <v>269</v>
      </c>
      <c r="B14" s="1">
        <v>12</v>
      </c>
      <c r="C14" s="1">
        <v>2016</v>
      </c>
      <c r="D14" s="1">
        <v>204013</v>
      </c>
      <c r="E14" s="1">
        <v>13.45</v>
      </c>
      <c r="F14" s="1">
        <v>2</v>
      </c>
      <c r="G14" s="1" t="s">
        <v>131</v>
      </c>
      <c r="H14" s="1" t="s">
        <v>228</v>
      </c>
    </row>
    <row r="15" spans="1:8">
      <c r="A15" s="1" t="s">
        <v>258</v>
      </c>
      <c r="B15" s="1">
        <v>1</v>
      </c>
      <c r="C15" s="1">
        <v>2017</v>
      </c>
      <c r="D15" s="1">
        <v>206322</v>
      </c>
      <c r="E15" s="1">
        <v>14.45</v>
      </c>
      <c r="F15" s="1">
        <v>1</v>
      </c>
      <c r="G15" s="1" t="s">
        <v>131</v>
      </c>
      <c r="H15" s="1" t="s">
        <v>228</v>
      </c>
    </row>
    <row r="16" spans="1:8">
      <c r="A16" s="1" t="s">
        <v>259</v>
      </c>
      <c r="B16" s="1">
        <v>2</v>
      </c>
      <c r="C16" s="1">
        <v>2017</v>
      </c>
      <c r="D16" s="1">
        <v>179187</v>
      </c>
      <c r="E16" s="1">
        <v>12.88</v>
      </c>
      <c r="F16" s="1">
        <v>1</v>
      </c>
      <c r="G16" s="1" t="s">
        <v>131</v>
      </c>
      <c r="H16" s="1" t="s">
        <v>228</v>
      </c>
    </row>
    <row r="17" spans="1:8">
      <c r="A17" s="1" t="s">
        <v>260</v>
      </c>
      <c r="B17" s="1">
        <v>3</v>
      </c>
      <c r="C17" s="1">
        <v>2017</v>
      </c>
      <c r="D17" s="1">
        <v>206185</v>
      </c>
      <c r="E17" s="1">
        <v>10.51</v>
      </c>
      <c r="F17" s="1">
        <v>1</v>
      </c>
      <c r="G17" s="1" t="s">
        <v>131</v>
      </c>
      <c r="H17" s="1" t="s">
        <v>228</v>
      </c>
    </row>
    <row r="18" spans="1:8">
      <c r="A18" s="1" t="s">
        <v>261</v>
      </c>
      <c r="B18" s="1">
        <v>4</v>
      </c>
      <c r="C18" s="1">
        <v>2017</v>
      </c>
      <c r="D18" s="1">
        <v>196266</v>
      </c>
      <c r="E18" s="1">
        <v>10.62</v>
      </c>
      <c r="F18" s="1">
        <v>1</v>
      </c>
      <c r="G18" s="1" t="s">
        <v>163</v>
      </c>
      <c r="H18" s="1" t="s">
        <v>217</v>
      </c>
    </row>
    <row r="19" spans="1:8">
      <c r="A19" s="1" t="s">
        <v>262</v>
      </c>
      <c r="B19" s="1">
        <v>5</v>
      </c>
      <c r="C19" s="1">
        <v>2017</v>
      </c>
      <c r="D19" s="1">
        <v>210156</v>
      </c>
      <c r="E19" s="1">
        <v>10.62</v>
      </c>
      <c r="F19" s="1">
        <v>1</v>
      </c>
      <c r="G19" s="1" t="s">
        <v>163</v>
      </c>
      <c r="H19" s="1" t="s">
        <v>217</v>
      </c>
    </row>
    <row r="20" spans="1:8">
      <c r="A20" s="1" t="s">
        <v>263</v>
      </c>
      <c r="B20" s="1">
        <v>6</v>
      </c>
      <c r="C20" s="1">
        <v>2017</v>
      </c>
      <c r="D20" s="1">
        <v>218246</v>
      </c>
      <c r="E20" s="1">
        <v>13.29</v>
      </c>
      <c r="F20" s="1">
        <v>1</v>
      </c>
      <c r="G20" s="1" t="s">
        <v>163</v>
      </c>
      <c r="H20" s="1" t="s">
        <v>217</v>
      </c>
    </row>
    <row r="21" spans="1:8">
      <c r="A21" s="1" t="s">
        <v>264</v>
      </c>
      <c r="B21" s="1">
        <v>7</v>
      </c>
      <c r="C21" s="1">
        <v>2017</v>
      </c>
      <c r="D21" s="1">
        <v>210316</v>
      </c>
      <c r="E21" s="1">
        <v>11.46</v>
      </c>
      <c r="F21" s="1">
        <v>1</v>
      </c>
      <c r="G21" s="1" t="s">
        <v>163</v>
      </c>
      <c r="H21" s="1" t="s">
        <v>217</v>
      </c>
    </row>
    <row r="22" spans="1:8">
      <c r="A22" s="1" t="s">
        <v>265</v>
      </c>
      <c r="B22" s="1">
        <v>8</v>
      </c>
      <c r="C22" s="1">
        <v>2017</v>
      </c>
      <c r="D22" s="1">
        <v>203762</v>
      </c>
      <c r="E22" s="1">
        <v>13.58</v>
      </c>
      <c r="F22" s="1">
        <v>1</v>
      </c>
      <c r="G22" s="1" t="s">
        <v>163</v>
      </c>
      <c r="H22" s="1" t="s">
        <v>217</v>
      </c>
    </row>
    <row r="23" spans="1:8">
      <c r="A23" s="1" t="s">
        <v>266</v>
      </c>
      <c r="B23" s="1">
        <v>9</v>
      </c>
      <c r="C23" s="1">
        <v>2017</v>
      </c>
      <c r="D23" s="1">
        <v>208372</v>
      </c>
      <c r="E23" s="1">
        <v>12</v>
      </c>
      <c r="F23" s="1">
        <v>1</v>
      </c>
      <c r="G23" s="1" t="s">
        <v>163</v>
      </c>
      <c r="H23" s="1" t="s">
        <v>217</v>
      </c>
    </row>
    <row r="24" spans="1:8">
      <c r="A24" s="1" t="s">
        <v>267</v>
      </c>
      <c r="B24" s="1">
        <v>10</v>
      </c>
      <c r="C24" s="1">
        <v>2017</v>
      </c>
      <c r="D24" s="1">
        <v>218688</v>
      </c>
      <c r="E24" s="1">
        <v>14.43</v>
      </c>
      <c r="F24" s="1">
        <v>1</v>
      </c>
      <c r="G24" s="1" t="s">
        <v>163</v>
      </c>
      <c r="H24" s="1" t="s">
        <v>217</v>
      </c>
    </row>
    <row r="25" spans="1:8">
      <c r="A25" s="1" t="s">
        <v>268</v>
      </c>
      <c r="B25" s="1">
        <v>11</v>
      </c>
      <c r="C25" s="1">
        <v>2017</v>
      </c>
      <c r="D25" s="1">
        <v>216004</v>
      </c>
      <c r="E25" s="1">
        <v>13.53</v>
      </c>
      <c r="F25" s="1">
        <v>2</v>
      </c>
      <c r="G25" s="1" t="s">
        <v>131</v>
      </c>
      <c r="H25" s="1" t="s">
        <v>228</v>
      </c>
    </row>
    <row r="26" spans="1:8">
      <c r="A26" s="1" t="s">
        <v>269</v>
      </c>
      <c r="B26" s="1">
        <v>12</v>
      </c>
      <c r="C26" s="1">
        <v>2017</v>
      </c>
      <c r="D26" s="1">
        <v>218487</v>
      </c>
      <c r="E26" s="1">
        <v>11.8</v>
      </c>
      <c r="F26" s="1">
        <v>2</v>
      </c>
      <c r="G26" s="1" t="s">
        <v>131</v>
      </c>
      <c r="H26" s="1" t="s">
        <v>228</v>
      </c>
    </row>
    <row r="27" spans="1:8">
      <c r="A27" s="1" t="s">
        <v>258</v>
      </c>
      <c r="B27" s="1">
        <v>1</v>
      </c>
      <c r="C27" s="1">
        <v>2018</v>
      </c>
      <c r="D27" s="1">
        <v>254277</v>
      </c>
      <c r="E27" s="1">
        <v>10.25</v>
      </c>
      <c r="F27" s="1">
        <v>2</v>
      </c>
      <c r="G27" s="1" t="s">
        <v>131</v>
      </c>
      <c r="H27" s="1" t="s">
        <v>228</v>
      </c>
    </row>
    <row r="28" spans="1:8">
      <c r="A28" s="1" t="s">
        <v>259</v>
      </c>
      <c r="B28" s="1">
        <v>2</v>
      </c>
      <c r="C28" s="1">
        <v>2018</v>
      </c>
      <c r="D28" s="1">
        <v>192235</v>
      </c>
      <c r="E28" s="1">
        <v>9.7200000000000006</v>
      </c>
      <c r="F28" s="1">
        <v>2</v>
      </c>
      <c r="G28" s="1" t="s">
        <v>131</v>
      </c>
      <c r="H28" s="1" t="s">
        <v>217</v>
      </c>
    </row>
    <row r="29" spans="1:8">
      <c r="A29" s="1" t="s">
        <v>260</v>
      </c>
      <c r="B29" s="1">
        <v>3</v>
      </c>
      <c r="C29" s="1">
        <v>2018</v>
      </c>
      <c r="D29" s="1">
        <v>222740</v>
      </c>
      <c r="E29" s="1">
        <v>11.84</v>
      </c>
      <c r="F29" s="1">
        <v>2</v>
      </c>
      <c r="G29" s="1" t="s">
        <v>131</v>
      </c>
      <c r="H29" s="1" t="s">
        <v>217</v>
      </c>
    </row>
    <row r="30" spans="1:8">
      <c r="A30" s="1" t="s">
        <v>261</v>
      </c>
      <c r="B30" s="1">
        <v>4</v>
      </c>
      <c r="C30" s="1">
        <v>2018</v>
      </c>
      <c r="D30" s="1">
        <v>212075</v>
      </c>
      <c r="E30" s="1">
        <v>10.31</v>
      </c>
      <c r="F30" s="1">
        <v>1</v>
      </c>
      <c r="G30" s="1" t="s">
        <v>163</v>
      </c>
      <c r="H30" s="1" t="s">
        <v>217</v>
      </c>
    </row>
    <row r="31" spans="1:8">
      <c r="A31" s="1" t="s">
        <v>262</v>
      </c>
      <c r="B31" s="1">
        <v>5</v>
      </c>
      <c r="C31" s="1">
        <v>2018</v>
      </c>
      <c r="D31" s="1">
        <v>231802</v>
      </c>
      <c r="E31" s="1">
        <v>10.87</v>
      </c>
      <c r="F31" s="1">
        <v>1</v>
      </c>
      <c r="G31" s="1" t="s">
        <v>163</v>
      </c>
      <c r="H31" s="1" t="s">
        <v>217</v>
      </c>
    </row>
    <row r="32" spans="1:8">
      <c r="A32" s="1" t="s">
        <v>263</v>
      </c>
      <c r="B32" s="1">
        <v>6</v>
      </c>
      <c r="C32" s="1">
        <v>2018</v>
      </c>
      <c r="D32" s="1">
        <v>235141</v>
      </c>
      <c r="E32" s="1">
        <v>11.73</v>
      </c>
      <c r="F32" s="1">
        <v>1</v>
      </c>
      <c r="G32" s="1" t="s">
        <v>163</v>
      </c>
      <c r="H32" s="1" t="s">
        <v>217</v>
      </c>
    </row>
    <row r="33" spans="1:8">
      <c r="A33" s="1" t="s">
        <v>264</v>
      </c>
      <c r="B33" s="1">
        <v>7</v>
      </c>
      <c r="C33" s="1">
        <v>2018</v>
      </c>
      <c r="D33" s="1">
        <v>238043</v>
      </c>
      <c r="E33" s="1">
        <v>12.9</v>
      </c>
      <c r="F33" s="1">
        <v>1</v>
      </c>
      <c r="G33" s="1" t="s">
        <v>163</v>
      </c>
      <c r="H33" s="1" t="s">
        <v>217</v>
      </c>
    </row>
    <row r="34" spans="1:8">
      <c r="A34" s="1" t="s">
        <v>265</v>
      </c>
      <c r="B34" s="1">
        <v>8</v>
      </c>
      <c r="C34" s="1">
        <v>2018</v>
      </c>
      <c r="D34" s="1">
        <v>238414</v>
      </c>
      <c r="E34" s="1">
        <v>14.23</v>
      </c>
      <c r="F34" s="1">
        <v>2</v>
      </c>
      <c r="G34" s="1" t="s">
        <v>270</v>
      </c>
      <c r="H34" s="1" t="s">
        <v>217</v>
      </c>
    </row>
    <row r="35" spans="1:8">
      <c r="A35" s="1" t="s">
        <v>266</v>
      </c>
      <c r="B35" s="1">
        <v>9</v>
      </c>
      <c r="C35" s="1">
        <v>2018</v>
      </c>
      <c r="D35" s="1">
        <v>229117</v>
      </c>
      <c r="E35" s="1">
        <v>11.74</v>
      </c>
      <c r="F35" s="1">
        <v>1</v>
      </c>
      <c r="G35" s="1" t="s">
        <v>163</v>
      </c>
      <c r="H35" s="1" t="s">
        <v>217</v>
      </c>
    </row>
    <row r="36" spans="1:8">
      <c r="A36" s="1" t="s">
        <v>267</v>
      </c>
      <c r="B36" s="1">
        <v>10</v>
      </c>
      <c r="C36" s="1">
        <v>2018</v>
      </c>
      <c r="D36" s="1">
        <v>251576</v>
      </c>
      <c r="E36" s="1">
        <v>11.74</v>
      </c>
      <c r="F36" s="1">
        <v>2</v>
      </c>
      <c r="G36" s="1" t="s">
        <v>131</v>
      </c>
      <c r="H36" s="1" t="s">
        <v>228</v>
      </c>
    </row>
    <row r="37" spans="1:8">
      <c r="A37" s="1" t="s">
        <v>268</v>
      </c>
      <c r="B37" s="1">
        <v>11</v>
      </c>
      <c r="C37" s="1">
        <v>2018</v>
      </c>
      <c r="D37" s="1">
        <v>228641</v>
      </c>
      <c r="E37" s="1">
        <v>12.27</v>
      </c>
      <c r="F37" s="1">
        <v>2</v>
      </c>
      <c r="G37" s="1" t="s">
        <v>131</v>
      </c>
      <c r="H37" s="1" t="s">
        <v>228</v>
      </c>
    </row>
    <row r="38" spans="1:8">
      <c r="A38" s="1" t="s">
        <v>269</v>
      </c>
      <c r="B38" s="1">
        <v>12</v>
      </c>
      <c r="C38" s="1">
        <v>2018</v>
      </c>
      <c r="D38" s="1">
        <v>213590</v>
      </c>
      <c r="E38" s="1">
        <v>9.99</v>
      </c>
      <c r="F38" s="1">
        <v>1</v>
      </c>
      <c r="G38" s="1" t="s">
        <v>131</v>
      </c>
      <c r="H38" s="1" t="s">
        <v>228</v>
      </c>
    </row>
    <row r="39" spans="1:8">
      <c r="A39" s="1" t="s">
        <v>258</v>
      </c>
      <c r="B39" s="1">
        <v>1</v>
      </c>
      <c r="C39" s="1">
        <v>2019</v>
      </c>
      <c r="D39" s="1">
        <v>240917</v>
      </c>
      <c r="E39" s="1">
        <v>9.77</v>
      </c>
      <c r="F39" s="1">
        <v>2</v>
      </c>
      <c r="G39" s="1" t="s">
        <v>131</v>
      </c>
      <c r="H39" s="1" t="s">
        <v>228</v>
      </c>
    </row>
    <row r="40" spans="1:8">
      <c r="A40" s="1" t="s">
        <v>259</v>
      </c>
      <c r="B40" s="1">
        <v>2</v>
      </c>
      <c r="C40" s="1">
        <v>2019</v>
      </c>
      <c r="D40" s="1">
        <v>202433</v>
      </c>
      <c r="E40" s="1">
        <v>9.39</v>
      </c>
      <c r="F40" s="1">
        <v>2</v>
      </c>
      <c r="G40" s="1" t="s">
        <v>131</v>
      </c>
      <c r="H40" s="1" t="s">
        <v>228</v>
      </c>
    </row>
    <row r="41" spans="1:8">
      <c r="A41" s="1" t="s">
        <v>260</v>
      </c>
      <c r="B41" s="1">
        <v>3</v>
      </c>
      <c r="C41" s="1">
        <v>2019</v>
      </c>
      <c r="D41" s="1">
        <v>222606</v>
      </c>
      <c r="E41" s="1">
        <v>8.7200000000000006</v>
      </c>
      <c r="F41" s="1">
        <v>1</v>
      </c>
      <c r="G41" s="1" t="s">
        <v>131</v>
      </c>
      <c r="H41" s="1" t="s">
        <v>217</v>
      </c>
    </row>
    <row r="42" spans="1:8">
      <c r="A42" s="1" t="s">
        <v>261</v>
      </c>
      <c r="B42" s="1">
        <v>4</v>
      </c>
      <c r="C42" s="1">
        <v>2019</v>
      </c>
      <c r="D42" s="1">
        <v>222670</v>
      </c>
      <c r="E42" s="1">
        <v>9.7899999999999991</v>
      </c>
      <c r="F42" s="1">
        <v>1</v>
      </c>
      <c r="G42" s="1" t="s">
        <v>163</v>
      </c>
      <c r="H42" s="1" t="s">
        <v>217</v>
      </c>
    </row>
    <row r="43" spans="1:8">
      <c r="A43" s="1" t="s">
        <v>262</v>
      </c>
      <c r="B43" s="1">
        <v>5</v>
      </c>
      <c r="C43" s="1">
        <v>2019</v>
      </c>
      <c r="D43" s="1">
        <v>246052</v>
      </c>
      <c r="E43" s="1">
        <v>10.71</v>
      </c>
      <c r="F43" s="1">
        <v>1</v>
      </c>
      <c r="G43" s="1" t="s">
        <v>163</v>
      </c>
      <c r="H43" s="1" t="s">
        <v>217</v>
      </c>
    </row>
    <row r="44" spans="1:8">
      <c r="A44" s="1" t="s">
        <v>263</v>
      </c>
      <c r="B44" s="1">
        <v>6</v>
      </c>
      <c r="C44" s="1">
        <v>2019</v>
      </c>
      <c r="D44" s="1">
        <v>246323</v>
      </c>
      <c r="E44" s="1">
        <v>11.87</v>
      </c>
      <c r="F44" s="1">
        <v>1</v>
      </c>
      <c r="G44" s="1" t="s">
        <v>163</v>
      </c>
      <c r="H44" s="1" t="s">
        <v>217</v>
      </c>
    </row>
    <row r="45" spans="1:8">
      <c r="A45" s="1" t="s">
        <v>264</v>
      </c>
      <c r="B45" s="1">
        <v>7</v>
      </c>
      <c r="C45" s="1">
        <v>2019</v>
      </c>
      <c r="D45" s="1">
        <v>187887</v>
      </c>
      <c r="E45" s="1">
        <v>11.68</v>
      </c>
      <c r="F45" s="1">
        <v>1</v>
      </c>
      <c r="G45" s="1" t="s">
        <v>156</v>
      </c>
      <c r="H45" s="1" t="s">
        <v>217</v>
      </c>
    </row>
    <row r="46" spans="1:8">
      <c r="A46" s="1" t="s">
        <v>265</v>
      </c>
      <c r="B46" s="1">
        <v>8</v>
      </c>
      <c r="C46" s="1">
        <v>2019</v>
      </c>
      <c r="D46" s="1">
        <v>182568</v>
      </c>
      <c r="E46" s="1">
        <v>13.22</v>
      </c>
      <c r="F46" s="1">
        <v>1</v>
      </c>
      <c r="G46" s="1" t="s">
        <v>163</v>
      </c>
      <c r="H46" s="1" t="s">
        <v>217</v>
      </c>
    </row>
    <row r="47" spans="1:8">
      <c r="A47" s="1" t="s">
        <v>266</v>
      </c>
      <c r="B47" s="1">
        <v>9</v>
      </c>
      <c r="C47" s="1">
        <v>2019</v>
      </c>
      <c r="D47" s="1">
        <v>183717</v>
      </c>
      <c r="E47" s="1">
        <v>10.91</v>
      </c>
      <c r="F47" s="1">
        <v>1</v>
      </c>
      <c r="G47" s="1" t="s">
        <v>163</v>
      </c>
      <c r="H47" s="1" t="s">
        <v>217</v>
      </c>
    </row>
    <row r="48" spans="1:8">
      <c r="A48" s="1" t="s">
        <v>267</v>
      </c>
      <c r="B48" s="1">
        <v>10</v>
      </c>
      <c r="C48" s="1">
        <v>2019</v>
      </c>
      <c r="D48" s="1">
        <v>177632</v>
      </c>
      <c r="E48" s="1">
        <v>8.27</v>
      </c>
      <c r="F48" s="1">
        <v>1</v>
      </c>
      <c r="G48" s="1" t="s">
        <v>163</v>
      </c>
      <c r="H48" s="1" t="s">
        <v>217</v>
      </c>
    </row>
    <row r="49" spans="1:8">
      <c r="A49" s="1" t="s">
        <v>268</v>
      </c>
      <c r="B49" s="1">
        <v>11</v>
      </c>
      <c r="C49" s="1">
        <v>2019</v>
      </c>
      <c r="D49" s="1">
        <v>176760</v>
      </c>
      <c r="E49" s="1">
        <v>6.54</v>
      </c>
      <c r="F49" s="1">
        <v>1</v>
      </c>
      <c r="G49" s="1" t="s">
        <v>131</v>
      </c>
      <c r="H49" s="1" t="s">
        <v>217</v>
      </c>
    </row>
    <row r="50" spans="1:8">
      <c r="A50" s="1" t="s">
        <v>269</v>
      </c>
      <c r="B50" s="1">
        <v>12</v>
      </c>
      <c r="C50" s="1">
        <v>2019</v>
      </c>
      <c r="D50" s="1">
        <v>170595</v>
      </c>
      <c r="E50" s="1">
        <v>5.27</v>
      </c>
      <c r="F50" s="1">
        <v>1</v>
      </c>
      <c r="G50" s="1" t="s">
        <v>131</v>
      </c>
      <c r="H50" s="1" t="s">
        <v>217</v>
      </c>
    </row>
    <row r="51" spans="1:8">
      <c r="A51" s="1" t="s">
        <v>258</v>
      </c>
      <c r="B51" s="1">
        <v>1</v>
      </c>
      <c r="C51" s="1">
        <v>2020</v>
      </c>
      <c r="D51" s="1">
        <v>167601</v>
      </c>
      <c r="E51" s="1">
        <v>4.29</v>
      </c>
      <c r="F51" s="1">
        <v>1</v>
      </c>
      <c r="G51" s="1" t="s">
        <v>131</v>
      </c>
      <c r="H51" s="1" t="s">
        <v>217</v>
      </c>
    </row>
    <row r="52" spans="1:8">
      <c r="A52" s="1" t="s">
        <v>259</v>
      </c>
      <c r="B52" s="1">
        <v>2</v>
      </c>
      <c r="C52" s="1">
        <v>2020</v>
      </c>
      <c r="D52" s="1">
        <v>147239</v>
      </c>
      <c r="E52" s="1">
        <v>3.35</v>
      </c>
      <c r="F52" s="1">
        <v>1</v>
      </c>
      <c r="G52" s="1" t="s">
        <v>131</v>
      </c>
      <c r="H52" s="1" t="s">
        <v>217</v>
      </c>
    </row>
    <row r="53" spans="1:8">
      <c r="A53" s="1" t="s">
        <v>260</v>
      </c>
      <c r="B53" s="1">
        <v>3</v>
      </c>
      <c r="C53" s="1">
        <v>2020</v>
      </c>
      <c r="D53" s="1">
        <v>157661</v>
      </c>
      <c r="E53" s="1">
        <v>2.27</v>
      </c>
      <c r="F53" s="1">
        <v>1</v>
      </c>
      <c r="G53" s="1" t="s">
        <v>163</v>
      </c>
      <c r="H53" s="1" t="s">
        <v>217</v>
      </c>
    </row>
    <row r="54" spans="1:8">
      <c r="A54" s="1" t="s">
        <v>261</v>
      </c>
      <c r="B54" s="1">
        <v>4</v>
      </c>
      <c r="C54" s="1">
        <v>2020</v>
      </c>
      <c r="D54" s="1">
        <v>106390</v>
      </c>
      <c r="E54" s="1">
        <v>2.87</v>
      </c>
      <c r="F54" s="1">
        <v>0</v>
      </c>
      <c r="G54" s="1" t="s">
        <v>163</v>
      </c>
      <c r="H54" s="1" t="s">
        <v>217</v>
      </c>
    </row>
  </sheetData>
  <hyperlinks>
    <hyperlink ref="A1" location="Contents!A1" display="Back to Contents" xr:uid="{422BBD71-DFE9-494D-ABE4-A4F7892DB18E}"/>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9DBA6-986F-47FE-A95C-3F4715FB8857}">
  <dimension ref="A1:G99"/>
  <sheetViews>
    <sheetView workbookViewId="0">
      <selection activeCell="N38" sqref="N38"/>
    </sheetView>
  </sheetViews>
  <sheetFormatPr defaultRowHeight="15"/>
  <cols>
    <col min="1" max="1" width="24.5703125" bestFit="1" customWidth="1"/>
    <col min="2" max="2" width="16.28515625" bestFit="1" customWidth="1"/>
    <col min="3" max="5" width="7" bestFit="1" customWidth="1"/>
    <col min="6" max="6" width="6" bestFit="1" customWidth="1"/>
    <col min="7" max="7" width="11.28515625" bestFit="1" customWidth="1"/>
  </cols>
  <sheetData>
    <row r="1" spans="1:7" ht="24" customHeight="1" thickBot="1">
      <c r="A1" s="16" t="s">
        <v>720</v>
      </c>
    </row>
    <row r="3" spans="1:7">
      <c r="A3" s="7" t="s">
        <v>624</v>
      </c>
      <c r="B3" s="7" t="s">
        <v>627</v>
      </c>
    </row>
    <row r="4" spans="1:7">
      <c r="A4" s="7" t="s">
        <v>622</v>
      </c>
      <c r="B4" s="1">
        <v>2016</v>
      </c>
      <c r="C4" s="1">
        <v>2017</v>
      </c>
      <c r="D4" s="1">
        <v>2018</v>
      </c>
      <c r="E4" s="1">
        <v>2019</v>
      </c>
      <c r="F4" s="1">
        <v>2020</v>
      </c>
      <c r="G4" s="1" t="s">
        <v>623</v>
      </c>
    </row>
    <row r="5" spans="1:7">
      <c r="A5" s="8" t="s">
        <v>258</v>
      </c>
      <c r="B5" s="9">
        <v>211419</v>
      </c>
      <c r="C5" s="9">
        <v>206322</v>
      </c>
      <c r="D5" s="9">
        <v>254277</v>
      </c>
      <c r="E5" s="9">
        <v>240917</v>
      </c>
      <c r="F5" s="9">
        <v>167601</v>
      </c>
      <c r="G5" s="9">
        <v>1080536</v>
      </c>
    </row>
    <row r="6" spans="1:7">
      <c r="A6" s="8" t="s">
        <v>259</v>
      </c>
      <c r="B6" s="9">
        <v>198428</v>
      </c>
      <c r="C6" s="9">
        <v>179187</v>
      </c>
      <c r="D6" s="9">
        <v>192235</v>
      </c>
      <c r="E6" s="9">
        <v>202433</v>
      </c>
      <c r="F6" s="9">
        <v>147239</v>
      </c>
      <c r="G6" s="9">
        <v>919522</v>
      </c>
    </row>
    <row r="7" spans="1:7">
      <c r="A7" s="8" t="s">
        <v>260</v>
      </c>
      <c r="B7" s="9">
        <v>196970</v>
      </c>
      <c r="C7" s="9">
        <v>206185</v>
      </c>
      <c r="D7" s="9">
        <v>222740</v>
      </c>
      <c r="E7" s="9">
        <v>222606</v>
      </c>
      <c r="F7" s="9">
        <v>157661</v>
      </c>
      <c r="G7" s="9">
        <v>1006162</v>
      </c>
    </row>
    <row r="8" spans="1:7">
      <c r="A8" s="8" t="s">
        <v>261</v>
      </c>
      <c r="B8" s="9">
        <v>186107</v>
      </c>
      <c r="C8" s="9">
        <v>196266</v>
      </c>
      <c r="D8" s="9">
        <v>212075</v>
      </c>
      <c r="E8" s="9">
        <v>222670</v>
      </c>
      <c r="F8" s="9">
        <v>106390</v>
      </c>
      <c r="G8" s="9">
        <v>923508</v>
      </c>
    </row>
    <row r="9" spans="1:7">
      <c r="A9" s="8" t="s">
        <v>262</v>
      </c>
      <c r="B9" s="9">
        <v>202393</v>
      </c>
      <c r="C9" s="9">
        <v>210156</v>
      </c>
      <c r="D9" s="9">
        <v>231802</v>
      </c>
      <c r="E9" s="9">
        <v>246052</v>
      </c>
      <c r="F9" s="9"/>
      <c r="G9" s="9">
        <v>890403</v>
      </c>
    </row>
    <row r="10" spans="1:7">
      <c r="A10" s="8" t="s">
        <v>263</v>
      </c>
      <c r="B10" s="9">
        <v>208528</v>
      </c>
      <c r="C10" s="9">
        <v>218246</v>
      </c>
      <c r="D10" s="9">
        <v>235141</v>
      </c>
      <c r="E10" s="9">
        <v>246323</v>
      </c>
      <c r="F10" s="9"/>
      <c r="G10" s="9">
        <v>908238</v>
      </c>
    </row>
    <row r="11" spans="1:7">
      <c r="A11" s="8" t="s">
        <v>264</v>
      </c>
      <c r="B11" s="9">
        <v>203506</v>
      </c>
      <c r="C11" s="9">
        <v>210316</v>
      </c>
      <c r="D11" s="9">
        <v>238043</v>
      </c>
      <c r="E11" s="9">
        <v>187887</v>
      </c>
      <c r="F11" s="9"/>
      <c r="G11" s="9">
        <v>839752</v>
      </c>
    </row>
    <row r="12" spans="1:7">
      <c r="A12" s="8" t="s">
        <v>265</v>
      </c>
      <c r="B12" s="9">
        <v>202216</v>
      </c>
      <c r="C12" s="9">
        <v>203762</v>
      </c>
      <c r="D12" s="9">
        <v>238414</v>
      </c>
      <c r="E12" s="9">
        <v>182568</v>
      </c>
      <c r="F12" s="9"/>
      <c r="G12" s="9">
        <v>826960</v>
      </c>
    </row>
    <row r="13" spans="1:7">
      <c r="A13" s="8" t="s">
        <v>266</v>
      </c>
      <c r="B13" s="9">
        <v>189384</v>
      </c>
      <c r="C13" s="9">
        <v>208372</v>
      </c>
      <c r="D13" s="9">
        <v>229117</v>
      </c>
      <c r="E13" s="9">
        <v>183717</v>
      </c>
      <c r="F13" s="9"/>
      <c r="G13" s="9">
        <v>810590</v>
      </c>
    </row>
    <row r="14" spans="1:7">
      <c r="A14" s="8" t="s">
        <v>267</v>
      </c>
      <c r="B14" s="9">
        <v>199365</v>
      </c>
      <c r="C14" s="9">
        <v>218688</v>
      </c>
      <c r="D14" s="9">
        <v>251576</v>
      </c>
      <c r="E14" s="9">
        <v>177632</v>
      </c>
      <c r="F14" s="9"/>
      <c r="G14" s="9">
        <v>847261</v>
      </c>
    </row>
    <row r="15" spans="1:7">
      <c r="A15" s="8" t="s">
        <v>268</v>
      </c>
      <c r="B15" s="9">
        <v>189025</v>
      </c>
      <c r="C15" s="9">
        <v>216004</v>
      </c>
      <c r="D15" s="9">
        <v>228641</v>
      </c>
      <c r="E15" s="9">
        <v>176760</v>
      </c>
      <c r="F15" s="9"/>
      <c r="G15" s="9">
        <v>810430</v>
      </c>
    </row>
    <row r="16" spans="1:7">
      <c r="A16" s="8" t="s">
        <v>269</v>
      </c>
      <c r="B16" s="9">
        <v>204013</v>
      </c>
      <c r="C16" s="9">
        <v>218487</v>
      </c>
      <c r="D16" s="9">
        <v>213590</v>
      </c>
      <c r="E16" s="9">
        <v>170595</v>
      </c>
      <c r="F16" s="9"/>
      <c r="G16" s="9">
        <v>806685</v>
      </c>
    </row>
    <row r="17" spans="1:7">
      <c r="A17" s="8" t="s">
        <v>623</v>
      </c>
      <c r="B17" s="9">
        <v>2391354</v>
      </c>
      <c r="C17" s="9">
        <v>2491991</v>
      </c>
      <c r="D17" s="9">
        <v>2747651</v>
      </c>
      <c r="E17" s="9">
        <v>2460160</v>
      </c>
      <c r="F17" s="9">
        <v>578891</v>
      </c>
      <c r="G17" s="9">
        <v>10670047</v>
      </c>
    </row>
    <row r="19" spans="1:7">
      <c r="A19" s="7" t="s">
        <v>625</v>
      </c>
      <c r="B19" s="7" t="s">
        <v>627</v>
      </c>
    </row>
    <row r="20" spans="1:7">
      <c r="A20" s="7" t="s">
        <v>622</v>
      </c>
      <c r="B20" s="1">
        <v>2016</v>
      </c>
      <c r="C20" s="1">
        <v>2017</v>
      </c>
      <c r="D20" s="1">
        <v>2018</v>
      </c>
      <c r="E20" s="1">
        <v>2019</v>
      </c>
      <c r="F20" s="1">
        <v>2020</v>
      </c>
      <c r="G20" s="1" t="s">
        <v>623</v>
      </c>
    </row>
    <row r="21" spans="1:7">
      <c r="A21" s="8" t="s">
        <v>258</v>
      </c>
      <c r="B21" s="9">
        <v>15.04</v>
      </c>
      <c r="C21" s="9">
        <v>14.45</v>
      </c>
      <c r="D21" s="9">
        <v>10.25</v>
      </c>
      <c r="E21" s="9">
        <v>9.77</v>
      </c>
      <c r="F21" s="9">
        <v>4.29</v>
      </c>
      <c r="G21" s="9">
        <v>53.79999999999999</v>
      </c>
    </row>
    <row r="22" spans="1:7">
      <c r="A22" s="8" t="s">
        <v>259</v>
      </c>
      <c r="B22" s="9">
        <v>16.32</v>
      </c>
      <c r="C22" s="9">
        <v>12.88</v>
      </c>
      <c r="D22" s="9">
        <v>9.7200000000000006</v>
      </c>
      <c r="E22" s="9">
        <v>9.39</v>
      </c>
      <c r="F22" s="9">
        <v>3.35</v>
      </c>
      <c r="G22" s="9">
        <v>51.660000000000004</v>
      </c>
    </row>
    <row r="23" spans="1:7">
      <c r="A23" s="8" t="s">
        <v>260</v>
      </c>
      <c r="B23" s="9">
        <v>13.1</v>
      </c>
      <c r="C23" s="9">
        <v>10.51</v>
      </c>
      <c r="D23" s="9">
        <v>11.84</v>
      </c>
      <c r="E23" s="9">
        <v>8.7200000000000006</v>
      </c>
      <c r="F23" s="9">
        <v>2.27</v>
      </c>
      <c r="G23" s="9">
        <v>46.440000000000005</v>
      </c>
    </row>
    <row r="24" spans="1:7">
      <c r="A24" s="8" t="s">
        <v>261</v>
      </c>
      <c r="B24" s="9">
        <v>17.850000000000001</v>
      </c>
      <c r="C24" s="9">
        <v>10.62</v>
      </c>
      <c r="D24" s="9">
        <v>10.31</v>
      </c>
      <c r="E24" s="9">
        <v>9.7899999999999991</v>
      </c>
      <c r="F24" s="9">
        <v>2.87</v>
      </c>
      <c r="G24" s="9">
        <v>51.44</v>
      </c>
    </row>
    <row r="25" spans="1:7">
      <c r="A25" s="8" t="s">
        <v>262</v>
      </c>
      <c r="B25" s="9">
        <v>17.02</v>
      </c>
      <c r="C25" s="9">
        <v>10.62</v>
      </c>
      <c r="D25" s="9">
        <v>10.87</v>
      </c>
      <c r="E25" s="9">
        <v>10.71</v>
      </c>
      <c r="F25" s="9"/>
      <c r="G25" s="9">
        <v>49.22</v>
      </c>
    </row>
    <row r="26" spans="1:7">
      <c r="A26" s="8" t="s">
        <v>263</v>
      </c>
      <c r="B26" s="9">
        <v>18.36</v>
      </c>
      <c r="C26" s="9">
        <v>13.29</v>
      </c>
      <c r="D26" s="9">
        <v>11.73</v>
      </c>
      <c r="E26" s="9">
        <v>11.87</v>
      </c>
      <c r="F26" s="9"/>
      <c r="G26" s="9">
        <v>55.249999999999993</v>
      </c>
    </row>
    <row r="27" spans="1:7">
      <c r="A27" s="8" t="s">
        <v>264</v>
      </c>
      <c r="B27" s="9">
        <v>17.39</v>
      </c>
      <c r="C27" s="9">
        <v>11.46</v>
      </c>
      <c r="D27" s="9">
        <v>12.9</v>
      </c>
      <c r="E27" s="9">
        <v>11.68</v>
      </c>
      <c r="F27" s="9"/>
      <c r="G27" s="9">
        <v>53.43</v>
      </c>
    </row>
    <row r="28" spans="1:7">
      <c r="A28" s="8" t="s">
        <v>265</v>
      </c>
      <c r="B28" s="9">
        <v>16.63</v>
      </c>
      <c r="C28" s="9">
        <v>13.58</v>
      </c>
      <c r="D28" s="9">
        <v>14.23</v>
      </c>
      <c r="E28" s="9">
        <v>13.22</v>
      </c>
      <c r="F28" s="9"/>
      <c r="G28" s="9">
        <v>57.66</v>
      </c>
    </row>
    <row r="29" spans="1:7">
      <c r="A29" s="8" t="s">
        <v>266</v>
      </c>
      <c r="B29" s="9">
        <v>15.7</v>
      </c>
      <c r="C29" s="9">
        <v>12</v>
      </c>
      <c r="D29" s="9">
        <v>11.74</v>
      </c>
      <c r="E29" s="9">
        <v>10.91</v>
      </c>
      <c r="F29" s="9"/>
      <c r="G29" s="9">
        <v>50.349999999999994</v>
      </c>
    </row>
    <row r="30" spans="1:7">
      <c r="A30" s="8" t="s">
        <v>267</v>
      </c>
      <c r="B30" s="9">
        <v>14.79</v>
      </c>
      <c r="C30" s="9">
        <v>14.43</v>
      </c>
      <c r="D30" s="9">
        <v>11.74</v>
      </c>
      <c r="E30" s="9">
        <v>8.27</v>
      </c>
      <c r="F30" s="9"/>
      <c r="G30" s="9">
        <v>49.230000000000004</v>
      </c>
    </row>
    <row r="31" spans="1:7">
      <c r="A31" s="8" t="s">
        <v>268</v>
      </c>
      <c r="B31" s="9">
        <v>15.59</v>
      </c>
      <c r="C31" s="9">
        <v>13.53</v>
      </c>
      <c r="D31" s="9">
        <v>12.27</v>
      </c>
      <c r="E31" s="9">
        <v>6.54</v>
      </c>
      <c r="F31" s="9"/>
      <c r="G31" s="9">
        <v>47.93</v>
      </c>
    </row>
    <row r="32" spans="1:7">
      <c r="A32" s="8" t="s">
        <v>269</v>
      </c>
      <c r="B32" s="9">
        <v>13.45</v>
      </c>
      <c r="C32" s="9">
        <v>11.8</v>
      </c>
      <c r="D32" s="9">
        <v>9.99</v>
      </c>
      <c r="E32" s="9">
        <v>5.27</v>
      </c>
      <c r="F32" s="9"/>
      <c r="G32" s="9">
        <v>40.510000000000005</v>
      </c>
    </row>
    <row r="33" spans="1:7">
      <c r="A33" s="8" t="s">
        <v>623</v>
      </c>
      <c r="B33" s="9">
        <v>191.23999999999998</v>
      </c>
      <c r="C33" s="9">
        <v>149.16999999999999</v>
      </c>
      <c r="D33" s="9">
        <v>137.59</v>
      </c>
      <c r="E33" s="9">
        <v>116.14</v>
      </c>
      <c r="F33" s="9">
        <v>12.780000000000001</v>
      </c>
      <c r="G33" s="9">
        <v>606.91999999999996</v>
      </c>
    </row>
    <row r="35" spans="1:7">
      <c r="A35" s="7" t="s">
        <v>624</v>
      </c>
      <c r="B35" s="7" t="s">
        <v>627</v>
      </c>
    </row>
    <row r="36" spans="1:7">
      <c r="A36" s="7" t="s">
        <v>622</v>
      </c>
      <c r="B36" s="1">
        <v>2016</v>
      </c>
      <c r="C36" s="1">
        <v>2017</v>
      </c>
      <c r="D36" s="1">
        <v>2018</v>
      </c>
      <c r="E36" s="1">
        <v>2019</v>
      </c>
      <c r="F36" s="1">
        <v>2020</v>
      </c>
      <c r="G36" s="1" t="s">
        <v>623</v>
      </c>
    </row>
    <row r="37" spans="1:7">
      <c r="A37" s="8" t="s">
        <v>258</v>
      </c>
      <c r="B37" s="9">
        <v>211419</v>
      </c>
      <c r="C37" s="9">
        <v>206322</v>
      </c>
      <c r="D37" s="9">
        <v>254277</v>
      </c>
      <c r="E37" s="9">
        <v>240917</v>
      </c>
      <c r="F37" s="9">
        <v>167601</v>
      </c>
      <c r="G37" s="9">
        <v>1080536</v>
      </c>
    </row>
    <row r="38" spans="1:7">
      <c r="A38" s="10" t="s">
        <v>131</v>
      </c>
      <c r="B38" s="9">
        <v>211419</v>
      </c>
      <c r="C38" s="9">
        <v>206322</v>
      </c>
      <c r="D38" s="9">
        <v>254277</v>
      </c>
      <c r="E38" s="9">
        <v>240917</v>
      </c>
      <c r="F38" s="9">
        <v>167601</v>
      </c>
      <c r="G38" s="9">
        <v>1080536</v>
      </c>
    </row>
    <row r="39" spans="1:7">
      <c r="A39" s="8" t="s">
        <v>259</v>
      </c>
      <c r="B39" s="9">
        <v>198428</v>
      </c>
      <c r="C39" s="9">
        <v>179187</v>
      </c>
      <c r="D39" s="9">
        <v>192235</v>
      </c>
      <c r="E39" s="9">
        <v>202433</v>
      </c>
      <c r="F39" s="9">
        <v>147239</v>
      </c>
      <c r="G39" s="9">
        <v>919522</v>
      </c>
    </row>
    <row r="40" spans="1:7">
      <c r="A40" s="10" t="s">
        <v>131</v>
      </c>
      <c r="B40" s="9">
        <v>198428</v>
      </c>
      <c r="C40" s="9">
        <v>179187</v>
      </c>
      <c r="D40" s="9">
        <v>192235</v>
      </c>
      <c r="E40" s="9">
        <v>202433</v>
      </c>
      <c r="F40" s="9">
        <v>147239</v>
      </c>
      <c r="G40" s="9">
        <v>919522</v>
      </c>
    </row>
    <row r="41" spans="1:7">
      <c r="A41" s="8" t="s">
        <v>260</v>
      </c>
      <c r="B41" s="9">
        <v>196970</v>
      </c>
      <c r="C41" s="9">
        <v>206185</v>
      </c>
      <c r="D41" s="9">
        <v>222740</v>
      </c>
      <c r="E41" s="9">
        <v>222606</v>
      </c>
      <c r="F41" s="9">
        <v>157661</v>
      </c>
      <c r="G41" s="9">
        <v>1006162</v>
      </c>
    </row>
    <row r="42" spans="1:7">
      <c r="A42" s="10" t="s">
        <v>131</v>
      </c>
      <c r="B42" s="9">
        <v>196970</v>
      </c>
      <c r="C42" s="9">
        <v>206185</v>
      </c>
      <c r="D42" s="9">
        <v>222740</v>
      </c>
      <c r="E42" s="9">
        <v>222606</v>
      </c>
      <c r="F42" s="9"/>
      <c r="G42" s="9">
        <v>848501</v>
      </c>
    </row>
    <row r="43" spans="1:7">
      <c r="A43" s="10" t="s">
        <v>163</v>
      </c>
      <c r="B43" s="9"/>
      <c r="C43" s="9"/>
      <c r="D43" s="9"/>
      <c r="E43" s="9"/>
      <c r="F43" s="9">
        <v>157661</v>
      </c>
      <c r="G43" s="9">
        <v>157661</v>
      </c>
    </row>
    <row r="44" spans="1:7">
      <c r="A44" s="8" t="s">
        <v>261</v>
      </c>
      <c r="B44" s="9">
        <v>186107</v>
      </c>
      <c r="C44" s="9">
        <v>196266</v>
      </c>
      <c r="D44" s="9">
        <v>212075</v>
      </c>
      <c r="E44" s="9">
        <v>222670</v>
      </c>
      <c r="F44" s="9">
        <v>106390</v>
      </c>
      <c r="G44" s="9">
        <v>923508</v>
      </c>
    </row>
    <row r="45" spans="1:7">
      <c r="A45" s="10" t="s">
        <v>163</v>
      </c>
      <c r="B45" s="9">
        <v>186107</v>
      </c>
      <c r="C45" s="9">
        <v>196266</v>
      </c>
      <c r="D45" s="9">
        <v>212075</v>
      </c>
      <c r="E45" s="9">
        <v>222670</v>
      </c>
      <c r="F45" s="9">
        <v>106390</v>
      </c>
      <c r="G45" s="9">
        <v>923508</v>
      </c>
    </row>
    <row r="46" spans="1:7">
      <c r="A46" s="8" t="s">
        <v>262</v>
      </c>
      <c r="B46" s="9">
        <v>202393</v>
      </c>
      <c r="C46" s="9">
        <v>210156</v>
      </c>
      <c r="D46" s="9">
        <v>231802</v>
      </c>
      <c r="E46" s="9">
        <v>246052</v>
      </c>
      <c r="F46" s="9"/>
      <c r="G46" s="9">
        <v>890403</v>
      </c>
    </row>
    <row r="47" spans="1:7">
      <c r="A47" s="10" t="s">
        <v>163</v>
      </c>
      <c r="B47" s="9">
        <v>202393</v>
      </c>
      <c r="C47" s="9">
        <v>210156</v>
      </c>
      <c r="D47" s="9">
        <v>231802</v>
      </c>
      <c r="E47" s="9">
        <v>246052</v>
      </c>
      <c r="F47" s="9"/>
      <c r="G47" s="9">
        <v>890403</v>
      </c>
    </row>
    <row r="48" spans="1:7">
      <c r="A48" s="8" t="s">
        <v>263</v>
      </c>
      <c r="B48" s="9">
        <v>208528</v>
      </c>
      <c r="C48" s="9">
        <v>218246</v>
      </c>
      <c r="D48" s="9">
        <v>235141</v>
      </c>
      <c r="E48" s="9">
        <v>246323</v>
      </c>
      <c r="F48" s="9"/>
      <c r="G48" s="9">
        <v>908238</v>
      </c>
    </row>
    <row r="49" spans="1:7">
      <c r="A49" s="10" t="s">
        <v>163</v>
      </c>
      <c r="B49" s="9">
        <v>208528</v>
      </c>
      <c r="C49" s="9">
        <v>218246</v>
      </c>
      <c r="D49" s="9">
        <v>235141</v>
      </c>
      <c r="E49" s="9">
        <v>246323</v>
      </c>
      <c r="F49" s="9"/>
      <c r="G49" s="9">
        <v>908238</v>
      </c>
    </row>
    <row r="50" spans="1:7">
      <c r="A50" s="8" t="s">
        <v>264</v>
      </c>
      <c r="B50" s="9">
        <v>203506</v>
      </c>
      <c r="C50" s="9">
        <v>210316</v>
      </c>
      <c r="D50" s="9">
        <v>238043</v>
      </c>
      <c r="E50" s="9">
        <v>187887</v>
      </c>
      <c r="F50" s="9"/>
      <c r="G50" s="9">
        <v>839752</v>
      </c>
    </row>
    <row r="51" spans="1:7">
      <c r="A51" s="10" t="s">
        <v>156</v>
      </c>
      <c r="B51" s="9"/>
      <c r="C51" s="9"/>
      <c r="D51" s="9"/>
      <c r="E51" s="9">
        <v>187887</v>
      </c>
      <c r="F51" s="9"/>
      <c r="G51" s="9">
        <v>187887</v>
      </c>
    </row>
    <row r="52" spans="1:7">
      <c r="A52" s="10" t="s">
        <v>163</v>
      </c>
      <c r="B52" s="9">
        <v>203506</v>
      </c>
      <c r="C52" s="9">
        <v>210316</v>
      </c>
      <c r="D52" s="9">
        <v>238043</v>
      </c>
      <c r="E52" s="9"/>
      <c r="F52" s="9"/>
      <c r="G52" s="9">
        <v>651865</v>
      </c>
    </row>
    <row r="53" spans="1:7">
      <c r="A53" s="8" t="s">
        <v>265</v>
      </c>
      <c r="B53" s="9">
        <v>202216</v>
      </c>
      <c r="C53" s="9">
        <v>203762</v>
      </c>
      <c r="D53" s="9">
        <v>238414</v>
      </c>
      <c r="E53" s="9">
        <v>182568</v>
      </c>
      <c r="F53" s="9"/>
      <c r="G53" s="9">
        <v>826960</v>
      </c>
    </row>
    <row r="54" spans="1:7">
      <c r="A54" s="10" t="s">
        <v>163</v>
      </c>
      <c r="B54" s="9">
        <v>202216</v>
      </c>
      <c r="C54" s="9">
        <v>203762</v>
      </c>
      <c r="D54" s="9"/>
      <c r="E54" s="9">
        <v>182568</v>
      </c>
      <c r="F54" s="9"/>
      <c r="G54" s="9">
        <v>588546</v>
      </c>
    </row>
    <row r="55" spans="1:7">
      <c r="A55" s="10" t="s">
        <v>270</v>
      </c>
      <c r="B55" s="9"/>
      <c r="C55" s="9"/>
      <c r="D55" s="9">
        <v>238414</v>
      </c>
      <c r="E55" s="9"/>
      <c r="F55" s="9"/>
      <c r="G55" s="9">
        <v>238414</v>
      </c>
    </row>
    <row r="56" spans="1:7">
      <c r="A56" s="8" t="s">
        <v>266</v>
      </c>
      <c r="B56" s="9">
        <v>189384</v>
      </c>
      <c r="C56" s="9">
        <v>208372</v>
      </c>
      <c r="D56" s="9">
        <v>229117</v>
      </c>
      <c r="E56" s="9">
        <v>183717</v>
      </c>
      <c r="F56" s="9"/>
      <c r="G56" s="9">
        <v>810590</v>
      </c>
    </row>
    <row r="57" spans="1:7">
      <c r="A57" s="10" t="s">
        <v>163</v>
      </c>
      <c r="B57" s="9">
        <v>189384</v>
      </c>
      <c r="C57" s="9">
        <v>208372</v>
      </c>
      <c r="D57" s="9">
        <v>229117</v>
      </c>
      <c r="E57" s="9">
        <v>183717</v>
      </c>
      <c r="F57" s="9"/>
      <c r="G57" s="9">
        <v>810590</v>
      </c>
    </row>
    <row r="58" spans="1:7">
      <c r="A58" s="8" t="s">
        <v>267</v>
      </c>
      <c r="B58" s="9">
        <v>199365</v>
      </c>
      <c r="C58" s="9">
        <v>218688</v>
      </c>
      <c r="D58" s="9">
        <v>251576</v>
      </c>
      <c r="E58" s="9">
        <v>177632</v>
      </c>
      <c r="F58" s="9"/>
      <c r="G58" s="9">
        <v>847261</v>
      </c>
    </row>
    <row r="59" spans="1:7">
      <c r="A59" s="10" t="s">
        <v>131</v>
      </c>
      <c r="B59" s="9">
        <v>199365</v>
      </c>
      <c r="C59" s="9"/>
      <c r="D59" s="9">
        <v>251576</v>
      </c>
      <c r="E59" s="9"/>
      <c r="F59" s="9"/>
      <c r="G59" s="9">
        <v>450941</v>
      </c>
    </row>
    <row r="60" spans="1:7">
      <c r="A60" s="10" t="s">
        <v>163</v>
      </c>
      <c r="B60" s="9"/>
      <c r="C60" s="9">
        <v>218688</v>
      </c>
      <c r="D60" s="9"/>
      <c r="E60" s="9">
        <v>177632</v>
      </c>
      <c r="F60" s="9"/>
      <c r="G60" s="9">
        <v>396320</v>
      </c>
    </row>
    <row r="61" spans="1:7">
      <c r="A61" s="8" t="s">
        <v>268</v>
      </c>
      <c r="B61" s="9">
        <v>189025</v>
      </c>
      <c r="C61" s="9">
        <v>216004</v>
      </c>
      <c r="D61" s="9">
        <v>228641</v>
      </c>
      <c r="E61" s="9">
        <v>176760</v>
      </c>
      <c r="F61" s="9"/>
      <c r="G61" s="9">
        <v>810430</v>
      </c>
    </row>
    <row r="62" spans="1:7">
      <c r="A62" s="10" t="s">
        <v>131</v>
      </c>
      <c r="B62" s="9">
        <v>189025</v>
      </c>
      <c r="C62" s="9">
        <v>216004</v>
      </c>
      <c r="D62" s="9">
        <v>228641</v>
      </c>
      <c r="E62" s="9">
        <v>176760</v>
      </c>
      <c r="F62" s="9"/>
      <c r="G62" s="9">
        <v>810430</v>
      </c>
    </row>
    <row r="63" spans="1:7">
      <c r="A63" s="8" t="s">
        <v>269</v>
      </c>
      <c r="B63" s="9">
        <v>204013</v>
      </c>
      <c r="C63" s="9">
        <v>218487</v>
      </c>
      <c r="D63" s="9">
        <v>213590</v>
      </c>
      <c r="E63" s="9">
        <v>170595</v>
      </c>
      <c r="F63" s="9"/>
      <c r="G63" s="9">
        <v>806685</v>
      </c>
    </row>
    <row r="64" spans="1:7">
      <c r="A64" s="10" t="s">
        <v>131</v>
      </c>
      <c r="B64" s="9">
        <v>204013</v>
      </c>
      <c r="C64" s="9">
        <v>218487</v>
      </c>
      <c r="D64" s="9">
        <v>213590</v>
      </c>
      <c r="E64" s="9">
        <v>170595</v>
      </c>
      <c r="F64" s="9"/>
      <c r="G64" s="9">
        <v>806685</v>
      </c>
    </row>
    <row r="65" spans="1:7">
      <c r="A65" s="8" t="s">
        <v>623</v>
      </c>
      <c r="B65" s="9">
        <v>2391354</v>
      </c>
      <c r="C65" s="9">
        <v>2491991</v>
      </c>
      <c r="D65" s="9">
        <v>2747651</v>
      </c>
      <c r="E65" s="9">
        <v>2460160</v>
      </c>
      <c r="F65" s="9">
        <v>578891</v>
      </c>
      <c r="G65" s="9">
        <v>10670047</v>
      </c>
    </row>
    <row r="67" spans="1:7">
      <c r="A67" s="7" t="s">
        <v>624</v>
      </c>
      <c r="B67" s="7" t="s">
        <v>627</v>
      </c>
    </row>
    <row r="68" spans="1:7">
      <c r="A68" s="7" t="s">
        <v>622</v>
      </c>
      <c r="B68" s="1">
        <v>2016</v>
      </c>
      <c r="C68" s="1">
        <v>2017</v>
      </c>
      <c r="D68" s="1">
        <v>2018</v>
      </c>
      <c r="E68" s="1">
        <v>2019</v>
      </c>
      <c r="F68" s="1">
        <v>2020</v>
      </c>
      <c r="G68" s="1" t="s">
        <v>623</v>
      </c>
    </row>
    <row r="69" spans="1:7">
      <c r="A69" s="8" t="s">
        <v>258</v>
      </c>
      <c r="B69" s="9">
        <v>211419</v>
      </c>
      <c r="C69" s="9">
        <v>206322</v>
      </c>
      <c r="D69" s="9">
        <v>254277</v>
      </c>
      <c r="E69" s="9">
        <v>240917</v>
      </c>
      <c r="F69" s="9">
        <v>167601</v>
      </c>
      <c r="G69" s="9">
        <v>1080536</v>
      </c>
    </row>
    <row r="70" spans="1:7">
      <c r="A70" s="10" t="s">
        <v>228</v>
      </c>
      <c r="B70" s="9">
        <v>211419</v>
      </c>
      <c r="C70" s="9">
        <v>206322</v>
      </c>
      <c r="D70" s="9">
        <v>254277</v>
      </c>
      <c r="E70" s="9">
        <v>240917</v>
      </c>
      <c r="F70" s="9"/>
      <c r="G70" s="9">
        <v>912935</v>
      </c>
    </row>
    <row r="71" spans="1:7">
      <c r="A71" s="10" t="s">
        <v>217</v>
      </c>
      <c r="B71" s="9"/>
      <c r="C71" s="9"/>
      <c r="D71" s="9"/>
      <c r="E71" s="9"/>
      <c r="F71" s="9">
        <v>167601</v>
      </c>
      <c r="G71" s="9">
        <v>167601</v>
      </c>
    </row>
    <row r="72" spans="1:7">
      <c r="A72" s="8" t="s">
        <v>259</v>
      </c>
      <c r="B72" s="9">
        <v>198428</v>
      </c>
      <c r="C72" s="9">
        <v>179187</v>
      </c>
      <c r="D72" s="9">
        <v>192235</v>
      </c>
      <c r="E72" s="9">
        <v>202433</v>
      </c>
      <c r="F72" s="9">
        <v>147239</v>
      </c>
      <c r="G72" s="9">
        <v>919522</v>
      </c>
    </row>
    <row r="73" spans="1:7">
      <c r="A73" s="10" t="s">
        <v>228</v>
      </c>
      <c r="B73" s="9">
        <v>198428</v>
      </c>
      <c r="C73" s="9">
        <v>179187</v>
      </c>
      <c r="D73" s="9"/>
      <c r="E73" s="9">
        <v>202433</v>
      </c>
      <c r="F73" s="9"/>
      <c r="G73" s="9">
        <v>580048</v>
      </c>
    </row>
    <row r="74" spans="1:7">
      <c r="A74" s="10" t="s">
        <v>217</v>
      </c>
      <c r="B74" s="9"/>
      <c r="C74" s="9"/>
      <c r="D74" s="9">
        <v>192235</v>
      </c>
      <c r="E74" s="9"/>
      <c r="F74" s="9">
        <v>147239</v>
      </c>
      <c r="G74" s="9">
        <v>339474</v>
      </c>
    </row>
    <row r="75" spans="1:7">
      <c r="A75" s="8" t="s">
        <v>260</v>
      </c>
      <c r="B75" s="9">
        <v>196970</v>
      </c>
      <c r="C75" s="9">
        <v>206185</v>
      </c>
      <c r="D75" s="9">
        <v>222740</v>
      </c>
      <c r="E75" s="9">
        <v>222606</v>
      </c>
      <c r="F75" s="9">
        <v>157661</v>
      </c>
      <c r="G75" s="9">
        <v>1006162</v>
      </c>
    </row>
    <row r="76" spans="1:7">
      <c r="A76" s="10" t="s">
        <v>228</v>
      </c>
      <c r="B76" s="9"/>
      <c r="C76" s="9">
        <v>206185</v>
      </c>
      <c r="D76" s="9"/>
      <c r="E76" s="9"/>
      <c r="F76" s="9"/>
      <c r="G76" s="9">
        <v>206185</v>
      </c>
    </row>
    <row r="77" spans="1:7">
      <c r="A77" s="10" t="s">
        <v>217</v>
      </c>
      <c r="B77" s="9">
        <v>196970</v>
      </c>
      <c r="C77" s="9"/>
      <c r="D77" s="9">
        <v>222740</v>
      </c>
      <c r="E77" s="9">
        <v>222606</v>
      </c>
      <c r="F77" s="9">
        <v>157661</v>
      </c>
      <c r="G77" s="9">
        <v>799977</v>
      </c>
    </row>
    <row r="78" spans="1:7">
      <c r="A78" s="8" t="s">
        <v>261</v>
      </c>
      <c r="B78" s="9">
        <v>186107</v>
      </c>
      <c r="C78" s="9">
        <v>196266</v>
      </c>
      <c r="D78" s="9">
        <v>212075</v>
      </c>
      <c r="E78" s="9">
        <v>222670</v>
      </c>
      <c r="F78" s="9">
        <v>106390</v>
      </c>
      <c r="G78" s="9">
        <v>923508</v>
      </c>
    </row>
    <row r="79" spans="1:7">
      <c r="A79" s="10" t="s">
        <v>217</v>
      </c>
      <c r="B79" s="9">
        <v>186107</v>
      </c>
      <c r="C79" s="9">
        <v>196266</v>
      </c>
      <c r="D79" s="9">
        <v>212075</v>
      </c>
      <c r="E79" s="9">
        <v>222670</v>
      </c>
      <c r="F79" s="9">
        <v>106390</v>
      </c>
      <c r="G79" s="9">
        <v>923508</v>
      </c>
    </row>
    <row r="80" spans="1:7">
      <c r="A80" s="8" t="s">
        <v>262</v>
      </c>
      <c r="B80" s="9">
        <v>202393</v>
      </c>
      <c r="C80" s="9">
        <v>210156</v>
      </c>
      <c r="D80" s="9">
        <v>231802</v>
      </c>
      <c r="E80" s="9">
        <v>246052</v>
      </c>
      <c r="F80" s="9"/>
      <c r="G80" s="9">
        <v>890403</v>
      </c>
    </row>
    <row r="81" spans="1:7">
      <c r="A81" s="10" t="s">
        <v>217</v>
      </c>
      <c r="B81" s="9">
        <v>202393</v>
      </c>
      <c r="C81" s="9">
        <v>210156</v>
      </c>
      <c r="D81" s="9">
        <v>231802</v>
      </c>
      <c r="E81" s="9">
        <v>246052</v>
      </c>
      <c r="F81" s="9"/>
      <c r="G81" s="9">
        <v>890403</v>
      </c>
    </row>
    <row r="82" spans="1:7">
      <c r="A82" s="8" t="s">
        <v>263</v>
      </c>
      <c r="B82" s="9">
        <v>208528</v>
      </c>
      <c r="C82" s="9">
        <v>218246</v>
      </c>
      <c r="D82" s="9">
        <v>235141</v>
      </c>
      <c r="E82" s="9">
        <v>246323</v>
      </c>
      <c r="F82" s="9"/>
      <c r="G82" s="9">
        <v>908238</v>
      </c>
    </row>
    <row r="83" spans="1:7">
      <c r="A83" s="10" t="s">
        <v>217</v>
      </c>
      <c r="B83" s="9">
        <v>208528</v>
      </c>
      <c r="C83" s="9">
        <v>218246</v>
      </c>
      <c r="D83" s="9">
        <v>235141</v>
      </c>
      <c r="E83" s="9">
        <v>246323</v>
      </c>
      <c r="F83" s="9"/>
      <c r="G83" s="9">
        <v>908238</v>
      </c>
    </row>
    <row r="84" spans="1:7">
      <c r="A84" s="8" t="s">
        <v>264</v>
      </c>
      <c r="B84" s="9">
        <v>203506</v>
      </c>
      <c r="C84" s="9">
        <v>210316</v>
      </c>
      <c r="D84" s="9">
        <v>238043</v>
      </c>
      <c r="E84" s="9">
        <v>187887</v>
      </c>
      <c r="F84" s="9"/>
      <c r="G84" s="9">
        <v>839752</v>
      </c>
    </row>
    <row r="85" spans="1:7">
      <c r="A85" s="10" t="s">
        <v>217</v>
      </c>
      <c r="B85" s="9">
        <v>203506</v>
      </c>
      <c r="C85" s="9">
        <v>210316</v>
      </c>
      <c r="D85" s="9">
        <v>238043</v>
      </c>
      <c r="E85" s="9">
        <v>187887</v>
      </c>
      <c r="F85" s="9"/>
      <c r="G85" s="9">
        <v>839752</v>
      </c>
    </row>
    <row r="86" spans="1:7">
      <c r="A86" s="8" t="s">
        <v>265</v>
      </c>
      <c r="B86" s="9">
        <v>202216</v>
      </c>
      <c r="C86" s="9">
        <v>203762</v>
      </c>
      <c r="D86" s="9">
        <v>238414</v>
      </c>
      <c r="E86" s="9">
        <v>182568</v>
      </c>
      <c r="F86" s="9"/>
      <c r="G86" s="9">
        <v>826960</v>
      </c>
    </row>
    <row r="87" spans="1:7">
      <c r="A87" s="10" t="s">
        <v>217</v>
      </c>
      <c r="B87" s="9">
        <v>202216</v>
      </c>
      <c r="C87" s="9">
        <v>203762</v>
      </c>
      <c r="D87" s="9">
        <v>238414</v>
      </c>
      <c r="E87" s="9">
        <v>182568</v>
      </c>
      <c r="F87" s="9"/>
      <c r="G87" s="9">
        <v>826960</v>
      </c>
    </row>
    <row r="88" spans="1:7">
      <c r="A88" s="8" t="s">
        <v>266</v>
      </c>
      <c r="B88" s="9">
        <v>189384</v>
      </c>
      <c r="C88" s="9">
        <v>208372</v>
      </c>
      <c r="D88" s="9">
        <v>229117</v>
      </c>
      <c r="E88" s="9">
        <v>183717</v>
      </c>
      <c r="F88" s="9"/>
      <c r="G88" s="9">
        <v>810590</v>
      </c>
    </row>
    <row r="89" spans="1:7">
      <c r="A89" s="10" t="s">
        <v>217</v>
      </c>
      <c r="B89" s="9">
        <v>189384</v>
      </c>
      <c r="C89" s="9">
        <v>208372</v>
      </c>
      <c r="D89" s="9">
        <v>229117</v>
      </c>
      <c r="E89" s="9">
        <v>183717</v>
      </c>
      <c r="F89" s="9"/>
      <c r="G89" s="9">
        <v>810590</v>
      </c>
    </row>
    <row r="90" spans="1:7">
      <c r="A90" s="8" t="s">
        <v>267</v>
      </c>
      <c r="B90" s="9">
        <v>199365</v>
      </c>
      <c r="C90" s="9">
        <v>218688</v>
      </c>
      <c r="D90" s="9">
        <v>251576</v>
      </c>
      <c r="E90" s="9">
        <v>177632</v>
      </c>
      <c r="F90" s="9"/>
      <c r="G90" s="9">
        <v>847261</v>
      </c>
    </row>
    <row r="91" spans="1:7">
      <c r="A91" s="10" t="s">
        <v>228</v>
      </c>
      <c r="B91" s="9"/>
      <c r="C91" s="9"/>
      <c r="D91" s="9">
        <v>251576</v>
      </c>
      <c r="E91" s="9"/>
      <c r="F91" s="9"/>
      <c r="G91" s="9">
        <v>251576</v>
      </c>
    </row>
    <row r="92" spans="1:7">
      <c r="A92" s="10" t="s">
        <v>217</v>
      </c>
      <c r="B92" s="9">
        <v>199365</v>
      </c>
      <c r="C92" s="9">
        <v>218688</v>
      </c>
      <c r="D92" s="9"/>
      <c r="E92" s="9">
        <v>177632</v>
      </c>
      <c r="F92" s="9"/>
      <c r="G92" s="9">
        <v>595685</v>
      </c>
    </row>
    <row r="93" spans="1:7">
      <c r="A93" s="8" t="s">
        <v>268</v>
      </c>
      <c r="B93" s="9">
        <v>189025</v>
      </c>
      <c r="C93" s="9">
        <v>216004</v>
      </c>
      <c r="D93" s="9">
        <v>228641</v>
      </c>
      <c r="E93" s="9">
        <v>176760</v>
      </c>
      <c r="F93" s="9"/>
      <c r="G93" s="9">
        <v>810430</v>
      </c>
    </row>
    <row r="94" spans="1:7">
      <c r="A94" s="10" t="s">
        <v>228</v>
      </c>
      <c r="B94" s="9">
        <v>189025</v>
      </c>
      <c r="C94" s="9">
        <v>216004</v>
      </c>
      <c r="D94" s="9">
        <v>228641</v>
      </c>
      <c r="E94" s="9"/>
      <c r="F94" s="9"/>
      <c r="G94" s="9">
        <v>633670</v>
      </c>
    </row>
    <row r="95" spans="1:7">
      <c r="A95" s="10" t="s">
        <v>217</v>
      </c>
      <c r="B95" s="9"/>
      <c r="C95" s="9"/>
      <c r="D95" s="9"/>
      <c r="E95" s="9">
        <v>176760</v>
      </c>
      <c r="F95" s="9"/>
      <c r="G95" s="9">
        <v>176760</v>
      </c>
    </row>
    <row r="96" spans="1:7">
      <c r="A96" s="8" t="s">
        <v>269</v>
      </c>
      <c r="B96" s="9">
        <v>204013</v>
      </c>
      <c r="C96" s="9">
        <v>218487</v>
      </c>
      <c r="D96" s="9">
        <v>213590</v>
      </c>
      <c r="E96" s="9">
        <v>170595</v>
      </c>
      <c r="F96" s="9"/>
      <c r="G96" s="9">
        <v>806685</v>
      </c>
    </row>
    <row r="97" spans="1:7">
      <c r="A97" s="10" t="s">
        <v>228</v>
      </c>
      <c r="B97" s="9">
        <v>204013</v>
      </c>
      <c r="C97" s="9">
        <v>218487</v>
      </c>
      <c r="D97" s="9">
        <v>213590</v>
      </c>
      <c r="E97" s="9"/>
      <c r="F97" s="9"/>
      <c r="G97" s="9">
        <v>636090</v>
      </c>
    </row>
    <row r="98" spans="1:7">
      <c r="A98" s="10" t="s">
        <v>217</v>
      </c>
      <c r="B98" s="9"/>
      <c r="C98" s="9"/>
      <c r="D98" s="9"/>
      <c r="E98" s="9">
        <v>170595</v>
      </c>
      <c r="F98" s="9"/>
      <c r="G98" s="9">
        <v>170595</v>
      </c>
    </row>
    <row r="99" spans="1:7">
      <c r="A99" s="8" t="s">
        <v>623</v>
      </c>
      <c r="B99" s="9">
        <v>2391354</v>
      </c>
      <c r="C99" s="9">
        <v>2491991</v>
      </c>
      <c r="D99" s="9">
        <v>2747651</v>
      </c>
      <c r="E99" s="9">
        <v>2460160</v>
      </c>
      <c r="F99" s="9">
        <v>578891</v>
      </c>
      <c r="G99" s="9">
        <v>10670047</v>
      </c>
    </row>
  </sheetData>
  <hyperlinks>
    <hyperlink ref="A1" location="Contents!A1" display="Back to Contents" xr:uid="{7CE036EC-B034-498D-A9FE-89D22B6A62B9}"/>
  </hyperlink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00355-57CA-405F-9A47-1DCB8C3C32BC}">
  <dimension ref="A1:G122"/>
  <sheetViews>
    <sheetView workbookViewId="0"/>
  </sheetViews>
  <sheetFormatPr defaultRowHeight="15"/>
  <cols>
    <col min="1" max="1" width="15.42578125" customWidth="1"/>
    <col min="4" max="4" width="19.7109375" customWidth="1"/>
    <col min="5" max="5" width="23.42578125" customWidth="1"/>
    <col min="6" max="6" width="16.140625" customWidth="1"/>
    <col min="7" max="7" width="15.42578125" customWidth="1"/>
  </cols>
  <sheetData>
    <row r="1" spans="1:7" s="1" customFormat="1" ht="30.75" customHeight="1" thickBot="1">
      <c r="A1" s="16" t="s">
        <v>720</v>
      </c>
    </row>
    <row r="2" spans="1:7">
      <c r="A2" s="1" t="s">
        <v>271</v>
      </c>
      <c r="B2" s="1" t="s">
        <v>194</v>
      </c>
      <c r="C2" s="1" t="s">
        <v>0</v>
      </c>
      <c r="D2" s="1" t="s">
        <v>1</v>
      </c>
      <c r="E2" s="1" t="s">
        <v>252</v>
      </c>
      <c r="F2" s="1" t="s">
        <v>256</v>
      </c>
      <c r="G2" s="1" t="s">
        <v>257</v>
      </c>
    </row>
    <row r="3" spans="1:7">
      <c r="A3" s="1">
        <v>0</v>
      </c>
      <c r="B3" s="1">
        <v>2016</v>
      </c>
      <c r="C3" s="1">
        <v>115229</v>
      </c>
      <c r="D3" s="1">
        <v>6.07</v>
      </c>
      <c r="E3" s="1">
        <v>0</v>
      </c>
      <c r="F3" s="1" t="s">
        <v>170</v>
      </c>
      <c r="G3" s="1" t="s">
        <v>217</v>
      </c>
    </row>
    <row r="4" spans="1:7">
      <c r="A4" s="1">
        <v>1</v>
      </c>
      <c r="B4" s="1">
        <v>2016</v>
      </c>
      <c r="C4" s="1">
        <v>52552</v>
      </c>
      <c r="D4" s="1">
        <v>2.8</v>
      </c>
      <c r="E4" s="1">
        <v>0</v>
      </c>
      <c r="F4" s="1" t="s">
        <v>163</v>
      </c>
      <c r="G4" s="1" t="s">
        <v>217</v>
      </c>
    </row>
    <row r="5" spans="1:7">
      <c r="A5" s="1">
        <v>2</v>
      </c>
      <c r="B5" s="1">
        <v>2016</v>
      </c>
      <c r="C5" s="1">
        <v>34068</v>
      </c>
      <c r="D5" s="1">
        <v>8.1199999999999992</v>
      </c>
      <c r="E5" s="1">
        <v>0</v>
      </c>
      <c r="F5" s="1" t="s">
        <v>163</v>
      </c>
      <c r="G5" s="1" t="s">
        <v>217</v>
      </c>
    </row>
    <row r="6" spans="1:7">
      <c r="A6" s="1">
        <v>3</v>
      </c>
      <c r="B6" s="1">
        <v>2016</v>
      </c>
      <c r="C6" s="1">
        <v>22987</v>
      </c>
      <c r="D6" s="1">
        <v>8.07</v>
      </c>
      <c r="E6" s="1">
        <v>0</v>
      </c>
      <c r="F6" s="1" t="s">
        <v>163</v>
      </c>
      <c r="G6" s="1" t="s">
        <v>217</v>
      </c>
    </row>
    <row r="7" spans="1:7">
      <c r="A7" s="1">
        <v>4</v>
      </c>
      <c r="B7" s="1">
        <v>2016</v>
      </c>
      <c r="C7" s="1">
        <v>19196</v>
      </c>
      <c r="D7" s="1">
        <v>10.029999999999999</v>
      </c>
      <c r="E7" s="1">
        <v>0</v>
      </c>
      <c r="F7" s="1" t="s">
        <v>163</v>
      </c>
      <c r="G7" s="1" t="s">
        <v>217</v>
      </c>
    </row>
    <row r="8" spans="1:7">
      <c r="A8" s="1">
        <v>5</v>
      </c>
      <c r="B8" s="1">
        <v>2016</v>
      </c>
      <c r="C8" s="1">
        <v>21120</v>
      </c>
      <c r="D8" s="1">
        <v>9.01</v>
      </c>
      <c r="E8" s="1">
        <v>0</v>
      </c>
      <c r="F8" s="1" t="s">
        <v>131</v>
      </c>
      <c r="G8" s="1" t="s">
        <v>217</v>
      </c>
    </row>
    <row r="9" spans="1:7">
      <c r="A9" s="1">
        <v>6</v>
      </c>
      <c r="B9" s="1">
        <v>2016</v>
      </c>
      <c r="C9" s="1">
        <v>39752</v>
      </c>
      <c r="D9" s="1">
        <v>18.09</v>
      </c>
      <c r="E9" s="1">
        <v>1</v>
      </c>
      <c r="F9" s="1" t="s">
        <v>131</v>
      </c>
      <c r="G9" s="1" t="s">
        <v>228</v>
      </c>
    </row>
    <row r="10" spans="1:7">
      <c r="A10" s="1">
        <v>7</v>
      </c>
      <c r="B10" s="1">
        <v>2016</v>
      </c>
      <c r="C10" s="1">
        <v>70717</v>
      </c>
      <c r="D10" s="1">
        <v>11.61</v>
      </c>
      <c r="E10" s="1">
        <v>1</v>
      </c>
      <c r="F10" s="1" t="s">
        <v>131</v>
      </c>
      <c r="G10" s="1" t="s">
        <v>228</v>
      </c>
    </row>
    <row r="11" spans="1:7">
      <c r="A11" s="1">
        <v>8</v>
      </c>
      <c r="B11" s="1">
        <v>2016</v>
      </c>
      <c r="C11" s="1">
        <v>117110</v>
      </c>
      <c r="D11" s="1">
        <v>14.28</v>
      </c>
      <c r="E11" s="1">
        <v>1</v>
      </c>
      <c r="F11" s="1" t="s">
        <v>131</v>
      </c>
      <c r="G11" s="1" t="s">
        <v>228</v>
      </c>
    </row>
    <row r="12" spans="1:7">
      <c r="A12" s="1">
        <v>9</v>
      </c>
      <c r="B12" s="1">
        <v>2016</v>
      </c>
      <c r="C12" s="1">
        <v>151350</v>
      </c>
      <c r="D12" s="1">
        <v>18</v>
      </c>
      <c r="E12" s="1">
        <v>2</v>
      </c>
      <c r="F12" s="1" t="s">
        <v>131</v>
      </c>
      <c r="G12" s="1" t="s">
        <v>228</v>
      </c>
    </row>
    <row r="13" spans="1:7">
      <c r="A13" s="1">
        <v>10</v>
      </c>
      <c r="B13" s="1">
        <v>2016</v>
      </c>
      <c r="C13" s="1">
        <v>166561</v>
      </c>
      <c r="D13" s="1">
        <v>19.77</v>
      </c>
      <c r="E13" s="1">
        <v>2</v>
      </c>
      <c r="F13" s="1" t="s">
        <v>131</v>
      </c>
      <c r="G13" s="1" t="s">
        <v>228</v>
      </c>
    </row>
    <row r="14" spans="1:7">
      <c r="A14" s="1">
        <v>11</v>
      </c>
      <c r="B14" s="1">
        <v>2016</v>
      </c>
      <c r="C14" s="1">
        <v>173682</v>
      </c>
      <c r="D14" s="1">
        <v>20.350000000000001</v>
      </c>
      <c r="E14" s="1">
        <v>2</v>
      </c>
      <c r="F14" s="1" t="s">
        <v>149</v>
      </c>
      <c r="G14" s="1" t="s">
        <v>228</v>
      </c>
    </row>
    <row r="15" spans="1:7">
      <c r="A15" s="1">
        <v>12</v>
      </c>
      <c r="B15" s="1">
        <v>2016</v>
      </c>
      <c r="C15" s="1">
        <v>157560</v>
      </c>
      <c r="D15" s="1">
        <v>20.51</v>
      </c>
      <c r="E15" s="1">
        <v>2</v>
      </c>
      <c r="F15" s="1" t="s">
        <v>131</v>
      </c>
      <c r="G15" s="1" t="s">
        <v>228</v>
      </c>
    </row>
    <row r="16" spans="1:7">
      <c r="A16" s="1">
        <v>13</v>
      </c>
      <c r="B16" s="1">
        <v>2016</v>
      </c>
      <c r="C16" s="1">
        <v>141857</v>
      </c>
      <c r="D16" s="1">
        <v>20.92</v>
      </c>
      <c r="E16" s="1">
        <v>3</v>
      </c>
      <c r="F16" s="1" t="s">
        <v>131</v>
      </c>
      <c r="G16" s="1" t="s">
        <v>228</v>
      </c>
    </row>
    <row r="17" spans="1:7">
      <c r="A17" s="1">
        <v>14</v>
      </c>
      <c r="B17" s="1">
        <v>2016</v>
      </c>
      <c r="C17" s="1">
        <v>147503</v>
      </c>
      <c r="D17" s="1">
        <v>21.38</v>
      </c>
      <c r="E17" s="1">
        <v>2</v>
      </c>
      <c r="F17" s="1" t="s">
        <v>131</v>
      </c>
      <c r="G17" s="1" t="s">
        <v>228</v>
      </c>
    </row>
    <row r="18" spans="1:7">
      <c r="A18" s="1">
        <v>15</v>
      </c>
      <c r="B18" s="1">
        <v>2016</v>
      </c>
      <c r="C18" s="1">
        <v>138504</v>
      </c>
      <c r="D18" s="1">
        <v>21.28</v>
      </c>
      <c r="E18" s="1">
        <v>3</v>
      </c>
      <c r="F18" s="1" t="s">
        <v>131</v>
      </c>
      <c r="G18" s="1" t="s">
        <v>228</v>
      </c>
    </row>
    <row r="19" spans="1:7">
      <c r="A19" s="1">
        <v>16</v>
      </c>
      <c r="B19" s="1">
        <v>2016</v>
      </c>
      <c r="C19" s="1">
        <v>128093</v>
      </c>
      <c r="D19" s="1">
        <v>22.11</v>
      </c>
      <c r="E19" s="1">
        <v>3</v>
      </c>
      <c r="F19" s="1" t="s">
        <v>131</v>
      </c>
      <c r="G19" s="1" t="s">
        <v>228</v>
      </c>
    </row>
    <row r="20" spans="1:7">
      <c r="A20" s="1">
        <v>17</v>
      </c>
      <c r="B20" s="1">
        <v>2016</v>
      </c>
      <c r="C20" s="1">
        <v>109245</v>
      </c>
      <c r="D20" s="1">
        <v>18.93</v>
      </c>
      <c r="E20" s="1">
        <v>2</v>
      </c>
      <c r="F20" s="1" t="s">
        <v>131</v>
      </c>
      <c r="G20" s="1" t="s">
        <v>228</v>
      </c>
    </row>
    <row r="21" spans="1:7">
      <c r="A21" s="1">
        <v>18</v>
      </c>
      <c r="B21" s="1">
        <v>2016</v>
      </c>
      <c r="C21" s="1">
        <v>99573</v>
      </c>
      <c r="D21" s="1">
        <v>15.11</v>
      </c>
      <c r="E21" s="1">
        <v>2</v>
      </c>
      <c r="F21" s="1" t="s">
        <v>131</v>
      </c>
      <c r="G21" s="1" t="s">
        <v>217</v>
      </c>
    </row>
    <row r="22" spans="1:7">
      <c r="A22" s="1">
        <v>19</v>
      </c>
      <c r="B22" s="1">
        <v>2016</v>
      </c>
      <c r="C22" s="1">
        <v>94990</v>
      </c>
      <c r="D22" s="1">
        <v>14.14</v>
      </c>
      <c r="E22" s="1">
        <v>1</v>
      </c>
      <c r="F22" s="1" t="s">
        <v>131</v>
      </c>
      <c r="G22" s="1" t="s">
        <v>217</v>
      </c>
    </row>
    <row r="23" spans="1:7">
      <c r="A23" s="1">
        <v>20</v>
      </c>
      <c r="B23" s="1">
        <v>2016</v>
      </c>
      <c r="C23" s="1">
        <v>94251</v>
      </c>
      <c r="D23" s="1">
        <v>12.49</v>
      </c>
      <c r="E23" s="1">
        <v>1</v>
      </c>
      <c r="F23" s="1" t="s">
        <v>163</v>
      </c>
      <c r="G23" s="1" t="s">
        <v>217</v>
      </c>
    </row>
    <row r="24" spans="1:7">
      <c r="A24" s="1">
        <v>21</v>
      </c>
      <c r="B24" s="1">
        <v>2016</v>
      </c>
      <c r="C24" s="1">
        <v>98019</v>
      </c>
      <c r="D24" s="1">
        <v>10.43</v>
      </c>
      <c r="E24" s="1">
        <v>1</v>
      </c>
      <c r="F24" s="1" t="s">
        <v>163</v>
      </c>
      <c r="G24" s="1" t="s">
        <v>217</v>
      </c>
    </row>
    <row r="25" spans="1:7">
      <c r="A25" s="1">
        <v>22</v>
      </c>
      <c r="B25" s="1">
        <v>2016</v>
      </c>
      <c r="C25" s="1">
        <v>101184</v>
      </c>
      <c r="D25" s="1">
        <v>7.33</v>
      </c>
      <c r="E25" s="1">
        <v>1</v>
      </c>
      <c r="F25" s="1" t="s">
        <v>163</v>
      </c>
      <c r="G25" s="1" t="s">
        <v>217</v>
      </c>
    </row>
    <row r="26" spans="1:7">
      <c r="A26" s="1">
        <v>23</v>
      </c>
      <c r="B26" s="1">
        <v>2016</v>
      </c>
      <c r="C26" s="1">
        <v>96251</v>
      </c>
      <c r="D26" s="1">
        <v>7.09</v>
      </c>
      <c r="E26" s="1">
        <v>1</v>
      </c>
      <c r="F26" s="1" t="s">
        <v>163</v>
      </c>
      <c r="G26" s="1" t="s">
        <v>217</v>
      </c>
    </row>
    <row r="27" spans="1:7">
      <c r="A27" s="1">
        <v>0</v>
      </c>
      <c r="B27" s="1">
        <v>2017</v>
      </c>
      <c r="C27" s="1">
        <v>121159</v>
      </c>
      <c r="D27" s="1">
        <v>4</v>
      </c>
      <c r="E27" s="1">
        <v>0</v>
      </c>
      <c r="F27" s="1" t="s">
        <v>170</v>
      </c>
      <c r="G27" s="1" t="s">
        <v>217</v>
      </c>
    </row>
    <row r="28" spans="1:7">
      <c r="A28" s="1">
        <v>1</v>
      </c>
      <c r="B28" s="1">
        <v>2017</v>
      </c>
      <c r="C28" s="1">
        <v>55207</v>
      </c>
      <c r="D28" s="1">
        <v>3.57</v>
      </c>
      <c r="E28" s="1">
        <v>0</v>
      </c>
      <c r="F28" s="1" t="s">
        <v>163</v>
      </c>
      <c r="G28" s="1" t="s">
        <v>217</v>
      </c>
    </row>
    <row r="29" spans="1:7">
      <c r="A29" s="1">
        <v>2</v>
      </c>
      <c r="B29" s="1">
        <v>2017</v>
      </c>
      <c r="C29" s="1">
        <v>34706</v>
      </c>
      <c r="D29" s="1">
        <v>4.75</v>
      </c>
      <c r="E29" s="1">
        <v>0</v>
      </c>
      <c r="F29" s="1" t="s">
        <v>163</v>
      </c>
      <c r="G29" s="1" t="s">
        <v>217</v>
      </c>
    </row>
    <row r="30" spans="1:7">
      <c r="A30" s="1">
        <v>3</v>
      </c>
      <c r="B30" s="1">
        <v>2017</v>
      </c>
      <c r="C30" s="1">
        <v>23962</v>
      </c>
      <c r="D30" s="1">
        <v>5.83</v>
      </c>
      <c r="E30" s="1">
        <v>0</v>
      </c>
      <c r="F30" s="1" t="s">
        <v>163</v>
      </c>
      <c r="G30" s="1" t="s">
        <v>217</v>
      </c>
    </row>
    <row r="31" spans="1:7">
      <c r="A31" s="1">
        <v>4</v>
      </c>
      <c r="B31" s="1">
        <v>2017</v>
      </c>
      <c r="C31" s="1">
        <v>19347</v>
      </c>
      <c r="D31" s="1">
        <v>4.9000000000000004</v>
      </c>
      <c r="E31" s="1">
        <v>0</v>
      </c>
      <c r="F31" s="1" t="s">
        <v>163</v>
      </c>
      <c r="G31" s="1" t="s">
        <v>217</v>
      </c>
    </row>
    <row r="32" spans="1:7">
      <c r="A32" s="1">
        <v>5</v>
      </c>
      <c r="B32" s="1">
        <v>2017</v>
      </c>
      <c r="C32" s="1">
        <v>22086</v>
      </c>
      <c r="D32" s="1">
        <v>5.56</v>
      </c>
      <c r="E32" s="1">
        <v>0</v>
      </c>
      <c r="F32" s="1" t="s">
        <v>131</v>
      </c>
      <c r="G32" s="1" t="s">
        <v>217</v>
      </c>
    </row>
    <row r="33" spans="1:7">
      <c r="A33" s="1">
        <v>6</v>
      </c>
      <c r="B33" s="1">
        <v>2017</v>
      </c>
      <c r="C33" s="1">
        <v>42891</v>
      </c>
      <c r="D33" s="1">
        <v>11.67</v>
      </c>
      <c r="E33" s="1">
        <v>1</v>
      </c>
      <c r="F33" s="1" t="s">
        <v>131</v>
      </c>
      <c r="G33" s="1" t="s">
        <v>217</v>
      </c>
    </row>
    <row r="34" spans="1:7">
      <c r="A34" s="1">
        <v>7</v>
      </c>
      <c r="B34" s="1">
        <v>2017</v>
      </c>
      <c r="C34" s="1">
        <v>74216</v>
      </c>
      <c r="D34" s="1">
        <v>10.4</v>
      </c>
      <c r="E34" s="1">
        <v>1</v>
      </c>
      <c r="F34" s="1" t="s">
        <v>131</v>
      </c>
      <c r="G34" s="1" t="s">
        <v>217</v>
      </c>
    </row>
    <row r="35" spans="1:7">
      <c r="A35" s="1">
        <v>8</v>
      </c>
      <c r="B35" s="1">
        <v>2017</v>
      </c>
      <c r="C35" s="1">
        <v>116692</v>
      </c>
      <c r="D35" s="1">
        <v>9.85</v>
      </c>
      <c r="E35" s="1">
        <v>1</v>
      </c>
      <c r="F35" s="1" t="s">
        <v>131</v>
      </c>
      <c r="G35" s="1" t="s">
        <v>217</v>
      </c>
    </row>
    <row r="36" spans="1:7">
      <c r="A36" s="1">
        <v>9</v>
      </c>
      <c r="B36" s="1">
        <v>2017</v>
      </c>
      <c r="C36" s="1">
        <v>159498</v>
      </c>
      <c r="D36" s="1">
        <v>8.09</v>
      </c>
      <c r="E36" s="1">
        <v>2</v>
      </c>
      <c r="F36" s="1" t="s">
        <v>131</v>
      </c>
      <c r="G36" s="1" t="s">
        <v>228</v>
      </c>
    </row>
    <row r="37" spans="1:7">
      <c r="A37" s="1">
        <v>10</v>
      </c>
      <c r="B37" s="1">
        <v>2017</v>
      </c>
      <c r="C37" s="1">
        <v>177301</v>
      </c>
      <c r="D37" s="1">
        <v>11.85</v>
      </c>
      <c r="E37" s="1">
        <v>2</v>
      </c>
      <c r="F37" s="1" t="s">
        <v>149</v>
      </c>
      <c r="G37" s="1" t="s">
        <v>228</v>
      </c>
    </row>
    <row r="38" spans="1:7">
      <c r="A38" s="1">
        <v>11</v>
      </c>
      <c r="B38" s="1">
        <v>2017</v>
      </c>
      <c r="C38" s="1">
        <v>179549</v>
      </c>
      <c r="D38" s="1">
        <v>10.52</v>
      </c>
      <c r="E38" s="1">
        <v>2</v>
      </c>
      <c r="F38" s="1" t="s">
        <v>149</v>
      </c>
      <c r="G38" s="1" t="s">
        <v>228</v>
      </c>
    </row>
    <row r="39" spans="1:7">
      <c r="A39" s="1">
        <v>12</v>
      </c>
      <c r="B39" s="1">
        <v>2017</v>
      </c>
      <c r="C39" s="1">
        <v>159699</v>
      </c>
      <c r="D39" s="1">
        <v>11.42</v>
      </c>
      <c r="E39" s="1">
        <v>2</v>
      </c>
      <c r="F39" s="1" t="s">
        <v>131</v>
      </c>
      <c r="G39" s="1" t="s">
        <v>228</v>
      </c>
    </row>
    <row r="40" spans="1:7">
      <c r="A40" s="1">
        <v>13</v>
      </c>
      <c r="B40" s="1">
        <v>2017</v>
      </c>
      <c r="C40" s="1">
        <v>150022</v>
      </c>
      <c r="D40" s="1">
        <v>15.74</v>
      </c>
      <c r="E40" s="1">
        <v>3</v>
      </c>
      <c r="F40" s="1" t="s">
        <v>131</v>
      </c>
      <c r="G40" s="1" t="s">
        <v>228</v>
      </c>
    </row>
    <row r="41" spans="1:7">
      <c r="A41" s="1">
        <v>14</v>
      </c>
      <c r="B41" s="1">
        <v>2017</v>
      </c>
      <c r="C41" s="1">
        <v>152150</v>
      </c>
      <c r="D41" s="1">
        <v>16.350000000000001</v>
      </c>
      <c r="E41" s="1">
        <v>2</v>
      </c>
      <c r="F41" s="1" t="s">
        <v>131</v>
      </c>
      <c r="G41" s="1" t="s">
        <v>228</v>
      </c>
    </row>
    <row r="42" spans="1:7">
      <c r="A42" s="1">
        <v>15</v>
      </c>
      <c r="B42" s="1">
        <v>2017</v>
      </c>
      <c r="C42" s="1">
        <v>141323</v>
      </c>
      <c r="D42" s="1">
        <v>16.95</v>
      </c>
      <c r="E42" s="1">
        <v>3</v>
      </c>
      <c r="F42" s="1" t="s">
        <v>131</v>
      </c>
      <c r="G42" s="1" t="s">
        <v>228</v>
      </c>
    </row>
    <row r="43" spans="1:7">
      <c r="A43" s="1">
        <v>16</v>
      </c>
      <c r="B43" s="1">
        <v>2017</v>
      </c>
      <c r="C43" s="1">
        <v>131987</v>
      </c>
      <c r="D43" s="1">
        <v>11.47</v>
      </c>
      <c r="E43" s="1">
        <v>3</v>
      </c>
      <c r="F43" s="1" t="s">
        <v>131</v>
      </c>
      <c r="G43" s="1" t="s">
        <v>228</v>
      </c>
    </row>
    <row r="44" spans="1:7">
      <c r="A44" s="1">
        <v>17</v>
      </c>
      <c r="B44" s="1">
        <v>2017</v>
      </c>
      <c r="C44" s="1">
        <v>110882</v>
      </c>
      <c r="D44" s="1">
        <v>12.94</v>
      </c>
      <c r="E44" s="1">
        <v>2</v>
      </c>
      <c r="F44" s="1" t="s">
        <v>131</v>
      </c>
      <c r="G44" s="1" t="s">
        <v>228</v>
      </c>
    </row>
    <row r="45" spans="1:7">
      <c r="A45" s="1">
        <v>18</v>
      </c>
      <c r="B45" s="1">
        <v>2017</v>
      </c>
      <c r="C45" s="1">
        <v>103773</v>
      </c>
      <c r="D45" s="1">
        <v>11.52</v>
      </c>
      <c r="E45" s="1">
        <v>2</v>
      </c>
      <c r="F45" s="1" t="s">
        <v>131</v>
      </c>
      <c r="G45" s="1" t="s">
        <v>217</v>
      </c>
    </row>
    <row r="46" spans="1:7">
      <c r="A46" s="1">
        <v>19</v>
      </c>
      <c r="B46" s="1">
        <v>2017</v>
      </c>
      <c r="C46" s="1">
        <v>99229</v>
      </c>
      <c r="D46" s="1">
        <v>12.65</v>
      </c>
      <c r="E46" s="1">
        <v>1</v>
      </c>
      <c r="F46" s="1" t="s">
        <v>163</v>
      </c>
      <c r="G46" s="1" t="s">
        <v>217</v>
      </c>
    </row>
    <row r="47" spans="1:7">
      <c r="A47" s="1">
        <v>20</v>
      </c>
      <c r="B47" s="1">
        <v>2017</v>
      </c>
      <c r="C47" s="1">
        <v>99245</v>
      </c>
      <c r="D47" s="1">
        <v>9.8699999999999992</v>
      </c>
      <c r="E47" s="1">
        <v>1</v>
      </c>
      <c r="F47" s="1" t="s">
        <v>163</v>
      </c>
      <c r="G47" s="1" t="s">
        <v>217</v>
      </c>
    </row>
    <row r="48" spans="1:7">
      <c r="A48" s="1">
        <v>21</v>
      </c>
      <c r="B48" s="1">
        <v>2017</v>
      </c>
      <c r="C48" s="1">
        <v>105514</v>
      </c>
      <c r="D48" s="1">
        <v>6.93</v>
      </c>
      <c r="E48" s="1">
        <v>1</v>
      </c>
      <c r="F48" s="1" t="s">
        <v>163</v>
      </c>
      <c r="G48" s="1" t="s">
        <v>217</v>
      </c>
    </row>
    <row r="49" spans="1:7">
      <c r="A49" s="1">
        <v>22</v>
      </c>
      <c r="B49" s="1">
        <v>2017</v>
      </c>
      <c r="C49" s="1">
        <v>110859</v>
      </c>
      <c r="D49" s="1">
        <v>7.28</v>
      </c>
      <c r="E49" s="1">
        <v>1</v>
      </c>
      <c r="F49" s="1" t="s">
        <v>163</v>
      </c>
      <c r="G49" s="1" t="s">
        <v>217</v>
      </c>
    </row>
    <row r="50" spans="1:7">
      <c r="A50" s="1">
        <v>23</v>
      </c>
      <c r="B50" s="1">
        <v>2017</v>
      </c>
      <c r="C50" s="1">
        <v>100694</v>
      </c>
      <c r="D50" s="1">
        <v>6</v>
      </c>
      <c r="E50" s="1">
        <v>1</v>
      </c>
      <c r="F50" s="1" t="s">
        <v>163</v>
      </c>
      <c r="G50" s="1" t="s">
        <v>217</v>
      </c>
    </row>
    <row r="51" spans="1:7">
      <c r="A51" s="1">
        <v>0</v>
      </c>
      <c r="B51" s="1">
        <v>2018</v>
      </c>
      <c r="C51" s="1">
        <v>116162</v>
      </c>
      <c r="D51" s="1">
        <v>6.57</v>
      </c>
      <c r="E51" s="1">
        <v>0</v>
      </c>
      <c r="F51" s="1" t="s">
        <v>170</v>
      </c>
      <c r="G51" s="1" t="s">
        <v>217</v>
      </c>
    </row>
    <row r="52" spans="1:7">
      <c r="A52" s="1">
        <v>1</v>
      </c>
      <c r="B52" s="1">
        <v>2018</v>
      </c>
      <c r="C52" s="1">
        <v>54264</v>
      </c>
      <c r="D52" s="1">
        <v>4.2699999999999996</v>
      </c>
      <c r="E52" s="1">
        <v>0</v>
      </c>
      <c r="F52" s="1" t="s">
        <v>163</v>
      </c>
      <c r="G52" s="1" t="s">
        <v>217</v>
      </c>
    </row>
    <row r="53" spans="1:7">
      <c r="A53" s="1">
        <v>2</v>
      </c>
      <c r="B53" s="1">
        <v>2018</v>
      </c>
      <c r="C53" s="1">
        <v>34250</v>
      </c>
      <c r="D53" s="1">
        <v>4.75</v>
      </c>
      <c r="E53" s="1">
        <v>0</v>
      </c>
      <c r="F53" s="1" t="s">
        <v>163</v>
      </c>
      <c r="G53" s="1" t="s">
        <v>217</v>
      </c>
    </row>
    <row r="54" spans="1:7">
      <c r="A54" s="1">
        <v>3</v>
      </c>
      <c r="B54" s="1">
        <v>2018</v>
      </c>
      <c r="C54" s="1">
        <v>24416</v>
      </c>
      <c r="D54" s="1">
        <v>5.35</v>
      </c>
      <c r="E54" s="1">
        <v>0</v>
      </c>
      <c r="F54" s="1" t="s">
        <v>163</v>
      </c>
      <c r="G54" s="1" t="s">
        <v>217</v>
      </c>
    </row>
    <row r="55" spans="1:7">
      <c r="A55" s="1">
        <v>4</v>
      </c>
      <c r="B55" s="1">
        <v>2018</v>
      </c>
      <c r="C55" s="1">
        <v>21107</v>
      </c>
      <c r="D55" s="1">
        <v>5.26</v>
      </c>
      <c r="E55" s="1">
        <v>0</v>
      </c>
      <c r="F55" s="1" t="s">
        <v>163</v>
      </c>
      <c r="G55" s="1" t="s">
        <v>217</v>
      </c>
    </row>
    <row r="56" spans="1:7">
      <c r="A56" s="1">
        <v>5</v>
      </c>
      <c r="B56" s="1">
        <v>2018</v>
      </c>
      <c r="C56" s="1">
        <v>25280</v>
      </c>
      <c r="D56" s="1">
        <v>6.73</v>
      </c>
      <c r="E56" s="1">
        <v>0</v>
      </c>
      <c r="F56" s="1" t="s">
        <v>131</v>
      </c>
      <c r="G56" s="1" t="s">
        <v>217</v>
      </c>
    </row>
    <row r="57" spans="1:7">
      <c r="A57" s="1">
        <v>6</v>
      </c>
      <c r="B57" s="1">
        <v>2018</v>
      </c>
      <c r="C57" s="1">
        <v>46919</v>
      </c>
      <c r="D57" s="1">
        <v>10.45</v>
      </c>
      <c r="E57" s="1">
        <v>1</v>
      </c>
      <c r="F57" s="1" t="s">
        <v>131</v>
      </c>
      <c r="G57" s="1" t="s">
        <v>217</v>
      </c>
    </row>
    <row r="58" spans="1:7">
      <c r="A58" s="1">
        <v>7</v>
      </c>
      <c r="B58" s="1">
        <v>2018</v>
      </c>
      <c r="C58" s="1">
        <v>81612</v>
      </c>
      <c r="D58" s="1">
        <v>9.5</v>
      </c>
      <c r="E58" s="1">
        <v>1</v>
      </c>
      <c r="F58" s="1" t="s">
        <v>131</v>
      </c>
      <c r="G58" s="1" t="s">
        <v>217</v>
      </c>
    </row>
    <row r="59" spans="1:7">
      <c r="A59" s="1">
        <v>8</v>
      </c>
      <c r="B59" s="1">
        <v>2018</v>
      </c>
      <c r="C59" s="1">
        <v>133555</v>
      </c>
      <c r="D59" s="1">
        <v>11.61</v>
      </c>
      <c r="E59" s="1">
        <v>2</v>
      </c>
      <c r="F59" s="1" t="s">
        <v>131</v>
      </c>
      <c r="G59" s="1" t="s">
        <v>217</v>
      </c>
    </row>
    <row r="60" spans="1:7">
      <c r="A60" s="1">
        <v>9</v>
      </c>
      <c r="B60" s="1">
        <v>2018</v>
      </c>
      <c r="C60" s="1">
        <v>181455</v>
      </c>
      <c r="D60" s="1">
        <v>13.02</v>
      </c>
      <c r="E60" s="1">
        <v>2</v>
      </c>
      <c r="F60" s="1" t="s">
        <v>270</v>
      </c>
      <c r="G60" s="1" t="s">
        <v>228</v>
      </c>
    </row>
    <row r="61" spans="1:7">
      <c r="A61" s="1">
        <v>10</v>
      </c>
      <c r="B61" s="1">
        <v>2018</v>
      </c>
      <c r="C61" s="1">
        <v>199566</v>
      </c>
      <c r="D61" s="1">
        <v>13.43</v>
      </c>
      <c r="E61" s="1">
        <v>2</v>
      </c>
      <c r="F61" s="1" t="s">
        <v>149</v>
      </c>
      <c r="G61" s="1" t="s">
        <v>228</v>
      </c>
    </row>
    <row r="62" spans="1:7">
      <c r="A62" s="1">
        <v>11</v>
      </c>
      <c r="B62" s="1">
        <v>2018</v>
      </c>
      <c r="C62" s="1">
        <v>197823</v>
      </c>
      <c r="D62" s="1">
        <v>13.4</v>
      </c>
      <c r="E62" s="1">
        <v>2</v>
      </c>
      <c r="F62" s="1" t="s">
        <v>149</v>
      </c>
      <c r="G62" s="1" t="s">
        <v>228</v>
      </c>
    </row>
    <row r="63" spans="1:7">
      <c r="A63" s="1">
        <v>12</v>
      </c>
      <c r="B63" s="1">
        <v>2018</v>
      </c>
      <c r="C63" s="1">
        <v>175896</v>
      </c>
      <c r="D63" s="1">
        <v>14.11</v>
      </c>
      <c r="E63" s="1">
        <v>3</v>
      </c>
      <c r="F63" s="1" t="s">
        <v>270</v>
      </c>
      <c r="G63" s="1" t="s">
        <v>228</v>
      </c>
    </row>
    <row r="64" spans="1:7">
      <c r="A64" s="1">
        <v>13</v>
      </c>
      <c r="B64" s="1">
        <v>2018</v>
      </c>
      <c r="C64" s="1">
        <v>171265</v>
      </c>
      <c r="D64" s="1">
        <v>14.41</v>
      </c>
      <c r="E64" s="1">
        <v>3</v>
      </c>
      <c r="F64" s="1" t="s">
        <v>270</v>
      </c>
      <c r="G64" s="1" t="s">
        <v>228</v>
      </c>
    </row>
    <row r="65" spans="1:7">
      <c r="A65" s="1">
        <v>14</v>
      </c>
      <c r="B65" s="1">
        <v>2018</v>
      </c>
      <c r="C65" s="1">
        <v>169140</v>
      </c>
      <c r="D65" s="1">
        <v>14.74</v>
      </c>
      <c r="E65" s="1">
        <v>3</v>
      </c>
      <c r="F65" s="1" t="s">
        <v>270</v>
      </c>
      <c r="G65" s="1" t="s">
        <v>228</v>
      </c>
    </row>
    <row r="66" spans="1:7">
      <c r="A66" s="1">
        <v>15</v>
      </c>
      <c r="B66" s="1">
        <v>2018</v>
      </c>
      <c r="C66" s="1">
        <v>161162</v>
      </c>
      <c r="D66" s="1">
        <v>14.78</v>
      </c>
      <c r="E66" s="1">
        <v>3</v>
      </c>
      <c r="F66" s="1" t="s">
        <v>270</v>
      </c>
      <c r="G66" s="1" t="s">
        <v>228</v>
      </c>
    </row>
    <row r="67" spans="1:7">
      <c r="A67" s="1">
        <v>16</v>
      </c>
      <c r="B67" s="1">
        <v>2018</v>
      </c>
      <c r="C67" s="1">
        <v>149655</v>
      </c>
      <c r="D67" s="1">
        <v>14.38</v>
      </c>
      <c r="E67" s="1">
        <v>3</v>
      </c>
      <c r="F67" s="1" t="s">
        <v>270</v>
      </c>
      <c r="G67" s="1" t="s">
        <v>228</v>
      </c>
    </row>
    <row r="68" spans="1:7">
      <c r="A68" s="1">
        <v>17</v>
      </c>
      <c r="B68" s="1">
        <v>2018</v>
      </c>
      <c r="C68" s="1">
        <v>125999</v>
      </c>
      <c r="D68" s="1">
        <v>13.74</v>
      </c>
      <c r="E68" s="1">
        <v>2</v>
      </c>
      <c r="F68" s="1" t="s">
        <v>270</v>
      </c>
      <c r="G68" s="1" t="s">
        <v>228</v>
      </c>
    </row>
    <row r="69" spans="1:7">
      <c r="A69" s="1">
        <v>18</v>
      </c>
      <c r="B69" s="1">
        <v>2018</v>
      </c>
      <c r="C69" s="1">
        <v>116284</v>
      </c>
      <c r="D69" s="1">
        <v>11.49</v>
      </c>
      <c r="E69" s="1">
        <v>2</v>
      </c>
      <c r="F69" s="1" t="s">
        <v>131</v>
      </c>
      <c r="G69" s="1" t="s">
        <v>217</v>
      </c>
    </row>
    <row r="70" spans="1:7">
      <c r="A70" s="1">
        <v>19</v>
      </c>
      <c r="B70" s="1">
        <v>2018</v>
      </c>
      <c r="C70" s="1">
        <v>110575</v>
      </c>
      <c r="D70" s="1">
        <v>10.49</v>
      </c>
      <c r="E70" s="1">
        <v>2</v>
      </c>
      <c r="F70" s="1" t="s">
        <v>131</v>
      </c>
      <c r="G70" s="1" t="s">
        <v>217</v>
      </c>
    </row>
    <row r="71" spans="1:7">
      <c r="A71" s="1">
        <v>20</v>
      </c>
      <c r="B71" s="1">
        <v>2018</v>
      </c>
      <c r="C71" s="1">
        <v>112077</v>
      </c>
      <c r="D71" s="1">
        <v>9.4700000000000006</v>
      </c>
      <c r="E71" s="1">
        <v>1</v>
      </c>
      <c r="F71" s="1" t="s">
        <v>163</v>
      </c>
      <c r="G71" s="1" t="s">
        <v>217</v>
      </c>
    </row>
    <row r="72" spans="1:7">
      <c r="A72" s="1">
        <v>21</v>
      </c>
      <c r="B72" s="1">
        <v>2018</v>
      </c>
      <c r="C72" s="1">
        <v>116243</v>
      </c>
      <c r="D72" s="1">
        <v>8.09</v>
      </c>
      <c r="E72" s="1">
        <v>1</v>
      </c>
      <c r="F72" s="1" t="s">
        <v>163</v>
      </c>
      <c r="G72" s="1" t="s">
        <v>217</v>
      </c>
    </row>
    <row r="73" spans="1:7">
      <c r="A73" s="1">
        <v>22</v>
      </c>
      <c r="B73" s="1">
        <v>2018</v>
      </c>
      <c r="C73" s="1">
        <v>118177</v>
      </c>
      <c r="D73" s="1">
        <v>6.61</v>
      </c>
      <c r="E73" s="1">
        <v>1</v>
      </c>
      <c r="F73" s="1" t="s">
        <v>163</v>
      </c>
      <c r="G73" s="1" t="s">
        <v>217</v>
      </c>
    </row>
    <row r="74" spans="1:7">
      <c r="A74" s="1">
        <v>23</v>
      </c>
      <c r="B74" s="1">
        <v>2018</v>
      </c>
      <c r="C74" s="1">
        <v>104769</v>
      </c>
      <c r="D74" s="1">
        <v>5.74</v>
      </c>
      <c r="E74" s="1">
        <v>1</v>
      </c>
      <c r="F74" s="1" t="s">
        <v>163</v>
      </c>
      <c r="G74" s="1" t="s">
        <v>217</v>
      </c>
    </row>
    <row r="75" spans="1:7">
      <c r="A75" s="1">
        <v>0</v>
      </c>
      <c r="B75" s="1">
        <v>2019</v>
      </c>
      <c r="C75" s="1">
        <v>91836</v>
      </c>
      <c r="D75" s="1">
        <v>4.43</v>
      </c>
      <c r="E75" s="1">
        <v>0</v>
      </c>
      <c r="F75" s="1" t="s">
        <v>163</v>
      </c>
      <c r="G75" s="1" t="s">
        <v>217</v>
      </c>
    </row>
    <row r="76" spans="1:7">
      <c r="A76" s="1">
        <v>1</v>
      </c>
      <c r="B76" s="1">
        <v>2019</v>
      </c>
      <c r="C76" s="1">
        <v>56540</v>
      </c>
      <c r="D76" s="1">
        <v>5.14</v>
      </c>
      <c r="E76" s="1">
        <v>0</v>
      </c>
      <c r="F76" s="1" t="s">
        <v>163</v>
      </c>
      <c r="G76" s="1" t="s">
        <v>217</v>
      </c>
    </row>
    <row r="77" spans="1:7">
      <c r="A77" s="1">
        <v>2</v>
      </c>
      <c r="B77" s="1">
        <v>2019</v>
      </c>
      <c r="C77" s="1">
        <v>36229</v>
      </c>
      <c r="D77" s="1">
        <v>5.8</v>
      </c>
      <c r="E77" s="1">
        <v>0</v>
      </c>
      <c r="F77" s="1" t="s">
        <v>163</v>
      </c>
      <c r="G77" s="1" t="s">
        <v>217</v>
      </c>
    </row>
    <row r="78" spans="1:7">
      <c r="A78" s="1">
        <v>3</v>
      </c>
      <c r="B78" s="1">
        <v>2019</v>
      </c>
      <c r="C78" s="1">
        <v>25737</v>
      </c>
      <c r="D78" s="1">
        <v>5.36</v>
      </c>
      <c r="E78" s="1">
        <v>0</v>
      </c>
      <c r="F78" s="1" t="s">
        <v>163</v>
      </c>
      <c r="G78" s="1" t="s">
        <v>217</v>
      </c>
    </row>
    <row r="79" spans="1:7">
      <c r="A79" s="1">
        <v>4</v>
      </c>
      <c r="B79" s="1">
        <v>2019</v>
      </c>
      <c r="C79" s="1">
        <v>21968</v>
      </c>
      <c r="D79" s="1">
        <v>5.15</v>
      </c>
      <c r="E79" s="1">
        <v>0</v>
      </c>
      <c r="F79" s="1" t="s">
        <v>163</v>
      </c>
      <c r="G79" s="1" t="s">
        <v>217</v>
      </c>
    </row>
    <row r="80" spans="1:7">
      <c r="A80" s="1">
        <v>5</v>
      </c>
      <c r="B80" s="1">
        <v>2019</v>
      </c>
      <c r="C80" s="1">
        <v>25092</v>
      </c>
      <c r="D80" s="1">
        <v>6.81</v>
      </c>
      <c r="E80" s="1">
        <v>0</v>
      </c>
      <c r="F80" s="1" t="s">
        <v>131</v>
      </c>
      <c r="G80" s="1" t="s">
        <v>217</v>
      </c>
    </row>
    <row r="81" spans="1:7">
      <c r="A81" s="1">
        <v>6</v>
      </c>
      <c r="B81" s="1">
        <v>2019</v>
      </c>
      <c r="C81" s="1">
        <v>44628</v>
      </c>
      <c r="D81" s="1">
        <v>8.6199999999999992</v>
      </c>
      <c r="E81" s="1">
        <v>0</v>
      </c>
      <c r="F81" s="1" t="s">
        <v>131</v>
      </c>
      <c r="G81" s="1" t="s">
        <v>217</v>
      </c>
    </row>
    <row r="82" spans="1:7">
      <c r="A82" s="1">
        <v>7</v>
      </c>
      <c r="B82" s="1">
        <v>2019</v>
      </c>
      <c r="C82" s="1">
        <v>76416</v>
      </c>
      <c r="D82" s="1">
        <v>8.58</v>
      </c>
      <c r="E82" s="1">
        <v>1</v>
      </c>
      <c r="F82" s="1" t="s">
        <v>131</v>
      </c>
      <c r="G82" s="1" t="s">
        <v>217</v>
      </c>
    </row>
    <row r="83" spans="1:7">
      <c r="A83" s="1">
        <v>8</v>
      </c>
      <c r="B83" s="1">
        <v>2019</v>
      </c>
      <c r="C83" s="1">
        <v>118603</v>
      </c>
      <c r="D83" s="1">
        <v>9.9700000000000006</v>
      </c>
      <c r="E83" s="1">
        <v>1</v>
      </c>
      <c r="F83" s="1" t="s">
        <v>156</v>
      </c>
      <c r="G83" s="1" t="s">
        <v>217</v>
      </c>
    </row>
    <row r="84" spans="1:7">
      <c r="A84" s="1">
        <v>9</v>
      </c>
      <c r="B84" s="1">
        <v>2019</v>
      </c>
      <c r="C84" s="1">
        <v>158930</v>
      </c>
      <c r="D84" s="1">
        <v>11.62</v>
      </c>
      <c r="E84" s="1">
        <v>1</v>
      </c>
      <c r="F84" s="1" t="s">
        <v>156</v>
      </c>
      <c r="G84" s="1" t="s">
        <v>217</v>
      </c>
    </row>
    <row r="85" spans="1:7">
      <c r="A85" s="1">
        <v>10</v>
      </c>
      <c r="B85" s="1">
        <v>2019</v>
      </c>
      <c r="C85" s="1">
        <v>163532</v>
      </c>
      <c r="D85" s="1">
        <v>12.04</v>
      </c>
      <c r="E85" s="1">
        <v>2</v>
      </c>
      <c r="F85" s="1" t="s">
        <v>149</v>
      </c>
      <c r="G85" s="1" t="s">
        <v>228</v>
      </c>
    </row>
    <row r="86" spans="1:7">
      <c r="A86" s="1">
        <v>11</v>
      </c>
      <c r="B86" s="1">
        <v>2019</v>
      </c>
      <c r="C86" s="1">
        <v>158307</v>
      </c>
      <c r="D86" s="1">
        <v>11.84</v>
      </c>
      <c r="E86" s="1">
        <v>2</v>
      </c>
      <c r="F86" s="1" t="s">
        <v>131</v>
      </c>
      <c r="G86" s="1" t="s">
        <v>228</v>
      </c>
    </row>
    <row r="87" spans="1:7">
      <c r="A87" s="1">
        <v>12</v>
      </c>
      <c r="B87" s="1">
        <v>2019</v>
      </c>
      <c r="C87" s="1">
        <v>149352</v>
      </c>
      <c r="D87" s="1">
        <v>13.14</v>
      </c>
      <c r="E87" s="1">
        <v>2</v>
      </c>
      <c r="F87" s="1" t="s">
        <v>131</v>
      </c>
      <c r="G87" s="1" t="s">
        <v>228</v>
      </c>
    </row>
    <row r="88" spans="1:7">
      <c r="A88" s="1">
        <v>13</v>
      </c>
      <c r="B88" s="1">
        <v>2019</v>
      </c>
      <c r="C88" s="1">
        <v>143285</v>
      </c>
      <c r="D88" s="1">
        <v>12.5</v>
      </c>
      <c r="E88" s="1">
        <v>2</v>
      </c>
      <c r="F88" s="1" t="s">
        <v>131</v>
      </c>
      <c r="G88" s="1" t="s">
        <v>228</v>
      </c>
    </row>
    <row r="89" spans="1:7">
      <c r="A89" s="1">
        <v>14</v>
      </c>
      <c r="B89" s="1">
        <v>2019</v>
      </c>
      <c r="C89" s="1">
        <v>145672</v>
      </c>
      <c r="D89" s="1">
        <v>12.71</v>
      </c>
      <c r="E89" s="1">
        <v>2</v>
      </c>
      <c r="F89" s="1" t="s">
        <v>131</v>
      </c>
      <c r="G89" s="1" t="s">
        <v>228</v>
      </c>
    </row>
    <row r="90" spans="1:7">
      <c r="A90" s="1">
        <v>15</v>
      </c>
      <c r="B90" s="1">
        <v>2019</v>
      </c>
      <c r="C90" s="1">
        <v>137661</v>
      </c>
      <c r="D90" s="1">
        <v>12.52</v>
      </c>
      <c r="E90" s="1">
        <v>2</v>
      </c>
      <c r="F90" s="1" t="s">
        <v>131</v>
      </c>
      <c r="G90" s="1" t="s">
        <v>217</v>
      </c>
    </row>
    <row r="91" spans="1:7">
      <c r="A91" s="1">
        <v>16</v>
      </c>
      <c r="B91" s="1">
        <v>2019</v>
      </c>
      <c r="C91" s="1">
        <v>130044</v>
      </c>
      <c r="D91" s="1">
        <v>11.75</v>
      </c>
      <c r="E91" s="1">
        <v>2</v>
      </c>
      <c r="F91" s="1" t="s">
        <v>131</v>
      </c>
      <c r="G91" s="1" t="s">
        <v>217</v>
      </c>
    </row>
    <row r="92" spans="1:7">
      <c r="A92" s="1">
        <v>17</v>
      </c>
      <c r="B92" s="1">
        <v>2019</v>
      </c>
      <c r="C92" s="1">
        <v>113776</v>
      </c>
      <c r="D92" s="1">
        <v>10.8</v>
      </c>
      <c r="E92" s="1">
        <v>2</v>
      </c>
      <c r="F92" s="1" t="s">
        <v>131</v>
      </c>
      <c r="G92" s="1" t="s">
        <v>217</v>
      </c>
    </row>
    <row r="93" spans="1:7">
      <c r="A93" s="1">
        <v>18</v>
      </c>
      <c r="B93" s="1">
        <v>2019</v>
      </c>
      <c r="C93" s="1">
        <v>108794</v>
      </c>
      <c r="D93" s="1">
        <v>9.4</v>
      </c>
      <c r="E93" s="1">
        <v>1</v>
      </c>
      <c r="F93" s="1" t="s">
        <v>131</v>
      </c>
      <c r="G93" s="1" t="s">
        <v>217</v>
      </c>
    </row>
    <row r="94" spans="1:7">
      <c r="A94" s="1">
        <v>19</v>
      </c>
      <c r="B94" s="1">
        <v>2019</v>
      </c>
      <c r="C94" s="1">
        <v>106122</v>
      </c>
      <c r="D94" s="1">
        <v>8.67</v>
      </c>
      <c r="E94" s="1">
        <v>1</v>
      </c>
      <c r="F94" s="1" t="s">
        <v>163</v>
      </c>
      <c r="G94" s="1" t="s">
        <v>217</v>
      </c>
    </row>
    <row r="95" spans="1:7">
      <c r="A95" s="1">
        <v>20</v>
      </c>
      <c r="B95" s="1">
        <v>2019</v>
      </c>
      <c r="C95" s="1">
        <v>108792</v>
      </c>
      <c r="D95" s="1">
        <v>7.84</v>
      </c>
      <c r="E95" s="1">
        <v>1</v>
      </c>
      <c r="F95" s="1" t="s">
        <v>163</v>
      </c>
      <c r="G95" s="1" t="s">
        <v>217</v>
      </c>
    </row>
    <row r="96" spans="1:7">
      <c r="A96" s="1">
        <v>21</v>
      </c>
      <c r="B96" s="1">
        <v>2019</v>
      </c>
      <c r="C96" s="1">
        <v>113859</v>
      </c>
      <c r="D96" s="1">
        <v>6.53</v>
      </c>
      <c r="E96" s="1">
        <v>1</v>
      </c>
      <c r="F96" s="1" t="s">
        <v>163</v>
      </c>
      <c r="G96" s="1" t="s">
        <v>217</v>
      </c>
    </row>
    <row r="97" spans="1:7">
      <c r="A97" s="1">
        <v>22</v>
      </c>
      <c r="B97" s="1">
        <v>2019</v>
      </c>
      <c r="C97" s="1">
        <v>118857</v>
      </c>
      <c r="D97" s="1">
        <v>5.86</v>
      </c>
      <c r="E97" s="1">
        <v>1</v>
      </c>
      <c r="F97" s="1" t="s">
        <v>163</v>
      </c>
      <c r="G97" s="1" t="s">
        <v>217</v>
      </c>
    </row>
    <row r="98" spans="1:7">
      <c r="A98" s="1">
        <v>23</v>
      </c>
      <c r="B98" s="1">
        <v>2019</v>
      </c>
      <c r="C98" s="1">
        <v>106128</v>
      </c>
      <c r="D98" s="1">
        <v>5.61</v>
      </c>
      <c r="E98" s="1">
        <v>1</v>
      </c>
      <c r="F98" s="1" t="s">
        <v>163</v>
      </c>
      <c r="G98" s="1" t="s">
        <v>217</v>
      </c>
    </row>
    <row r="99" spans="1:7">
      <c r="A99" s="1">
        <v>0</v>
      </c>
      <c r="B99" s="1">
        <v>2020</v>
      </c>
      <c r="C99" s="1">
        <v>18637</v>
      </c>
      <c r="D99" s="1">
        <v>1.07</v>
      </c>
      <c r="E99" s="1">
        <v>0</v>
      </c>
      <c r="F99" s="1" t="s">
        <v>163</v>
      </c>
      <c r="G99" s="1" t="s">
        <v>217</v>
      </c>
    </row>
    <row r="100" spans="1:7">
      <c r="A100" s="1">
        <v>1</v>
      </c>
      <c r="B100" s="1">
        <v>2020</v>
      </c>
      <c r="C100" s="1">
        <v>12819</v>
      </c>
      <c r="D100" s="1">
        <v>0.89</v>
      </c>
      <c r="E100" s="1">
        <v>0</v>
      </c>
      <c r="F100" s="1" t="s">
        <v>163</v>
      </c>
      <c r="G100" s="1" t="s">
        <v>217</v>
      </c>
    </row>
    <row r="101" spans="1:7">
      <c r="A101" s="1">
        <v>2</v>
      </c>
      <c r="B101" s="1">
        <v>2020</v>
      </c>
      <c r="C101" s="1">
        <v>8762</v>
      </c>
      <c r="D101" s="1">
        <v>1.06</v>
      </c>
      <c r="E101" s="1">
        <v>0</v>
      </c>
      <c r="F101" s="1" t="s">
        <v>163</v>
      </c>
      <c r="G101" s="1" t="s">
        <v>217</v>
      </c>
    </row>
    <row r="102" spans="1:7">
      <c r="A102" s="1">
        <v>3</v>
      </c>
      <c r="B102" s="1">
        <v>2020</v>
      </c>
      <c r="C102" s="1">
        <v>6534</v>
      </c>
      <c r="D102" s="1">
        <v>1.18</v>
      </c>
      <c r="E102" s="1">
        <v>0</v>
      </c>
      <c r="F102" s="1" t="s">
        <v>163</v>
      </c>
      <c r="G102" s="1" t="s">
        <v>217</v>
      </c>
    </row>
    <row r="103" spans="1:7">
      <c r="A103" s="1">
        <v>4</v>
      </c>
      <c r="B103" s="1">
        <v>2020</v>
      </c>
      <c r="C103" s="1">
        <v>5699</v>
      </c>
      <c r="D103" s="1">
        <v>1.33</v>
      </c>
      <c r="E103" s="1">
        <v>0</v>
      </c>
      <c r="F103" s="1" t="s">
        <v>163</v>
      </c>
      <c r="G103" s="1" t="s">
        <v>217</v>
      </c>
    </row>
    <row r="104" spans="1:7">
      <c r="A104" s="1">
        <v>5</v>
      </c>
      <c r="B104" s="1">
        <v>2020</v>
      </c>
      <c r="C104" s="1">
        <v>6389</v>
      </c>
      <c r="D104" s="1">
        <v>1.8</v>
      </c>
      <c r="E104" s="1">
        <v>0</v>
      </c>
      <c r="F104" s="1" t="s">
        <v>131</v>
      </c>
      <c r="G104" s="1" t="s">
        <v>217</v>
      </c>
    </row>
    <row r="105" spans="1:7">
      <c r="A105" s="1">
        <v>6</v>
      </c>
      <c r="B105" s="1">
        <v>2020</v>
      </c>
      <c r="C105" s="1">
        <v>10045</v>
      </c>
      <c r="D105" s="1">
        <v>1.99</v>
      </c>
      <c r="E105" s="1">
        <v>0</v>
      </c>
      <c r="F105" s="1" t="s">
        <v>131</v>
      </c>
      <c r="G105" s="1" t="s">
        <v>217</v>
      </c>
    </row>
    <row r="106" spans="1:7">
      <c r="A106" s="1">
        <v>7</v>
      </c>
      <c r="B106" s="1">
        <v>2020</v>
      </c>
      <c r="C106" s="1">
        <v>18528</v>
      </c>
      <c r="D106" s="1">
        <v>2.17</v>
      </c>
      <c r="E106" s="1">
        <v>0</v>
      </c>
      <c r="F106" s="1" t="s">
        <v>131</v>
      </c>
      <c r="G106" s="1" t="s">
        <v>217</v>
      </c>
    </row>
    <row r="107" spans="1:7">
      <c r="A107" s="1">
        <v>8</v>
      </c>
      <c r="B107" s="1">
        <v>2020</v>
      </c>
      <c r="C107" s="1">
        <v>28404</v>
      </c>
      <c r="D107" s="1">
        <v>2.66</v>
      </c>
      <c r="E107" s="1">
        <v>0</v>
      </c>
      <c r="F107" s="1" t="s">
        <v>131</v>
      </c>
      <c r="G107" s="1" t="s">
        <v>217</v>
      </c>
    </row>
    <row r="108" spans="1:7">
      <c r="A108" s="1">
        <v>9</v>
      </c>
      <c r="B108" s="1">
        <v>2020</v>
      </c>
      <c r="C108" s="1">
        <v>37397</v>
      </c>
      <c r="D108" s="1">
        <v>3.09</v>
      </c>
      <c r="E108" s="1">
        <v>0</v>
      </c>
      <c r="F108" s="1" t="s">
        <v>131</v>
      </c>
      <c r="G108" s="1" t="s">
        <v>217</v>
      </c>
    </row>
    <row r="109" spans="1:7">
      <c r="A109" s="1">
        <v>10</v>
      </c>
      <c r="B109" s="1">
        <v>2020</v>
      </c>
      <c r="C109" s="1">
        <v>36229</v>
      </c>
      <c r="D109" s="1">
        <v>3.48</v>
      </c>
      <c r="E109" s="1">
        <v>1</v>
      </c>
      <c r="F109" s="1" t="s">
        <v>131</v>
      </c>
      <c r="G109" s="1" t="s">
        <v>217</v>
      </c>
    </row>
    <row r="110" spans="1:7">
      <c r="A110" s="1">
        <v>11</v>
      </c>
      <c r="B110" s="1">
        <v>2020</v>
      </c>
      <c r="C110" s="1">
        <v>35767</v>
      </c>
      <c r="D110" s="1">
        <v>3.84</v>
      </c>
      <c r="E110" s="1">
        <v>1</v>
      </c>
      <c r="F110" s="1" t="s">
        <v>131</v>
      </c>
      <c r="G110" s="1" t="s">
        <v>217</v>
      </c>
    </row>
    <row r="111" spans="1:7">
      <c r="A111" s="1">
        <v>12</v>
      </c>
      <c r="B111" s="1">
        <v>2020</v>
      </c>
      <c r="C111" s="1">
        <v>33981</v>
      </c>
      <c r="D111" s="1">
        <v>3.81</v>
      </c>
      <c r="E111" s="1">
        <v>1</v>
      </c>
      <c r="F111" s="1" t="s">
        <v>131</v>
      </c>
      <c r="G111" s="1" t="s">
        <v>217</v>
      </c>
    </row>
    <row r="112" spans="1:7">
      <c r="A112" s="1">
        <v>13</v>
      </c>
      <c r="B112" s="1">
        <v>2020</v>
      </c>
      <c r="C112" s="1">
        <v>33078</v>
      </c>
      <c r="D112" s="1">
        <v>3.78</v>
      </c>
      <c r="E112" s="1">
        <v>1</v>
      </c>
      <c r="F112" s="1" t="s">
        <v>131</v>
      </c>
      <c r="G112" s="1" t="s">
        <v>217</v>
      </c>
    </row>
    <row r="113" spans="1:7">
      <c r="A113" s="1">
        <v>14</v>
      </c>
      <c r="B113" s="1">
        <v>2020</v>
      </c>
      <c r="C113" s="1">
        <v>35808</v>
      </c>
      <c r="D113" s="1">
        <v>3.44</v>
      </c>
      <c r="E113" s="1">
        <v>1</v>
      </c>
      <c r="F113" s="1" t="s">
        <v>131</v>
      </c>
      <c r="G113" s="1" t="s">
        <v>217</v>
      </c>
    </row>
    <row r="114" spans="1:7">
      <c r="A114" s="1">
        <v>15</v>
      </c>
      <c r="B114" s="1">
        <v>2020</v>
      </c>
      <c r="C114" s="1">
        <v>33039</v>
      </c>
      <c r="D114" s="1">
        <v>3.75</v>
      </c>
      <c r="E114" s="1">
        <v>1</v>
      </c>
      <c r="F114" s="1" t="s">
        <v>131</v>
      </c>
      <c r="G114" s="1" t="s">
        <v>217</v>
      </c>
    </row>
    <row r="115" spans="1:7">
      <c r="A115" s="1">
        <v>16</v>
      </c>
      <c r="B115" s="1">
        <v>2020</v>
      </c>
      <c r="C115" s="1">
        <v>32051</v>
      </c>
      <c r="D115" s="1">
        <v>3.65</v>
      </c>
      <c r="E115" s="1">
        <v>1</v>
      </c>
      <c r="F115" s="1" t="s">
        <v>131</v>
      </c>
      <c r="G115" s="1" t="s">
        <v>217</v>
      </c>
    </row>
    <row r="116" spans="1:7">
      <c r="A116" s="1">
        <v>17</v>
      </c>
      <c r="B116" s="1">
        <v>2020</v>
      </c>
      <c r="C116" s="1">
        <v>28511</v>
      </c>
      <c r="D116" s="1">
        <v>3.1</v>
      </c>
      <c r="E116" s="1">
        <v>1</v>
      </c>
      <c r="F116" s="1" t="s">
        <v>131</v>
      </c>
      <c r="G116" s="1" t="s">
        <v>217</v>
      </c>
    </row>
    <row r="117" spans="1:7">
      <c r="A117" s="1">
        <v>18</v>
      </c>
      <c r="B117" s="1">
        <v>2020</v>
      </c>
      <c r="C117" s="1">
        <v>27362</v>
      </c>
      <c r="D117" s="1">
        <v>2.99</v>
      </c>
      <c r="E117" s="1">
        <v>1</v>
      </c>
      <c r="F117" s="1" t="s">
        <v>163</v>
      </c>
      <c r="G117" s="1" t="s">
        <v>217</v>
      </c>
    </row>
    <row r="118" spans="1:7">
      <c r="A118" s="1">
        <v>19</v>
      </c>
      <c r="B118" s="1">
        <v>2020</v>
      </c>
      <c r="C118" s="1">
        <v>26048</v>
      </c>
      <c r="D118" s="1">
        <v>2.66</v>
      </c>
      <c r="E118" s="1">
        <v>1</v>
      </c>
      <c r="F118" s="1" t="s">
        <v>163</v>
      </c>
      <c r="G118" s="1" t="s">
        <v>217</v>
      </c>
    </row>
    <row r="119" spans="1:7">
      <c r="A119" s="1">
        <v>20</v>
      </c>
      <c r="B119" s="1">
        <v>2020</v>
      </c>
      <c r="C119" s="1">
        <v>25663</v>
      </c>
      <c r="D119" s="1">
        <v>2.4700000000000002</v>
      </c>
      <c r="E119" s="1">
        <v>1</v>
      </c>
      <c r="F119" s="1" t="s">
        <v>163</v>
      </c>
      <c r="G119" s="1" t="s">
        <v>217</v>
      </c>
    </row>
    <row r="120" spans="1:7">
      <c r="A120" s="1">
        <v>21</v>
      </c>
      <c r="B120" s="1">
        <v>2020</v>
      </c>
      <c r="C120" s="1">
        <v>26784</v>
      </c>
      <c r="D120" s="1">
        <v>2.2999999999999998</v>
      </c>
      <c r="E120" s="1">
        <v>1</v>
      </c>
      <c r="F120" s="1" t="s">
        <v>163</v>
      </c>
      <c r="G120" s="1" t="s">
        <v>217</v>
      </c>
    </row>
    <row r="121" spans="1:7">
      <c r="A121" s="1">
        <v>22</v>
      </c>
      <c r="B121" s="1">
        <v>2020</v>
      </c>
      <c r="C121" s="1">
        <v>27246</v>
      </c>
      <c r="D121" s="1">
        <v>2.1</v>
      </c>
      <c r="E121" s="1">
        <v>1</v>
      </c>
      <c r="F121" s="1" t="s">
        <v>163</v>
      </c>
      <c r="G121" s="1" t="s">
        <v>217</v>
      </c>
    </row>
    <row r="122" spans="1:7">
      <c r="A122" s="1">
        <v>23</v>
      </c>
      <c r="B122" s="1">
        <v>2020</v>
      </c>
      <c r="C122" s="1">
        <v>24110</v>
      </c>
      <c r="D122" s="1">
        <v>2.09</v>
      </c>
      <c r="E122" s="1">
        <v>1</v>
      </c>
      <c r="F122" s="1" t="s">
        <v>163</v>
      </c>
      <c r="G122" s="1" t="s">
        <v>217</v>
      </c>
    </row>
  </sheetData>
  <hyperlinks>
    <hyperlink ref="A1" location="Contents!A1" display="Back to Contents" xr:uid="{F912FCEF-E1AB-418E-95C9-1A457CBDD5BA}"/>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4B69-0378-42B1-839F-6A07165A0329}">
  <dimension ref="A1:G189"/>
  <sheetViews>
    <sheetView workbookViewId="0"/>
  </sheetViews>
  <sheetFormatPr defaultRowHeight="15"/>
  <cols>
    <col min="1" max="1" width="54.7109375" bestFit="1" customWidth="1"/>
    <col min="2" max="2" width="16.28515625" bestFit="1" customWidth="1"/>
    <col min="3" max="5" width="8" bestFit="1" customWidth="1"/>
    <col min="6" max="6" width="7" bestFit="1" customWidth="1"/>
    <col min="7" max="7" width="11.28515625" bestFit="1" customWidth="1"/>
  </cols>
  <sheetData>
    <row r="1" spans="1:7" ht="27.75" customHeight="1" thickBot="1">
      <c r="A1" s="16" t="s">
        <v>720</v>
      </c>
    </row>
    <row r="3" spans="1:7">
      <c r="A3" s="7" t="s">
        <v>624</v>
      </c>
      <c r="B3" s="7" t="s">
        <v>627</v>
      </c>
    </row>
    <row r="4" spans="1:7">
      <c r="A4" s="7" t="s">
        <v>630</v>
      </c>
      <c r="B4" s="1">
        <v>2016</v>
      </c>
      <c r="C4" s="1">
        <v>2017</v>
      </c>
      <c r="D4" s="1">
        <v>2018</v>
      </c>
      <c r="E4" s="1">
        <v>2019</v>
      </c>
      <c r="F4" s="1">
        <v>2020</v>
      </c>
      <c r="G4" s="1" t="s">
        <v>623</v>
      </c>
    </row>
    <row r="5" spans="1:7">
      <c r="A5" s="8">
        <v>0</v>
      </c>
      <c r="B5" s="9">
        <v>115229</v>
      </c>
      <c r="C5" s="9">
        <v>121159</v>
      </c>
      <c r="D5" s="9">
        <v>116162</v>
      </c>
      <c r="E5" s="9">
        <v>91836</v>
      </c>
      <c r="F5" s="9">
        <v>18637</v>
      </c>
      <c r="G5" s="9">
        <v>463023</v>
      </c>
    </row>
    <row r="6" spans="1:7">
      <c r="A6" s="8">
        <v>1</v>
      </c>
      <c r="B6" s="9">
        <v>52552</v>
      </c>
      <c r="C6" s="9">
        <v>55207</v>
      </c>
      <c r="D6" s="9">
        <v>54264</v>
      </c>
      <c r="E6" s="9">
        <v>56540</v>
      </c>
      <c r="F6" s="9">
        <v>12819</v>
      </c>
      <c r="G6" s="9">
        <v>231382</v>
      </c>
    </row>
    <row r="7" spans="1:7">
      <c r="A7" s="8">
        <v>2</v>
      </c>
      <c r="B7" s="9">
        <v>34068</v>
      </c>
      <c r="C7" s="9">
        <v>34706</v>
      </c>
      <c r="D7" s="9">
        <v>34250</v>
      </c>
      <c r="E7" s="9">
        <v>36229</v>
      </c>
      <c r="F7" s="9">
        <v>8762</v>
      </c>
      <c r="G7" s="9">
        <v>148015</v>
      </c>
    </row>
    <row r="8" spans="1:7">
      <c r="A8" s="8">
        <v>3</v>
      </c>
      <c r="B8" s="9">
        <v>22987</v>
      </c>
      <c r="C8" s="9">
        <v>23962</v>
      </c>
      <c r="D8" s="9">
        <v>24416</v>
      </c>
      <c r="E8" s="9">
        <v>25737</v>
      </c>
      <c r="F8" s="9">
        <v>6534</v>
      </c>
      <c r="G8" s="9">
        <v>103636</v>
      </c>
    </row>
    <row r="9" spans="1:7">
      <c r="A9" s="8">
        <v>4</v>
      </c>
      <c r="B9" s="9">
        <v>19196</v>
      </c>
      <c r="C9" s="9">
        <v>19347</v>
      </c>
      <c r="D9" s="9">
        <v>21107</v>
      </c>
      <c r="E9" s="9">
        <v>21968</v>
      </c>
      <c r="F9" s="9">
        <v>5699</v>
      </c>
      <c r="G9" s="9">
        <v>87317</v>
      </c>
    </row>
    <row r="10" spans="1:7">
      <c r="A10" s="8">
        <v>5</v>
      </c>
      <c r="B10" s="9">
        <v>21120</v>
      </c>
      <c r="C10" s="9">
        <v>22086</v>
      </c>
      <c r="D10" s="9">
        <v>25280</v>
      </c>
      <c r="E10" s="9">
        <v>25092</v>
      </c>
      <c r="F10" s="9">
        <v>6389</v>
      </c>
      <c r="G10" s="9">
        <v>99967</v>
      </c>
    </row>
    <row r="11" spans="1:7">
      <c r="A11" s="8">
        <v>6</v>
      </c>
      <c r="B11" s="9">
        <v>39752</v>
      </c>
      <c r="C11" s="9">
        <v>42891</v>
      </c>
      <c r="D11" s="9">
        <v>46919</v>
      </c>
      <c r="E11" s="9">
        <v>44628</v>
      </c>
      <c r="F11" s="9">
        <v>10045</v>
      </c>
      <c r="G11" s="9">
        <v>184235</v>
      </c>
    </row>
    <row r="12" spans="1:7">
      <c r="A12" s="8">
        <v>7</v>
      </c>
      <c r="B12" s="9">
        <v>70717</v>
      </c>
      <c r="C12" s="9">
        <v>74216</v>
      </c>
      <c r="D12" s="9">
        <v>81612</v>
      </c>
      <c r="E12" s="9">
        <v>76416</v>
      </c>
      <c r="F12" s="9">
        <v>18528</v>
      </c>
      <c r="G12" s="9">
        <v>321489</v>
      </c>
    </row>
    <row r="13" spans="1:7">
      <c r="A13" s="8">
        <v>8</v>
      </c>
      <c r="B13" s="9">
        <v>117110</v>
      </c>
      <c r="C13" s="9">
        <v>116692</v>
      </c>
      <c r="D13" s="9">
        <v>133555</v>
      </c>
      <c r="E13" s="9">
        <v>118603</v>
      </c>
      <c r="F13" s="9">
        <v>28404</v>
      </c>
      <c r="G13" s="9">
        <v>514364</v>
      </c>
    </row>
    <row r="14" spans="1:7">
      <c r="A14" s="8">
        <v>9</v>
      </c>
      <c r="B14" s="9">
        <v>151350</v>
      </c>
      <c r="C14" s="9">
        <v>159498</v>
      </c>
      <c r="D14" s="9">
        <v>181455</v>
      </c>
      <c r="E14" s="9">
        <v>158930</v>
      </c>
      <c r="F14" s="9">
        <v>37397</v>
      </c>
      <c r="G14" s="9">
        <v>688630</v>
      </c>
    </row>
    <row r="15" spans="1:7">
      <c r="A15" s="8">
        <v>10</v>
      </c>
      <c r="B15" s="9">
        <v>166561</v>
      </c>
      <c r="C15" s="9">
        <v>177301</v>
      </c>
      <c r="D15" s="9">
        <v>199566</v>
      </c>
      <c r="E15" s="9">
        <v>163532</v>
      </c>
      <c r="F15" s="9">
        <v>36229</v>
      </c>
      <c r="G15" s="9">
        <v>743189</v>
      </c>
    </row>
    <row r="16" spans="1:7">
      <c r="A16" s="8">
        <v>11</v>
      </c>
      <c r="B16" s="9">
        <v>173682</v>
      </c>
      <c r="C16" s="9">
        <v>179549</v>
      </c>
      <c r="D16" s="9">
        <v>197823</v>
      </c>
      <c r="E16" s="9">
        <v>158307</v>
      </c>
      <c r="F16" s="9">
        <v>35767</v>
      </c>
      <c r="G16" s="9">
        <v>745128</v>
      </c>
    </row>
    <row r="17" spans="1:7">
      <c r="A17" s="8">
        <v>12</v>
      </c>
      <c r="B17" s="9">
        <v>157560</v>
      </c>
      <c r="C17" s="9">
        <v>159699</v>
      </c>
      <c r="D17" s="9">
        <v>175896</v>
      </c>
      <c r="E17" s="9">
        <v>149352</v>
      </c>
      <c r="F17" s="9">
        <v>33981</v>
      </c>
      <c r="G17" s="9">
        <v>676488</v>
      </c>
    </row>
    <row r="18" spans="1:7">
      <c r="A18" s="8">
        <v>13</v>
      </c>
      <c r="B18" s="9">
        <v>141857</v>
      </c>
      <c r="C18" s="9">
        <v>150022</v>
      </c>
      <c r="D18" s="9">
        <v>171265</v>
      </c>
      <c r="E18" s="9">
        <v>143285</v>
      </c>
      <c r="F18" s="9">
        <v>33078</v>
      </c>
      <c r="G18" s="9">
        <v>639507</v>
      </c>
    </row>
    <row r="19" spans="1:7">
      <c r="A19" s="8">
        <v>14</v>
      </c>
      <c r="B19" s="9">
        <v>147503</v>
      </c>
      <c r="C19" s="9">
        <v>152150</v>
      </c>
      <c r="D19" s="9">
        <v>169140</v>
      </c>
      <c r="E19" s="9">
        <v>145672</v>
      </c>
      <c r="F19" s="9">
        <v>35808</v>
      </c>
      <c r="G19" s="9">
        <v>650273</v>
      </c>
    </row>
    <row r="20" spans="1:7">
      <c r="A20" s="8">
        <v>15</v>
      </c>
      <c r="B20" s="9">
        <v>138504</v>
      </c>
      <c r="C20" s="9">
        <v>141323</v>
      </c>
      <c r="D20" s="9">
        <v>161162</v>
      </c>
      <c r="E20" s="9">
        <v>137661</v>
      </c>
      <c r="F20" s="9">
        <v>33039</v>
      </c>
      <c r="G20" s="9">
        <v>611689</v>
      </c>
    </row>
    <row r="21" spans="1:7">
      <c r="A21" s="8">
        <v>16</v>
      </c>
      <c r="B21" s="9">
        <v>128093</v>
      </c>
      <c r="C21" s="9">
        <v>131987</v>
      </c>
      <c r="D21" s="9">
        <v>149655</v>
      </c>
      <c r="E21" s="9">
        <v>130044</v>
      </c>
      <c r="F21" s="9">
        <v>32051</v>
      </c>
      <c r="G21" s="9">
        <v>571830</v>
      </c>
    </row>
    <row r="22" spans="1:7">
      <c r="A22" s="8">
        <v>17</v>
      </c>
      <c r="B22" s="9">
        <v>109245</v>
      </c>
      <c r="C22" s="9">
        <v>110882</v>
      </c>
      <c r="D22" s="9">
        <v>125999</v>
      </c>
      <c r="E22" s="9">
        <v>113776</v>
      </c>
      <c r="F22" s="9">
        <v>28511</v>
      </c>
      <c r="G22" s="9">
        <v>488413</v>
      </c>
    </row>
    <row r="23" spans="1:7">
      <c r="A23" s="8">
        <v>18</v>
      </c>
      <c r="B23" s="9">
        <v>99573</v>
      </c>
      <c r="C23" s="9">
        <v>103773</v>
      </c>
      <c r="D23" s="9">
        <v>116284</v>
      </c>
      <c r="E23" s="9">
        <v>108794</v>
      </c>
      <c r="F23" s="9">
        <v>27362</v>
      </c>
      <c r="G23" s="9">
        <v>455786</v>
      </c>
    </row>
    <row r="24" spans="1:7">
      <c r="A24" s="8">
        <v>19</v>
      </c>
      <c r="B24" s="9">
        <v>94990</v>
      </c>
      <c r="C24" s="9">
        <v>99229</v>
      </c>
      <c r="D24" s="9">
        <v>110575</v>
      </c>
      <c r="E24" s="9">
        <v>106122</v>
      </c>
      <c r="F24" s="9">
        <v>26048</v>
      </c>
      <c r="G24" s="9">
        <v>436964</v>
      </c>
    </row>
    <row r="25" spans="1:7">
      <c r="A25" s="8">
        <v>20</v>
      </c>
      <c r="B25" s="9">
        <v>94251</v>
      </c>
      <c r="C25" s="9">
        <v>99245</v>
      </c>
      <c r="D25" s="9">
        <v>112077</v>
      </c>
      <c r="E25" s="9">
        <v>108792</v>
      </c>
      <c r="F25" s="9">
        <v>25663</v>
      </c>
      <c r="G25" s="9">
        <v>440028</v>
      </c>
    </row>
    <row r="26" spans="1:7">
      <c r="A26" s="8">
        <v>21</v>
      </c>
      <c r="B26" s="9">
        <v>98019</v>
      </c>
      <c r="C26" s="9">
        <v>105514</v>
      </c>
      <c r="D26" s="9">
        <v>116243</v>
      </c>
      <c r="E26" s="9">
        <v>113859</v>
      </c>
      <c r="F26" s="9">
        <v>26784</v>
      </c>
      <c r="G26" s="9">
        <v>460419</v>
      </c>
    </row>
    <row r="27" spans="1:7">
      <c r="A27" s="8">
        <v>22</v>
      </c>
      <c r="B27" s="9">
        <v>101184</v>
      </c>
      <c r="C27" s="9">
        <v>110859</v>
      </c>
      <c r="D27" s="9">
        <v>118177</v>
      </c>
      <c r="E27" s="9">
        <v>118857</v>
      </c>
      <c r="F27" s="9">
        <v>27246</v>
      </c>
      <c r="G27" s="9">
        <v>476323</v>
      </c>
    </row>
    <row r="28" spans="1:7">
      <c r="A28" s="8">
        <v>23</v>
      </c>
      <c r="B28" s="9">
        <v>96251</v>
      </c>
      <c r="C28" s="9">
        <v>100694</v>
      </c>
      <c r="D28" s="9">
        <v>104769</v>
      </c>
      <c r="E28" s="9">
        <v>106128</v>
      </c>
      <c r="F28" s="9">
        <v>24110</v>
      </c>
      <c r="G28" s="9">
        <v>431952</v>
      </c>
    </row>
    <row r="29" spans="1:7">
      <c r="A29" s="8" t="s">
        <v>623</v>
      </c>
      <c r="B29" s="9">
        <v>2391354</v>
      </c>
      <c r="C29" s="9">
        <v>2491991</v>
      </c>
      <c r="D29" s="9">
        <v>2747651</v>
      </c>
      <c r="E29" s="9">
        <v>2460160</v>
      </c>
      <c r="F29" s="9">
        <v>578891</v>
      </c>
      <c r="G29" s="9">
        <v>10670047</v>
      </c>
    </row>
    <row r="32" spans="1:7">
      <c r="A32" s="7" t="s">
        <v>625</v>
      </c>
      <c r="B32" s="7" t="s">
        <v>627</v>
      </c>
    </row>
    <row r="33" spans="1:7">
      <c r="A33" s="7" t="s">
        <v>630</v>
      </c>
      <c r="B33" s="1">
        <v>2016</v>
      </c>
      <c r="C33" s="1">
        <v>2017</v>
      </c>
      <c r="D33" s="1">
        <v>2018</v>
      </c>
      <c r="E33" s="1">
        <v>2019</v>
      </c>
      <c r="F33" s="1">
        <v>2020</v>
      </c>
      <c r="G33" s="1" t="s">
        <v>623</v>
      </c>
    </row>
    <row r="34" spans="1:7">
      <c r="A34" s="8">
        <v>0</v>
      </c>
      <c r="B34" s="9">
        <v>6.07</v>
      </c>
      <c r="C34" s="9">
        <v>4</v>
      </c>
      <c r="D34" s="9">
        <v>6.57</v>
      </c>
      <c r="E34" s="9">
        <v>4.43</v>
      </c>
      <c r="F34" s="9">
        <v>1.07</v>
      </c>
      <c r="G34" s="9">
        <v>22.14</v>
      </c>
    </row>
    <row r="35" spans="1:7">
      <c r="A35" s="8">
        <v>1</v>
      </c>
      <c r="B35" s="9">
        <v>2.8</v>
      </c>
      <c r="C35" s="9">
        <v>3.57</v>
      </c>
      <c r="D35" s="9">
        <v>4.2699999999999996</v>
      </c>
      <c r="E35" s="9">
        <v>5.14</v>
      </c>
      <c r="F35" s="9">
        <v>0.89</v>
      </c>
      <c r="G35" s="9">
        <v>16.669999999999998</v>
      </c>
    </row>
    <row r="36" spans="1:7">
      <c r="A36" s="8">
        <v>2</v>
      </c>
      <c r="B36" s="9">
        <v>8.1199999999999992</v>
      </c>
      <c r="C36" s="9">
        <v>4.75</v>
      </c>
      <c r="D36" s="9">
        <v>4.75</v>
      </c>
      <c r="E36" s="9">
        <v>5.8</v>
      </c>
      <c r="F36" s="9">
        <v>1.06</v>
      </c>
      <c r="G36" s="9">
        <v>24.479999999999997</v>
      </c>
    </row>
    <row r="37" spans="1:7">
      <c r="A37" s="8">
        <v>3</v>
      </c>
      <c r="B37" s="9">
        <v>8.07</v>
      </c>
      <c r="C37" s="9">
        <v>5.83</v>
      </c>
      <c r="D37" s="9">
        <v>5.35</v>
      </c>
      <c r="E37" s="9">
        <v>5.36</v>
      </c>
      <c r="F37" s="9">
        <v>1.18</v>
      </c>
      <c r="G37" s="9">
        <v>25.79</v>
      </c>
    </row>
    <row r="38" spans="1:7">
      <c r="A38" s="8">
        <v>4</v>
      </c>
      <c r="B38" s="9">
        <v>10.029999999999999</v>
      </c>
      <c r="C38" s="9">
        <v>4.9000000000000004</v>
      </c>
      <c r="D38" s="9">
        <v>5.26</v>
      </c>
      <c r="E38" s="9">
        <v>5.15</v>
      </c>
      <c r="F38" s="9">
        <v>1.33</v>
      </c>
      <c r="G38" s="9">
        <v>26.669999999999995</v>
      </c>
    </row>
    <row r="39" spans="1:7">
      <c r="A39" s="8">
        <v>5</v>
      </c>
      <c r="B39" s="9">
        <v>9.01</v>
      </c>
      <c r="C39" s="9">
        <v>5.56</v>
      </c>
      <c r="D39" s="9">
        <v>6.73</v>
      </c>
      <c r="E39" s="9">
        <v>6.81</v>
      </c>
      <c r="F39" s="9">
        <v>1.8</v>
      </c>
      <c r="G39" s="9">
        <v>29.91</v>
      </c>
    </row>
    <row r="40" spans="1:7">
      <c r="A40" s="8">
        <v>6</v>
      </c>
      <c r="B40" s="9">
        <v>18.09</v>
      </c>
      <c r="C40" s="9">
        <v>11.67</v>
      </c>
      <c r="D40" s="9">
        <v>10.45</v>
      </c>
      <c r="E40" s="9">
        <v>8.6199999999999992</v>
      </c>
      <c r="F40" s="9">
        <v>1.99</v>
      </c>
      <c r="G40" s="9">
        <v>50.819999999999993</v>
      </c>
    </row>
    <row r="41" spans="1:7">
      <c r="A41" s="8">
        <v>7</v>
      </c>
      <c r="B41" s="9">
        <v>11.61</v>
      </c>
      <c r="C41" s="9">
        <v>10.4</v>
      </c>
      <c r="D41" s="9">
        <v>9.5</v>
      </c>
      <c r="E41" s="9">
        <v>8.58</v>
      </c>
      <c r="F41" s="9">
        <v>2.17</v>
      </c>
      <c r="G41" s="9">
        <v>42.26</v>
      </c>
    </row>
    <row r="42" spans="1:7">
      <c r="A42" s="8">
        <v>8</v>
      </c>
      <c r="B42" s="9">
        <v>14.28</v>
      </c>
      <c r="C42" s="9">
        <v>9.85</v>
      </c>
      <c r="D42" s="9">
        <v>11.61</v>
      </c>
      <c r="E42" s="9">
        <v>9.9700000000000006</v>
      </c>
      <c r="F42" s="9">
        <v>2.66</v>
      </c>
      <c r="G42" s="9">
        <v>48.36999999999999</v>
      </c>
    </row>
    <row r="43" spans="1:7">
      <c r="A43" s="8">
        <v>9</v>
      </c>
      <c r="B43" s="9">
        <v>18</v>
      </c>
      <c r="C43" s="9">
        <v>8.09</v>
      </c>
      <c r="D43" s="9">
        <v>13.02</v>
      </c>
      <c r="E43" s="9">
        <v>11.62</v>
      </c>
      <c r="F43" s="9">
        <v>3.09</v>
      </c>
      <c r="G43" s="9">
        <v>53.819999999999993</v>
      </c>
    </row>
    <row r="44" spans="1:7">
      <c r="A44" s="8">
        <v>10</v>
      </c>
      <c r="B44" s="9">
        <v>19.77</v>
      </c>
      <c r="C44" s="9">
        <v>11.85</v>
      </c>
      <c r="D44" s="9">
        <v>13.43</v>
      </c>
      <c r="E44" s="9">
        <v>12.04</v>
      </c>
      <c r="F44" s="9">
        <v>3.48</v>
      </c>
      <c r="G44" s="9">
        <v>60.569999999999993</v>
      </c>
    </row>
    <row r="45" spans="1:7">
      <c r="A45" s="8">
        <v>11</v>
      </c>
      <c r="B45" s="9">
        <v>20.350000000000001</v>
      </c>
      <c r="C45" s="9">
        <v>10.52</v>
      </c>
      <c r="D45" s="9">
        <v>13.4</v>
      </c>
      <c r="E45" s="9">
        <v>11.84</v>
      </c>
      <c r="F45" s="9">
        <v>3.84</v>
      </c>
      <c r="G45" s="9">
        <v>59.95</v>
      </c>
    </row>
    <row r="46" spans="1:7">
      <c r="A46" s="8">
        <v>12</v>
      </c>
      <c r="B46" s="9">
        <v>20.51</v>
      </c>
      <c r="C46" s="9">
        <v>11.42</v>
      </c>
      <c r="D46" s="9">
        <v>14.11</v>
      </c>
      <c r="E46" s="9">
        <v>13.14</v>
      </c>
      <c r="F46" s="9">
        <v>3.81</v>
      </c>
      <c r="G46" s="9">
        <v>62.99</v>
      </c>
    </row>
    <row r="47" spans="1:7">
      <c r="A47" s="8">
        <v>13</v>
      </c>
      <c r="B47" s="9">
        <v>20.92</v>
      </c>
      <c r="C47" s="9">
        <v>15.74</v>
      </c>
      <c r="D47" s="9">
        <v>14.41</v>
      </c>
      <c r="E47" s="9">
        <v>12.5</v>
      </c>
      <c r="F47" s="9">
        <v>3.78</v>
      </c>
      <c r="G47" s="9">
        <v>67.350000000000009</v>
      </c>
    </row>
    <row r="48" spans="1:7">
      <c r="A48" s="8">
        <v>14</v>
      </c>
      <c r="B48" s="9">
        <v>21.38</v>
      </c>
      <c r="C48" s="9">
        <v>16.350000000000001</v>
      </c>
      <c r="D48" s="9">
        <v>14.74</v>
      </c>
      <c r="E48" s="9">
        <v>12.71</v>
      </c>
      <c r="F48" s="9">
        <v>3.44</v>
      </c>
      <c r="G48" s="9">
        <v>68.62</v>
      </c>
    </row>
    <row r="49" spans="1:7">
      <c r="A49" s="8">
        <v>15</v>
      </c>
      <c r="B49" s="9">
        <v>21.28</v>
      </c>
      <c r="C49" s="9">
        <v>16.95</v>
      </c>
      <c r="D49" s="9">
        <v>14.78</v>
      </c>
      <c r="E49" s="9">
        <v>12.52</v>
      </c>
      <c r="F49" s="9">
        <v>3.75</v>
      </c>
      <c r="G49" s="9">
        <v>69.28</v>
      </c>
    </row>
    <row r="50" spans="1:7">
      <c r="A50" s="8">
        <v>16</v>
      </c>
      <c r="B50" s="9">
        <v>22.11</v>
      </c>
      <c r="C50" s="9">
        <v>11.47</v>
      </c>
      <c r="D50" s="9">
        <v>14.38</v>
      </c>
      <c r="E50" s="9">
        <v>11.75</v>
      </c>
      <c r="F50" s="9">
        <v>3.65</v>
      </c>
      <c r="G50" s="9">
        <v>63.36</v>
      </c>
    </row>
    <row r="51" spans="1:7">
      <c r="A51" s="8">
        <v>17</v>
      </c>
      <c r="B51" s="9">
        <v>18.93</v>
      </c>
      <c r="C51" s="9">
        <v>12.94</v>
      </c>
      <c r="D51" s="9">
        <v>13.74</v>
      </c>
      <c r="E51" s="9">
        <v>10.8</v>
      </c>
      <c r="F51" s="9">
        <v>3.1</v>
      </c>
      <c r="G51" s="9">
        <v>59.51</v>
      </c>
    </row>
    <row r="52" spans="1:7">
      <c r="A52" s="8">
        <v>18</v>
      </c>
      <c r="B52" s="9">
        <v>15.11</v>
      </c>
      <c r="C52" s="9">
        <v>11.52</v>
      </c>
      <c r="D52" s="9">
        <v>11.49</v>
      </c>
      <c r="E52" s="9">
        <v>9.4</v>
      </c>
      <c r="F52" s="9">
        <v>2.99</v>
      </c>
      <c r="G52" s="9">
        <v>50.51</v>
      </c>
    </row>
    <row r="53" spans="1:7">
      <c r="A53" s="8">
        <v>19</v>
      </c>
      <c r="B53" s="9">
        <v>14.14</v>
      </c>
      <c r="C53" s="9">
        <v>12.65</v>
      </c>
      <c r="D53" s="9">
        <v>10.49</v>
      </c>
      <c r="E53" s="9">
        <v>8.67</v>
      </c>
      <c r="F53" s="9">
        <v>2.66</v>
      </c>
      <c r="G53" s="9">
        <v>48.61</v>
      </c>
    </row>
    <row r="54" spans="1:7">
      <c r="A54" s="8">
        <v>20</v>
      </c>
      <c r="B54" s="9">
        <v>12.49</v>
      </c>
      <c r="C54" s="9">
        <v>9.8699999999999992</v>
      </c>
      <c r="D54" s="9">
        <v>9.4700000000000006</v>
      </c>
      <c r="E54" s="9">
        <v>7.84</v>
      </c>
      <c r="F54" s="9">
        <v>2.4700000000000002</v>
      </c>
      <c r="G54" s="9">
        <v>42.14</v>
      </c>
    </row>
    <row r="55" spans="1:7">
      <c r="A55" s="8">
        <v>21</v>
      </c>
      <c r="B55" s="9">
        <v>10.43</v>
      </c>
      <c r="C55" s="9">
        <v>6.93</v>
      </c>
      <c r="D55" s="9">
        <v>8.09</v>
      </c>
      <c r="E55" s="9">
        <v>6.53</v>
      </c>
      <c r="F55" s="9">
        <v>2.2999999999999998</v>
      </c>
      <c r="G55" s="9">
        <v>34.28</v>
      </c>
    </row>
    <row r="56" spans="1:7">
      <c r="A56" s="8">
        <v>22</v>
      </c>
      <c r="B56" s="9">
        <v>7.33</v>
      </c>
      <c r="C56" s="9">
        <v>7.28</v>
      </c>
      <c r="D56" s="9">
        <v>6.61</v>
      </c>
      <c r="E56" s="9">
        <v>5.86</v>
      </c>
      <c r="F56" s="9">
        <v>2.1</v>
      </c>
      <c r="G56" s="9">
        <v>29.18</v>
      </c>
    </row>
    <row r="57" spans="1:7">
      <c r="A57" s="8">
        <v>23</v>
      </c>
      <c r="B57" s="9">
        <v>7.09</v>
      </c>
      <c r="C57" s="9">
        <v>6</v>
      </c>
      <c r="D57" s="9">
        <v>5.74</v>
      </c>
      <c r="E57" s="9">
        <v>5.61</v>
      </c>
      <c r="F57" s="9">
        <v>2.09</v>
      </c>
      <c r="G57" s="9">
        <v>26.529999999999998</v>
      </c>
    </row>
    <row r="58" spans="1:7">
      <c r="A58" s="8" t="s">
        <v>623</v>
      </c>
      <c r="B58" s="9">
        <v>337.91999999999996</v>
      </c>
      <c r="C58" s="9">
        <v>230.10999999999999</v>
      </c>
      <c r="D58" s="9">
        <v>242.39000000000007</v>
      </c>
      <c r="E58" s="9">
        <v>212.69000000000005</v>
      </c>
      <c r="F58" s="9">
        <v>60.699999999999989</v>
      </c>
      <c r="G58" s="9">
        <v>1083.81</v>
      </c>
    </row>
    <row r="61" spans="1:7">
      <c r="A61" s="7" t="s">
        <v>624</v>
      </c>
      <c r="B61" s="7" t="s">
        <v>627</v>
      </c>
    </row>
    <row r="62" spans="1:7">
      <c r="A62" s="7" t="s">
        <v>630</v>
      </c>
      <c r="B62" s="1">
        <v>2016</v>
      </c>
      <c r="C62" s="1">
        <v>2017</v>
      </c>
      <c r="D62" s="1">
        <v>2018</v>
      </c>
      <c r="E62" s="1">
        <v>2019</v>
      </c>
      <c r="F62" s="1">
        <v>2020</v>
      </c>
      <c r="G62" s="1" t="s">
        <v>623</v>
      </c>
    </row>
    <row r="63" spans="1:7">
      <c r="A63" s="8">
        <v>0</v>
      </c>
      <c r="B63" s="9">
        <v>115229</v>
      </c>
      <c r="C63" s="9">
        <v>121159</v>
      </c>
      <c r="D63" s="9">
        <v>116162</v>
      </c>
      <c r="E63" s="9">
        <v>91836</v>
      </c>
      <c r="F63" s="9">
        <v>18637</v>
      </c>
      <c r="G63" s="9">
        <v>463023</v>
      </c>
    </row>
    <row r="64" spans="1:7">
      <c r="A64" s="10" t="s">
        <v>163</v>
      </c>
      <c r="B64" s="9"/>
      <c r="C64" s="9"/>
      <c r="D64" s="9"/>
      <c r="E64" s="9">
        <v>91836</v>
      </c>
      <c r="F64" s="9">
        <v>18637</v>
      </c>
      <c r="G64" s="9">
        <v>110473</v>
      </c>
    </row>
    <row r="65" spans="1:7">
      <c r="A65" s="10" t="s">
        <v>170</v>
      </c>
      <c r="B65" s="9">
        <v>115229</v>
      </c>
      <c r="C65" s="9">
        <v>121159</v>
      </c>
      <c r="D65" s="9">
        <v>116162</v>
      </c>
      <c r="E65" s="9"/>
      <c r="F65" s="9"/>
      <c r="G65" s="9">
        <v>352550</v>
      </c>
    </row>
    <row r="66" spans="1:7">
      <c r="A66" s="8">
        <v>1</v>
      </c>
      <c r="B66" s="9">
        <v>52552</v>
      </c>
      <c r="C66" s="9">
        <v>55207</v>
      </c>
      <c r="D66" s="9">
        <v>54264</v>
      </c>
      <c r="E66" s="9">
        <v>56540</v>
      </c>
      <c r="F66" s="9">
        <v>12819</v>
      </c>
      <c r="G66" s="9">
        <v>231382</v>
      </c>
    </row>
    <row r="67" spans="1:7">
      <c r="A67" s="10" t="s">
        <v>163</v>
      </c>
      <c r="B67" s="9">
        <v>52552</v>
      </c>
      <c r="C67" s="9">
        <v>55207</v>
      </c>
      <c r="D67" s="9">
        <v>54264</v>
      </c>
      <c r="E67" s="9">
        <v>56540</v>
      </c>
      <c r="F67" s="9">
        <v>12819</v>
      </c>
      <c r="G67" s="9">
        <v>231382</v>
      </c>
    </row>
    <row r="68" spans="1:7">
      <c r="A68" s="8">
        <v>2</v>
      </c>
      <c r="B68" s="9">
        <v>34068</v>
      </c>
      <c r="C68" s="9">
        <v>34706</v>
      </c>
      <c r="D68" s="9">
        <v>34250</v>
      </c>
      <c r="E68" s="9">
        <v>36229</v>
      </c>
      <c r="F68" s="9">
        <v>8762</v>
      </c>
      <c r="G68" s="9">
        <v>148015</v>
      </c>
    </row>
    <row r="69" spans="1:7">
      <c r="A69" s="10" t="s">
        <v>163</v>
      </c>
      <c r="B69" s="9">
        <v>34068</v>
      </c>
      <c r="C69" s="9">
        <v>34706</v>
      </c>
      <c r="D69" s="9">
        <v>34250</v>
      </c>
      <c r="E69" s="9">
        <v>36229</v>
      </c>
      <c r="F69" s="9">
        <v>8762</v>
      </c>
      <c r="G69" s="9">
        <v>148015</v>
      </c>
    </row>
    <row r="70" spans="1:7">
      <c r="A70" s="8">
        <v>3</v>
      </c>
      <c r="B70" s="9">
        <v>22987</v>
      </c>
      <c r="C70" s="9">
        <v>23962</v>
      </c>
      <c r="D70" s="9">
        <v>24416</v>
      </c>
      <c r="E70" s="9">
        <v>25737</v>
      </c>
      <c r="F70" s="9">
        <v>6534</v>
      </c>
      <c r="G70" s="9">
        <v>103636</v>
      </c>
    </row>
    <row r="71" spans="1:7">
      <c r="A71" s="10" t="s">
        <v>163</v>
      </c>
      <c r="B71" s="9">
        <v>22987</v>
      </c>
      <c r="C71" s="9">
        <v>23962</v>
      </c>
      <c r="D71" s="9">
        <v>24416</v>
      </c>
      <c r="E71" s="9">
        <v>25737</v>
      </c>
      <c r="F71" s="9">
        <v>6534</v>
      </c>
      <c r="G71" s="9">
        <v>103636</v>
      </c>
    </row>
    <row r="72" spans="1:7">
      <c r="A72" s="8">
        <v>4</v>
      </c>
      <c r="B72" s="9">
        <v>19196</v>
      </c>
      <c r="C72" s="9">
        <v>19347</v>
      </c>
      <c r="D72" s="9">
        <v>21107</v>
      </c>
      <c r="E72" s="9">
        <v>21968</v>
      </c>
      <c r="F72" s="9">
        <v>5699</v>
      </c>
      <c r="G72" s="9">
        <v>87317</v>
      </c>
    </row>
    <row r="73" spans="1:7">
      <c r="A73" s="10" t="s">
        <v>163</v>
      </c>
      <c r="B73" s="9">
        <v>19196</v>
      </c>
      <c r="C73" s="9">
        <v>19347</v>
      </c>
      <c r="D73" s="9">
        <v>21107</v>
      </c>
      <c r="E73" s="9">
        <v>21968</v>
      </c>
      <c r="F73" s="9">
        <v>5699</v>
      </c>
      <c r="G73" s="9">
        <v>87317</v>
      </c>
    </row>
    <row r="74" spans="1:7">
      <c r="A74" s="8">
        <v>5</v>
      </c>
      <c r="B74" s="9">
        <v>21120</v>
      </c>
      <c r="C74" s="9">
        <v>22086</v>
      </c>
      <c r="D74" s="9">
        <v>25280</v>
      </c>
      <c r="E74" s="9">
        <v>25092</v>
      </c>
      <c r="F74" s="9">
        <v>6389</v>
      </c>
      <c r="G74" s="9">
        <v>99967</v>
      </c>
    </row>
    <row r="75" spans="1:7">
      <c r="A75" s="10" t="s">
        <v>131</v>
      </c>
      <c r="B75" s="9">
        <v>21120</v>
      </c>
      <c r="C75" s="9">
        <v>22086</v>
      </c>
      <c r="D75" s="9">
        <v>25280</v>
      </c>
      <c r="E75" s="9">
        <v>25092</v>
      </c>
      <c r="F75" s="9">
        <v>6389</v>
      </c>
      <c r="G75" s="9">
        <v>99967</v>
      </c>
    </row>
    <row r="76" spans="1:7">
      <c r="A76" s="8">
        <v>6</v>
      </c>
      <c r="B76" s="9">
        <v>39752</v>
      </c>
      <c r="C76" s="9">
        <v>42891</v>
      </c>
      <c r="D76" s="9">
        <v>46919</v>
      </c>
      <c r="E76" s="9">
        <v>44628</v>
      </c>
      <c r="F76" s="9">
        <v>10045</v>
      </c>
      <c r="G76" s="9">
        <v>184235</v>
      </c>
    </row>
    <row r="77" spans="1:7">
      <c r="A77" s="10" t="s">
        <v>131</v>
      </c>
      <c r="B77" s="9">
        <v>39752</v>
      </c>
      <c r="C77" s="9">
        <v>42891</v>
      </c>
      <c r="D77" s="9">
        <v>46919</v>
      </c>
      <c r="E77" s="9">
        <v>44628</v>
      </c>
      <c r="F77" s="9">
        <v>10045</v>
      </c>
      <c r="G77" s="9">
        <v>184235</v>
      </c>
    </row>
    <row r="78" spans="1:7">
      <c r="A78" s="8">
        <v>7</v>
      </c>
      <c r="B78" s="9">
        <v>70717</v>
      </c>
      <c r="C78" s="9">
        <v>74216</v>
      </c>
      <c r="D78" s="9">
        <v>81612</v>
      </c>
      <c r="E78" s="9">
        <v>76416</v>
      </c>
      <c r="F78" s="9">
        <v>18528</v>
      </c>
      <c r="G78" s="9">
        <v>321489</v>
      </c>
    </row>
    <row r="79" spans="1:7">
      <c r="A79" s="10" t="s">
        <v>131</v>
      </c>
      <c r="B79" s="9">
        <v>70717</v>
      </c>
      <c r="C79" s="9">
        <v>74216</v>
      </c>
      <c r="D79" s="9">
        <v>81612</v>
      </c>
      <c r="E79" s="9">
        <v>76416</v>
      </c>
      <c r="F79" s="9">
        <v>18528</v>
      </c>
      <c r="G79" s="9">
        <v>321489</v>
      </c>
    </row>
    <row r="80" spans="1:7">
      <c r="A80" s="8">
        <v>8</v>
      </c>
      <c r="B80" s="9">
        <v>117110</v>
      </c>
      <c r="C80" s="9">
        <v>116692</v>
      </c>
      <c r="D80" s="9">
        <v>133555</v>
      </c>
      <c r="E80" s="9">
        <v>118603</v>
      </c>
      <c r="F80" s="9">
        <v>28404</v>
      </c>
      <c r="G80" s="9">
        <v>514364</v>
      </c>
    </row>
    <row r="81" spans="1:7">
      <c r="A81" s="10" t="s">
        <v>131</v>
      </c>
      <c r="B81" s="9">
        <v>117110</v>
      </c>
      <c r="C81" s="9">
        <v>116692</v>
      </c>
      <c r="D81" s="9">
        <v>133555</v>
      </c>
      <c r="E81" s="9"/>
      <c r="F81" s="9">
        <v>28404</v>
      </c>
      <c r="G81" s="9">
        <v>395761</v>
      </c>
    </row>
    <row r="82" spans="1:7">
      <c r="A82" s="10" t="s">
        <v>156</v>
      </c>
      <c r="B82" s="9"/>
      <c r="C82" s="9"/>
      <c r="D82" s="9"/>
      <c r="E82" s="9">
        <v>118603</v>
      </c>
      <c r="F82" s="9"/>
      <c r="G82" s="9">
        <v>118603</v>
      </c>
    </row>
    <row r="83" spans="1:7">
      <c r="A83" s="8">
        <v>9</v>
      </c>
      <c r="B83" s="9">
        <v>151350</v>
      </c>
      <c r="C83" s="9">
        <v>159498</v>
      </c>
      <c r="D83" s="9">
        <v>181455</v>
      </c>
      <c r="E83" s="9">
        <v>158930</v>
      </c>
      <c r="F83" s="9">
        <v>37397</v>
      </c>
      <c r="G83" s="9">
        <v>688630</v>
      </c>
    </row>
    <row r="84" spans="1:7">
      <c r="A84" s="10" t="s">
        <v>131</v>
      </c>
      <c r="B84" s="9">
        <v>151350</v>
      </c>
      <c r="C84" s="9">
        <v>159498</v>
      </c>
      <c r="D84" s="9"/>
      <c r="E84" s="9"/>
      <c r="F84" s="9">
        <v>37397</v>
      </c>
      <c r="G84" s="9">
        <v>348245</v>
      </c>
    </row>
    <row r="85" spans="1:7">
      <c r="A85" s="10" t="s">
        <v>156</v>
      </c>
      <c r="B85" s="9"/>
      <c r="C85" s="9"/>
      <c r="D85" s="9"/>
      <c r="E85" s="9">
        <v>158930</v>
      </c>
      <c r="F85" s="9"/>
      <c r="G85" s="9">
        <v>158930</v>
      </c>
    </row>
    <row r="86" spans="1:7">
      <c r="A86" s="10" t="s">
        <v>270</v>
      </c>
      <c r="B86" s="9"/>
      <c r="C86" s="9"/>
      <c r="D86" s="9">
        <v>181455</v>
      </c>
      <c r="E86" s="9"/>
      <c r="F86" s="9"/>
      <c r="G86" s="9">
        <v>181455</v>
      </c>
    </row>
    <row r="87" spans="1:7">
      <c r="A87" s="8">
        <v>10</v>
      </c>
      <c r="B87" s="9">
        <v>166561</v>
      </c>
      <c r="C87" s="9">
        <v>177301</v>
      </c>
      <c r="D87" s="9">
        <v>199566</v>
      </c>
      <c r="E87" s="9">
        <v>163532</v>
      </c>
      <c r="F87" s="9">
        <v>36229</v>
      </c>
      <c r="G87" s="9">
        <v>743189</v>
      </c>
    </row>
    <row r="88" spans="1:7">
      <c r="A88" s="10" t="s">
        <v>131</v>
      </c>
      <c r="B88" s="9">
        <v>166561</v>
      </c>
      <c r="C88" s="9"/>
      <c r="D88" s="9"/>
      <c r="E88" s="9"/>
      <c r="F88" s="9">
        <v>36229</v>
      </c>
      <c r="G88" s="9">
        <v>202790</v>
      </c>
    </row>
    <row r="89" spans="1:7">
      <c r="A89" s="10" t="s">
        <v>149</v>
      </c>
      <c r="B89" s="9"/>
      <c r="C89" s="9">
        <v>177301</v>
      </c>
      <c r="D89" s="9">
        <v>199566</v>
      </c>
      <c r="E89" s="9">
        <v>163532</v>
      </c>
      <c r="F89" s="9"/>
      <c r="G89" s="9">
        <v>540399</v>
      </c>
    </row>
    <row r="90" spans="1:7">
      <c r="A90" s="8">
        <v>11</v>
      </c>
      <c r="B90" s="9">
        <v>173682</v>
      </c>
      <c r="C90" s="9">
        <v>179549</v>
      </c>
      <c r="D90" s="9">
        <v>197823</v>
      </c>
      <c r="E90" s="9">
        <v>158307</v>
      </c>
      <c r="F90" s="9">
        <v>35767</v>
      </c>
      <c r="G90" s="9">
        <v>745128</v>
      </c>
    </row>
    <row r="91" spans="1:7">
      <c r="A91" s="10" t="s">
        <v>131</v>
      </c>
      <c r="B91" s="9"/>
      <c r="C91" s="9"/>
      <c r="D91" s="9"/>
      <c r="E91" s="9">
        <v>158307</v>
      </c>
      <c r="F91" s="9">
        <v>35767</v>
      </c>
      <c r="G91" s="9">
        <v>194074</v>
      </c>
    </row>
    <row r="92" spans="1:7">
      <c r="A92" s="10" t="s">
        <v>149</v>
      </c>
      <c r="B92" s="9">
        <v>173682</v>
      </c>
      <c r="C92" s="9">
        <v>179549</v>
      </c>
      <c r="D92" s="9">
        <v>197823</v>
      </c>
      <c r="E92" s="9"/>
      <c r="F92" s="9"/>
      <c r="G92" s="9">
        <v>551054</v>
      </c>
    </row>
    <row r="93" spans="1:7">
      <c r="A93" s="8">
        <v>12</v>
      </c>
      <c r="B93" s="9">
        <v>157560</v>
      </c>
      <c r="C93" s="9">
        <v>159699</v>
      </c>
      <c r="D93" s="9">
        <v>175896</v>
      </c>
      <c r="E93" s="9">
        <v>149352</v>
      </c>
      <c r="F93" s="9">
        <v>33981</v>
      </c>
      <c r="G93" s="9">
        <v>676488</v>
      </c>
    </row>
    <row r="94" spans="1:7">
      <c r="A94" s="10" t="s">
        <v>131</v>
      </c>
      <c r="B94" s="9">
        <v>157560</v>
      </c>
      <c r="C94" s="9">
        <v>159699</v>
      </c>
      <c r="D94" s="9"/>
      <c r="E94" s="9">
        <v>149352</v>
      </c>
      <c r="F94" s="9">
        <v>33981</v>
      </c>
      <c r="G94" s="9">
        <v>500592</v>
      </c>
    </row>
    <row r="95" spans="1:7">
      <c r="A95" s="10" t="s">
        <v>270</v>
      </c>
      <c r="B95" s="9"/>
      <c r="C95" s="9"/>
      <c r="D95" s="9">
        <v>175896</v>
      </c>
      <c r="E95" s="9"/>
      <c r="F95" s="9"/>
      <c r="G95" s="9">
        <v>175896</v>
      </c>
    </row>
    <row r="96" spans="1:7">
      <c r="A96" s="8">
        <v>13</v>
      </c>
      <c r="B96" s="9">
        <v>141857</v>
      </c>
      <c r="C96" s="9">
        <v>150022</v>
      </c>
      <c r="D96" s="9">
        <v>171265</v>
      </c>
      <c r="E96" s="9">
        <v>143285</v>
      </c>
      <c r="F96" s="9">
        <v>33078</v>
      </c>
      <c r="G96" s="9">
        <v>639507</v>
      </c>
    </row>
    <row r="97" spans="1:7">
      <c r="A97" s="10" t="s">
        <v>131</v>
      </c>
      <c r="B97" s="9">
        <v>141857</v>
      </c>
      <c r="C97" s="9">
        <v>150022</v>
      </c>
      <c r="D97" s="9"/>
      <c r="E97" s="9">
        <v>143285</v>
      </c>
      <c r="F97" s="9">
        <v>33078</v>
      </c>
      <c r="G97" s="9">
        <v>468242</v>
      </c>
    </row>
    <row r="98" spans="1:7">
      <c r="A98" s="10" t="s">
        <v>270</v>
      </c>
      <c r="B98" s="9"/>
      <c r="C98" s="9"/>
      <c r="D98" s="9">
        <v>171265</v>
      </c>
      <c r="E98" s="9"/>
      <c r="F98" s="9"/>
      <c r="G98" s="9">
        <v>171265</v>
      </c>
    </row>
    <row r="99" spans="1:7">
      <c r="A99" s="8">
        <v>14</v>
      </c>
      <c r="B99" s="9">
        <v>147503</v>
      </c>
      <c r="C99" s="9">
        <v>152150</v>
      </c>
      <c r="D99" s="9">
        <v>169140</v>
      </c>
      <c r="E99" s="9">
        <v>145672</v>
      </c>
      <c r="F99" s="9">
        <v>35808</v>
      </c>
      <c r="G99" s="9">
        <v>650273</v>
      </c>
    </row>
    <row r="100" spans="1:7">
      <c r="A100" s="10" t="s">
        <v>131</v>
      </c>
      <c r="B100" s="9">
        <v>147503</v>
      </c>
      <c r="C100" s="9">
        <v>152150</v>
      </c>
      <c r="D100" s="9"/>
      <c r="E100" s="9">
        <v>145672</v>
      </c>
      <c r="F100" s="9">
        <v>35808</v>
      </c>
      <c r="G100" s="9">
        <v>481133</v>
      </c>
    </row>
    <row r="101" spans="1:7">
      <c r="A101" s="10" t="s">
        <v>270</v>
      </c>
      <c r="B101" s="9"/>
      <c r="C101" s="9"/>
      <c r="D101" s="9">
        <v>169140</v>
      </c>
      <c r="E101" s="9"/>
      <c r="F101" s="9"/>
      <c r="G101" s="9">
        <v>169140</v>
      </c>
    </row>
    <row r="102" spans="1:7">
      <c r="A102" s="8">
        <v>15</v>
      </c>
      <c r="B102" s="9">
        <v>138504</v>
      </c>
      <c r="C102" s="9">
        <v>141323</v>
      </c>
      <c r="D102" s="9">
        <v>161162</v>
      </c>
      <c r="E102" s="9">
        <v>137661</v>
      </c>
      <c r="F102" s="9">
        <v>33039</v>
      </c>
      <c r="G102" s="9">
        <v>611689</v>
      </c>
    </row>
    <row r="103" spans="1:7">
      <c r="A103" s="10" t="s">
        <v>131</v>
      </c>
      <c r="B103" s="9">
        <v>138504</v>
      </c>
      <c r="C103" s="9">
        <v>141323</v>
      </c>
      <c r="D103" s="9"/>
      <c r="E103" s="9">
        <v>137661</v>
      </c>
      <c r="F103" s="9">
        <v>33039</v>
      </c>
      <c r="G103" s="9">
        <v>450527</v>
      </c>
    </row>
    <row r="104" spans="1:7">
      <c r="A104" s="10" t="s">
        <v>270</v>
      </c>
      <c r="B104" s="9"/>
      <c r="C104" s="9"/>
      <c r="D104" s="9">
        <v>161162</v>
      </c>
      <c r="E104" s="9"/>
      <c r="F104" s="9"/>
      <c r="G104" s="9">
        <v>161162</v>
      </c>
    </row>
    <row r="105" spans="1:7">
      <c r="A105" s="8">
        <v>16</v>
      </c>
      <c r="B105" s="9">
        <v>128093</v>
      </c>
      <c r="C105" s="9">
        <v>131987</v>
      </c>
      <c r="D105" s="9">
        <v>149655</v>
      </c>
      <c r="E105" s="9">
        <v>130044</v>
      </c>
      <c r="F105" s="9">
        <v>32051</v>
      </c>
      <c r="G105" s="9">
        <v>571830</v>
      </c>
    </row>
    <row r="106" spans="1:7">
      <c r="A106" s="10" t="s">
        <v>131</v>
      </c>
      <c r="B106" s="9">
        <v>128093</v>
      </c>
      <c r="C106" s="9">
        <v>131987</v>
      </c>
      <c r="D106" s="9"/>
      <c r="E106" s="9">
        <v>130044</v>
      </c>
      <c r="F106" s="9">
        <v>32051</v>
      </c>
      <c r="G106" s="9">
        <v>422175</v>
      </c>
    </row>
    <row r="107" spans="1:7">
      <c r="A107" s="10" t="s">
        <v>270</v>
      </c>
      <c r="B107" s="9"/>
      <c r="C107" s="9"/>
      <c r="D107" s="9">
        <v>149655</v>
      </c>
      <c r="E107" s="9"/>
      <c r="F107" s="9"/>
      <c r="G107" s="9">
        <v>149655</v>
      </c>
    </row>
    <row r="108" spans="1:7">
      <c r="A108" s="8">
        <v>17</v>
      </c>
      <c r="B108" s="9">
        <v>109245</v>
      </c>
      <c r="C108" s="9">
        <v>110882</v>
      </c>
      <c r="D108" s="9">
        <v>125999</v>
      </c>
      <c r="E108" s="9">
        <v>113776</v>
      </c>
      <c r="F108" s="9">
        <v>28511</v>
      </c>
      <c r="G108" s="9">
        <v>488413</v>
      </c>
    </row>
    <row r="109" spans="1:7">
      <c r="A109" s="10" t="s">
        <v>131</v>
      </c>
      <c r="B109" s="9">
        <v>109245</v>
      </c>
      <c r="C109" s="9">
        <v>110882</v>
      </c>
      <c r="D109" s="9"/>
      <c r="E109" s="9">
        <v>113776</v>
      </c>
      <c r="F109" s="9">
        <v>28511</v>
      </c>
      <c r="G109" s="9">
        <v>362414</v>
      </c>
    </row>
    <row r="110" spans="1:7">
      <c r="A110" s="10" t="s">
        <v>270</v>
      </c>
      <c r="B110" s="9"/>
      <c r="C110" s="9"/>
      <c r="D110" s="9">
        <v>125999</v>
      </c>
      <c r="E110" s="9"/>
      <c r="F110" s="9"/>
      <c r="G110" s="9">
        <v>125999</v>
      </c>
    </row>
    <row r="111" spans="1:7">
      <c r="A111" s="8">
        <v>18</v>
      </c>
      <c r="B111" s="9">
        <v>99573</v>
      </c>
      <c r="C111" s="9">
        <v>103773</v>
      </c>
      <c r="D111" s="9">
        <v>116284</v>
      </c>
      <c r="E111" s="9">
        <v>108794</v>
      </c>
      <c r="F111" s="9">
        <v>27362</v>
      </c>
      <c r="G111" s="9">
        <v>455786</v>
      </c>
    </row>
    <row r="112" spans="1:7">
      <c r="A112" s="10" t="s">
        <v>131</v>
      </c>
      <c r="B112" s="9">
        <v>99573</v>
      </c>
      <c r="C112" s="9">
        <v>103773</v>
      </c>
      <c r="D112" s="9">
        <v>116284</v>
      </c>
      <c r="E112" s="9">
        <v>108794</v>
      </c>
      <c r="F112" s="9"/>
      <c r="G112" s="9">
        <v>428424</v>
      </c>
    </row>
    <row r="113" spans="1:7">
      <c r="A113" s="10" t="s">
        <v>163</v>
      </c>
      <c r="B113" s="9"/>
      <c r="C113" s="9"/>
      <c r="D113" s="9"/>
      <c r="E113" s="9"/>
      <c r="F113" s="9">
        <v>27362</v>
      </c>
      <c r="G113" s="9">
        <v>27362</v>
      </c>
    </row>
    <row r="114" spans="1:7">
      <c r="A114" s="8">
        <v>19</v>
      </c>
      <c r="B114" s="9">
        <v>94990</v>
      </c>
      <c r="C114" s="9">
        <v>99229</v>
      </c>
      <c r="D114" s="9">
        <v>110575</v>
      </c>
      <c r="E114" s="9">
        <v>106122</v>
      </c>
      <c r="F114" s="9">
        <v>26048</v>
      </c>
      <c r="G114" s="9">
        <v>436964</v>
      </c>
    </row>
    <row r="115" spans="1:7">
      <c r="A115" s="10" t="s">
        <v>131</v>
      </c>
      <c r="B115" s="9">
        <v>94990</v>
      </c>
      <c r="C115" s="9"/>
      <c r="D115" s="9">
        <v>110575</v>
      </c>
      <c r="E115" s="9"/>
      <c r="F115" s="9"/>
      <c r="G115" s="9">
        <v>205565</v>
      </c>
    </row>
    <row r="116" spans="1:7">
      <c r="A116" s="10" t="s">
        <v>163</v>
      </c>
      <c r="B116" s="9"/>
      <c r="C116" s="9">
        <v>99229</v>
      </c>
      <c r="D116" s="9"/>
      <c r="E116" s="9">
        <v>106122</v>
      </c>
      <c r="F116" s="9">
        <v>26048</v>
      </c>
      <c r="G116" s="9">
        <v>231399</v>
      </c>
    </row>
    <row r="117" spans="1:7">
      <c r="A117" s="8">
        <v>20</v>
      </c>
      <c r="B117" s="9">
        <v>94251</v>
      </c>
      <c r="C117" s="9">
        <v>99245</v>
      </c>
      <c r="D117" s="9">
        <v>112077</v>
      </c>
      <c r="E117" s="9">
        <v>108792</v>
      </c>
      <c r="F117" s="9">
        <v>25663</v>
      </c>
      <c r="G117" s="9">
        <v>440028</v>
      </c>
    </row>
    <row r="118" spans="1:7">
      <c r="A118" s="10" t="s">
        <v>163</v>
      </c>
      <c r="B118" s="9">
        <v>94251</v>
      </c>
      <c r="C118" s="9">
        <v>99245</v>
      </c>
      <c r="D118" s="9">
        <v>112077</v>
      </c>
      <c r="E118" s="9">
        <v>108792</v>
      </c>
      <c r="F118" s="9">
        <v>25663</v>
      </c>
      <c r="G118" s="9">
        <v>440028</v>
      </c>
    </row>
    <row r="119" spans="1:7">
      <c r="A119" s="8">
        <v>21</v>
      </c>
      <c r="B119" s="9">
        <v>98019</v>
      </c>
      <c r="C119" s="9">
        <v>105514</v>
      </c>
      <c r="D119" s="9">
        <v>116243</v>
      </c>
      <c r="E119" s="9">
        <v>113859</v>
      </c>
      <c r="F119" s="9">
        <v>26784</v>
      </c>
      <c r="G119" s="9">
        <v>460419</v>
      </c>
    </row>
    <row r="120" spans="1:7">
      <c r="A120" s="10" t="s">
        <v>163</v>
      </c>
      <c r="B120" s="9">
        <v>98019</v>
      </c>
      <c r="C120" s="9">
        <v>105514</v>
      </c>
      <c r="D120" s="9">
        <v>116243</v>
      </c>
      <c r="E120" s="9">
        <v>113859</v>
      </c>
      <c r="F120" s="9">
        <v>26784</v>
      </c>
      <c r="G120" s="9">
        <v>460419</v>
      </c>
    </row>
    <row r="121" spans="1:7">
      <c r="A121" s="8">
        <v>22</v>
      </c>
      <c r="B121" s="9">
        <v>101184</v>
      </c>
      <c r="C121" s="9">
        <v>110859</v>
      </c>
      <c r="D121" s="9">
        <v>118177</v>
      </c>
      <c r="E121" s="9">
        <v>118857</v>
      </c>
      <c r="F121" s="9">
        <v>27246</v>
      </c>
      <c r="G121" s="9">
        <v>476323</v>
      </c>
    </row>
    <row r="122" spans="1:7">
      <c r="A122" s="10" t="s">
        <v>163</v>
      </c>
      <c r="B122" s="9">
        <v>101184</v>
      </c>
      <c r="C122" s="9">
        <v>110859</v>
      </c>
      <c r="D122" s="9">
        <v>118177</v>
      </c>
      <c r="E122" s="9">
        <v>118857</v>
      </c>
      <c r="F122" s="9">
        <v>27246</v>
      </c>
      <c r="G122" s="9">
        <v>476323</v>
      </c>
    </row>
    <row r="123" spans="1:7">
      <c r="A123" s="8">
        <v>23</v>
      </c>
      <c r="B123" s="9">
        <v>96251</v>
      </c>
      <c r="C123" s="9">
        <v>100694</v>
      </c>
      <c r="D123" s="9">
        <v>104769</v>
      </c>
      <c r="E123" s="9">
        <v>106128</v>
      </c>
      <c r="F123" s="9">
        <v>24110</v>
      </c>
      <c r="G123" s="9">
        <v>431952</v>
      </c>
    </row>
    <row r="124" spans="1:7">
      <c r="A124" s="10" t="s">
        <v>163</v>
      </c>
      <c r="B124" s="9">
        <v>96251</v>
      </c>
      <c r="C124" s="9">
        <v>100694</v>
      </c>
      <c r="D124" s="9">
        <v>104769</v>
      </c>
      <c r="E124" s="9">
        <v>106128</v>
      </c>
      <c r="F124" s="9">
        <v>24110</v>
      </c>
      <c r="G124" s="9">
        <v>431952</v>
      </c>
    </row>
    <row r="125" spans="1:7">
      <c r="A125" s="8" t="s">
        <v>623</v>
      </c>
      <c r="B125" s="9">
        <v>2391354</v>
      </c>
      <c r="C125" s="9">
        <v>2491991</v>
      </c>
      <c r="D125" s="9">
        <v>2747651</v>
      </c>
      <c r="E125" s="9">
        <v>2460160</v>
      </c>
      <c r="F125" s="9">
        <v>578891</v>
      </c>
      <c r="G125" s="9">
        <v>10670047</v>
      </c>
    </row>
    <row r="127" spans="1:7">
      <c r="A127" s="7" t="s">
        <v>624</v>
      </c>
      <c r="B127" s="7" t="s">
        <v>627</v>
      </c>
    </row>
    <row r="128" spans="1:7">
      <c r="A128" s="7" t="s">
        <v>630</v>
      </c>
      <c r="B128" s="1">
        <v>2016</v>
      </c>
      <c r="C128" s="1">
        <v>2017</v>
      </c>
      <c r="D128" s="1">
        <v>2018</v>
      </c>
      <c r="E128" s="1">
        <v>2019</v>
      </c>
      <c r="F128" s="1">
        <v>2020</v>
      </c>
      <c r="G128" s="1" t="s">
        <v>623</v>
      </c>
    </row>
    <row r="129" spans="1:7">
      <c r="A129" s="8">
        <v>0</v>
      </c>
      <c r="B129" s="9">
        <v>115229</v>
      </c>
      <c r="C129" s="9">
        <v>121159</v>
      </c>
      <c r="D129" s="9">
        <v>116162</v>
      </c>
      <c r="E129" s="9">
        <v>91836</v>
      </c>
      <c r="F129" s="9">
        <v>18637</v>
      </c>
      <c r="G129" s="9">
        <v>463023</v>
      </c>
    </row>
    <row r="130" spans="1:7">
      <c r="A130" s="10" t="s">
        <v>217</v>
      </c>
      <c r="B130" s="9">
        <v>115229</v>
      </c>
      <c r="C130" s="9">
        <v>121159</v>
      </c>
      <c r="D130" s="9">
        <v>116162</v>
      </c>
      <c r="E130" s="9">
        <v>91836</v>
      </c>
      <c r="F130" s="9">
        <v>18637</v>
      </c>
      <c r="G130" s="9">
        <v>463023</v>
      </c>
    </row>
    <row r="131" spans="1:7">
      <c r="A131" s="8">
        <v>1</v>
      </c>
      <c r="B131" s="9">
        <v>52552</v>
      </c>
      <c r="C131" s="9">
        <v>55207</v>
      </c>
      <c r="D131" s="9">
        <v>54264</v>
      </c>
      <c r="E131" s="9">
        <v>56540</v>
      </c>
      <c r="F131" s="9">
        <v>12819</v>
      </c>
      <c r="G131" s="9">
        <v>231382</v>
      </c>
    </row>
    <row r="132" spans="1:7">
      <c r="A132" s="10" t="s">
        <v>217</v>
      </c>
      <c r="B132" s="9">
        <v>52552</v>
      </c>
      <c r="C132" s="9">
        <v>55207</v>
      </c>
      <c r="D132" s="9">
        <v>54264</v>
      </c>
      <c r="E132" s="9">
        <v>56540</v>
      </c>
      <c r="F132" s="9">
        <v>12819</v>
      </c>
      <c r="G132" s="9">
        <v>231382</v>
      </c>
    </row>
    <row r="133" spans="1:7">
      <c r="A133" s="8">
        <v>2</v>
      </c>
      <c r="B133" s="9">
        <v>34068</v>
      </c>
      <c r="C133" s="9">
        <v>34706</v>
      </c>
      <c r="D133" s="9">
        <v>34250</v>
      </c>
      <c r="E133" s="9">
        <v>36229</v>
      </c>
      <c r="F133" s="9">
        <v>8762</v>
      </c>
      <c r="G133" s="9">
        <v>148015</v>
      </c>
    </row>
    <row r="134" spans="1:7">
      <c r="A134" s="10" t="s">
        <v>217</v>
      </c>
      <c r="B134" s="9">
        <v>34068</v>
      </c>
      <c r="C134" s="9">
        <v>34706</v>
      </c>
      <c r="D134" s="9">
        <v>34250</v>
      </c>
      <c r="E134" s="9">
        <v>36229</v>
      </c>
      <c r="F134" s="9">
        <v>8762</v>
      </c>
      <c r="G134" s="9">
        <v>148015</v>
      </c>
    </row>
    <row r="135" spans="1:7">
      <c r="A135" s="8">
        <v>3</v>
      </c>
      <c r="B135" s="9">
        <v>22987</v>
      </c>
      <c r="C135" s="9">
        <v>23962</v>
      </c>
      <c r="D135" s="9">
        <v>24416</v>
      </c>
      <c r="E135" s="9">
        <v>25737</v>
      </c>
      <c r="F135" s="9">
        <v>6534</v>
      </c>
      <c r="G135" s="9">
        <v>103636</v>
      </c>
    </row>
    <row r="136" spans="1:7">
      <c r="A136" s="10" t="s">
        <v>217</v>
      </c>
      <c r="B136" s="9">
        <v>22987</v>
      </c>
      <c r="C136" s="9">
        <v>23962</v>
      </c>
      <c r="D136" s="9">
        <v>24416</v>
      </c>
      <c r="E136" s="9">
        <v>25737</v>
      </c>
      <c r="F136" s="9">
        <v>6534</v>
      </c>
      <c r="G136" s="9">
        <v>103636</v>
      </c>
    </row>
    <row r="137" spans="1:7">
      <c r="A137" s="8">
        <v>4</v>
      </c>
      <c r="B137" s="9">
        <v>19196</v>
      </c>
      <c r="C137" s="9">
        <v>19347</v>
      </c>
      <c r="D137" s="9">
        <v>21107</v>
      </c>
      <c r="E137" s="9">
        <v>21968</v>
      </c>
      <c r="F137" s="9">
        <v>5699</v>
      </c>
      <c r="G137" s="9">
        <v>87317</v>
      </c>
    </row>
    <row r="138" spans="1:7">
      <c r="A138" s="10" t="s">
        <v>217</v>
      </c>
      <c r="B138" s="9">
        <v>19196</v>
      </c>
      <c r="C138" s="9">
        <v>19347</v>
      </c>
      <c r="D138" s="9">
        <v>21107</v>
      </c>
      <c r="E138" s="9">
        <v>21968</v>
      </c>
      <c r="F138" s="9">
        <v>5699</v>
      </c>
      <c r="G138" s="9">
        <v>87317</v>
      </c>
    </row>
    <row r="139" spans="1:7">
      <c r="A139" s="8">
        <v>5</v>
      </c>
      <c r="B139" s="9">
        <v>21120</v>
      </c>
      <c r="C139" s="9">
        <v>22086</v>
      </c>
      <c r="D139" s="9">
        <v>25280</v>
      </c>
      <c r="E139" s="9">
        <v>25092</v>
      </c>
      <c r="F139" s="9">
        <v>6389</v>
      </c>
      <c r="G139" s="9">
        <v>99967</v>
      </c>
    </row>
    <row r="140" spans="1:7">
      <c r="A140" s="10" t="s">
        <v>217</v>
      </c>
      <c r="B140" s="9">
        <v>21120</v>
      </c>
      <c r="C140" s="9">
        <v>22086</v>
      </c>
      <c r="D140" s="9">
        <v>25280</v>
      </c>
      <c r="E140" s="9">
        <v>25092</v>
      </c>
      <c r="F140" s="9">
        <v>6389</v>
      </c>
      <c r="G140" s="9">
        <v>99967</v>
      </c>
    </row>
    <row r="141" spans="1:7">
      <c r="A141" s="8">
        <v>6</v>
      </c>
      <c r="B141" s="9">
        <v>39752</v>
      </c>
      <c r="C141" s="9">
        <v>42891</v>
      </c>
      <c r="D141" s="9">
        <v>46919</v>
      </c>
      <c r="E141" s="9">
        <v>44628</v>
      </c>
      <c r="F141" s="9">
        <v>10045</v>
      </c>
      <c r="G141" s="9">
        <v>184235</v>
      </c>
    </row>
    <row r="142" spans="1:7">
      <c r="A142" s="10" t="s">
        <v>228</v>
      </c>
      <c r="B142" s="9">
        <v>39752</v>
      </c>
      <c r="C142" s="9"/>
      <c r="D142" s="9"/>
      <c r="E142" s="9"/>
      <c r="F142" s="9"/>
      <c r="G142" s="9">
        <v>39752</v>
      </c>
    </row>
    <row r="143" spans="1:7">
      <c r="A143" s="10" t="s">
        <v>217</v>
      </c>
      <c r="B143" s="9"/>
      <c r="C143" s="9">
        <v>42891</v>
      </c>
      <c r="D143" s="9">
        <v>46919</v>
      </c>
      <c r="E143" s="9">
        <v>44628</v>
      </c>
      <c r="F143" s="9">
        <v>10045</v>
      </c>
      <c r="G143" s="9">
        <v>144483</v>
      </c>
    </row>
    <row r="144" spans="1:7">
      <c r="A144" s="8">
        <v>7</v>
      </c>
      <c r="B144" s="9">
        <v>70717</v>
      </c>
      <c r="C144" s="9">
        <v>74216</v>
      </c>
      <c r="D144" s="9">
        <v>81612</v>
      </c>
      <c r="E144" s="9">
        <v>76416</v>
      </c>
      <c r="F144" s="9">
        <v>18528</v>
      </c>
      <c r="G144" s="9">
        <v>321489</v>
      </c>
    </row>
    <row r="145" spans="1:7">
      <c r="A145" s="10" t="s">
        <v>228</v>
      </c>
      <c r="B145" s="9">
        <v>70717</v>
      </c>
      <c r="C145" s="9"/>
      <c r="D145" s="9"/>
      <c r="E145" s="9"/>
      <c r="F145" s="9"/>
      <c r="G145" s="9">
        <v>70717</v>
      </c>
    </row>
    <row r="146" spans="1:7">
      <c r="A146" s="10" t="s">
        <v>217</v>
      </c>
      <c r="B146" s="9"/>
      <c r="C146" s="9">
        <v>74216</v>
      </c>
      <c r="D146" s="9">
        <v>81612</v>
      </c>
      <c r="E146" s="9">
        <v>76416</v>
      </c>
      <c r="F146" s="9">
        <v>18528</v>
      </c>
      <c r="G146" s="9">
        <v>250772</v>
      </c>
    </row>
    <row r="147" spans="1:7">
      <c r="A147" s="8">
        <v>8</v>
      </c>
      <c r="B147" s="9">
        <v>117110</v>
      </c>
      <c r="C147" s="9">
        <v>116692</v>
      </c>
      <c r="D147" s="9">
        <v>133555</v>
      </c>
      <c r="E147" s="9">
        <v>118603</v>
      </c>
      <c r="F147" s="9">
        <v>28404</v>
      </c>
      <c r="G147" s="9">
        <v>514364</v>
      </c>
    </row>
    <row r="148" spans="1:7">
      <c r="A148" s="10" t="s">
        <v>228</v>
      </c>
      <c r="B148" s="9">
        <v>117110</v>
      </c>
      <c r="C148" s="9"/>
      <c r="D148" s="9"/>
      <c r="E148" s="9"/>
      <c r="F148" s="9"/>
      <c r="G148" s="9">
        <v>117110</v>
      </c>
    </row>
    <row r="149" spans="1:7">
      <c r="A149" s="10" t="s">
        <v>217</v>
      </c>
      <c r="B149" s="9"/>
      <c r="C149" s="9">
        <v>116692</v>
      </c>
      <c r="D149" s="9">
        <v>133555</v>
      </c>
      <c r="E149" s="9">
        <v>118603</v>
      </c>
      <c r="F149" s="9">
        <v>28404</v>
      </c>
      <c r="G149" s="9">
        <v>397254</v>
      </c>
    </row>
    <row r="150" spans="1:7">
      <c r="A150" s="8">
        <v>9</v>
      </c>
      <c r="B150" s="9">
        <v>151350</v>
      </c>
      <c r="C150" s="9">
        <v>159498</v>
      </c>
      <c r="D150" s="9">
        <v>181455</v>
      </c>
      <c r="E150" s="9">
        <v>158930</v>
      </c>
      <c r="F150" s="9">
        <v>37397</v>
      </c>
      <c r="G150" s="9">
        <v>688630</v>
      </c>
    </row>
    <row r="151" spans="1:7">
      <c r="A151" s="10" t="s">
        <v>228</v>
      </c>
      <c r="B151" s="9">
        <v>151350</v>
      </c>
      <c r="C151" s="9">
        <v>159498</v>
      </c>
      <c r="D151" s="9">
        <v>181455</v>
      </c>
      <c r="E151" s="9"/>
      <c r="F151" s="9"/>
      <c r="G151" s="9">
        <v>492303</v>
      </c>
    </row>
    <row r="152" spans="1:7">
      <c r="A152" s="10" t="s">
        <v>217</v>
      </c>
      <c r="B152" s="9"/>
      <c r="C152" s="9"/>
      <c r="D152" s="9"/>
      <c r="E152" s="9">
        <v>158930</v>
      </c>
      <c r="F152" s="9">
        <v>37397</v>
      </c>
      <c r="G152" s="9">
        <v>196327</v>
      </c>
    </row>
    <row r="153" spans="1:7">
      <c r="A153" s="8">
        <v>10</v>
      </c>
      <c r="B153" s="9">
        <v>166561</v>
      </c>
      <c r="C153" s="9">
        <v>177301</v>
      </c>
      <c r="D153" s="9">
        <v>199566</v>
      </c>
      <c r="E153" s="9">
        <v>163532</v>
      </c>
      <c r="F153" s="9">
        <v>36229</v>
      </c>
      <c r="G153" s="9">
        <v>743189</v>
      </c>
    </row>
    <row r="154" spans="1:7">
      <c r="A154" s="10" t="s">
        <v>228</v>
      </c>
      <c r="B154" s="9">
        <v>166561</v>
      </c>
      <c r="C154" s="9">
        <v>177301</v>
      </c>
      <c r="D154" s="9">
        <v>199566</v>
      </c>
      <c r="E154" s="9">
        <v>163532</v>
      </c>
      <c r="F154" s="9"/>
      <c r="G154" s="9">
        <v>706960</v>
      </c>
    </row>
    <row r="155" spans="1:7">
      <c r="A155" s="10" t="s">
        <v>217</v>
      </c>
      <c r="B155" s="9"/>
      <c r="C155" s="9"/>
      <c r="D155" s="9"/>
      <c r="E155" s="9"/>
      <c r="F155" s="9">
        <v>36229</v>
      </c>
      <c r="G155" s="9">
        <v>36229</v>
      </c>
    </row>
    <row r="156" spans="1:7">
      <c r="A156" s="8">
        <v>11</v>
      </c>
      <c r="B156" s="9">
        <v>173682</v>
      </c>
      <c r="C156" s="9">
        <v>179549</v>
      </c>
      <c r="D156" s="9">
        <v>197823</v>
      </c>
      <c r="E156" s="9">
        <v>158307</v>
      </c>
      <c r="F156" s="9">
        <v>35767</v>
      </c>
      <c r="G156" s="9">
        <v>745128</v>
      </c>
    </row>
    <row r="157" spans="1:7">
      <c r="A157" s="10" t="s">
        <v>228</v>
      </c>
      <c r="B157" s="9">
        <v>173682</v>
      </c>
      <c r="C157" s="9">
        <v>179549</v>
      </c>
      <c r="D157" s="9">
        <v>197823</v>
      </c>
      <c r="E157" s="9">
        <v>158307</v>
      </c>
      <c r="F157" s="9"/>
      <c r="G157" s="9">
        <v>709361</v>
      </c>
    </row>
    <row r="158" spans="1:7">
      <c r="A158" s="10" t="s">
        <v>217</v>
      </c>
      <c r="B158" s="9"/>
      <c r="C158" s="9"/>
      <c r="D158" s="9"/>
      <c r="E158" s="9"/>
      <c r="F158" s="9">
        <v>35767</v>
      </c>
      <c r="G158" s="9">
        <v>35767</v>
      </c>
    </row>
    <row r="159" spans="1:7">
      <c r="A159" s="8">
        <v>12</v>
      </c>
      <c r="B159" s="9">
        <v>157560</v>
      </c>
      <c r="C159" s="9">
        <v>159699</v>
      </c>
      <c r="D159" s="9">
        <v>175896</v>
      </c>
      <c r="E159" s="9">
        <v>149352</v>
      </c>
      <c r="F159" s="9">
        <v>33981</v>
      </c>
      <c r="G159" s="9">
        <v>676488</v>
      </c>
    </row>
    <row r="160" spans="1:7">
      <c r="A160" s="10" t="s">
        <v>228</v>
      </c>
      <c r="B160" s="9">
        <v>157560</v>
      </c>
      <c r="C160" s="9">
        <v>159699</v>
      </c>
      <c r="D160" s="9">
        <v>175896</v>
      </c>
      <c r="E160" s="9">
        <v>149352</v>
      </c>
      <c r="F160" s="9"/>
      <c r="G160" s="9">
        <v>642507</v>
      </c>
    </row>
    <row r="161" spans="1:7">
      <c r="A161" s="10" t="s">
        <v>217</v>
      </c>
      <c r="B161" s="9"/>
      <c r="C161" s="9"/>
      <c r="D161" s="9"/>
      <c r="E161" s="9"/>
      <c r="F161" s="9">
        <v>33981</v>
      </c>
      <c r="G161" s="9">
        <v>33981</v>
      </c>
    </row>
    <row r="162" spans="1:7">
      <c r="A162" s="8">
        <v>13</v>
      </c>
      <c r="B162" s="9">
        <v>141857</v>
      </c>
      <c r="C162" s="9">
        <v>150022</v>
      </c>
      <c r="D162" s="9">
        <v>171265</v>
      </c>
      <c r="E162" s="9">
        <v>143285</v>
      </c>
      <c r="F162" s="9">
        <v>33078</v>
      </c>
      <c r="G162" s="9">
        <v>639507</v>
      </c>
    </row>
    <row r="163" spans="1:7">
      <c r="A163" s="10" t="s">
        <v>228</v>
      </c>
      <c r="B163" s="9">
        <v>141857</v>
      </c>
      <c r="C163" s="9">
        <v>150022</v>
      </c>
      <c r="D163" s="9">
        <v>171265</v>
      </c>
      <c r="E163" s="9">
        <v>143285</v>
      </c>
      <c r="F163" s="9"/>
      <c r="G163" s="9">
        <v>606429</v>
      </c>
    </row>
    <row r="164" spans="1:7">
      <c r="A164" s="10" t="s">
        <v>217</v>
      </c>
      <c r="B164" s="9"/>
      <c r="C164" s="9"/>
      <c r="D164" s="9"/>
      <c r="E164" s="9"/>
      <c r="F164" s="9">
        <v>33078</v>
      </c>
      <c r="G164" s="9">
        <v>33078</v>
      </c>
    </row>
    <row r="165" spans="1:7">
      <c r="A165" s="8">
        <v>14</v>
      </c>
      <c r="B165" s="9">
        <v>147503</v>
      </c>
      <c r="C165" s="9">
        <v>152150</v>
      </c>
      <c r="D165" s="9">
        <v>169140</v>
      </c>
      <c r="E165" s="9">
        <v>145672</v>
      </c>
      <c r="F165" s="9">
        <v>35808</v>
      </c>
      <c r="G165" s="9">
        <v>650273</v>
      </c>
    </row>
    <row r="166" spans="1:7">
      <c r="A166" s="10" t="s">
        <v>228</v>
      </c>
      <c r="B166" s="9">
        <v>147503</v>
      </c>
      <c r="C166" s="9">
        <v>152150</v>
      </c>
      <c r="D166" s="9">
        <v>169140</v>
      </c>
      <c r="E166" s="9">
        <v>145672</v>
      </c>
      <c r="F166" s="9"/>
      <c r="G166" s="9">
        <v>614465</v>
      </c>
    </row>
    <row r="167" spans="1:7">
      <c r="A167" s="10" t="s">
        <v>217</v>
      </c>
      <c r="B167" s="9"/>
      <c r="C167" s="9"/>
      <c r="D167" s="9"/>
      <c r="E167" s="9"/>
      <c r="F167" s="9">
        <v>35808</v>
      </c>
      <c r="G167" s="9">
        <v>35808</v>
      </c>
    </row>
    <row r="168" spans="1:7">
      <c r="A168" s="8">
        <v>15</v>
      </c>
      <c r="B168" s="9">
        <v>138504</v>
      </c>
      <c r="C168" s="9">
        <v>141323</v>
      </c>
      <c r="D168" s="9">
        <v>161162</v>
      </c>
      <c r="E168" s="9">
        <v>137661</v>
      </c>
      <c r="F168" s="9">
        <v>33039</v>
      </c>
      <c r="G168" s="9">
        <v>611689</v>
      </c>
    </row>
    <row r="169" spans="1:7">
      <c r="A169" s="10" t="s">
        <v>228</v>
      </c>
      <c r="B169" s="9">
        <v>138504</v>
      </c>
      <c r="C169" s="9">
        <v>141323</v>
      </c>
      <c r="D169" s="9">
        <v>161162</v>
      </c>
      <c r="E169" s="9"/>
      <c r="F169" s="9"/>
      <c r="G169" s="9">
        <v>440989</v>
      </c>
    </row>
    <row r="170" spans="1:7">
      <c r="A170" s="10" t="s">
        <v>217</v>
      </c>
      <c r="B170" s="9"/>
      <c r="C170" s="9"/>
      <c r="D170" s="9"/>
      <c r="E170" s="9">
        <v>137661</v>
      </c>
      <c r="F170" s="9">
        <v>33039</v>
      </c>
      <c r="G170" s="9">
        <v>170700</v>
      </c>
    </row>
    <row r="171" spans="1:7">
      <c r="A171" s="8">
        <v>16</v>
      </c>
      <c r="B171" s="9">
        <v>128093</v>
      </c>
      <c r="C171" s="9">
        <v>131987</v>
      </c>
      <c r="D171" s="9">
        <v>149655</v>
      </c>
      <c r="E171" s="9">
        <v>130044</v>
      </c>
      <c r="F171" s="9">
        <v>32051</v>
      </c>
      <c r="G171" s="9">
        <v>571830</v>
      </c>
    </row>
    <row r="172" spans="1:7">
      <c r="A172" s="10" t="s">
        <v>228</v>
      </c>
      <c r="B172" s="9">
        <v>128093</v>
      </c>
      <c r="C172" s="9">
        <v>131987</v>
      </c>
      <c r="D172" s="9">
        <v>149655</v>
      </c>
      <c r="E172" s="9"/>
      <c r="F172" s="9"/>
      <c r="G172" s="9">
        <v>409735</v>
      </c>
    </row>
    <row r="173" spans="1:7">
      <c r="A173" s="10" t="s">
        <v>217</v>
      </c>
      <c r="B173" s="9"/>
      <c r="C173" s="9"/>
      <c r="D173" s="9"/>
      <c r="E173" s="9">
        <v>130044</v>
      </c>
      <c r="F173" s="9">
        <v>32051</v>
      </c>
      <c r="G173" s="9">
        <v>162095</v>
      </c>
    </row>
    <row r="174" spans="1:7">
      <c r="A174" s="8">
        <v>17</v>
      </c>
      <c r="B174" s="9">
        <v>109245</v>
      </c>
      <c r="C174" s="9">
        <v>110882</v>
      </c>
      <c r="D174" s="9">
        <v>125999</v>
      </c>
      <c r="E174" s="9">
        <v>113776</v>
      </c>
      <c r="F174" s="9">
        <v>28511</v>
      </c>
      <c r="G174" s="9">
        <v>488413</v>
      </c>
    </row>
    <row r="175" spans="1:7">
      <c r="A175" s="10" t="s">
        <v>228</v>
      </c>
      <c r="B175" s="9">
        <v>109245</v>
      </c>
      <c r="C175" s="9">
        <v>110882</v>
      </c>
      <c r="D175" s="9">
        <v>125999</v>
      </c>
      <c r="E175" s="9"/>
      <c r="F175" s="9"/>
      <c r="G175" s="9">
        <v>346126</v>
      </c>
    </row>
    <row r="176" spans="1:7">
      <c r="A176" s="10" t="s">
        <v>217</v>
      </c>
      <c r="B176" s="9"/>
      <c r="C176" s="9"/>
      <c r="D176" s="9"/>
      <c r="E176" s="9">
        <v>113776</v>
      </c>
      <c r="F176" s="9">
        <v>28511</v>
      </c>
      <c r="G176" s="9">
        <v>142287</v>
      </c>
    </row>
    <row r="177" spans="1:7">
      <c r="A177" s="8">
        <v>18</v>
      </c>
      <c r="B177" s="9">
        <v>99573</v>
      </c>
      <c r="C177" s="9">
        <v>103773</v>
      </c>
      <c r="D177" s="9">
        <v>116284</v>
      </c>
      <c r="E177" s="9">
        <v>108794</v>
      </c>
      <c r="F177" s="9">
        <v>27362</v>
      </c>
      <c r="G177" s="9">
        <v>455786</v>
      </c>
    </row>
    <row r="178" spans="1:7">
      <c r="A178" s="10" t="s">
        <v>217</v>
      </c>
      <c r="B178" s="9">
        <v>99573</v>
      </c>
      <c r="C178" s="9">
        <v>103773</v>
      </c>
      <c r="D178" s="9">
        <v>116284</v>
      </c>
      <c r="E178" s="9">
        <v>108794</v>
      </c>
      <c r="F178" s="9">
        <v>27362</v>
      </c>
      <c r="G178" s="9">
        <v>455786</v>
      </c>
    </row>
    <row r="179" spans="1:7">
      <c r="A179" s="8">
        <v>19</v>
      </c>
      <c r="B179" s="9">
        <v>94990</v>
      </c>
      <c r="C179" s="9">
        <v>99229</v>
      </c>
      <c r="D179" s="9">
        <v>110575</v>
      </c>
      <c r="E179" s="9">
        <v>106122</v>
      </c>
      <c r="F179" s="9">
        <v>26048</v>
      </c>
      <c r="G179" s="9">
        <v>436964</v>
      </c>
    </row>
    <row r="180" spans="1:7">
      <c r="A180" s="10" t="s">
        <v>217</v>
      </c>
      <c r="B180" s="9">
        <v>94990</v>
      </c>
      <c r="C180" s="9">
        <v>99229</v>
      </c>
      <c r="D180" s="9">
        <v>110575</v>
      </c>
      <c r="E180" s="9">
        <v>106122</v>
      </c>
      <c r="F180" s="9">
        <v>26048</v>
      </c>
      <c r="G180" s="9">
        <v>436964</v>
      </c>
    </row>
    <row r="181" spans="1:7">
      <c r="A181" s="8">
        <v>20</v>
      </c>
      <c r="B181" s="9">
        <v>94251</v>
      </c>
      <c r="C181" s="9">
        <v>99245</v>
      </c>
      <c r="D181" s="9">
        <v>112077</v>
      </c>
      <c r="E181" s="9">
        <v>108792</v>
      </c>
      <c r="F181" s="9">
        <v>25663</v>
      </c>
      <c r="G181" s="9">
        <v>440028</v>
      </c>
    </row>
    <row r="182" spans="1:7">
      <c r="A182" s="10" t="s">
        <v>217</v>
      </c>
      <c r="B182" s="9">
        <v>94251</v>
      </c>
      <c r="C182" s="9">
        <v>99245</v>
      </c>
      <c r="D182" s="9">
        <v>112077</v>
      </c>
      <c r="E182" s="9">
        <v>108792</v>
      </c>
      <c r="F182" s="9">
        <v>25663</v>
      </c>
      <c r="G182" s="9">
        <v>440028</v>
      </c>
    </row>
    <row r="183" spans="1:7">
      <c r="A183" s="8">
        <v>21</v>
      </c>
      <c r="B183" s="9">
        <v>98019</v>
      </c>
      <c r="C183" s="9">
        <v>105514</v>
      </c>
      <c r="D183" s="9">
        <v>116243</v>
      </c>
      <c r="E183" s="9">
        <v>113859</v>
      </c>
      <c r="F183" s="9">
        <v>26784</v>
      </c>
      <c r="G183" s="9">
        <v>460419</v>
      </c>
    </row>
    <row r="184" spans="1:7">
      <c r="A184" s="10" t="s">
        <v>217</v>
      </c>
      <c r="B184" s="9">
        <v>98019</v>
      </c>
      <c r="C184" s="9">
        <v>105514</v>
      </c>
      <c r="D184" s="9">
        <v>116243</v>
      </c>
      <c r="E184" s="9">
        <v>113859</v>
      </c>
      <c r="F184" s="9">
        <v>26784</v>
      </c>
      <c r="G184" s="9">
        <v>460419</v>
      </c>
    </row>
    <row r="185" spans="1:7">
      <c r="A185" s="8">
        <v>22</v>
      </c>
      <c r="B185" s="9">
        <v>101184</v>
      </c>
      <c r="C185" s="9">
        <v>110859</v>
      </c>
      <c r="D185" s="9">
        <v>118177</v>
      </c>
      <c r="E185" s="9">
        <v>118857</v>
      </c>
      <c r="F185" s="9">
        <v>27246</v>
      </c>
      <c r="G185" s="9">
        <v>476323</v>
      </c>
    </row>
    <row r="186" spans="1:7">
      <c r="A186" s="10" t="s">
        <v>217</v>
      </c>
      <c r="B186" s="9">
        <v>101184</v>
      </c>
      <c r="C186" s="9">
        <v>110859</v>
      </c>
      <c r="D186" s="9">
        <v>118177</v>
      </c>
      <c r="E186" s="9">
        <v>118857</v>
      </c>
      <c r="F186" s="9">
        <v>27246</v>
      </c>
      <c r="G186" s="9">
        <v>476323</v>
      </c>
    </row>
    <row r="187" spans="1:7">
      <c r="A187" s="8">
        <v>23</v>
      </c>
      <c r="B187" s="9">
        <v>96251</v>
      </c>
      <c r="C187" s="9">
        <v>100694</v>
      </c>
      <c r="D187" s="9">
        <v>104769</v>
      </c>
      <c r="E187" s="9">
        <v>106128</v>
      </c>
      <c r="F187" s="9">
        <v>24110</v>
      </c>
      <c r="G187" s="9">
        <v>431952</v>
      </c>
    </row>
    <row r="188" spans="1:7">
      <c r="A188" s="10" t="s">
        <v>217</v>
      </c>
      <c r="B188" s="9">
        <v>96251</v>
      </c>
      <c r="C188" s="9">
        <v>100694</v>
      </c>
      <c r="D188" s="9">
        <v>104769</v>
      </c>
      <c r="E188" s="9">
        <v>106128</v>
      </c>
      <c r="F188" s="9">
        <v>24110</v>
      </c>
      <c r="G188" s="9">
        <v>431952</v>
      </c>
    </row>
    <row r="189" spans="1:7">
      <c r="A189" s="8" t="s">
        <v>623</v>
      </c>
      <c r="B189" s="9">
        <v>2391354</v>
      </c>
      <c r="C189" s="9">
        <v>2491991</v>
      </c>
      <c r="D189" s="9">
        <v>2747651</v>
      </c>
      <c r="E189" s="9">
        <v>2460160</v>
      </c>
      <c r="F189" s="9">
        <v>578891</v>
      </c>
      <c r="G189" s="9">
        <v>10670047</v>
      </c>
    </row>
  </sheetData>
  <hyperlinks>
    <hyperlink ref="A1" location="Contents!A1" display="Back to Contents" xr:uid="{1C050566-D3F1-4964-B8E6-7F31B08359DC}"/>
  </hyperlink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787E-FF71-4EE1-AD81-04FDD827BD59}">
  <dimension ref="A1:P327"/>
  <sheetViews>
    <sheetView zoomScaleNormal="100" workbookViewId="0"/>
  </sheetViews>
  <sheetFormatPr defaultRowHeight="15"/>
  <cols>
    <col min="1" max="1" width="16.85546875" customWidth="1"/>
    <col min="3" max="3" width="15.7109375" customWidth="1"/>
    <col min="4" max="4" width="19.42578125" customWidth="1"/>
    <col min="5" max="5" width="15.42578125" customWidth="1"/>
    <col min="6" max="6" width="11" customWidth="1"/>
    <col min="13" max="13" width="21.7109375" customWidth="1"/>
    <col min="14" max="14" width="19.42578125" customWidth="1"/>
    <col min="15" max="15" width="15.42578125" customWidth="1"/>
    <col min="16" max="16" width="11" customWidth="1"/>
  </cols>
  <sheetData>
    <row r="1" spans="1:16" s="1" customFormat="1" ht="29.25" customHeight="1" thickBot="1">
      <c r="A1" s="16" t="s">
        <v>720</v>
      </c>
    </row>
    <row r="2" spans="1:16">
      <c r="A2" s="1" t="s">
        <v>194</v>
      </c>
      <c r="B2" s="1" t="s">
        <v>0</v>
      </c>
      <c r="C2" s="1" t="s">
        <v>253</v>
      </c>
      <c r="D2" s="1" t="s">
        <v>618</v>
      </c>
      <c r="E2" s="1" t="s">
        <v>257</v>
      </c>
      <c r="F2" s="1" t="s">
        <v>628</v>
      </c>
      <c r="K2" s="1" t="s">
        <v>194</v>
      </c>
      <c r="L2" s="1" t="s">
        <v>0</v>
      </c>
      <c r="M2" s="1" t="s">
        <v>629</v>
      </c>
      <c r="N2" s="1" t="s">
        <v>618</v>
      </c>
      <c r="O2" s="1" t="s">
        <v>257</v>
      </c>
      <c r="P2" t="s">
        <v>628</v>
      </c>
    </row>
    <row r="3" spans="1:16">
      <c r="A3" s="1">
        <v>2016</v>
      </c>
      <c r="B3" s="1">
        <v>805898</v>
      </c>
      <c r="C3" s="1">
        <v>0</v>
      </c>
      <c r="D3" s="1" t="s">
        <v>163</v>
      </c>
      <c r="E3" s="1" t="s">
        <v>217</v>
      </c>
      <c r="F3" s="1"/>
      <c r="K3" s="1">
        <v>2016</v>
      </c>
      <c r="L3" s="1">
        <v>332313</v>
      </c>
      <c r="M3" s="1">
        <v>0</v>
      </c>
      <c r="N3" s="1" t="s">
        <v>149</v>
      </c>
      <c r="O3" s="1" t="s">
        <v>219</v>
      </c>
    </row>
    <row r="4" spans="1:16">
      <c r="A4" s="1">
        <v>2016</v>
      </c>
      <c r="B4" s="1">
        <v>388702</v>
      </c>
      <c r="C4" s="1">
        <v>1</v>
      </c>
      <c r="D4" s="1" t="s">
        <v>163</v>
      </c>
      <c r="E4" s="1" t="s">
        <v>217</v>
      </c>
      <c r="F4" s="1"/>
      <c r="K4" s="1">
        <v>2016</v>
      </c>
      <c r="L4" s="1">
        <v>244574</v>
      </c>
      <c r="M4" s="1">
        <v>1</v>
      </c>
      <c r="N4" s="1" t="s">
        <v>163</v>
      </c>
      <c r="O4" s="1" t="s">
        <v>217</v>
      </c>
    </row>
    <row r="5" spans="1:16">
      <c r="A5" s="1">
        <v>2016</v>
      </c>
      <c r="B5" s="1">
        <v>144102</v>
      </c>
      <c r="C5" s="1">
        <v>2</v>
      </c>
      <c r="D5" s="1" t="s">
        <v>131</v>
      </c>
      <c r="E5" s="1" t="s">
        <v>228</v>
      </c>
      <c r="F5" s="1"/>
      <c r="K5" s="1">
        <v>2016</v>
      </c>
      <c r="L5" s="1">
        <v>190030</v>
      </c>
      <c r="M5" s="1">
        <v>2</v>
      </c>
      <c r="N5" s="1" t="s">
        <v>163</v>
      </c>
      <c r="O5" s="1" t="s">
        <v>217</v>
      </c>
    </row>
    <row r="6" spans="1:16">
      <c r="A6" s="1">
        <v>2016</v>
      </c>
      <c r="B6" s="1">
        <v>119546</v>
      </c>
      <c r="C6" s="1">
        <v>3</v>
      </c>
      <c r="D6" s="1" t="s">
        <v>131</v>
      </c>
      <c r="E6" s="1" t="s">
        <v>228</v>
      </c>
      <c r="F6" s="1"/>
      <c r="K6" s="1">
        <v>2016</v>
      </c>
      <c r="L6" s="1">
        <v>142957</v>
      </c>
      <c r="M6" s="1">
        <v>3</v>
      </c>
      <c r="N6" s="1" t="s">
        <v>163</v>
      </c>
      <c r="O6" s="1" t="s">
        <v>217</v>
      </c>
    </row>
    <row r="7" spans="1:16">
      <c r="A7" s="1">
        <v>2016</v>
      </c>
      <c r="B7" s="1">
        <v>95924</v>
      </c>
      <c r="C7" s="1">
        <v>4</v>
      </c>
      <c r="D7" s="1" t="s">
        <v>131</v>
      </c>
      <c r="E7" s="1" t="s">
        <v>228</v>
      </c>
      <c r="F7" s="1"/>
      <c r="K7" s="1">
        <v>2016</v>
      </c>
      <c r="L7" s="1">
        <v>111792</v>
      </c>
      <c r="M7" s="1">
        <v>4</v>
      </c>
      <c r="N7" s="1" t="s">
        <v>163</v>
      </c>
      <c r="O7" s="1" t="s">
        <v>217</v>
      </c>
    </row>
    <row r="8" spans="1:16">
      <c r="A8" s="1">
        <v>2016</v>
      </c>
      <c r="B8" s="1">
        <v>80996</v>
      </c>
      <c r="C8" s="1">
        <v>5</v>
      </c>
      <c r="D8" s="1" t="s">
        <v>131</v>
      </c>
      <c r="E8" s="1" t="s">
        <v>228</v>
      </c>
      <c r="F8" s="1"/>
      <c r="K8" s="1">
        <v>2016</v>
      </c>
      <c r="L8" s="1">
        <v>79277</v>
      </c>
      <c r="M8" s="1">
        <v>5</v>
      </c>
      <c r="N8" s="1" t="s">
        <v>163</v>
      </c>
      <c r="O8" s="1" t="s">
        <v>217</v>
      </c>
    </row>
    <row r="9" spans="1:16">
      <c r="A9" s="1">
        <v>2016</v>
      </c>
      <c r="B9" s="1">
        <v>70007</v>
      </c>
      <c r="C9" s="1">
        <v>6</v>
      </c>
      <c r="D9" s="1" t="s">
        <v>131</v>
      </c>
      <c r="E9" s="1" t="s">
        <v>228</v>
      </c>
      <c r="F9" s="1"/>
      <c r="K9" s="1">
        <v>2016</v>
      </c>
      <c r="L9" s="1">
        <v>58880</v>
      </c>
      <c r="M9" s="1">
        <v>6</v>
      </c>
      <c r="N9" s="1" t="s">
        <v>163</v>
      </c>
      <c r="O9" s="1" t="s">
        <v>217</v>
      </c>
    </row>
    <row r="10" spans="1:16">
      <c r="A10" s="1">
        <v>2016</v>
      </c>
      <c r="B10" s="1">
        <v>67624</v>
      </c>
      <c r="C10" s="1">
        <v>7</v>
      </c>
      <c r="D10" s="1" t="s">
        <v>94</v>
      </c>
      <c r="E10" s="1" t="s">
        <v>228</v>
      </c>
      <c r="F10" s="1"/>
      <c r="K10" s="1">
        <v>2016</v>
      </c>
      <c r="L10" s="1">
        <v>44823</v>
      </c>
      <c r="M10" s="1">
        <v>7</v>
      </c>
      <c r="N10" s="1" t="s">
        <v>163</v>
      </c>
      <c r="O10" s="1" t="s">
        <v>217</v>
      </c>
    </row>
    <row r="11" spans="1:16">
      <c r="A11" s="1">
        <v>2016</v>
      </c>
      <c r="B11" s="1">
        <v>44571</v>
      </c>
      <c r="C11" s="1">
        <v>8</v>
      </c>
      <c r="D11" s="1" t="s">
        <v>131</v>
      </c>
      <c r="E11" s="1" t="s">
        <v>228</v>
      </c>
      <c r="F11" s="1"/>
      <c r="K11" s="1">
        <v>2016</v>
      </c>
      <c r="L11" s="1">
        <v>32956</v>
      </c>
      <c r="M11" s="1">
        <v>8</v>
      </c>
      <c r="N11" s="1" t="s">
        <v>131</v>
      </c>
      <c r="O11" s="1" t="s">
        <v>217</v>
      </c>
    </row>
    <row r="12" spans="1:16">
      <c r="A12" s="1">
        <v>2016</v>
      </c>
      <c r="B12" s="1">
        <v>31894</v>
      </c>
      <c r="C12" s="1">
        <v>9</v>
      </c>
      <c r="D12" s="1" t="s">
        <v>619</v>
      </c>
      <c r="E12" s="1" t="s">
        <v>228</v>
      </c>
      <c r="F12" s="1"/>
      <c r="K12" s="1">
        <v>2016</v>
      </c>
      <c r="L12" s="1">
        <v>24927</v>
      </c>
      <c r="M12" s="1">
        <v>9</v>
      </c>
      <c r="N12" s="1" t="s">
        <v>131</v>
      </c>
      <c r="O12" s="1" t="s">
        <v>228</v>
      </c>
    </row>
    <row r="13" spans="1:16">
      <c r="A13" s="1">
        <v>2016</v>
      </c>
      <c r="B13" s="1">
        <v>25689</v>
      </c>
      <c r="C13" s="1">
        <v>10</v>
      </c>
      <c r="D13" s="1" t="s">
        <v>619</v>
      </c>
      <c r="E13" s="1" t="s">
        <v>228</v>
      </c>
      <c r="F13" s="1"/>
      <c r="K13" s="1">
        <v>2016</v>
      </c>
      <c r="L13" s="1">
        <v>19377</v>
      </c>
      <c r="M13" s="1">
        <v>10</v>
      </c>
      <c r="N13" s="1" t="s">
        <v>131</v>
      </c>
      <c r="O13" s="1" t="s">
        <v>228</v>
      </c>
    </row>
    <row r="14" spans="1:16">
      <c r="A14" s="1">
        <v>2016</v>
      </c>
      <c r="B14" s="1">
        <v>21844</v>
      </c>
      <c r="C14" s="1">
        <v>11</v>
      </c>
      <c r="D14" s="1" t="s">
        <v>619</v>
      </c>
      <c r="E14" s="1" t="s">
        <v>228</v>
      </c>
      <c r="F14" s="1"/>
      <c r="K14" s="1">
        <v>2016</v>
      </c>
      <c r="L14" s="1">
        <v>15542</v>
      </c>
      <c r="M14" s="1">
        <v>11</v>
      </c>
      <c r="N14" s="1" t="s">
        <v>131</v>
      </c>
      <c r="O14" s="1" t="s">
        <v>228</v>
      </c>
    </row>
    <row r="15" spans="1:16">
      <c r="A15" s="1">
        <v>2016</v>
      </c>
      <c r="B15" s="1">
        <v>19847</v>
      </c>
      <c r="C15" s="1">
        <v>12</v>
      </c>
      <c r="D15" s="1" t="s">
        <v>619</v>
      </c>
      <c r="E15" s="1" t="s">
        <v>228</v>
      </c>
      <c r="F15" s="1"/>
      <c r="K15" s="1">
        <v>2016</v>
      </c>
      <c r="L15" s="1">
        <v>13002</v>
      </c>
      <c r="M15" s="1">
        <v>12</v>
      </c>
      <c r="N15" s="1" t="s">
        <v>131</v>
      </c>
      <c r="O15" s="1" t="s">
        <v>228</v>
      </c>
    </row>
    <row r="16" spans="1:16">
      <c r="A16" s="1">
        <v>2016</v>
      </c>
      <c r="B16" s="1">
        <v>20980</v>
      </c>
      <c r="C16" s="1">
        <v>13</v>
      </c>
      <c r="D16" s="1" t="s">
        <v>619</v>
      </c>
      <c r="E16" s="1" t="s">
        <v>228</v>
      </c>
      <c r="F16" s="1"/>
      <c r="K16" s="1">
        <v>2016</v>
      </c>
      <c r="L16" s="1">
        <v>8988</v>
      </c>
      <c r="M16" s="1">
        <v>13</v>
      </c>
      <c r="N16" s="1" t="s">
        <v>131</v>
      </c>
      <c r="O16" s="1" t="s">
        <v>228</v>
      </c>
    </row>
    <row r="17" spans="1:15">
      <c r="A17" s="1">
        <v>2016</v>
      </c>
      <c r="B17" s="1">
        <v>22266</v>
      </c>
      <c r="C17" s="1">
        <v>14</v>
      </c>
      <c r="D17" s="1" t="s">
        <v>619</v>
      </c>
      <c r="E17" s="1" t="s">
        <v>228</v>
      </c>
      <c r="F17" s="1"/>
      <c r="K17" s="1">
        <v>2016</v>
      </c>
      <c r="L17" s="1">
        <v>7557</v>
      </c>
      <c r="M17" s="1">
        <v>14</v>
      </c>
      <c r="N17" s="1" t="s">
        <v>131</v>
      </c>
      <c r="O17" s="1" t="s">
        <v>228</v>
      </c>
    </row>
    <row r="18" spans="1:15">
      <c r="A18" s="1">
        <v>2016</v>
      </c>
      <c r="B18" s="1">
        <v>18292</v>
      </c>
      <c r="C18" s="1">
        <v>15</v>
      </c>
      <c r="D18" s="1" t="s">
        <v>619</v>
      </c>
      <c r="E18" s="1" t="s">
        <v>228</v>
      </c>
      <c r="F18" s="1"/>
      <c r="K18" s="1">
        <v>2016</v>
      </c>
      <c r="L18" s="1">
        <v>6054</v>
      </c>
      <c r="M18" s="1">
        <v>15</v>
      </c>
      <c r="N18" s="1" t="s">
        <v>131</v>
      </c>
      <c r="O18" s="1" t="s">
        <v>228</v>
      </c>
    </row>
    <row r="19" spans="1:15">
      <c r="A19" s="1">
        <v>2016</v>
      </c>
      <c r="B19" s="1">
        <v>24934</v>
      </c>
      <c r="C19" s="1">
        <v>16</v>
      </c>
      <c r="D19" s="1" t="s">
        <v>122</v>
      </c>
      <c r="E19" s="1" t="s">
        <v>228</v>
      </c>
      <c r="F19" s="1"/>
      <c r="K19" s="1">
        <v>2016</v>
      </c>
      <c r="L19" s="1">
        <v>4953</v>
      </c>
      <c r="M19" s="1">
        <v>16</v>
      </c>
      <c r="N19" s="1" t="s">
        <v>131</v>
      </c>
      <c r="O19" s="1" t="s">
        <v>228</v>
      </c>
    </row>
    <row r="20" spans="1:15">
      <c r="A20" s="1">
        <v>2016</v>
      </c>
      <c r="B20" s="1">
        <v>15641</v>
      </c>
      <c r="C20" s="1">
        <v>17</v>
      </c>
      <c r="D20" s="1" t="s">
        <v>619</v>
      </c>
      <c r="E20" s="1" t="s">
        <v>228</v>
      </c>
      <c r="F20" s="1"/>
      <c r="K20" s="1">
        <v>2016</v>
      </c>
      <c r="L20" s="1">
        <v>2828</v>
      </c>
      <c r="M20" s="1">
        <v>17</v>
      </c>
      <c r="N20" s="1" t="s">
        <v>131</v>
      </c>
      <c r="O20" s="1" t="s">
        <v>228</v>
      </c>
    </row>
    <row r="21" spans="1:15">
      <c r="A21" s="1">
        <v>2016</v>
      </c>
      <c r="B21" s="1">
        <v>13949</v>
      </c>
      <c r="C21" s="1">
        <v>18</v>
      </c>
      <c r="D21" s="1" t="s">
        <v>619</v>
      </c>
      <c r="E21" s="1" t="s">
        <v>228</v>
      </c>
      <c r="F21" s="1"/>
      <c r="K21" s="1">
        <v>2016</v>
      </c>
      <c r="L21" s="1">
        <v>2098</v>
      </c>
      <c r="M21" s="1">
        <v>18</v>
      </c>
      <c r="N21" s="1" t="s">
        <v>131</v>
      </c>
      <c r="O21" s="1" t="s">
        <v>228</v>
      </c>
    </row>
    <row r="22" spans="1:15">
      <c r="A22" s="1">
        <v>2016</v>
      </c>
      <c r="B22" s="1">
        <v>12026</v>
      </c>
      <c r="C22" s="1">
        <v>19</v>
      </c>
      <c r="D22" s="1" t="s">
        <v>619</v>
      </c>
      <c r="E22" s="1" t="s">
        <v>228</v>
      </c>
      <c r="F22" s="1"/>
      <c r="K22" s="1">
        <v>2016</v>
      </c>
      <c r="L22" s="1">
        <v>1880</v>
      </c>
      <c r="M22" s="1">
        <v>19</v>
      </c>
      <c r="N22" s="1" t="s">
        <v>94</v>
      </c>
      <c r="O22" s="1" t="s">
        <v>224</v>
      </c>
    </row>
    <row r="23" spans="1:15">
      <c r="A23" s="1">
        <v>2016</v>
      </c>
      <c r="B23" s="1">
        <v>12335</v>
      </c>
      <c r="C23" s="1">
        <v>20</v>
      </c>
      <c r="D23" s="1" t="s">
        <v>619</v>
      </c>
      <c r="E23" s="1" t="s">
        <v>228</v>
      </c>
      <c r="F23" s="1"/>
      <c r="K23" s="1">
        <v>2016</v>
      </c>
      <c r="L23" s="1">
        <v>1947</v>
      </c>
      <c r="M23" s="1">
        <v>20</v>
      </c>
      <c r="N23" s="1" t="s">
        <v>94</v>
      </c>
      <c r="O23" s="1" t="s">
        <v>224</v>
      </c>
    </row>
    <row r="24" spans="1:15">
      <c r="A24" s="1">
        <v>2016</v>
      </c>
      <c r="B24" s="1">
        <v>11318</v>
      </c>
      <c r="C24" s="1">
        <v>21</v>
      </c>
      <c r="D24" s="1" t="s">
        <v>619</v>
      </c>
      <c r="E24" s="1" t="s">
        <v>228</v>
      </c>
      <c r="F24" s="1"/>
      <c r="K24" s="1">
        <v>2016</v>
      </c>
      <c r="L24" s="1">
        <v>1944</v>
      </c>
      <c r="M24" s="1">
        <v>21</v>
      </c>
      <c r="N24" s="1" t="s">
        <v>94</v>
      </c>
      <c r="O24" s="1" t="s">
        <v>224</v>
      </c>
    </row>
    <row r="25" spans="1:15">
      <c r="A25" s="1">
        <v>2016</v>
      </c>
      <c r="B25" s="1">
        <v>8970</v>
      </c>
      <c r="C25" s="1">
        <v>22</v>
      </c>
      <c r="D25" s="1" t="s">
        <v>619</v>
      </c>
      <c r="E25" s="1" t="s">
        <v>228</v>
      </c>
      <c r="F25" s="1"/>
      <c r="K25" s="1">
        <v>2016</v>
      </c>
      <c r="L25" s="1">
        <v>1252</v>
      </c>
      <c r="M25" s="1">
        <v>22</v>
      </c>
      <c r="N25" s="1" t="s">
        <v>94</v>
      </c>
      <c r="O25" s="1" t="s">
        <v>224</v>
      </c>
    </row>
    <row r="26" spans="1:15">
      <c r="A26" s="1">
        <v>2016</v>
      </c>
      <c r="B26" s="1">
        <v>7609</v>
      </c>
      <c r="C26" s="1">
        <v>23</v>
      </c>
      <c r="D26" s="1" t="s">
        <v>619</v>
      </c>
      <c r="E26" s="1" t="s">
        <v>228</v>
      </c>
      <c r="F26" s="1"/>
      <c r="K26" s="1">
        <v>2016</v>
      </c>
      <c r="L26" s="1">
        <v>502</v>
      </c>
      <c r="M26" s="1">
        <v>23</v>
      </c>
      <c r="N26" s="1" t="s">
        <v>94</v>
      </c>
      <c r="O26" s="1" t="s">
        <v>224</v>
      </c>
    </row>
    <row r="27" spans="1:15">
      <c r="A27" s="1">
        <v>2016</v>
      </c>
      <c r="B27" s="1">
        <v>7009</v>
      </c>
      <c r="C27" s="1">
        <v>24</v>
      </c>
      <c r="D27" s="1" t="s">
        <v>619</v>
      </c>
      <c r="E27" s="1" t="s">
        <v>228</v>
      </c>
      <c r="F27" s="1"/>
      <c r="K27" s="1">
        <v>2017</v>
      </c>
      <c r="L27" s="1">
        <v>344491</v>
      </c>
      <c r="M27" s="1">
        <v>0</v>
      </c>
      <c r="N27" s="1" t="s">
        <v>149</v>
      </c>
      <c r="O27" s="1" t="s">
        <v>217</v>
      </c>
    </row>
    <row r="28" spans="1:15">
      <c r="A28" s="1">
        <v>2016</v>
      </c>
      <c r="B28" s="1">
        <v>6034</v>
      </c>
      <c r="C28" s="1">
        <v>25</v>
      </c>
      <c r="D28" s="1" t="s">
        <v>619</v>
      </c>
      <c r="E28" s="1" t="s">
        <v>228</v>
      </c>
      <c r="F28" s="1"/>
      <c r="K28" s="1">
        <v>2017</v>
      </c>
      <c r="L28" s="1">
        <v>269176</v>
      </c>
      <c r="M28" s="1">
        <v>1</v>
      </c>
      <c r="N28" s="1" t="s">
        <v>163</v>
      </c>
      <c r="O28" s="1" t="s">
        <v>217</v>
      </c>
    </row>
    <row r="29" spans="1:15">
      <c r="A29" s="1">
        <v>2016</v>
      </c>
      <c r="B29" s="1">
        <v>5563</v>
      </c>
      <c r="C29" s="1">
        <v>26</v>
      </c>
      <c r="D29" s="1" t="s">
        <v>619</v>
      </c>
      <c r="E29" s="1" t="s">
        <v>228</v>
      </c>
      <c r="F29" s="1"/>
      <c r="K29" s="1">
        <v>2017</v>
      </c>
      <c r="L29" s="1">
        <v>204398</v>
      </c>
      <c r="M29" s="1">
        <v>2</v>
      </c>
      <c r="N29" s="1" t="s">
        <v>163</v>
      </c>
      <c r="O29" s="1" t="s">
        <v>217</v>
      </c>
    </row>
    <row r="30" spans="1:15">
      <c r="A30" s="1">
        <v>2016</v>
      </c>
      <c r="B30" s="1">
        <v>5770</v>
      </c>
      <c r="C30" s="1">
        <v>27</v>
      </c>
      <c r="D30" s="1" t="s">
        <v>619</v>
      </c>
      <c r="E30" s="1" t="s">
        <v>228</v>
      </c>
      <c r="F30" s="1"/>
      <c r="K30" s="1">
        <v>2017</v>
      </c>
      <c r="L30" s="1">
        <v>149830</v>
      </c>
      <c r="M30" s="1">
        <v>3</v>
      </c>
      <c r="N30" s="1" t="s">
        <v>163</v>
      </c>
      <c r="O30" s="1" t="s">
        <v>217</v>
      </c>
    </row>
    <row r="31" spans="1:15">
      <c r="A31" s="1">
        <v>2016</v>
      </c>
      <c r="B31" s="1">
        <v>5668</v>
      </c>
      <c r="C31" s="1">
        <v>28</v>
      </c>
      <c r="D31" s="1" t="s">
        <v>619</v>
      </c>
      <c r="E31" s="1" t="s">
        <v>228</v>
      </c>
      <c r="F31" s="1"/>
      <c r="K31" s="1">
        <v>2017</v>
      </c>
      <c r="L31" s="1">
        <v>117054</v>
      </c>
      <c r="M31" s="1">
        <v>4</v>
      </c>
      <c r="N31" s="1" t="s">
        <v>163</v>
      </c>
      <c r="O31" s="1" t="s">
        <v>217</v>
      </c>
    </row>
    <row r="32" spans="1:15">
      <c r="A32" s="1">
        <v>2016</v>
      </c>
      <c r="B32" s="1">
        <v>4564</v>
      </c>
      <c r="C32" s="1">
        <v>29</v>
      </c>
      <c r="D32" s="1" t="s">
        <v>619</v>
      </c>
      <c r="E32" s="1" t="s">
        <v>228</v>
      </c>
      <c r="F32" s="1"/>
      <c r="K32" s="1">
        <v>2017</v>
      </c>
      <c r="L32" s="1">
        <v>82696</v>
      </c>
      <c r="M32" s="1">
        <v>5</v>
      </c>
      <c r="N32" s="1" t="s">
        <v>163</v>
      </c>
      <c r="O32" s="1" t="s">
        <v>217</v>
      </c>
    </row>
    <row r="33" spans="1:15">
      <c r="A33" s="1">
        <v>2016</v>
      </c>
      <c r="B33" s="1">
        <v>4180</v>
      </c>
      <c r="C33" s="1">
        <v>30</v>
      </c>
      <c r="D33" s="1" t="s">
        <v>619</v>
      </c>
      <c r="E33" s="1" t="s">
        <v>228</v>
      </c>
      <c r="F33" s="1"/>
      <c r="K33" s="1">
        <v>2017</v>
      </c>
      <c r="L33" s="1">
        <v>61020</v>
      </c>
      <c r="M33" s="1">
        <v>6</v>
      </c>
      <c r="N33" s="1" t="s">
        <v>163</v>
      </c>
      <c r="O33" s="1" t="s">
        <v>217</v>
      </c>
    </row>
    <row r="34" spans="1:15">
      <c r="A34" s="1">
        <v>2016</v>
      </c>
      <c r="B34" s="1">
        <v>4049</v>
      </c>
      <c r="C34" s="1">
        <v>31</v>
      </c>
      <c r="D34" s="1" t="s">
        <v>619</v>
      </c>
      <c r="E34" s="1" t="s">
        <v>228</v>
      </c>
      <c r="F34" s="1"/>
      <c r="K34" s="1">
        <v>2017</v>
      </c>
      <c r="L34" s="1">
        <v>45275</v>
      </c>
      <c r="M34" s="1">
        <v>7</v>
      </c>
      <c r="N34" s="1" t="s">
        <v>131</v>
      </c>
      <c r="O34" s="1" t="s">
        <v>217</v>
      </c>
    </row>
    <row r="35" spans="1:15">
      <c r="A35" s="1">
        <v>2016</v>
      </c>
      <c r="B35" s="1">
        <v>3776</v>
      </c>
      <c r="C35" s="1">
        <v>32</v>
      </c>
      <c r="D35" s="1" t="s">
        <v>619</v>
      </c>
      <c r="E35" s="1" t="s">
        <v>228</v>
      </c>
      <c r="F35" s="1"/>
      <c r="K35" s="1">
        <v>2017</v>
      </c>
      <c r="L35" s="1">
        <v>33539</v>
      </c>
      <c r="M35" s="1">
        <v>8</v>
      </c>
      <c r="N35" s="1" t="s">
        <v>131</v>
      </c>
      <c r="O35" s="1" t="s">
        <v>217</v>
      </c>
    </row>
    <row r="36" spans="1:15">
      <c r="A36" s="1">
        <v>2016</v>
      </c>
      <c r="B36" s="1">
        <v>3607</v>
      </c>
      <c r="C36" s="1">
        <v>33</v>
      </c>
      <c r="D36" s="1" t="s">
        <v>619</v>
      </c>
      <c r="E36" s="1" t="s">
        <v>228</v>
      </c>
      <c r="F36" s="1"/>
      <c r="K36" s="1">
        <v>2017</v>
      </c>
      <c r="L36" s="1">
        <v>26040</v>
      </c>
      <c r="M36" s="1">
        <v>9</v>
      </c>
      <c r="N36" s="1" t="s">
        <v>131</v>
      </c>
      <c r="O36" s="1" t="s">
        <v>228</v>
      </c>
    </row>
    <row r="37" spans="1:15">
      <c r="A37" s="1">
        <v>2016</v>
      </c>
      <c r="B37" s="1">
        <v>3747</v>
      </c>
      <c r="C37" s="1">
        <v>34</v>
      </c>
      <c r="D37" s="1" t="s">
        <v>619</v>
      </c>
      <c r="E37" s="1" t="s">
        <v>228</v>
      </c>
      <c r="F37" s="1"/>
      <c r="K37" s="1">
        <v>2017</v>
      </c>
      <c r="L37" s="1">
        <v>20605</v>
      </c>
      <c r="M37" s="1">
        <v>10</v>
      </c>
      <c r="N37" s="1" t="s">
        <v>131</v>
      </c>
      <c r="O37" s="1" t="s">
        <v>228</v>
      </c>
    </row>
    <row r="38" spans="1:15">
      <c r="A38" s="1">
        <v>2016</v>
      </c>
      <c r="B38" s="1">
        <v>3733</v>
      </c>
      <c r="C38" s="1">
        <v>35</v>
      </c>
      <c r="D38" s="1" t="s">
        <v>619</v>
      </c>
      <c r="E38" s="1" t="s">
        <v>228</v>
      </c>
      <c r="F38" s="1"/>
      <c r="K38" s="1">
        <v>2017</v>
      </c>
      <c r="L38" s="1">
        <v>16274</v>
      </c>
      <c r="M38" s="1">
        <v>11</v>
      </c>
      <c r="N38" s="1" t="s">
        <v>131</v>
      </c>
      <c r="O38" s="1" t="s">
        <v>228</v>
      </c>
    </row>
    <row r="39" spans="1:15">
      <c r="A39" s="1">
        <v>2016</v>
      </c>
      <c r="B39" s="1">
        <v>3186</v>
      </c>
      <c r="C39" s="1">
        <v>36</v>
      </c>
      <c r="D39" s="1" t="s">
        <v>619</v>
      </c>
      <c r="E39" s="1" t="s">
        <v>228</v>
      </c>
      <c r="F39" s="1"/>
      <c r="K39" s="1">
        <v>2017</v>
      </c>
      <c r="L39" s="1">
        <v>14027</v>
      </c>
      <c r="M39" s="1">
        <v>12</v>
      </c>
      <c r="N39" s="1" t="s">
        <v>131</v>
      </c>
      <c r="O39" s="1" t="s">
        <v>228</v>
      </c>
    </row>
    <row r="40" spans="1:15">
      <c r="A40" s="1">
        <v>2016</v>
      </c>
      <c r="B40" s="1">
        <v>2892</v>
      </c>
      <c r="C40" s="1">
        <v>37</v>
      </c>
      <c r="D40" s="1" t="s">
        <v>619</v>
      </c>
      <c r="E40" s="1" t="s">
        <v>228</v>
      </c>
      <c r="F40" s="1"/>
      <c r="K40" s="1">
        <v>2017</v>
      </c>
      <c r="L40" s="1">
        <v>9981</v>
      </c>
      <c r="M40" s="1">
        <v>13</v>
      </c>
      <c r="N40" s="1" t="s">
        <v>131</v>
      </c>
      <c r="O40" s="1" t="s">
        <v>228</v>
      </c>
    </row>
    <row r="41" spans="1:15">
      <c r="A41" s="1">
        <v>2016</v>
      </c>
      <c r="B41" s="1">
        <v>2754</v>
      </c>
      <c r="C41" s="1">
        <v>38</v>
      </c>
      <c r="D41" s="1" t="s">
        <v>619</v>
      </c>
      <c r="E41" s="1" t="s">
        <v>228</v>
      </c>
      <c r="F41" s="1"/>
      <c r="K41" s="1">
        <v>2017</v>
      </c>
      <c r="L41" s="1">
        <v>7942</v>
      </c>
      <c r="M41" s="1">
        <v>14</v>
      </c>
      <c r="N41" s="1" t="s">
        <v>131</v>
      </c>
      <c r="O41" s="1" t="s">
        <v>228</v>
      </c>
    </row>
    <row r="42" spans="1:15">
      <c r="A42" s="1">
        <v>2016</v>
      </c>
      <c r="B42" s="1">
        <v>2699</v>
      </c>
      <c r="C42" s="1">
        <v>39</v>
      </c>
      <c r="D42" s="1" t="s">
        <v>619</v>
      </c>
      <c r="E42" s="1" t="s">
        <v>228</v>
      </c>
      <c r="F42" s="1"/>
      <c r="K42" s="1">
        <v>2017</v>
      </c>
      <c r="L42" s="1">
        <v>6586</v>
      </c>
      <c r="M42" s="1">
        <v>15</v>
      </c>
      <c r="N42" s="1" t="s">
        <v>131</v>
      </c>
      <c r="O42" s="1" t="s">
        <v>228</v>
      </c>
    </row>
    <row r="43" spans="1:15">
      <c r="A43" s="1">
        <v>2016</v>
      </c>
      <c r="B43" s="1">
        <v>2666</v>
      </c>
      <c r="C43" s="1">
        <v>40</v>
      </c>
      <c r="D43" s="1" t="s">
        <v>619</v>
      </c>
      <c r="E43" s="1" t="s">
        <v>228</v>
      </c>
      <c r="F43" s="1"/>
      <c r="K43" s="1">
        <v>2017</v>
      </c>
      <c r="L43" s="1">
        <v>5278</v>
      </c>
      <c r="M43" s="1">
        <v>16</v>
      </c>
      <c r="N43" s="1" t="s">
        <v>131</v>
      </c>
      <c r="O43" s="1" t="s">
        <v>228</v>
      </c>
    </row>
    <row r="44" spans="1:15">
      <c r="A44" s="1">
        <v>2016</v>
      </c>
      <c r="B44" s="1">
        <v>2803</v>
      </c>
      <c r="C44" s="1">
        <v>41</v>
      </c>
      <c r="D44" s="1" t="s">
        <v>619</v>
      </c>
      <c r="E44" s="1" t="s">
        <v>228</v>
      </c>
      <c r="F44" s="1"/>
      <c r="K44" s="1">
        <v>2017</v>
      </c>
      <c r="L44" s="1">
        <v>2875</v>
      </c>
      <c r="M44" s="1">
        <v>17</v>
      </c>
      <c r="N44" s="1" t="s">
        <v>131</v>
      </c>
      <c r="O44" s="1" t="s">
        <v>228</v>
      </c>
    </row>
    <row r="45" spans="1:15">
      <c r="A45" s="1">
        <v>2016</v>
      </c>
      <c r="B45" s="1">
        <v>2990</v>
      </c>
      <c r="C45" s="1">
        <v>42</v>
      </c>
      <c r="D45" s="1" t="s">
        <v>619</v>
      </c>
      <c r="E45" s="1" t="s">
        <v>228</v>
      </c>
      <c r="F45" s="1"/>
      <c r="K45" s="1">
        <v>2017</v>
      </c>
      <c r="L45" s="1">
        <v>2319</v>
      </c>
      <c r="M45" s="1">
        <v>18</v>
      </c>
      <c r="N45" s="1" t="s">
        <v>131</v>
      </c>
      <c r="O45" s="1" t="s">
        <v>228</v>
      </c>
    </row>
    <row r="46" spans="1:15">
      <c r="A46" s="1">
        <v>2016</v>
      </c>
      <c r="B46" s="1">
        <v>2576</v>
      </c>
      <c r="C46" s="1">
        <v>43</v>
      </c>
      <c r="D46" s="1" t="s">
        <v>3</v>
      </c>
      <c r="E46" s="1" t="s">
        <v>228</v>
      </c>
      <c r="F46" s="1"/>
      <c r="K46" s="1">
        <v>2017</v>
      </c>
      <c r="L46" s="1">
        <v>2014</v>
      </c>
      <c r="M46" s="1">
        <v>19</v>
      </c>
      <c r="N46" s="1" t="s">
        <v>94</v>
      </c>
      <c r="O46" s="1" t="s">
        <v>224</v>
      </c>
    </row>
    <row r="47" spans="1:15">
      <c r="A47" s="1">
        <v>2016</v>
      </c>
      <c r="B47" s="1">
        <v>2464</v>
      </c>
      <c r="C47" s="1">
        <v>44</v>
      </c>
      <c r="D47" s="1" t="s">
        <v>3</v>
      </c>
      <c r="E47" s="1" t="s">
        <v>228</v>
      </c>
      <c r="F47" s="1"/>
      <c r="K47" s="1">
        <v>2017</v>
      </c>
      <c r="L47" s="1">
        <v>2153</v>
      </c>
      <c r="M47" s="1">
        <v>20</v>
      </c>
      <c r="N47" s="1" t="s">
        <v>94</v>
      </c>
      <c r="O47" s="1" t="s">
        <v>224</v>
      </c>
    </row>
    <row r="48" spans="1:15">
      <c r="A48" s="1">
        <v>2016</v>
      </c>
      <c r="B48" s="1">
        <v>2347</v>
      </c>
      <c r="C48" s="1">
        <v>45</v>
      </c>
      <c r="D48" s="1" t="s">
        <v>3</v>
      </c>
      <c r="E48" s="1" t="s">
        <v>228</v>
      </c>
      <c r="F48" s="1"/>
      <c r="K48" s="1">
        <v>2017</v>
      </c>
      <c r="L48" s="1">
        <v>1849</v>
      </c>
      <c r="M48" s="1">
        <v>21</v>
      </c>
      <c r="N48" s="1" t="s">
        <v>94</v>
      </c>
      <c r="O48" s="1" t="s">
        <v>224</v>
      </c>
    </row>
    <row r="49" spans="1:15">
      <c r="A49" s="1">
        <v>2016</v>
      </c>
      <c r="B49" s="1">
        <v>2098</v>
      </c>
      <c r="C49" s="1">
        <v>46</v>
      </c>
      <c r="D49" s="1" t="s">
        <v>3</v>
      </c>
      <c r="E49" s="1" t="s">
        <v>228</v>
      </c>
      <c r="F49" s="1"/>
      <c r="K49" s="1">
        <v>2017</v>
      </c>
      <c r="L49" s="1">
        <v>1291</v>
      </c>
      <c r="M49" s="1">
        <v>22</v>
      </c>
      <c r="N49" s="1" t="s">
        <v>94</v>
      </c>
      <c r="O49" s="1" t="s">
        <v>224</v>
      </c>
    </row>
    <row r="50" spans="1:15">
      <c r="A50" s="1">
        <v>2016</v>
      </c>
      <c r="B50" s="1">
        <v>2054</v>
      </c>
      <c r="C50" s="1">
        <v>47</v>
      </c>
      <c r="D50" s="1" t="s">
        <v>3</v>
      </c>
      <c r="E50" s="1" t="s">
        <v>228</v>
      </c>
      <c r="F50" s="1"/>
      <c r="K50" s="1">
        <v>2017</v>
      </c>
      <c r="L50" s="1">
        <v>563</v>
      </c>
      <c r="M50" s="1">
        <v>23</v>
      </c>
      <c r="N50" s="1" t="s">
        <v>94</v>
      </c>
      <c r="O50" s="1" t="s">
        <v>224</v>
      </c>
    </row>
    <row r="51" spans="1:15">
      <c r="A51" s="1">
        <v>2016</v>
      </c>
      <c r="B51" s="1">
        <v>2149</v>
      </c>
      <c r="C51" s="1">
        <v>48</v>
      </c>
      <c r="D51" s="1" t="s">
        <v>3</v>
      </c>
      <c r="E51" s="1" t="s">
        <v>228</v>
      </c>
      <c r="F51" s="1"/>
      <c r="K51" s="1">
        <v>2018</v>
      </c>
      <c r="L51" s="1">
        <v>339537</v>
      </c>
      <c r="M51" s="1">
        <v>0</v>
      </c>
      <c r="N51" s="1" t="s">
        <v>149</v>
      </c>
      <c r="O51" s="1" t="s">
        <v>217</v>
      </c>
    </row>
    <row r="52" spans="1:15">
      <c r="A52" s="1">
        <v>2016</v>
      </c>
      <c r="B52" s="1">
        <v>2099</v>
      </c>
      <c r="C52" s="1">
        <v>49</v>
      </c>
      <c r="D52" s="1" t="s">
        <v>3</v>
      </c>
      <c r="E52" s="1" t="s">
        <v>228</v>
      </c>
      <c r="F52" s="1"/>
      <c r="K52" s="1">
        <v>2018</v>
      </c>
      <c r="L52" s="1">
        <v>280609</v>
      </c>
      <c r="M52" s="1">
        <v>1</v>
      </c>
      <c r="N52" s="1" t="s">
        <v>163</v>
      </c>
      <c r="O52" s="1" t="s">
        <v>217</v>
      </c>
    </row>
    <row r="53" spans="1:15">
      <c r="A53" s="1">
        <v>2016</v>
      </c>
      <c r="B53" s="1">
        <v>1883</v>
      </c>
      <c r="C53" s="1">
        <v>50</v>
      </c>
      <c r="D53" s="1" t="s">
        <v>619</v>
      </c>
      <c r="E53" s="1" t="s">
        <v>228</v>
      </c>
      <c r="F53" s="1"/>
      <c r="K53" s="1">
        <v>2018</v>
      </c>
      <c r="L53" s="1">
        <v>214679</v>
      </c>
      <c r="M53" s="1">
        <v>2</v>
      </c>
      <c r="N53" s="1" t="s">
        <v>163</v>
      </c>
      <c r="O53" s="1" t="s">
        <v>217</v>
      </c>
    </row>
    <row r="54" spans="1:15">
      <c r="A54" s="1">
        <v>2016</v>
      </c>
      <c r="B54" s="1">
        <v>1681</v>
      </c>
      <c r="C54" s="1">
        <v>51</v>
      </c>
      <c r="D54" s="1" t="s">
        <v>619</v>
      </c>
      <c r="E54" s="1" t="s">
        <v>228</v>
      </c>
      <c r="F54" s="1"/>
      <c r="K54" s="1">
        <v>2018</v>
      </c>
      <c r="L54" s="1">
        <v>160692</v>
      </c>
      <c r="M54" s="1">
        <v>3</v>
      </c>
      <c r="N54" s="1" t="s">
        <v>163</v>
      </c>
      <c r="O54" s="1" t="s">
        <v>217</v>
      </c>
    </row>
    <row r="55" spans="1:15">
      <c r="A55" s="1">
        <v>2016</v>
      </c>
      <c r="B55" s="1">
        <v>1723</v>
      </c>
      <c r="C55" s="1">
        <v>52</v>
      </c>
      <c r="D55" s="1" t="s">
        <v>3</v>
      </c>
      <c r="E55" s="1" t="s">
        <v>228</v>
      </c>
      <c r="F55" s="1"/>
      <c r="K55" s="1">
        <v>2018</v>
      </c>
      <c r="L55" s="1">
        <v>126485</v>
      </c>
      <c r="M55" s="1">
        <v>4</v>
      </c>
      <c r="N55" s="1" t="s">
        <v>163</v>
      </c>
      <c r="O55" s="1" t="s">
        <v>217</v>
      </c>
    </row>
    <row r="56" spans="1:15">
      <c r="A56" s="1">
        <v>2016</v>
      </c>
      <c r="B56" s="1">
        <v>1576</v>
      </c>
      <c r="C56" s="1">
        <v>53</v>
      </c>
      <c r="D56" s="1" t="s">
        <v>3</v>
      </c>
      <c r="E56" s="1" t="s">
        <v>228</v>
      </c>
      <c r="F56" s="1"/>
      <c r="K56" s="1">
        <v>2018</v>
      </c>
      <c r="L56" s="1">
        <v>90020</v>
      </c>
      <c r="M56" s="1">
        <v>5</v>
      </c>
      <c r="N56" s="1" t="s">
        <v>163</v>
      </c>
      <c r="O56" s="1" t="s">
        <v>217</v>
      </c>
    </row>
    <row r="57" spans="1:15">
      <c r="A57" s="1">
        <v>2016</v>
      </c>
      <c r="B57" s="1">
        <v>1563</v>
      </c>
      <c r="C57" s="1">
        <v>54</v>
      </c>
      <c r="D57" s="1" t="s">
        <v>619</v>
      </c>
      <c r="E57" s="1" t="s">
        <v>228</v>
      </c>
      <c r="F57" s="1"/>
      <c r="K57" s="1">
        <v>2018</v>
      </c>
      <c r="L57" s="1">
        <v>67360</v>
      </c>
      <c r="M57" s="1">
        <v>6</v>
      </c>
      <c r="N57" s="1" t="s">
        <v>156</v>
      </c>
      <c r="O57" s="1" t="s">
        <v>217</v>
      </c>
    </row>
    <row r="58" spans="1:15">
      <c r="A58" s="1">
        <v>2016</v>
      </c>
      <c r="B58" s="1">
        <v>1683</v>
      </c>
      <c r="C58" s="1">
        <v>55</v>
      </c>
      <c r="D58" s="1" t="s">
        <v>619</v>
      </c>
      <c r="E58" s="1" t="s">
        <v>228</v>
      </c>
      <c r="F58" s="1"/>
      <c r="K58" s="1">
        <v>2018</v>
      </c>
      <c r="L58" s="1">
        <v>50901</v>
      </c>
      <c r="M58" s="1">
        <v>7</v>
      </c>
      <c r="N58" s="1" t="s">
        <v>131</v>
      </c>
      <c r="O58" s="1" t="s">
        <v>217</v>
      </c>
    </row>
    <row r="59" spans="1:15">
      <c r="A59" s="1">
        <v>2016</v>
      </c>
      <c r="B59" s="1">
        <v>1747</v>
      </c>
      <c r="C59" s="1">
        <v>56</v>
      </c>
      <c r="D59" s="1" t="s">
        <v>619</v>
      </c>
      <c r="E59" s="1" t="s">
        <v>228</v>
      </c>
      <c r="F59" s="1"/>
      <c r="K59" s="1">
        <v>2018</v>
      </c>
      <c r="L59" s="1">
        <v>37785</v>
      </c>
      <c r="M59" s="1">
        <v>8</v>
      </c>
      <c r="N59" s="1" t="s">
        <v>131</v>
      </c>
      <c r="O59" s="1" t="s">
        <v>228</v>
      </c>
    </row>
    <row r="60" spans="1:15">
      <c r="A60" s="1">
        <v>2016</v>
      </c>
      <c r="B60" s="1">
        <v>1649</v>
      </c>
      <c r="C60" s="1">
        <v>57</v>
      </c>
      <c r="D60" s="1" t="s">
        <v>619</v>
      </c>
      <c r="E60" s="1" t="s">
        <v>228</v>
      </c>
      <c r="F60" s="1"/>
      <c r="K60" s="1">
        <v>2018</v>
      </c>
      <c r="L60" s="1">
        <v>29633</v>
      </c>
      <c r="M60" s="1">
        <v>9</v>
      </c>
      <c r="N60" s="1" t="s">
        <v>131</v>
      </c>
      <c r="O60" s="1" t="s">
        <v>228</v>
      </c>
    </row>
    <row r="61" spans="1:15">
      <c r="A61" s="1">
        <v>2016</v>
      </c>
      <c r="B61" s="1">
        <v>1457</v>
      </c>
      <c r="C61" s="1">
        <v>58</v>
      </c>
      <c r="D61" s="1" t="s">
        <v>619</v>
      </c>
      <c r="E61" s="1" t="s">
        <v>228</v>
      </c>
      <c r="F61" s="1"/>
      <c r="K61" s="1">
        <v>2018</v>
      </c>
      <c r="L61" s="1">
        <v>22709</v>
      </c>
      <c r="M61" s="1">
        <v>10</v>
      </c>
      <c r="N61" s="1" t="s">
        <v>131</v>
      </c>
      <c r="O61" s="1" t="s">
        <v>228</v>
      </c>
    </row>
    <row r="62" spans="1:15">
      <c r="A62" s="1">
        <v>2016</v>
      </c>
      <c r="B62" s="1">
        <v>1466</v>
      </c>
      <c r="C62" s="1">
        <v>59</v>
      </c>
      <c r="D62" s="1" t="s">
        <v>619</v>
      </c>
      <c r="E62" s="1" t="s">
        <v>228</v>
      </c>
      <c r="F62" s="1"/>
      <c r="K62" s="1">
        <v>2018</v>
      </c>
      <c r="L62" s="1">
        <v>19065</v>
      </c>
      <c r="M62" s="1">
        <v>11</v>
      </c>
      <c r="N62" s="1" t="s">
        <v>131</v>
      </c>
      <c r="O62" s="1" t="s">
        <v>228</v>
      </c>
    </row>
    <row r="63" spans="1:15">
      <c r="A63" s="1">
        <v>2016</v>
      </c>
      <c r="B63" s="1">
        <v>1717</v>
      </c>
      <c r="C63" s="1">
        <v>60</v>
      </c>
      <c r="D63" s="1" t="s">
        <v>153</v>
      </c>
      <c r="E63" s="1" t="s">
        <v>228</v>
      </c>
      <c r="F63" s="1"/>
      <c r="K63" s="1">
        <v>2018</v>
      </c>
      <c r="L63" s="1">
        <v>15441</v>
      </c>
      <c r="M63" s="1">
        <v>12</v>
      </c>
      <c r="N63" s="1" t="s">
        <v>131</v>
      </c>
      <c r="O63" s="1" t="s">
        <v>228</v>
      </c>
    </row>
    <row r="64" spans="1:15">
      <c r="A64" s="1">
        <v>2016</v>
      </c>
      <c r="B64" s="1">
        <v>8713</v>
      </c>
      <c r="C64" s="1">
        <v>61</v>
      </c>
      <c r="D64" s="1" t="s">
        <v>153</v>
      </c>
      <c r="E64" s="1" t="s">
        <v>222</v>
      </c>
      <c r="F64" s="1"/>
      <c r="K64" s="1">
        <v>2018</v>
      </c>
      <c r="L64" s="1">
        <v>11193</v>
      </c>
      <c r="M64" s="1">
        <v>13</v>
      </c>
      <c r="N64" s="1" t="s">
        <v>131</v>
      </c>
      <c r="O64" s="1" t="s">
        <v>228</v>
      </c>
    </row>
    <row r="65" spans="1:15">
      <c r="A65" s="1">
        <v>2016</v>
      </c>
      <c r="B65" s="1">
        <v>1452</v>
      </c>
      <c r="C65" s="1">
        <v>62</v>
      </c>
      <c r="D65" s="1" t="s">
        <v>619</v>
      </c>
      <c r="E65" s="1" t="s">
        <v>228</v>
      </c>
      <c r="F65" s="1"/>
      <c r="K65" s="1">
        <v>2018</v>
      </c>
      <c r="L65" s="1">
        <v>8805</v>
      </c>
      <c r="M65" s="1">
        <v>14</v>
      </c>
      <c r="N65" s="1" t="s">
        <v>131</v>
      </c>
      <c r="O65" s="1" t="s">
        <v>228</v>
      </c>
    </row>
    <row r="66" spans="1:15">
      <c r="A66" s="1">
        <v>2016</v>
      </c>
      <c r="B66" s="1">
        <v>1527</v>
      </c>
      <c r="C66" s="1">
        <v>63</v>
      </c>
      <c r="D66" s="1" t="s">
        <v>619</v>
      </c>
      <c r="E66" s="1" t="s">
        <v>228</v>
      </c>
      <c r="F66" s="1"/>
      <c r="K66" s="1">
        <v>2018</v>
      </c>
      <c r="L66" s="1">
        <v>6829</v>
      </c>
      <c r="M66" s="1">
        <v>15</v>
      </c>
      <c r="N66" s="1" t="s">
        <v>131</v>
      </c>
      <c r="O66" s="1" t="s">
        <v>228</v>
      </c>
    </row>
    <row r="67" spans="1:15">
      <c r="A67" s="1">
        <v>2016</v>
      </c>
      <c r="B67" s="1">
        <v>1419</v>
      </c>
      <c r="C67" s="1">
        <v>64</v>
      </c>
      <c r="D67" s="1" t="s">
        <v>619</v>
      </c>
      <c r="E67" s="1" t="s">
        <v>228</v>
      </c>
      <c r="F67" s="1"/>
      <c r="K67" s="1">
        <v>2018</v>
      </c>
      <c r="L67" s="1">
        <v>5208</v>
      </c>
      <c r="M67" s="1">
        <v>16</v>
      </c>
      <c r="N67" s="1" t="s">
        <v>131</v>
      </c>
      <c r="O67" s="1" t="s">
        <v>228</v>
      </c>
    </row>
    <row r="68" spans="1:15">
      <c r="A68" s="1">
        <v>2017</v>
      </c>
      <c r="B68" s="1">
        <v>860773</v>
      </c>
      <c r="C68" s="1">
        <v>0</v>
      </c>
      <c r="D68" s="1" t="s">
        <v>163</v>
      </c>
      <c r="E68" s="1" t="s">
        <v>217</v>
      </c>
      <c r="F68" s="1"/>
      <c r="K68" s="1">
        <v>2018</v>
      </c>
      <c r="L68" s="1">
        <v>3540</v>
      </c>
      <c r="M68" s="1">
        <v>17</v>
      </c>
      <c r="N68" s="1" t="s">
        <v>131</v>
      </c>
      <c r="O68" s="1" t="s">
        <v>228</v>
      </c>
    </row>
    <row r="69" spans="1:15">
      <c r="A69" s="1">
        <v>2017</v>
      </c>
      <c r="B69" s="1">
        <v>402752</v>
      </c>
      <c r="C69" s="1">
        <v>1</v>
      </c>
      <c r="D69" s="1" t="s">
        <v>163</v>
      </c>
      <c r="E69" s="1" t="s">
        <v>217</v>
      </c>
      <c r="F69" s="1"/>
      <c r="K69" s="1">
        <v>2018</v>
      </c>
      <c r="L69" s="1">
        <v>2776</v>
      </c>
      <c r="M69" s="1">
        <v>18</v>
      </c>
      <c r="N69" s="1" t="s">
        <v>131</v>
      </c>
      <c r="O69" s="1" t="s">
        <v>228</v>
      </c>
    </row>
    <row r="70" spans="1:15">
      <c r="A70" s="1">
        <v>2017</v>
      </c>
      <c r="B70" s="1">
        <v>166988</v>
      </c>
      <c r="C70" s="1">
        <v>2</v>
      </c>
      <c r="D70" s="1" t="s">
        <v>131</v>
      </c>
      <c r="E70" s="1" t="s">
        <v>228</v>
      </c>
      <c r="F70" s="1"/>
      <c r="K70" s="1">
        <v>2018</v>
      </c>
      <c r="L70" s="1">
        <v>1921</v>
      </c>
      <c r="M70" s="1">
        <v>19</v>
      </c>
      <c r="N70" s="1" t="s">
        <v>131</v>
      </c>
      <c r="O70" s="1" t="s">
        <v>228</v>
      </c>
    </row>
    <row r="71" spans="1:15">
      <c r="A71" s="1">
        <v>2017</v>
      </c>
      <c r="B71" s="1">
        <v>128762</v>
      </c>
      <c r="C71" s="1">
        <v>3</v>
      </c>
      <c r="D71" s="1" t="s">
        <v>131</v>
      </c>
      <c r="E71" s="1" t="s">
        <v>228</v>
      </c>
      <c r="F71" s="1"/>
      <c r="K71" s="1">
        <v>2018</v>
      </c>
      <c r="L71" s="1">
        <v>1688</v>
      </c>
      <c r="M71" s="1">
        <v>20</v>
      </c>
      <c r="N71" s="1" t="s">
        <v>131</v>
      </c>
      <c r="O71" s="1" t="s">
        <v>228</v>
      </c>
    </row>
    <row r="72" spans="1:15">
      <c r="A72" s="1">
        <v>2017</v>
      </c>
      <c r="B72" s="1">
        <v>99552</v>
      </c>
      <c r="C72" s="1">
        <v>4</v>
      </c>
      <c r="D72" s="1" t="s">
        <v>131</v>
      </c>
      <c r="E72" s="1" t="s">
        <v>228</v>
      </c>
      <c r="F72" s="1"/>
      <c r="K72" s="1">
        <v>2018</v>
      </c>
      <c r="L72" s="1">
        <v>1475</v>
      </c>
      <c r="M72" s="1">
        <v>21</v>
      </c>
      <c r="N72" s="1" t="s">
        <v>131</v>
      </c>
      <c r="O72" s="1" t="s">
        <v>228</v>
      </c>
    </row>
    <row r="73" spans="1:15">
      <c r="A73" s="1">
        <v>2017</v>
      </c>
      <c r="B73" s="1">
        <v>80638</v>
      </c>
      <c r="C73" s="1">
        <v>5</v>
      </c>
      <c r="D73" s="1" t="s">
        <v>131</v>
      </c>
      <c r="E73" s="1" t="s">
        <v>228</v>
      </c>
      <c r="F73" s="1"/>
      <c r="K73" s="1">
        <v>2018</v>
      </c>
      <c r="L73" s="1">
        <v>809</v>
      </c>
      <c r="M73" s="1">
        <v>22</v>
      </c>
      <c r="N73" s="1" t="s">
        <v>94</v>
      </c>
      <c r="O73" s="1" t="s">
        <v>224</v>
      </c>
    </row>
    <row r="74" spans="1:15">
      <c r="A74" s="1">
        <v>2017</v>
      </c>
      <c r="B74" s="1">
        <v>66958</v>
      </c>
      <c r="C74" s="1">
        <v>6</v>
      </c>
      <c r="D74" s="1" t="s">
        <v>131</v>
      </c>
      <c r="E74" s="1" t="s">
        <v>228</v>
      </c>
      <c r="F74" s="1"/>
      <c r="K74" s="1">
        <v>2018</v>
      </c>
      <c r="L74" s="1">
        <v>400</v>
      </c>
      <c r="M74" s="1">
        <v>23</v>
      </c>
      <c r="N74" s="1" t="s">
        <v>94</v>
      </c>
      <c r="O74" s="1" t="s">
        <v>224</v>
      </c>
    </row>
    <row r="75" spans="1:15">
      <c r="A75" s="1">
        <v>2017</v>
      </c>
      <c r="B75" s="1">
        <v>63852</v>
      </c>
      <c r="C75" s="1">
        <v>7</v>
      </c>
      <c r="D75" s="1" t="s">
        <v>94</v>
      </c>
      <c r="E75" s="1" t="s">
        <v>228</v>
      </c>
      <c r="F75" s="1"/>
      <c r="K75" s="1">
        <v>2019</v>
      </c>
      <c r="L75" s="1">
        <v>277940</v>
      </c>
      <c r="M75" s="1">
        <v>0</v>
      </c>
      <c r="N75" s="1" t="s">
        <v>149</v>
      </c>
      <c r="O75" s="1" t="s">
        <v>217</v>
      </c>
    </row>
    <row r="76" spans="1:15">
      <c r="A76" s="1">
        <v>2017</v>
      </c>
      <c r="B76" s="1">
        <v>42631</v>
      </c>
      <c r="C76" s="1">
        <v>8</v>
      </c>
      <c r="D76" s="1" t="s">
        <v>131</v>
      </c>
      <c r="E76" s="1" t="s">
        <v>228</v>
      </c>
      <c r="F76" s="1"/>
      <c r="K76" s="1">
        <v>2019</v>
      </c>
      <c r="L76" s="1">
        <v>257659</v>
      </c>
      <c r="M76" s="1">
        <v>1</v>
      </c>
      <c r="N76" s="1" t="s">
        <v>163</v>
      </c>
      <c r="O76" s="1" t="s">
        <v>217</v>
      </c>
    </row>
    <row r="77" spans="1:15">
      <c r="A77" s="1">
        <v>2017</v>
      </c>
      <c r="B77" s="1">
        <v>32408</v>
      </c>
      <c r="C77" s="1">
        <v>9</v>
      </c>
      <c r="D77" s="1" t="s">
        <v>619</v>
      </c>
      <c r="E77" s="1" t="s">
        <v>228</v>
      </c>
      <c r="F77" s="1"/>
      <c r="K77" s="1">
        <v>2019</v>
      </c>
      <c r="L77" s="1">
        <v>201791</v>
      </c>
      <c r="M77" s="1">
        <v>2</v>
      </c>
      <c r="N77" s="1" t="s">
        <v>163</v>
      </c>
      <c r="O77" s="1" t="s">
        <v>217</v>
      </c>
    </row>
    <row r="78" spans="1:15">
      <c r="A78" s="1">
        <v>2017</v>
      </c>
      <c r="B78" s="1">
        <v>26228</v>
      </c>
      <c r="C78" s="1">
        <v>10</v>
      </c>
      <c r="D78" s="1" t="s">
        <v>619</v>
      </c>
      <c r="E78" s="1" t="s">
        <v>228</v>
      </c>
      <c r="F78" s="1"/>
      <c r="K78" s="1">
        <v>2019</v>
      </c>
      <c r="L78" s="1">
        <v>149207</v>
      </c>
      <c r="M78" s="1">
        <v>3</v>
      </c>
      <c r="N78" s="1" t="s">
        <v>163</v>
      </c>
      <c r="O78" s="1" t="s">
        <v>217</v>
      </c>
    </row>
    <row r="79" spans="1:15">
      <c r="A79" s="1">
        <v>2017</v>
      </c>
      <c r="B79" s="1">
        <v>22893</v>
      </c>
      <c r="C79" s="1">
        <v>11</v>
      </c>
      <c r="D79" s="1" t="s">
        <v>619</v>
      </c>
      <c r="E79" s="1" t="s">
        <v>228</v>
      </c>
      <c r="F79" s="1"/>
      <c r="K79" s="1">
        <v>2019</v>
      </c>
      <c r="L79" s="1">
        <v>117009</v>
      </c>
      <c r="M79" s="1">
        <v>4</v>
      </c>
      <c r="N79" s="1" t="s">
        <v>163</v>
      </c>
      <c r="O79" s="1" t="s">
        <v>217</v>
      </c>
    </row>
    <row r="80" spans="1:15">
      <c r="A80" s="1">
        <v>2017</v>
      </c>
      <c r="B80" s="1">
        <v>21110</v>
      </c>
      <c r="C80" s="1">
        <v>12</v>
      </c>
      <c r="D80" s="1" t="s">
        <v>619</v>
      </c>
      <c r="E80" s="1" t="s">
        <v>228</v>
      </c>
      <c r="F80" s="1"/>
      <c r="K80" s="1">
        <v>2019</v>
      </c>
      <c r="L80" s="1">
        <v>84864</v>
      </c>
      <c r="M80" s="1">
        <v>5</v>
      </c>
      <c r="N80" s="1" t="s">
        <v>156</v>
      </c>
      <c r="O80" s="1" t="s">
        <v>217</v>
      </c>
    </row>
    <row r="81" spans="1:15">
      <c r="A81" s="1">
        <v>2017</v>
      </c>
      <c r="B81" s="1">
        <v>22180</v>
      </c>
      <c r="C81" s="1">
        <v>13</v>
      </c>
      <c r="D81" s="1" t="s">
        <v>619</v>
      </c>
      <c r="E81" s="1" t="s">
        <v>228</v>
      </c>
      <c r="F81" s="1"/>
      <c r="K81" s="1">
        <v>2019</v>
      </c>
      <c r="L81" s="1">
        <v>64449</v>
      </c>
      <c r="M81" s="1">
        <v>6</v>
      </c>
      <c r="N81" s="1" t="s">
        <v>156</v>
      </c>
      <c r="O81" s="1" t="s">
        <v>217</v>
      </c>
    </row>
    <row r="82" spans="1:15">
      <c r="A82" s="1">
        <v>2017</v>
      </c>
      <c r="B82" s="1">
        <v>22859</v>
      </c>
      <c r="C82" s="1">
        <v>14</v>
      </c>
      <c r="D82" s="1" t="s">
        <v>619</v>
      </c>
      <c r="E82" s="1" t="s">
        <v>228</v>
      </c>
      <c r="F82" s="1"/>
      <c r="K82" s="1">
        <v>2019</v>
      </c>
      <c r="L82" s="1">
        <v>48385</v>
      </c>
      <c r="M82" s="1">
        <v>7</v>
      </c>
      <c r="N82" s="1" t="s">
        <v>131</v>
      </c>
      <c r="O82" s="1" t="s">
        <v>217</v>
      </c>
    </row>
    <row r="83" spans="1:15">
      <c r="A83" s="1">
        <v>2017</v>
      </c>
      <c r="B83" s="1">
        <v>18223</v>
      </c>
      <c r="C83" s="1">
        <v>15</v>
      </c>
      <c r="D83" s="1" t="s">
        <v>619</v>
      </c>
      <c r="E83" s="1" t="s">
        <v>228</v>
      </c>
      <c r="F83" s="1"/>
      <c r="K83" s="1">
        <v>2019</v>
      </c>
      <c r="L83" s="1">
        <v>37042</v>
      </c>
      <c r="M83" s="1">
        <v>8</v>
      </c>
      <c r="N83" s="1" t="s">
        <v>131</v>
      </c>
      <c r="O83" s="1" t="s">
        <v>217</v>
      </c>
    </row>
    <row r="84" spans="1:15">
      <c r="A84" s="1">
        <v>2017</v>
      </c>
      <c r="B84" s="1">
        <v>24040</v>
      </c>
      <c r="C84" s="1">
        <v>16</v>
      </c>
      <c r="D84" s="1" t="s">
        <v>122</v>
      </c>
      <c r="E84" s="1" t="s">
        <v>228</v>
      </c>
      <c r="F84" s="1"/>
      <c r="K84" s="1">
        <v>2019</v>
      </c>
      <c r="L84" s="1">
        <v>28429</v>
      </c>
      <c r="M84" s="1">
        <v>9</v>
      </c>
      <c r="N84" s="1" t="s">
        <v>131</v>
      </c>
      <c r="O84" s="1" t="s">
        <v>228</v>
      </c>
    </row>
    <row r="85" spans="1:15">
      <c r="A85" s="1">
        <v>2017</v>
      </c>
      <c r="B85" s="1">
        <v>14553</v>
      </c>
      <c r="C85" s="1">
        <v>17</v>
      </c>
      <c r="D85" s="1" t="s">
        <v>619</v>
      </c>
      <c r="E85" s="1" t="s">
        <v>228</v>
      </c>
      <c r="F85" s="1"/>
      <c r="K85" s="1">
        <v>2019</v>
      </c>
      <c r="L85" s="1">
        <v>22354</v>
      </c>
      <c r="M85" s="1">
        <v>10</v>
      </c>
      <c r="N85" s="1" t="s">
        <v>131</v>
      </c>
      <c r="O85" s="1" t="s">
        <v>228</v>
      </c>
    </row>
    <row r="86" spans="1:15">
      <c r="A86" s="1">
        <v>2017</v>
      </c>
      <c r="B86" s="1">
        <v>13582</v>
      </c>
      <c r="C86" s="1">
        <v>18</v>
      </c>
      <c r="D86" s="1" t="s">
        <v>619</v>
      </c>
      <c r="E86" s="1" t="s">
        <v>228</v>
      </c>
      <c r="F86" s="1"/>
      <c r="K86" s="1">
        <v>2019</v>
      </c>
      <c r="L86" s="1">
        <v>17469</v>
      </c>
      <c r="M86" s="1">
        <v>11</v>
      </c>
      <c r="N86" s="1" t="s">
        <v>131</v>
      </c>
      <c r="O86" s="1" t="s">
        <v>228</v>
      </c>
    </row>
    <row r="87" spans="1:15">
      <c r="A87" s="1">
        <v>2017</v>
      </c>
      <c r="B87" s="1">
        <v>12893</v>
      </c>
      <c r="C87" s="1">
        <v>19</v>
      </c>
      <c r="D87" s="1" t="s">
        <v>619</v>
      </c>
      <c r="E87" s="1" t="s">
        <v>228</v>
      </c>
      <c r="F87" s="1"/>
      <c r="K87" s="1">
        <v>2019</v>
      </c>
      <c r="L87" s="1">
        <v>15099</v>
      </c>
      <c r="M87" s="1">
        <v>12</v>
      </c>
      <c r="N87" s="1" t="s">
        <v>131</v>
      </c>
      <c r="O87" s="1" t="s">
        <v>228</v>
      </c>
    </row>
    <row r="88" spans="1:15">
      <c r="A88" s="1">
        <v>2017</v>
      </c>
      <c r="B88" s="1">
        <v>12149</v>
      </c>
      <c r="C88" s="1">
        <v>20</v>
      </c>
      <c r="D88" s="1" t="s">
        <v>619</v>
      </c>
      <c r="E88" s="1" t="s">
        <v>228</v>
      </c>
      <c r="F88" s="1"/>
      <c r="K88" s="1">
        <v>2019</v>
      </c>
      <c r="L88" s="1">
        <v>10927</v>
      </c>
      <c r="M88" s="1">
        <v>13</v>
      </c>
      <c r="N88" s="1" t="s">
        <v>131</v>
      </c>
      <c r="O88" s="1" t="s">
        <v>228</v>
      </c>
    </row>
    <row r="89" spans="1:15">
      <c r="A89" s="1">
        <v>2017</v>
      </c>
      <c r="B89" s="1">
        <v>11943</v>
      </c>
      <c r="C89" s="1">
        <v>21</v>
      </c>
      <c r="D89" s="1" t="s">
        <v>619</v>
      </c>
      <c r="E89" s="1" t="s">
        <v>228</v>
      </c>
      <c r="F89" s="1"/>
      <c r="K89" s="1">
        <v>2019</v>
      </c>
      <c r="L89" s="1">
        <v>8445</v>
      </c>
      <c r="M89" s="1">
        <v>14</v>
      </c>
      <c r="N89" s="1" t="s">
        <v>131</v>
      </c>
      <c r="O89" s="1" t="s">
        <v>228</v>
      </c>
    </row>
    <row r="90" spans="1:15">
      <c r="A90" s="1">
        <v>2017</v>
      </c>
      <c r="B90" s="1">
        <v>9218</v>
      </c>
      <c r="C90" s="1">
        <v>22</v>
      </c>
      <c r="D90" s="1" t="s">
        <v>619</v>
      </c>
      <c r="E90" s="1" t="s">
        <v>228</v>
      </c>
      <c r="F90" s="1"/>
      <c r="K90" s="1">
        <v>2019</v>
      </c>
      <c r="L90" s="1">
        <v>6934</v>
      </c>
      <c r="M90" s="1">
        <v>15</v>
      </c>
      <c r="N90" s="1" t="s">
        <v>131</v>
      </c>
      <c r="O90" s="1" t="s">
        <v>228</v>
      </c>
    </row>
    <row r="91" spans="1:15">
      <c r="A91" s="1">
        <v>2017</v>
      </c>
      <c r="B91" s="1">
        <v>8190</v>
      </c>
      <c r="C91" s="1">
        <v>23</v>
      </c>
      <c r="D91" s="1" t="s">
        <v>619</v>
      </c>
      <c r="E91" s="1" t="s">
        <v>228</v>
      </c>
      <c r="F91" s="1"/>
      <c r="K91" s="1">
        <v>2019</v>
      </c>
      <c r="L91" s="1">
        <v>5405</v>
      </c>
      <c r="M91" s="1">
        <v>16</v>
      </c>
      <c r="N91" s="1" t="s">
        <v>131</v>
      </c>
      <c r="O91" s="1" t="s">
        <v>228</v>
      </c>
    </row>
    <row r="92" spans="1:15">
      <c r="A92" s="1">
        <v>2017</v>
      </c>
      <c r="B92" s="1">
        <v>7638</v>
      </c>
      <c r="C92" s="1">
        <v>24</v>
      </c>
      <c r="D92" s="1" t="s">
        <v>619</v>
      </c>
      <c r="E92" s="1" t="s">
        <v>228</v>
      </c>
      <c r="F92" s="1"/>
      <c r="K92" s="1">
        <v>2019</v>
      </c>
      <c r="L92" s="1">
        <v>3591</v>
      </c>
      <c r="M92" s="1">
        <v>17</v>
      </c>
      <c r="N92" s="1" t="s">
        <v>131</v>
      </c>
      <c r="O92" s="1" t="s">
        <v>228</v>
      </c>
    </row>
    <row r="93" spans="1:15">
      <c r="A93" s="1">
        <v>2017</v>
      </c>
      <c r="B93" s="1">
        <v>6634</v>
      </c>
      <c r="C93" s="1">
        <v>25</v>
      </c>
      <c r="D93" s="1" t="s">
        <v>619</v>
      </c>
      <c r="E93" s="1" t="s">
        <v>228</v>
      </c>
      <c r="F93" s="1"/>
      <c r="K93" s="1">
        <v>2019</v>
      </c>
      <c r="L93" s="1">
        <v>2754</v>
      </c>
      <c r="M93" s="1">
        <v>18</v>
      </c>
      <c r="N93" s="1" t="s">
        <v>131</v>
      </c>
      <c r="O93" s="1" t="s">
        <v>228</v>
      </c>
    </row>
    <row r="94" spans="1:15">
      <c r="A94" s="1">
        <v>2017</v>
      </c>
      <c r="B94" s="1">
        <v>6379</v>
      </c>
      <c r="C94" s="1">
        <v>26</v>
      </c>
      <c r="D94" s="1" t="s">
        <v>619</v>
      </c>
      <c r="E94" s="1" t="s">
        <v>228</v>
      </c>
      <c r="F94" s="1"/>
      <c r="K94" s="1">
        <v>2019</v>
      </c>
      <c r="L94" s="1">
        <v>1892</v>
      </c>
      <c r="M94" s="1">
        <v>19</v>
      </c>
      <c r="N94" s="1" t="s">
        <v>131</v>
      </c>
      <c r="O94" s="1" t="s">
        <v>228</v>
      </c>
    </row>
    <row r="95" spans="1:15">
      <c r="A95" s="1">
        <v>2017</v>
      </c>
      <c r="B95" s="1">
        <v>6539</v>
      </c>
      <c r="C95" s="1">
        <v>27</v>
      </c>
      <c r="D95" s="1" t="s">
        <v>619</v>
      </c>
      <c r="E95" s="1" t="s">
        <v>228</v>
      </c>
      <c r="F95" s="1"/>
      <c r="K95" s="1">
        <v>2019</v>
      </c>
      <c r="L95" s="1">
        <v>1732</v>
      </c>
      <c r="M95" s="1">
        <v>20</v>
      </c>
      <c r="N95" s="1" t="s">
        <v>131</v>
      </c>
      <c r="O95" s="1" t="s">
        <v>228</v>
      </c>
    </row>
    <row r="96" spans="1:15">
      <c r="A96" s="1">
        <v>2017</v>
      </c>
      <c r="B96" s="1">
        <v>6214</v>
      </c>
      <c r="C96" s="1">
        <v>28</v>
      </c>
      <c r="D96" s="1" t="s">
        <v>619</v>
      </c>
      <c r="E96" s="1" t="s">
        <v>228</v>
      </c>
      <c r="F96" s="1"/>
      <c r="K96" s="1">
        <v>2019</v>
      </c>
      <c r="L96" s="1">
        <v>1790</v>
      </c>
      <c r="M96" s="1">
        <v>21</v>
      </c>
      <c r="N96" s="1" t="s">
        <v>131</v>
      </c>
      <c r="O96" s="1" t="s">
        <v>228</v>
      </c>
    </row>
    <row r="97" spans="1:15">
      <c r="A97" s="1">
        <v>2017</v>
      </c>
      <c r="B97" s="1">
        <v>5353</v>
      </c>
      <c r="C97" s="1">
        <v>29</v>
      </c>
      <c r="D97" s="1" t="s">
        <v>619</v>
      </c>
      <c r="E97" s="1" t="s">
        <v>228</v>
      </c>
      <c r="F97" s="1"/>
      <c r="K97" s="1">
        <v>2019</v>
      </c>
      <c r="L97" s="1">
        <v>767</v>
      </c>
      <c r="M97" s="1">
        <v>22</v>
      </c>
      <c r="N97" s="1" t="s">
        <v>94</v>
      </c>
      <c r="O97" s="1" t="s">
        <v>224</v>
      </c>
    </row>
    <row r="98" spans="1:15">
      <c r="A98" s="1">
        <v>2017</v>
      </c>
      <c r="B98" s="1">
        <v>4736</v>
      </c>
      <c r="C98" s="1">
        <v>30</v>
      </c>
      <c r="D98" s="1" t="s">
        <v>619</v>
      </c>
      <c r="E98" s="1" t="s">
        <v>228</v>
      </c>
      <c r="F98" s="1"/>
      <c r="K98" s="1">
        <v>2019</v>
      </c>
      <c r="L98" s="1">
        <v>342</v>
      </c>
      <c r="M98" s="1">
        <v>23</v>
      </c>
      <c r="N98" s="1" t="s">
        <v>94</v>
      </c>
      <c r="O98" s="1" t="s">
        <v>224</v>
      </c>
    </row>
    <row r="99" spans="1:15">
      <c r="A99" s="1">
        <v>2017</v>
      </c>
      <c r="B99" s="1">
        <v>4733</v>
      </c>
      <c r="C99" s="1">
        <v>31</v>
      </c>
      <c r="D99" s="1" t="s">
        <v>619</v>
      </c>
      <c r="E99" s="1" t="s">
        <v>228</v>
      </c>
      <c r="F99" s="1"/>
      <c r="K99" s="1">
        <v>2020</v>
      </c>
      <c r="L99" s="1">
        <v>78422</v>
      </c>
      <c r="M99" s="1">
        <v>0</v>
      </c>
      <c r="N99" s="1" t="s">
        <v>149</v>
      </c>
      <c r="O99" s="1" t="s">
        <v>217</v>
      </c>
    </row>
    <row r="100" spans="1:15">
      <c r="A100" s="1">
        <v>2017</v>
      </c>
      <c r="B100" s="1">
        <v>4075</v>
      </c>
      <c r="C100" s="1">
        <v>32</v>
      </c>
      <c r="D100" s="1" t="s">
        <v>619</v>
      </c>
      <c r="E100" s="1" t="s">
        <v>228</v>
      </c>
      <c r="F100" s="1"/>
      <c r="K100" s="1">
        <v>2020</v>
      </c>
      <c r="L100" s="1">
        <v>73972</v>
      </c>
      <c r="M100" s="1">
        <v>1</v>
      </c>
      <c r="N100" s="1" t="s">
        <v>163</v>
      </c>
      <c r="O100" s="1" t="s">
        <v>217</v>
      </c>
    </row>
    <row r="101" spans="1:15">
      <c r="A101" s="1">
        <v>2017</v>
      </c>
      <c r="B101" s="1">
        <v>4104</v>
      </c>
      <c r="C101" s="1">
        <v>33</v>
      </c>
      <c r="D101" s="1" t="s">
        <v>619</v>
      </c>
      <c r="E101" s="1" t="s">
        <v>228</v>
      </c>
      <c r="F101" s="1"/>
      <c r="K101" s="1">
        <v>2020</v>
      </c>
      <c r="L101" s="1">
        <v>49466</v>
      </c>
      <c r="M101" s="1">
        <v>2</v>
      </c>
      <c r="N101" s="1" t="s">
        <v>163</v>
      </c>
      <c r="O101" s="1" t="s">
        <v>217</v>
      </c>
    </row>
    <row r="102" spans="1:15">
      <c r="A102" s="1">
        <v>2017</v>
      </c>
      <c r="B102" s="1">
        <v>4766</v>
      </c>
      <c r="C102" s="1">
        <v>34</v>
      </c>
      <c r="D102" s="1" t="s">
        <v>619</v>
      </c>
      <c r="E102" s="1" t="s">
        <v>228</v>
      </c>
      <c r="F102" s="1"/>
      <c r="K102" s="1">
        <v>2020</v>
      </c>
      <c r="L102" s="1">
        <v>35027</v>
      </c>
      <c r="M102" s="1">
        <v>3</v>
      </c>
      <c r="N102" s="1" t="s">
        <v>163</v>
      </c>
      <c r="O102" s="1" t="s">
        <v>217</v>
      </c>
    </row>
    <row r="103" spans="1:15">
      <c r="A103" s="1">
        <v>2017</v>
      </c>
      <c r="B103" s="1">
        <v>4390</v>
      </c>
      <c r="C103" s="1">
        <v>35</v>
      </c>
      <c r="D103" s="1" t="s">
        <v>619</v>
      </c>
      <c r="E103" s="1" t="s">
        <v>228</v>
      </c>
      <c r="F103" s="1"/>
      <c r="K103" s="1">
        <v>2020</v>
      </c>
      <c r="L103" s="1">
        <v>26892</v>
      </c>
      <c r="M103" s="1">
        <v>4</v>
      </c>
      <c r="N103" s="1" t="s">
        <v>163</v>
      </c>
      <c r="O103" s="1" t="s">
        <v>217</v>
      </c>
    </row>
    <row r="104" spans="1:15">
      <c r="A104" s="1">
        <v>2017</v>
      </c>
      <c r="B104" s="1">
        <v>3782</v>
      </c>
      <c r="C104" s="1">
        <v>36</v>
      </c>
      <c r="D104" s="1" t="s">
        <v>619</v>
      </c>
      <c r="E104" s="1" t="s">
        <v>228</v>
      </c>
      <c r="F104" s="1"/>
      <c r="K104" s="1">
        <v>2020</v>
      </c>
      <c r="L104" s="1">
        <v>19219</v>
      </c>
      <c r="M104" s="1">
        <v>5</v>
      </c>
      <c r="N104" s="1" t="s">
        <v>163</v>
      </c>
      <c r="O104" s="1" t="s">
        <v>217</v>
      </c>
    </row>
    <row r="105" spans="1:15">
      <c r="A105" s="1">
        <v>2017</v>
      </c>
      <c r="B105" s="1">
        <v>3449</v>
      </c>
      <c r="C105" s="1">
        <v>37</v>
      </c>
      <c r="D105" s="1" t="s">
        <v>619</v>
      </c>
      <c r="E105" s="1" t="s">
        <v>228</v>
      </c>
      <c r="F105" s="1"/>
      <c r="K105" s="1">
        <v>2020</v>
      </c>
      <c r="L105" s="1">
        <v>14934</v>
      </c>
      <c r="M105" s="1">
        <v>6</v>
      </c>
      <c r="N105" s="1" t="s">
        <v>131</v>
      </c>
      <c r="O105" s="1" t="s">
        <v>217</v>
      </c>
    </row>
    <row r="106" spans="1:15">
      <c r="A106" s="1">
        <v>2017</v>
      </c>
      <c r="B106" s="1">
        <v>3302</v>
      </c>
      <c r="C106" s="1">
        <v>38</v>
      </c>
      <c r="D106" s="1" t="s">
        <v>619</v>
      </c>
      <c r="E106" s="1" t="s">
        <v>228</v>
      </c>
      <c r="F106" s="1"/>
      <c r="K106" s="1">
        <v>2020</v>
      </c>
      <c r="L106" s="1">
        <v>11259</v>
      </c>
      <c r="M106" s="1">
        <v>7</v>
      </c>
      <c r="N106" s="1" t="s">
        <v>131</v>
      </c>
      <c r="O106" s="1" t="s">
        <v>217</v>
      </c>
    </row>
    <row r="107" spans="1:15">
      <c r="A107" s="1">
        <v>2017</v>
      </c>
      <c r="B107" s="1">
        <v>3054</v>
      </c>
      <c r="C107" s="1">
        <v>39</v>
      </c>
      <c r="D107" s="1" t="s">
        <v>619</v>
      </c>
      <c r="E107" s="1" t="s">
        <v>228</v>
      </c>
      <c r="F107" s="1"/>
      <c r="K107" s="1">
        <v>2020</v>
      </c>
      <c r="L107" s="1">
        <v>8637</v>
      </c>
      <c r="M107" s="1">
        <v>8</v>
      </c>
      <c r="N107" s="1" t="s">
        <v>131</v>
      </c>
      <c r="O107" s="1" t="s">
        <v>228</v>
      </c>
    </row>
    <row r="108" spans="1:15">
      <c r="A108" s="1">
        <v>2017</v>
      </c>
      <c r="B108" s="1">
        <v>2973</v>
      </c>
      <c r="C108" s="1">
        <v>40</v>
      </c>
      <c r="D108" s="1" t="s">
        <v>619</v>
      </c>
      <c r="E108" s="1" t="s">
        <v>228</v>
      </c>
      <c r="F108" s="1"/>
      <c r="K108" s="1">
        <v>2020</v>
      </c>
      <c r="L108" s="1">
        <v>6896</v>
      </c>
      <c r="M108" s="1">
        <v>9</v>
      </c>
      <c r="N108" s="1" t="s">
        <v>131</v>
      </c>
      <c r="O108" s="1" t="s">
        <v>228</v>
      </c>
    </row>
    <row r="109" spans="1:15">
      <c r="A109" s="1">
        <v>2017</v>
      </c>
      <c r="B109" s="1">
        <v>3223</v>
      </c>
      <c r="C109" s="1">
        <v>41</v>
      </c>
      <c r="D109" s="1" t="s">
        <v>619</v>
      </c>
      <c r="E109" s="1" t="s">
        <v>228</v>
      </c>
      <c r="F109" s="1"/>
      <c r="K109" s="1">
        <v>2020</v>
      </c>
      <c r="L109" s="1">
        <v>5466</v>
      </c>
      <c r="M109" s="1">
        <v>10</v>
      </c>
      <c r="N109" s="1" t="s">
        <v>131</v>
      </c>
      <c r="O109" s="1" t="s">
        <v>228</v>
      </c>
    </row>
    <row r="110" spans="1:15">
      <c r="A110" s="1">
        <v>2017</v>
      </c>
      <c r="B110" s="1">
        <v>3180</v>
      </c>
      <c r="C110" s="1">
        <v>42</v>
      </c>
      <c r="D110" s="1" t="s">
        <v>619</v>
      </c>
      <c r="E110" s="1" t="s">
        <v>228</v>
      </c>
      <c r="F110" s="1"/>
      <c r="K110" s="1">
        <v>2020</v>
      </c>
      <c r="L110" s="1">
        <v>4339</v>
      </c>
      <c r="M110" s="1">
        <v>11</v>
      </c>
      <c r="N110" s="1" t="s">
        <v>131</v>
      </c>
      <c r="O110" s="1" t="s">
        <v>228</v>
      </c>
    </row>
    <row r="111" spans="1:15">
      <c r="A111" s="1">
        <v>2017</v>
      </c>
      <c r="B111" s="1">
        <v>2779</v>
      </c>
      <c r="C111" s="1">
        <v>43</v>
      </c>
      <c r="D111" s="1" t="s">
        <v>619</v>
      </c>
      <c r="E111" s="1" t="s">
        <v>228</v>
      </c>
      <c r="F111" s="1"/>
      <c r="K111" s="1">
        <v>2020</v>
      </c>
      <c r="L111" s="1">
        <v>3645</v>
      </c>
      <c r="M111" s="1">
        <v>12</v>
      </c>
      <c r="N111" s="1" t="s">
        <v>131</v>
      </c>
      <c r="O111" s="1" t="s">
        <v>228</v>
      </c>
    </row>
    <row r="112" spans="1:15">
      <c r="A112" s="1">
        <v>2017</v>
      </c>
      <c r="B112" s="1">
        <v>2600</v>
      </c>
      <c r="C112" s="1">
        <v>44</v>
      </c>
      <c r="D112" s="1" t="s">
        <v>619</v>
      </c>
      <c r="E112" s="1" t="s">
        <v>228</v>
      </c>
      <c r="F112" s="1"/>
      <c r="K112" s="1">
        <v>2020</v>
      </c>
      <c r="L112" s="1">
        <v>2669</v>
      </c>
      <c r="M112" s="1">
        <v>13</v>
      </c>
      <c r="N112" s="1" t="s">
        <v>131</v>
      </c>
      <c r="O112" s="1" t="s">
        <v>228</v>
      </c>
    </row>
    <row r="113" spans="1:15">
      <c r="A113" s="1">
        <v>2017</v>
      </c>
      <c r="B113" s="1">
        <v>2370</v>
      </c>
      <c r="C113" s="1">
        <v>45</v>
      </c>
      <c r="D113" s="1" t="s">
        <v>619</v>
      </c>
      <c r="E113" s="1" t="s">
        <v>228</v>
      </c>
      <c r="F113" s="1"/>
      <c r="K113" s="1">
        <v>2020</v>
      </c>
      <c r="L113" s="1">
        <v>2146</v>
      </c>
      <c r="M113" s="1">
        <v>14</v>
      </c>
      <c r="N113" s="1" t="s">
        <v>131</v>
      </c>
      <c r="O113" s="1" t="s">
        <v>228</v>
      </c>
    </row>
    <row r="114" spans="1:15">
      <c r="A114" s="1">
        <v>2017</v>
      </c>
      <c r="B114" s="1">
        <v>2480</v>
      </c>
      <c r="C114" s="1">
        <v>46</v>
      </c>
      <c r="D114" s="1" t="s">
        <v>619</v>
      </c>
      <c r="E114" s="1" t="s">
        <v>228</v>
      </c>
      <c r="F114" s="1"/>
      <c r="K114" s="1">
        <v>2020</v>
      </c>
      <c r="L114" s="1">
        <v>1758</v>
      </c>
      <c r="M114" s="1">
        <v>15</v>
      </c>
      <c r="N114" s="1" t="s">
        <v>131</v>
      </c>
      <c r="O114" s="1" t="s">
        <v>228</v>
      </c>
    </row>
    <row r="115" spans="1:15">
      <c r="A115" s="1">
        <v>2017</v>
      </c>
      <c r="B115" s="1">
        <v>2482</v>
      </c>
      <c r="C115" s="1">
        <v>47</v>
      </c>
      <c r="D115" s="1" t="s">
        <v>3</v>
      </c>
      <c r="E115" s="1" t="s">
        <v>228</v>
      </c>
      <c r="F115" s="1"/>
      <c r="K115" s="1">
        <v>2020</v>
      </c>
      <c r="L115" s="1">
        <v>1297</v>
      </c>
      <c r="M115" s="1">
        <v>16</v>
      </c>
      <c r="N115" s="1" t="s">
        <v>131</v>
      </c>
      <c r="O115" s="1" t="s">
        <v>228</v>
      </c>
    </row>
    <row r="116" spans="1:15">
      <c r="A116" s="1">
        <v>2017</v>
      </c>
      <c r="B116" s="1">
        <v>2749</v>
      </c>
      <c r="C116" s="1">
        <v>48</v>
      </c>
      <c r="D116" s="1" t="s">
        <v>3</v>
      </c>
      <c r="E116" s="1" t="s">
        <v>228</v>
      </c>
      <c r="F116" s="1"/>
      <c r="K116" s="1">
        <v>2020</v>
      </c>
      <c r="L116" s="1">
        <v>907</v>
      </c>
      <c r="M116" s="1">
        <v>17</v>
      </c>
      <c r="N116" s="1" t="s">
        <v>131</v>
      </c>
      <c r="O116" s="1" t="s">
        <v>228</v>
      </c>
    </row>
    <row r="117" spans="1:15">
      <c r="A117" s="1">
        <v>2017</v>
      </c>
      <c r="B117" s="1">
        <v>2473</v>
      </c>
      <c r="C117" s="1">
        <v>49</v>
      </c>
      <c r="D117" s="1" t="s">
        <v>3</v>
      </c>
      <c r="E117" s="1" t="s">
        <v>228</v>
      </c>
      <c r="F117" s="1"/>
      <c r="K117" s="1">
        <v>2020</v>
      </c>
      <c r="L117" s="1">
        <v>654</v>
      </c>
      <c r="M117" s="1">
        <v>18</v>
      </c>
      <c r="N117" s="1" t="s">
        <v>131</v>
      </c>
      <c r="O117" s="1" t="s">
        <v>228</v>
      </c>
    </row>
    <row r="118" spans="1:15">
      <c r="A118" s="1">
        <v>2017</v>
      </c>
      <c r="B118" s="1">
        <v>2380</v>
      </c>
      <c r="C118" s="1">
        <v>50</v>
      </c>
      <c r="D118" s="1" t="s">
        <v>60</v>
      </c>
      <c r="E118" s="1" t="s">
        <v>228</v>
      </c>
      <c r="F118" s="1"/>
      <c r="K118" s="1">
        <v>2020</v>
      </c>
      <c r="L118" s="1">
        <v>533</v>
      </c>
      <c r="M118" s="1">
        <v>19</v>
      </c>
      <c r="N118" s="1" t="s">
        <v>131</v>
      </c>
      <c r="O118" s="1" t="s">
        <v>228</v>
      </c>
    </row>
    <row r="119" spans="1:15">
      <c r="A119" s="1">
        <v>2017</v>
      </c>
      <c r="B119" s="1">
        <v>2165</v>
      </c>
      <c r="C119" s="1">
        <v>51</v>
      </c>
      <c r="D119" s="1" t="s">
        <v>60</v>
      </c>
      <c r="E119" s="1" t="s">
        <v>228</v>
      </c>
      <c r="F119" s="1"/>
      <c r="K119" s="1">
        <v>2020</v>
      </c>
      <c r="L119" s="1">
        <v>347</v>
      </c>
      <c r="M119" s="1">
        <v>20</v>
      </c>
      <c r="N119" s="1" t="s">
        <v>131</v>
      </c>
      <c r="O119" s="1" t="s">
        <v>228</v>
      </c>
    </row>
    <row r="120" spans="1:15">
      <c r="A120" s="1">
        <v>2017</v>
      </c>
      <c r="B120" s="1">
        <v>2059</v>
      </c>
      <c r="C120" s="1">
        <v>52</v>
      </c>
      <c r="D120" s="1" t="s">
        <v>60</v>
      </c>
      <c r="E120" s="1" t="s">
        <v>228</v>
      </c>
      <c r="F120" s="1"/>
      <c r="K120" s="1">
        <v>2020</v>
      </c>
      <c r="L120" s="1">
        <v>381</v>
      </c>
      <c r="M120" s="1">
        <v>21</v>
      </c>
      <c r="N120" s="1" t="s">
        <v>131</v>
      </c>
      <c r="O120" s="1" t="s">
        <v>228</v>
      </c>
    </row>
    <row r="121" spans="1:15">
      <c r="A121" s="1">
        <v>2017</v>
      </c>
      <c r="B121" s="1">
        <v>1976</v>
      </c>
      <c r="C121" s="1">
        <v>53</v>
      </c>
      <c r="D121" s="1" t="s">
        <v>60</v>
      </c>
      <c r="E121" s="1" t="s">
        <v>228</v>
      </c>
      <c r="F121" s="1"/>
      <c r="K121" s="1">
        <v>2020</v>
      </c>
      <c r="L121" s="1">
        <v>190</v>
      </c>
      <c r="M121" s="1">
        <v>22</v>
      </c>
      <c r="N121" s="1" t="s">
        <v>94</v>
      </c>
      <c r="O121" s="1" t="s">
        <v>224</v>
      </c>
    </row>
    <row r="122" spans="1:15">
      <c r="A122" s="1">
        <v>2017</v>
      </c>
      <c r="B122" s="1">
        <v>1790</v>
      </c>
      <c r="C122" s="1">
        <v>54</v>
      </c>
      <c r="D122" s="1" t="s">
        <v>60</v>
      </c>
      <c r="E122" s="1" t="s">
        <v>228</v>
      </c>
      <c r="F122" s="1"/>
      <c r="K122" s="1">
        <v>2020</v>
      </c>
      <c r="L122" s="1">
        <v>80</v>
      </c>
      <c r="M122" s="1">
        <v>23</v>
      </c>
      <c r="N122" s="1" t="s">
        <v>94</v>
      </c>
      <c r="O122" s="1" t="s">
        <v>224</v>
      </c>
    </row>
    <row r="123" spans="1:15">
      <c r="A123" s="1">
        <v>2017</v>
      </c>
      <c r="B123" s="1">
        <v>2174</v>
      </c>
      <c r="C123" s="1">
        <v>55</v>
      </c>
      <c r="D123" s="1" t="s">
        <v>60</v>
      </c>
      <c r="E123" s="1" t="s">
        <v>228</v>
      </c>
      <c r="F123" s="1"/>
    </row>
    <row r="124" spans="1:15">
      <c r="A124" s="1">
        <v>2017</v>
      </c>
      <c r="B124" s="1">
        <v>2170</v>
      </c>
      <c r="C124" s="1">
        <v>56</v>
      </c>
      <c r="D124" s="1" t="s">
        <v>60</v>
      </c>
      <c r="E124" s="1" t="s">
        <v>228</v>
      </c>
      <c r="F124" s="1"/>
    </row>
    <row r="125" spans="1:15">
      <c r="A125" s="1">
        <v>2017</v>
      </c>
      <c r="B125" s="1">
        <v>1949</v>
      </c>
      <c r="C125" s="1">
        <v>57</v>
      </c>
      <c r="D125" s="1" t="s">
        <v>60</v>
      </c>
      <c r="E125" s="1" t="s">
        <v>228</v>
      </c>
      <c r="F125" s="1"/>
    </row>
    <row r="126" spans="1:15">
      <c r="A126" s="1">
        <v>2017</v>
      </c>
      <c r="B126" s="1">
        <v>1758</v>
      </c>
      <c r="C126" s="1">
        <v>58</v>
      </c>
      <c r="D126" s="1" t="s">
        <v>60</v>
      </c>
      <c r="E126" s="1" t="s">
        <v>228</v>
      </c>
      <c r="F126" s="1"/>
    </row>
    <row r="127" spans="1:15">
      <c r="A127" s="1">
        <v>2017</v>
      </c>
      <c r="B127" s="1">
        <v>1716</v>
      </c>
      <c r="C127" s="1">
        <v>59</v>
      </c>
      <c r="D127" s="1" t="s">
        <v>60</v>
      </c>
      <c r="E127" s="1" t="s">
        <v>228</v>
      </c>
      <c r="F127" s="1"/>
    </row>
    <row r="128" spans="1:15">
      <c r="A128" s="1">
        <v>2017</v>
      </c>
      <c r="B128" s="1">
        <v>2149</v>
      </c>
      <c r="C128" s="1">
        <v>60</v>
      </c>
      <c r="D128" s="1" t="s">
        <v>153</v>
      </c>
      <c r="E128" s="1" t="s">
        <v>211</v>
      </c>
      <c r="F128" s="1"/>
    </row>
    <row r="129" spans="1:6">
      <c r="A129" s="1">
        <v>2017</v>
      </c>
      <c r="B129" s="1">
        <v>9469</v>
      </c>
      <c r="C129" s="1">
        <v>61</v>
      </c>
      <c r="D129" s="1" t="s">
        <v>153</v>
      </c>
      <c r="E129" s="1" t="s">
        <v>222</v>
      </c>
      <c r="F129" s="1"/>
    </row>
    <row r="130" spans="1:6">
      <c r="A130" s="1">
        <v>2017</v>
      </c>
      <c r="B130" s="1">
        <v>1933</v>
      </c>
      <c r="C130" s="1">
        <v>62</v>
      </c>
      <c r="D130" s="1" t="s">
        <v>60</v>
      </c>
      <c r="E130" s="1" t="s">
        <v>211</v>
      </c>
      <c r="F130" s="1"/>
    </row>
    <row r="131" spans="1:6">
      <c r="A131" s="1">
        <v>2017</v>
      </c>
      <c r="B131" s="1">
        <v>2146</v>
      </c>
      <c r="C131" s="1">
        <v>63</v>
      </c>
      <c r="D131" s="1" t="s">
        <v>60</v>
      </c>
      <c r="E131" s="1" t="s">
        <v>211</v>
      </c>
      <c r="F131" s="1"/>
    </row>
    <row r="132" spans="1:6">
      <c r="A132" s="1">
        <v>2017</v>
      </c>
      <c r="B132" s="1">
        <v>2091</v>
      </c>
      <c r="C132" s="1">
        <v>64</v>
      </c>
      <c r="D132" s="1" t="s">
        <v>60</v>
      </c>
      <c r="E132" s="1" t="s">
        <v>211</v>
      </c>
      <c r="F132" s="1"/>
    </row>
    <row r="133" spans="1:6">
      <c r="A133" s="1">
        <v>2018</v>
      </c>
      <c r="B133" s="1">
        <v>894133</v>
      </c>
      <c r="C133" s="1">
        <v>0</v>
      </c>
      <c r="D133" s="1" t="s">
        <v>163</v>
      </c>
      <c r="E133" s="1" t="s">
        <v>217</v>
      </c>
      <c r="F133" s="1"/>
    </row>
    <row r="134" spans="1:6">
      <c r="A134" s="1">
        <v>2018</v>
      </c>
      <c r="B134" s="1">
        <v>419001</v>
      </c>
      <c r="C134" s="1">
        <v>1</v>
      </c>
      <c r="D134" s="1" t="s">
        <v>163</v>
      </c>
      <c r="E134" s="1" t="s">
        <v>217</v>
      </c>
      <c r="F134" s="1"/>
    </row>
    <row r="135" spans="1:6">
      <c r="A135" s="1">
        <v>2018</v>
      </c>
      <c r="B135" s="1">
        <v>215008</v>
      </c>
      <c r="C135" s="1">
        <v>2</v>
      </c>
      <c r="D135" s="1" t="s">
        <v>131</v>
      </c>
      <c r="E135" s="1" t="s">
        <v>228</v>
      </c>
      <c r="F135" s="1"/>
    </row>
    <row r="136" spans="1:6">
      <c r="A136" s="1">
        <v>2018</v>
      </c>
      <c r="B136" s="1">
        <v>162642</v>
      </c>
      <c r="C136" s="1">
        <v>3</v>
      </c>
      <c r="D136" s="1" t="s">
        <v>131</v>
      </c>
      <c r="E136" s="1" t="s">
        <v>228</v>
      </c>
      <c r="F136" s="1"/>
    </row>
    <row r="137" spans="1:6">
      <c r="A137" s="1">
        <v>2018</v>
      </c>
      <c r="B137" s="1">
        <v>122148</v>
      </c>
      <c r="C137" s="1">
        <v>4</v>
      </c>
      <c r="D137" s="1" t="s">
        <v>270</v>
      </c>
      <c r="E137" s="1" t="s">
        <v>228</v>
      </c>
      <c r="F137" s="1"/>
    </row>
    <row r="138" spans="1:6">
      <c r="A138" s="1">
        <v>2018</v>
      </c>
      <c r="B138" s="1">
        <v>98998</v>
      </c>
      <c r="C138" s="1">
        <v>5</v>
      </c>
      <c r="D138" s="1" t="s">
        <v>270</v>
      </c>
      <c r="E138" s="1" t="s">
        <v>228</v>
      </c>
      <c r="F138" s="1"/>
    </row>
    <row r="139" spans="1:6">
      <c r="A139" s="1">
        <v>2018</v>
      </c>
      <c r="B139" s="1">
        <v>80586</v>
      </c>
      <c r="C139" s="1">
        <v>6</v>
      </c>
      <c r="D139" s="1" t="s">
        <v>270</v>
      </c>
      <c r="E139" s="1" t="s">
        <v>228</v>
      </c>
      <c r="F139" s="1"/>
    </row>
    <row r="140" spans="1:6">
      <c r="A140" s="1">
        <v>2018</v>
      </c>
      <c r="B140" s="1">
        <v>75403</v>
      </c>
      <c r="C140" s="1">
        <v>7</v>
      </c>
      <c r="D140" s="1" t="s">
        <v>270</v>
      </c>
      <c r="E140" s="1" t="s">
        <v>228</v>
      </c>
      <c r="F140" s="1"/>
    </row>
    <row r="141" spans="1:6">
      <c r="A141" s="1">
        <v>2018</v>
      </c>
      <c r="B141" s="1">
        <v>52638</v>
      </c>
      <c r="C141" s="1">
        <v>8</v>
      </c>
      <c r="D141" s="1" t="s">
        <v>270</v>
      </c>
      <c r="E141" s="1" t="s">
        <v>228</v>
      </c>
      <c r="F141" s="1"/>
    </row>
    <row r="142" spans="1:6">
      <c r="A142" s="1">
        <v>2018</v>
      </c>
      <c r="B142" s="1">
        <v>36650</v>
      </c>
      <c r="C142" s="1">
        <v>9</v>
      </c>
      <c r="D142" s="1" t="s">
        <v>619</v>
      </c>
      <c r="E142" s="1" t="s">
        <v>228</v>
      </c>
      <c r="F142" s="1"/>
    </row>
    <row r="143" spans="1:6">
      <c r="A143" s="1">
        <v>2018</v>
      </c>
      <c r="B143" s="1">
        <v>30145</v>
      </c>
      <c r="C143" s="1">
        <v>10</v>
      </c>
      <c r="D143" s="1" t="s">
        <v>619</v>
      </c>
      <c r="E143" s="1" t="s">
        <v>228</v>
      </c>
      <c r="F143" s="1"/>
    </row>
    <row r="144" spans="1:6">
      <c r="A144" s="1">
        <v>2018</v>
      </c>
      <c r="B144" s="1">
        <v>25217</v>
      </c>
      <c r="C144" s="1">
        <v>11</v>
      </c>
      <c r="D144" s="1" t="s">
        <v>619</v>
      </c>
      <c r="E144" s="1" t="s">
        <v>228</v>
      </c>
      <c r="F144" s="1"/>
    </row>
    <row r="145" spans="1:6">
      <c r="A145" s="1">
        <v>2018</v>
      </c>
      <c r="B145" s="1">
        <v>22880</v>
      </c>
      <c r="C145" s="1">
        <v>12</v>
      </c>
      <c r="D145" s="1" t="s">
        <v>619</v>
      </c>
      <c r="E145" s="1" t="s">
        <v>228</v>
      </c>
      <c r="F145" s="1"/>
    </row>
    <row r="146" spans="1:6">
      <c r="A146" s="1">
        <v>2018</v>
      </c>
      <c r="B146" s="1">
        <v>23720</v>
      </c>
      <c r="C146" s="1">
        <v>13</v>
      </c>
      <c r="D146" s="1" t="s">
        <v>619</v>
      </c>
      <c r="E146" s="1" t="s">
        <v>228</v>
      </c>
      <c r="F146" s="1"/>
    </row>
    <row r="147" spans="1:6">
      <c r="A147" s="1">
        <v>2018</v>
      </c>
      <c r="B147" s="1">
        <v>24669</v>
      </c>
      <c r="C147" s="1">
        <v>14</v>
      </c>
      <c r="D147" s="1" t="s">
        <v>619</v>
      </c>
      <c r="E147" s="1" t="s">
        <v>228</v>
      </c>
      <c r="F147" s="1"/>
    </row>
    <row r="148" spans="1:6">
      <c r="A148" s="1">
        <v>2018</v>
      </c>
      <c r="B148" s="1">
        <v>21328</v>
      </c>
      <c r="C148" s="1">
        <v>15</v>
      </c>
      <c r="D148" s="1" t="s">
        <v>619</v>
      </c>
      <c r="E148" s="1" t="s">
        <v>228</v>
      </c>
      <c r="F148" s="1"/>
    </row>
    <row r="149" spans="1:6">
      <c r="A149" s="1">
        <v>2018</v>
      </c>
      <c r="B149" s="1">
        <v>26144</v>
      </c>
      <c r="C149" s="1">
        <v>16</v>
      </c>
      <c r="D149" s="1" t="s">
        <v>122</v>
      </c>
      <c r="E149" s="1" t="s">
        <v>228</v>
      </c>
      <c r="F149" s="1"/>
    </row>
    <row r="150" spans="1:6">
      <c r="A150" s="1">
        <v>2018</v>
      </c>
      <c r="B150" s="1">
        <v>18355</v>
      </c>
      <c r="C150" s="1">
        <v>17</v>
      </c>
      <c r="D150" s="1" t="s">
        <v>619</v>
      </c>
      <c r="E150" s="1" t="s">
        <v>228</v>
      </c>
      <c r="F150" s="1"/>
    </row>
    <row r="151" spans="1:6">
      <c r="A151" s="1">
        <v>2018</v>
      </c>
      <c r="B151" s="1">
        <v>15939</v>
      </c>
      <c r="C151" s="1">
        <v>18</v>
      </c>
      <c r="D151" s="1" t="s">
        <v>619</v>
      </c>
      <c r="E151" s="1" t="s">
        <v>228</v>
      </c>
      <c r="F151" s="1"/>
    </row>
    <row r="152" spans="1:6">
      <c r="A152" s="1">
        <v>2018</v>
      </c>
      <c r="B152" s="1">
        <v>15375</v>
      </c>
      <c r="C152" s="1">
        <v>19</v>
      </c>
      <c r="D152" s="1" t="s">
        <v>619</v>
      </c>
      <c r="E152" s="1" t="s">
        <v>228</v>
      </c>
      <c r="F152" s="1"/>
    </row>
    <row r="153" spans="1:6">
      <c r="A153" s="1">
        <v>2018</v>
      </c>
      <c r="B153" s="1">
        <v>14385</v>
      </c>
      <c r="C153" s="1">
        <v>20</v>
      </c>
      <c r="D153" s="1" t="s">
        <v>619</v>
      </c>
      <c r="E153" s="1" t="s">
        <v>228</v>
      </c>
      <c r="F153" s="1"/>
    </row>
    <row r="154" spans="1:6">
      <c r="A154" s="1">
        <v>2018</v>
      </c>
      <c r="B154" s="1">
        <v>13801</v>
      </c>
      <c r="C154" s="1">
        <v>21</v>
      </c>
      <c r="D154" s="1" t="s">
        <v>619</v>
      </c>
      <c r="E154" s="1" t="s">
        <v>228</v>
      </c>
      <c r="F154" s="1"/>
    </row>
    <row r="155" spans="1:6">
      <c r="A155" s="1">
        <v>2018</v>
      </c>
      <c r="B155" s="1">
        <v>10610</v>
      </c>
      <c r="C155" s="1">
        <v>22</v>
      </c>
      <c r="D155" s="1" t="s">
        <v>619</v>
      </c>
      <c r="E155" s="1" t="s">
        <v>228</v>
      </c>
      <c r="F155" s="1"/>
    </row>
    <row r="156" spans="1:6">
      <c r="A156" s="1">
        <v>2018</v>
      </c>
      <c r="B156" s="1">
        <v>9070</v>
      </c>
      <c r="C156" s="1">
        <v>23</v>
      </c>
      <c r="D156" s="1" t="s">
        <v>619</v>
      </c>
      <c r="E156" s="1" t="s">
        <v>228</v>
      </c>
      <c r="F156" s="1"/>
    </row>
    <row r="157" spans="1:6">
      <c r="A157" s="1">
        <v>2018</v>
      </c>
      <c r="B157" s="1">
        <v>8618</v>
      </c>
      <c r="C157" s="1">
        <v>24</v>
      </c>
      <c r="D157" s="1" t="s">
        <v>619</v>
      </c>
      <c r="E157" s="1" t="s">
        <v>228</v>
      </c>
      <c r="F157" s="1"/>
    </row>
    <row r="158" spans="1:6">
      <c r="A158" s="1">
        <v>2018</v>
      </c>
      <c r="B158" s="1">
        <v>7724</v>
      </c>
      <c r="C158" s="1">
        <v>25</v>
      </c>
      <c r="D158" s="1" t="s">
        <v>619</v>
      </c>
      <c r="E158" s="1" t="s">
        <v>228</v>
      </c>
      <c r="F158" s="1"/>
    </row>
    <row r="159" spans="1:6">
      <c r="A159" s="1">
        <v>2018</v>
      </c>
      <c r="B159" s="1">
        <v>7170</v>
      </c>
      <c r="C159" s="1">
        <v>26</v>
      </c>
      <c r="D159" s="1" t="s">
        <v>619</v>
      </c>
      <c r="E159" s="1" t="s">
        <v>228</v>
      </c>
      <c r="F159" s="1"/>
    </row>
    <row r="160" spans="1:6">
      <c r="A160" s="1">
        <v>2018</v>
      </c>
      <c r="B160" s="1">
        <v>7693</v>
      </c>
      <c r="C160" s="1">
        <v>27</v>
      </c>
      <c r="D160" s="1" t="s">
        <v>619</v>
      </c>
      <c r="E160" s="1" t="s">
        <v>228</v>
      </c>
      <c r="F160" s="1"/>
    </row>
    <row r="161" spans="1:6">
      <c r="A161" s="1">
        <v>2018</v>
      </c>
      <c r="B161" s="1">
        <v>7574</v>
      </c>
      <c r="C161" s="1">
        <v>28</v>
      </c>
      <c r="D161" s="1" t="s">
        <v>619</v>
      </c>
      <c r="E161" s="1" t="s">
        <v>228</v>
      </c>
      <c r="F161" s="1"/>
    </row>
    <row r="162" spans="1:6">
      <c r="A162" s="1">
        <v>2018</v>
      </c>
      <c r="B162" s="1">
        <v>6396</v>
      </c>
      <c r="C162" s="1">
        <v>29</v>
      </c>
      <c r="D162" s="1" t="s">
        <v>619</v>
      </c>
      <c r="E162" s="1" t="s">
        <v>228</v>
      </c>
      <c r="F162" s="1"/>
    </row>
    <row r="163" spans="1:6">
      <c r="A163" s="1">
        <v>2018</v>
      </c>
      <c r="B163" s="1">
        <v>5729</v>
      </c>
      <c r="C163" s="1">
        <v>30</v>
      </c>
      <c r="D163" s="1" t="s">
        <v>619</v>
      </c>
      <c r="E163" s="1" t="s">
        <v>228</v>
      </c>
      <c r="F163" s="1"/>
    </row>
    <row r="164" spans="1:6">
      <c r="A164" s="1">
        <v>2018</v>
      </c>
      <c r="B164" s="1">
        <v>5186</v>
      </c>
      <c r="C164" s="1">
        <v>31</v>
      </c>
      <c r="D164" s="1" t="s">
        <v>619</v>
      </c>
      <c r="E164" s="1" t="s">
        <v>228</v>
      </c>
      <c r="F164" s="1"/>
    </row>
    <row r="165" spans="1:6">
      <c r="A165" s="1">
        <v>2018</v>
      </c>
      <c r="B165" s="1">
        <v>5018</v>
      </c>
      <c r="C165" s="1">
        <v>32</v>
      </c>
      <c r="D165" s="1" t="s">
        <v>619</v>
      </c>
      <c r="E165" s="1" t="s">
        <v>228</v>
      </c>
      <c r="F165" s="1"/>
    </row>
    <row r="166" spans="1:6">
      <c r="A166" s="1">
        <v>2018</v>
      </c>
      <c r="B166" s="1">
        <v>4682</v>
      </c>
      <c r="C166" s="1">
        <v>33</v>
      </c>
      <c r="D166" s="1" t="s">
        <v>619</v>
      </c>
      <c r="E166" s="1" t="s">
        <v>228</v>
      </c>
      <c r="F166" s="1"/>
    </row>
    <row r="167" spans="1:6">
      <c r="A167" s="1">
        <v>2018</v>
      </c>
      <c r="B167" s="1">
        <v>4934</v>
      </c>
      <c r="C167" s="1">
        <v>34</v>
      </c>
      <c r="D167" s="1" t="s">
        <v>619</v>
      </c>
      <c r="E167" s="1" t="s">
        <v>228</v>
      </c>
      <c r="F167" s="1"/>
    </row>
    <row r="168" spans="1:6">
      <c r="A168" s="1">
        <v>2018</v>
      </c>
      <c r="B168" s="1">
        <v>4707</v>
      </c>
      <c r="C168" s="1">
        <v>35</v>
      </c>
      <c r="D168" s="1" t="s">
        <v>619</v>
      </c>
      <c r="E168" s="1" t="s">
        <v>228</v>
      </c>
      <c r="F168" s="1"/>
    </row>
    <row r="169" spans="1:6">
      <c r="A169" s="1">
        <v>2018</v>
      </c>
      <c r="B169" s="1">
        <v>4148</v>
      </c>
      <c r="C169" s="1">
        <v>36</v>
      </c>
      <c r="D169" s="1" t="s">
        <v>619</v>
      </c>
      <c r="E169" s="1" t="s">
        <v>228</v>
      </c>
      <c r="F169" s="1"/>
    </row>
    <row r="170" spans="1:6">
      <c r="A170" s="1">
        <v>2018</v>
      </c>
      <c r="B170" s="1">
        <v>3412</v>
      </c>
      <c r="C170" s="1">
        <v>37</v>
      </c>
      <c r="D170" s="1" t="s">
        <v>619</v>
      </c>
      <c r="E170" s="1" t="s">
        <v>228</v>
      </c>
      <c r="F170" s="1"/>
    </row>
    <row r="171" spans="1:6">
      <c r="A171" s="1">
        <v>2018</v>
      </c>
      <c r="B171" s="1">
        <v>3286</v>
      </c>
      <c r="C171" s="1">
        <v>38</v>
      </c>
      <c r="D171" s="1" t="s">
        <v>619</v>
      </c>
      <c r="E171" s="1" t="s">
        <v>228</v>
      </c>
      <c r="F171" s="1"/>
    </row>
    <row r="172" spans="1:6">
      <c r="A172" s="1">
        <v>2018</v>
      </c>
      <c r="B172" s="1">
        <v>3302</v>
      </c>
      <c r="C172" s="1">
        <v>39</v>
      </c>
      <c r="D172" s="1" t="s">
        <v>619</v>
      </c>
      <c r="E172" s="1" t="s">
        <v>228</v>
      </c>
      <c r="F172" s="1"/>
    </row>
    <row r="173" spans="1:6">
      <c r="A173" s="1">
        <v>2018</v>
      </c>
      <c r="B173" s="1">
        <v>3054</v>
      </c>
      <c r="C173" s="1">
        <v>40</v>
      </c>
      <c r="D173" s="1" t="s">
        <v>619</v>
      </c>
      <c r="E173" s="1" t="s">
        <v>228</v>
      </c>
      <c r="F173" s="1"/>
    </row>
    <row r="174" spans="1:6">
      <c r="A174" s="1">
        <v>2018</v>
      </c>
      <c r="B174" s="1">
        <v>3187</v>
      </c>
      <c r="C174" s="1">
        <v>41</v>
      </c>
      <c r="D174" s="1" t="s">
        <v>60</v>
      </c>
      <c r="E174" s="1" t="s">
        <v>228</v>
      </c>
      <c r="F174" s="1"/>
    </row>
    <row r="175" spans="1:6">
      <c r="A175" s="1">
        <v>2018</v>
      </c>
      <c r="B175" s="1">
        <v>3634</v>
      </c>
      <c r="C175" s="1">
        <v>42</v>
      </c>
      <c r="D175" s="1" t="s">
        <v>619</v>
      </c>
      <c r="E175" s="1" t="s">
        <v>228</v>
      </c>
      <c r="F175" s="1"/>
    </row>
    <row r="176" spans="1:6">
      <c r="A176" s="1">
        <v>2018</v>
      </c>
      <c r="B176" s="1">
        <v>2767</v>
      </c>
      <c r="C176" s="1">
        <v>43</v>
      </c>
      <c r="D176" s="1" t="s">
        <v>60</v>
      </c>
      <c r="E176" s="1" t="s">
        <v>211</v>
      </c>
      <c r="F176" s="1"/>
    </row>
    <row r="177" spans="1:6">
      <c r="A177" s="1">
        <v>2018</v>
      </c>
      <c r="B177" s="1">
        <v>2590</v>
      </c>
      <c r="C177" s="1">
        <v>44</v>
      </c>
      <c r="D177" s="1" t="s">
        <v>60</v>
      </c>
      <c r="E177" s="1" t="s">
        <v>228</v>
      </c>
      <c r="F177" s="1"/>
    </row>
    <row r="178" spans="1:6">
      <c r="A178" s="1">
        <v>2018</v>
      </c>
      <c r="B178" s="1">
        <v>2578</v>
      </c>
      <c r="C178" s="1">
        <v>45</v>
      </c>
      <c r="D178" s="1" t="s">
        <v>60</v>
      </c>
      <c r="E178" s="1" t="s">
        <v>228</v>
      </c>
      <c r="F178" s="1"/>
    </row>
    <row r="179" spans="1:6">
      <c r="A179" s="1">
        <v>2018</v>
      </c>
      <c r="B179" s="1">
        <v>2340</v>
      </c>
      <c r="C179" s="1">
        <v>46</v>
      </c>
      <c r="D179" s="1" t="s">
        <v>60</v>
      </c>
      <c r="E179" s="1" t="s">
        <v>228</v>
      </c>
      <c r="F179" s="1"/>
    </row>
    <row r="180" spans="1:6">
      <c r="A180" s="1">
        <v>2018</v>
      </c>
      <c r="B180" s="1">
        <v>2156</v>
      </c>
      <c r="C180" s="1">
        <v>47</v>
      </c>
      <c r="D180" s="1" t="s">
        <v>60</v>
      </c>
      <c r="E180" s="1" t="s">
        <v>228</v>
      </c>
      <c r="F180" s="1"/>
    </row>
    <row r="181" spans="1:6">
      <c r="A181" s="1">
        <v>2018</v>
      </c>
      <c r="B181" s="1">
        <v>2397</v>
      </c>
      <c r="C181" s="1">
        <v>48</v>
      </c>
      <c r="D181" s="1" t="s">
        <v>60</v>
      </c>
      <c r="E181" s="1" t="s">
        <v>211</v>
      </c>
      <c r="F181" s="1"/>
    </row>
    <row r="182" spans="1:6">
      <c r="A182" s="1">
        <v>2018</v>
      </c>
      <c r="B182" s="1">
        <v>2640</v>
      </c>
      <c r="C182" s="1">
        <v>49</v>
      </c>
      <c r="D182" s="1" t="s">
        <v>60</v>
      </c>
      <c r="E182" s="1" t="s">
        <v>211</v>
      </c>
      <c r="F182" s="1"/>
    </row>
    <row r="183" spans="1:6">
      <c r="A183" s="1">
        <v>2018</v>
      </c>
      <c r="B183" s="1">
        <v>2188</v>
      </c>
      <c r="C183" s="1">
        <v>50</v>
      </c>
      <c r="D183" s="1" t="s">
        <v>60</v>
      </c>
      <c r="E183" s="1" t="s">
        <v>211</v>
      </c>
      <c r="F183" s="1"/>
    </row>
    <row r="184" spans="1:6">
      <c r="A184" s="1">
        <v>2018</v>
      </c>
      <c r="B184" s="1">
        <v>1939</v>
      </c>
      <c r="C184" s="1">
        <v>51</v>
      </c>
      <c r="D184" s="1" t="s">
        <v>60</v>
      </c>
      <c r="E184" s="1" t="s">
        <v>228</v>
      </c>
      <c r="F184" s="1"/>
    </row>
    <row r="185" spans="1:6">
      <c r="A185" s="1">
        <v>2018</v>
      </c>
      <c r="B185" s="1">
        <v>1843</v>
      </c>
      <c r="C185" s="1">
        <v>52</v>
      </c>
      <c r="D185" s="1" t="s">
        <v>60</v>
      </c>
      <c r="E185" s="1" t="s">
        <v>211</v>
      </c>
      <c r="F185" s="1"/>
    </row>
    <row r="186" spans="1:6">
      <c r="A186" s="1">
        <v>2018</v>
      </c>
      <c r="B186" s="1">
        <v>1683</v>
      </c>
      <c r="C186" s="1">
        <v>53</v>
      </c>
      <c r="D186" s="1" t="s">
        <v>60</v>
      </c>
      <c r="E186" s="1" t="s">
        <v>211</v>
      </c>
      <c r="F186" s="1"/>
    </row>
    <row r="187" spans="1:6">
      <c r="A187" s="1">
        <v>2018</v>
      </c>
      <c r="B187" s="1">
        <v>1760</v>
      </c>
      <c r="C187" s="1">
        <v>54</v>
      </c>
      <c r="D187" s="1" t="s">
        <v>60</v>
      </c>
      <c r="E187" s="1" t="s">
        <v>211</v>
      </c>
      <c r="F187" s="1"/>
    </row>
    <row r="188" spans="1:6">
      <c r="A188" s="1">
        <v>2018</v>
      </c>
      <c r="B188" s="1">
        <v>1980</v>
      </c>
      <c r="C188" s="1">
        <v>55</v>
      </c>
      <c r="D188" s="1" t="s">
        <v>60</v>
      </c>
      <c r="E188" s="1" t="s">
        <v>211</v>
      </c>
      <c r="F188" s="1"/>
    </row>
    <row r="189" spans="1:6">
      <c r="A189" s="1">
        <v>2018</v>
      </c>
      <c r="B189" s="1">
        <v>2029</v>
      </c>
      <c r="C189" s="1">
        <v>56</v>
      </c>
      <c r="D189" s="1" t="s">
        <v>60</v>
      </c>
      <c r="E189" s="1" t="s">
        <v>211</v>
      </c>
      <c r="F189" s="1"/>
    </row>
    <row r="190" spans="1:6">
      <c r="A190" s="1">
        <v>2018</v>
      </c>
      <c r="B190" s="1">
        <v>1748</v>
      </c>
      <c r="C190" s="1">
        <v>57</v>
      </c>
      <c r="D190" s="1" t="s">
        <v>60</v>
      </c>
      <c r="E190" s="1" t="s">
        <v>211</v>
      </c>
      <c r="F190" s="1"/>
    </row>
    <row r="191" spans="1:6">
      <c r="A191" s="1">
        <v>2018</v>
      </c>
      <c r="B191" s="1">
        <v>1643</v>
      </c>
      <c r="C191" s="1">
        <v>58</v>
      </c>
      <c r="D191" s="1" t="s">
        <v>60</v>
      </c>
      <c r="E191" s="1" t="s">
        <v>211</v>
      </c>
      <c r="F191" s="1"/>
    </row>
    <row r="192" spans="1:6">
      <c r="A192" s="1">
        <v>2018</v>
      </c>
      <c r="B192" s="1">
        <v>1470</v>
      </c>
      <c r="C192" s="1">
        <v>59</v>
      </c>
      <c r="D192" s="1" t="s">
        <v>60</v>
      </c>
      <c r="E192" s="1" t="s">
        <v>228</v>
      </c>
      <c r="F192" s="1"/>
    </row>
    <row r="193" spans="1:6">
      <c r="A193" s="1">
        <v>2018</v>
      </c>
      <c r="B193" s="1">
        <v>1895</v>
      </c>
      <c r="C193" s="1">
        <v>60</v>
      </c>
      <c r="D193" s="1" t="s">
        <v>153</v>
      </c>
      <c r="E193" s="1" t="s">
        <v>222</v>
      </c>
      <c r="F193" s="1"/>
    </row>
    <row r="194" spans="1:6">
      <c r="A194" s="1">
        <v>2018</v>
      </c>
      <c r="B194" s="1">
        <v>9209</v>
      </c>
      <c r="C194" s="1">
        <v>61</v>
      </c>
      <c r="D194" s="1" t="s">
        <v>153</v>
      </c>
      <c r="E194" s="1" t="s">
        <v>222</v>
      </c>
      <c r="F194" s="1"/>
    </row>
    <row r="195" spans="1:6">
      <c r="A195" s="1">
        <v>2018</v>
      </c>
      <c r="B195" s="1">
        <v>1765</v>
      </c>
      <c r="C195" s="1">
        <v>62</v>
      </c>
      <c r="D195" s="1" t="s">
        <v>155</v>
      </c>
      <c r="E195" s="1" t="s">
        <v>228</v>
      </c>
      <c r="F195" s="1"/>
    </row>
    <row r="196" spans="1:6">
      <c r="A196" s="1">
        <v>2018</v>
      </c>
      <c r="B196" s="1">
        <v>1646</v>
      </c>
      <c r="C196" s="1">
        <v>63</v>
      </c>
      <c r="D196" s="1" t="s">
        <v>60</v>
      </c>
      <c r="E196" s="1" t="s">
        <v>211</v>
      </c>
      <c r="F196" s="1"/>
    </row>
    <row r="197" spans="1:6">
      <c r="A197" s="1">
        <v>2018</v>
      </c>
      <c r="B197" s="1">
        <v>1485</v>
      </c>
      <c r="C197" s="1">
        <v>64</v>
      </c>
      <c r="D197" s="1" t="s">
        <v>60</v>
      </c>
      <c r="E197" s="1" t="s">
        <v>228</v>
      </c>
      <c r="F197" s="1"/>
    </row>
    <row r="198" spans="1:6">
      <c r="A198" s="1">
        <v>2019</v>
      </c>
      <c r="B198" s="1">
        <v>888935</v>
      </c>
      <c r="C198" s="1">
        <v>0</v>
      </c>
      <c r="D198" s="1" t="s">
        <v>163</v>
      </c>
      <c r="E198" s="1" t="s">
        <v>217</v>
      </c>
      <c r="F198" s="1"/>
    </row>
    <row r="199" spans="1:6">
      <c r="A199" s="1">
        <v>2019</v>
      </c>
      <c r="B199" s="1">
        <v>439663</v>
      </c>
      <c r="C199" s="1">
        <v>1</v>
      </c>
      <c r="D199" s="1" t="s">
        <v>163</v>
      </c>
      <c r="E199" s="1" t="s">
        <v>217</v>
      </c>
      <c r="F199" s="1"/>
    </row>
    <row r="200" spans="1:6">
      <c r="A200" s="1">
        <v>2019</v>
      </c>
      <c r="B200" s="1">
        <v>184097</v>
      </c>
      <c r="C200" s="1">
        <v>2</v>
      </c>
      <c r="D200" s="1" t="s">
        <v>131</v>
      </c>
      <c r="E200" s="1" t="s">
        <v>228</v>
      </c>
      <c r="F200" s="1"/>
    </row>
    <row r="201" spans="1:6">
      <c r="A201" s="1">
        <v>2019</v>
      </c>
      <c r="B201" s="1">
        <v>129427</v>
      </c>
      <c r="C201" s="1">
        <v>3</v>
      </c>
      <c r="D201" s="1" t="s">
        <v>131</v>
      </c>
      <c r="E201" s="1" t="s">
        <v>228</v>
      </c>
      <c r="F201" s="1"/>
    </row>
    <row r="202" spans="1:6">
      <c r="A202" s="1">
        <v>2019</v>
      </c>
      <c r="B202" s="1">
        <v>87930</v>
      </c>
      <c r="C202" s="1">
        <v>4</v>
      </c>
      <c r="D202" s="1" t="s">
        <v>131</v>
      </c>
      <c r="E202" s="1" t="s">
        <v>228</v>
      </c>
      <c r="F202" s="1"/>
    </row>
    <row r="203" spans="1:6">
      <c r="A203" s="1">
        <v>2019</v>
      </c>
      <c r="B203" s="1">
        <v>64400</v>
      </c>
      <c r="C203" s="1">
        <v>5</v>
      </c>
      <c r="D203" s="1" t="s">
        <v>270</v>
      </c>
      <c r="E203" s="1" t="s">
        <v>228</v>
      </c>
      <c r="F203" s="1"/>
    </row>
    <row r="204" spans="1:6">
      <c r="A204" s="1">
        <v>2019</v>
      </c>
      <c r="B204" s="1">
        <v>49992</v>
      </c>
      <c r="C204" s="1">
        <v>6</v>
      </c>
      <c r="D204" s="1" t="s">
        <v>270</v>
      </c>
      <c r="E204" s="1" t="s">
        <v>228</v>
      </c>
      <c r="F204" s="1"/>
    </row>
    <row r="205" spans="1:6">
      <c r="A205" s="1">
        <v>2019</v>
      </c>
      <c r="B205" s="1">
        <v>44569</v>
      </c>
      <c r="C205" s="1">
        <v>7</v>
      </c>
      <c r="D205" s="1" t="s">
        <v>94</v>
      </c>
      <c r="E205" s="1" t="s">
        <v>228</v>
      </c>
      <c r="F205" s="1"/>
    </row>
    <row r="206" spans="1:6">
      <c r="A206" s="1">
        <v>2019</v>
      </c>
      <c r="B206" s="1">
        <v>32823</v>
      </c>
      <c r="C206" s="1">
        <v>8</v>
      </c>
      <c r="D206" s="1" t="s">
        <v>270</v>
      </c>
      <c r="E206" s="1" t="s">
        <v>228</v>
      </c>
      <c r="F206" s="1"/>
    </row>
    <row r="207" spans="1:6">
      <c r="A207" s="1">
        <v>2019</v>
      </c>
      <c r="B207" s="1">
        <v>22687</v>
      </c>
      <c r="C207" s="1">
        <v>9</v>
      </c>
      <c r="D207" s="1" t="s">
        <v>619</v>
      </c>
      <c r="E207" s="1" t="s">
        <v>228</v>
      </c>
      <c r="F207" s="1"/>
    </row>
    <row r="208" spans="1:6">
      <c r="A208" s="1">
        <v>2019</v>
      </c>
      <c r="B208" s="1">
        <v>18795</v>
      </c>
      <c r="C208" s="1">
        <v>10</v>
      </c>
      <c r="D208" s="1" t="s">
        <v>619</v>
      </c>
      <c r="E208" s="1" t="s">
        <v>228</v>
      </c>
      <c r="F208" s="1"/>
    </row>
    <row r="209" spans="1:6">
      <c r="A209" s="1">
        <v>2019</v>
      </c>
      <c r="B209" s="1">
        <v>16819</v>
      </c>
      <c r="C209" s="1">
        <v>11</v>
      </c>
      <c r="D209" s="1" t="s">
        <v>619</v>
      </c>
      <c r="E209" s="1" t="s">
        <v>228</v>
      </c>
      <c r="F209" s="1"/>
    </row>
    <row r="210" spans="1:6">
      <c r="A210" s="1">
        <v>2019</v>
      </c>
      <c r="B210" s="1">
        <v>16691</v>
      </c>
      <c r="C210" s="1">
        <v>12</v>
      </c>
      <c r="D210" s="1" t="s">
        <v>619</v>
      </c>
      <c r="E210" s="1" t="s">
        <v>228</v>
      </c>
      <c r="F210" s="1"/>
    </row>
    <row r="211" spans="1:6">
      <c r="A211" s="1">
        <v>2019</v>
      </c>
      <c r="B211" s="1">
        <v>18070</v>
      </c>
      <c r="C211" s="1">
        <v>13</v>
      </c>
      <c r="D211" s="1" t="s">
        <v>619</v>
      </c>
      <c r="E211" s="1" t="s">
        <v>228</v>
      </c>
      <c r="F211" s="1"/>
    </row>
    <row r="212" spans="1:6">
      <c r="A212" s="1">
        <v>2019</v>
      </c>
      <c r="B212" s="1">
        <v>20471</v>
      </c>
      <c r="C212" s="1">
        <v>14</v>
      </c>
      <c r="D212" s="1" t="s">
        <v>619</v>
      </c>
      <c r="E212" s="1" t="s">
        <v>228</v>
      </c>
      <c r="F212" s="1"/>
    </row>
    <row r="213" spans="1:6">
      <c r="A213" s="1">
        <v>2019</v>
      </c>
      <c r="B213" s="1">
        <v>16616</v>
      </c>
      <c r="C213" s="1">
        <v>15</v>
      </c>
      <c r="D213" s="1" t="s">
        <v>619</v>
      </c>
      <c r="E213" s="1" t="s">
        <v>228</v>
      </c>
      <c r="F213" s="1"/>
    </row>
    <row r="214" spans="1:6">
      <c r="A214" s="1">
        <v>2019</v>
      </c>
      <c r="B214" s="1">
        <v>17309</v>
      </c>
      <c r="C214" s="1">
        <v>16</v>
      </c>
      <c r="D214" s="1" t="s">
        <v>122</v>
      </c>
      <c r="E214" s="1" t="s">
        <v>228</v>
      </c>
      <c r="F214" s="1"/>
    </row>
    <row r="215" spans="1:6">
      <c r="A215" s="1">
        <v>2019</v>
      </c>
      <c r="B215" s="1">
        <v>13769</v>
      </c>
      <c r="C215" s="1">
        <v>17</v>
      </c>
      <c r="D215" s="1" t="s">
        <v>619</v>
      </c>
      <c r="E215" s="1" t="s">
        <v>228</v>
      </c>
      <c r="F215" s="1"/>
    </row>
    <row r="216" spans="1:6">
      <c r="A216" s="1">
        <v>2019</v>
      </c>
      <c r="B216" s="1">
        <v>11688</v>
      </c>
      <c r="C216" s="1">
        <v>18</v>
      </c>
      <c r="D216" s="1" t="s">
        <v>619</v>
      </c>
      <c r="E216" s="1" t="s">
        <v>228</v>
      </c>
      <c r="F216" s="1"/>
    </row>
    <row r="217" spans="1:6">
      <c r="A217" s="1">
        <v>2019</v>
      </c>
      <c r="B217" s="1">
        <v>10809</v>
      </c>
      <c r="C217" s="1">
        <v>19</v>
      </c>
      <c r="D217" s="1" t="s">
        <v>619</v>
      </c>
      <c r="E217" s="1" t="s">
        <v>228</v>
      </c>
      <c r="F217" s="1"/>
    </row>
    <row r="218" spans="1:6">
      <c r="A218" s="1">
        <v>2019</v>
      </c>
      <c r="B218" s="1">
        <v>10426</v>
      </c>
      <c r="C218" s="1">
        <v>20</v>
      </c>
      <c r="D218" s="1" t="s">
        <v>619</v>
      </c>
      <c r="E218" s="1" t="s">
        <v>228</v>
      </c>
      <c r="F218" s="1"/>
    </row>
    <row r="219" spans="1:6">
      <c r="A219" s="1">
        <v>2019</v>
      </c>
      <c r="B219" s="1">
        <v>10227</v>
      </c>
      <c r="C219" s="1">
        <v>21</v>
      </c>
      <c r="D219" s="1" t="s">
        <v>50</v>
      </c>
      <c r="E219" s="1" t="s">
        <v>228</v>
      </c>
      <c r="F219" s="1"/>
    </row>
    <row r="220" spans="1:6">
      <c r="A220" s="1">
        <v>2019</v>
      </c>
      <c r="B220" s="1">
        <v>8294</v>
      </c>
      <c r="C220" s="1">
        <v>22</v>
      </c>
      <c r="D220" s="1" t="s">
        <v>50</v>
      </c>
      <c r="E220" s="1" t="s">
        <v>228</v>
      </c>
      <c r="F220" s="1"/>
    </row>
    <row r="221" spans="1:6">
      <c r="A221" s="1">
        <v>2019</v>
      </c>
      <c r="B221" s="1">
        <v>7132</v>
      </c>
      <c r="C221" s="1">
        <v>23</v>
      </c>
      <c r="D221" s="1" t="s">
        <v>619</v>
      </c>
      <c r="E221" s="1" t="s">
        <v>228</v>
      </c>
      <c r="F221" s="1"/>
    </row>
    <row r="222" spans="1:6">
      <c r="A222" s="1">
        <v>2019</v>
      </c>
      <c r="B222" s="1">
        <v>6719</v>
      </c>
      <c r="C222" s="1">
        <v>24</v>
      </c>
      <c r="D222" s="1" t="s">
        <v>619</v>
      </c>
      <c r="E222" s="1" t="s">
        <v>228</v>
      </c>
      <c r="F222" s="1"/>
    </row>
    <row r="223" spans="1:6">
      <c r="A223" s="1">
        <v>2019</v>
      </c>
      <c r="B223" s="1">
        <v>5950</v>
      </c>
      <c r="C223" s="1">
        <v>25</v>
      </c>
      <c r="D223" s="1" t="s">
        <v>619</v>
      </c>
      <c r="E223" s="1" t="s">
        <v>228</v>
      </c>
      <c r="F223" s="1"/>
    </row>
    <row r="224" spans="1:6">
      <c r="A224" s="1">
        <v>2019</v>
      </c>
      <c r="B224" s="1">
        <v>5598</v>
      </c>
      <c r="C224" s="1">
        <v>26</v>
      </c>
      <c r="D224" s="1" t="s">
        <v>50</v>
      </c>
      <c r="E224" s="1" t="s">
        <v>228</v>
      </c>
      <c r="F224" s="1"/>
    </row>
    <row r="225" spans="1:6">
      <c r="A225" s="1">
        <v>2019</v>
      </c>
      <c r="B225" s="1">
        <v>5750</v>
      </c>
      <c r="C225" s="1">
        <v>27</v>
      </c>
      <c r="D225" s="1" t="s">
        <v>50</v>
      </c>
      <c r="E225" s="1" t="s">
        <v>228</v>
      </c>
      <c r="F225" s="1"/>
    </row>
    <row r="226" spans="1:6">
      <c r="A226" s="1">
        <v>2019</v>
      </c>
      <c r="B226" s="1">
        <v>5900</v>
      </c>
      <c r="C226" s="1">
        <v>28</v>
      </c>
      <c r="D226" s="1" t="s">
        <v>50</v>
      </c>
      <c r="E226" s="1" t="s">
        <v>228</v>
      </c>
      <c r="F226" s="1"/>
    </row>
    <row r="227" spans="1:6">
      <c r="A227" s="1">
        <v>2019</v>
      </c>
      <c r="B227" s="1">
        <v>5185</v>
      </c>
      <c r="C227" s="1">
        <v>29</v>
      </c>
      <c r="D227" s="1" t="s">
        <v>50</v>
      </c>
      <c r="E227" s="1" t="s">
        <v>228</v>
      </c>
      <c r="F227" s="1"/>
    </row>
    <row r="228" spans="1:6">
      <c r="A228" s="1">
        <v>2019</v>
      </c>
      <c r="B228" s="1">
        <v>4452</v>
      </c>
      <c r="C228" s="1">
        <v>30</v>
      </c>
      <c r="D228" s="1" t="s">
        <v>50</v>
      </c>
      <c r="E228" s="1" t="s">
        <v>228</v>
      </c>
      <c r="F228" s="1"/>
    </row>
    <row r="229" spans="1:6">
      <c r="A229" s="1">
        <v>2019</v>
      </c>
      <c r="B229" s="1">
        <v>3826</v>
      </c>
      <c r="C229" s="1">
        <v>31</v>
      </c>
      <c r="D229" s="1" t="s">
        <v>50</v>
      </c>
      <c r="E229" s="1" t="s">
        <v>228</v>
      </c>
      <c r="F229" s="1"/>
    </row>
    <row r="230" spans="1:6">
      <c r="A230" s="1">
        <v>2019</v>
      </c>
      <c r="B230" s="1">
        <v>3750</v>
      </c>
      <c r="C230" s="1">
        <v>32</v>
      </c>
      <c r="D230" s="1" t="s">
        <v>619</v>
      </c>
      <c r="E230" s="1" t="s">
        <v>228</v>
      </c>
      <c r="F230" s="1"/>
    </row>
    <row r="231" spans="1:6">
      <c r="A231" s="1">
        <v>2019</v>
      </c>
      <c r="B231" s="1">
        <v>3286</v>
      </c>
      <c r="C231" s="1">
        <v>33</v>
      </c>
      <c r="D231" s="1" t="s">
        <v>619</v>
      </c>
      <c r="E231" s="1" t="s">
        <v>228</v>
      </c>
      <c r="F231" s="1"/>
    </row>
    <row r="232" spans="1:6">
      <c r="A232" s="1">
        <v>2019</v>
      </c>
      <c r="B232" s="1">
        <v>3542</v>
      </c>
      <c r="C232" s="1">
        <v>34</v>
      </c>
      <c r="D232" s="1" t="s">
        <v>619</v>
      </c>
      <c r="E232" s="1" t="s">
        <v>228</v>
      </c>
      <c r="F232" s="1"/>
    </row>
    <row r="233" spans="1:6">
      <c r="A233" s="1">
        <v>2019</v>
      </c>
      <c r="B233" s="1">
        <v>3534</v>
      </c>
      <c r="C233" s="1">
        <v>35</v>
      </c>
      <c r="D233" s="1" t="s">
        <v>619</v>
      </c>
      <c r="E233" s="1" t="s">
        <v>228</v>
      </c>
      <c r="F233" s="1"/>
    </row>
    <row r="234" spans="1:6">
      <c r="A234" s="1">
        <v>2019</v>
      </c>
      <c r="B234" s="1">
        <v>3291</v>
      </c>
      <c r="C234" s="1">
        <v>36</v>
      </c>
      <c r="D234" s="1" t="s">
        <v>50</v>
      </c>
      <c r="E234" s="1" t="s">
        <v>228</v>
      </c>
      <c r="F234" s="1"/>
    </row>
    <row r="235" spans="1:6">
      <c r="A235" s="1">
        <v>2019</v>
      </c>
      <c r="B235" s="1">
        <v>2847</v>
      </c>
      <c r="C235" s="1">
        <v>37</v>
      </c>
      <c r="D235" s="1" t="s">
        <v>619</v>
      </c>
      <c r="E235" s="1" t="s">
        <v>228</v>
      </c>
      <c r="F235" s="1"/>
    </row>
    <row r="236" spans="1:6">
      <c r="A236" s="1">
        <v>2019</v>
      </c>
      <c r="B236" s="1">
        <v>2736</v>
      </c>
      <c r="C236" s="1">
        <v>38</v>
      </c>
      <c r="D236" s="1" t="s">
        <v>619</v>
      </c>
      <c r="E236" s="1" t="s">
        <v>228</v>
      </c>
      <c r="F236" s="1"/>
    </row>
    <row r="237" spans="1:6">
      <c r="A237" s="1">
        <v>2019</v>
      </c>
      <c r="B237" s="1">
        <v>2573</v>
      </c>
      <c r="C237" s="1">
        <v>39</v>
      </c>
      <c r="D237" s="1" t="s">
        <v>619</v>
      </c>
      <c r="E237" s="1" t="s">
        <v>228</v>
      </c>
      <c r="F237" s="1"/>
    </row>
    <row r="238" spans="1:6">
      <c r="A238" s="1">
        <v>2019</v>
      </c>
      <c r="B238" s="1">
        <v>2451</v>
      </c>
      <c r="C238" s="1">
        <v>40</v>
      </c>
      <c r="D238" s="1" t="s">
        <v>60</v>
      </c>
      <c r="E238" s="1" t="s">
        <v>228</v>
      </c>
      <c r="F238" s="1"/>
    </row>
    <row r="239" spans="1:6">
      <c r="A239" s="1">
        <v>2019</v>
      </c>
      <c r="B239" s="1">
        <v>2502</v>
      </c>
      <c r="C239" s="1">
        <v>41</v>
      </c>
      <c r="D239" s="1" t="s">
        <v>60</v>
      </c>
      <c r="E239" s="1" t="s">
        <v>228</v>
      </c>
      <c r="F239" s="1"/>
    </row>
    <row r="240" spans="1:6">
      <c r="A240" s="1">
        <v>2019</v>
      </c>
      <c r="B240" s="1">
        <v>2772</v>
      </c>
      <c r="C240" s="1">
        <v>42</v>
      </c>
      <c r="D240" s="1" t="s">
        <v>60</v>
      </c>
      <c r="E240" s="1" t="s">
        <v>228</v>
      </c>
      <c r="F240" s="1"/>
    </row>
    <row r="241" spans="1:6">
      <c r="A241" s="1">
        <v>2019</v>
      </c>
      <c r="B241" s="1">
        <v>2354</v>
      </c>
      <c r="C241" s="1">
        <v>43</v>
      </c>
      <c r="D241" s="1" t="s">
        <v>22</v>
      </c>
      <c r="E241" s="1" t="s">
        <v>211</v>
      </c>
      <c r="F241" s="1"/>
    </row>
    <row r="242" spans="1:6">
      <c r="A242" s="1">
        <v>2019</v>
      </c>
      <c r="B242" s="1">
        <v>2106</v>
      </c>
      <c r="C242" s="1">
        <v>44</v>
      </c>
      <c r="D242" s="1" t="s">
        <v>22</v>
      </c>
      <c r="E242" s="1" t="s">
        <v>211</v>
      </c>
      <c r="F242" s="1"/>
    </row>
    <row r="243" spans="1:6">
      <c r="A243" s="1">
        <v>2019</v>
      </c>
      <c r="B243" s="1">
        <v>2114</v>
      </c>
      <c r="C243" s="1">
        <v>45</v>
      </c>
      <c r="D243" s="1" t="s">
        <v>22</v>
      </c>
      <c r="E243" s="1" t="s">
        <v>228</v>
      </c>
      <c r="F243" s="1"/>
    </row>
    <row r="244" spans="1:6">
      <c r="A244" s="1">
        <v>2019</v>
      </c>
      <c r="B244" s="1">
        <v>2030</v>
      </c>
      <c r="C244" s="1">
        <v>46</v>
      </c>
      <c r="D244" s="1" t="s">
        <v>22</v>
      </c>
      <c r="E244" s="1" t="s">
        <v>211</v>
      </c>
      <c r="F244" s="1"/>
    </row>
    <row r="245" spans="1:6">
      <c r="A245" s="1">
        <v>2019</v>
      </c>
      <c r="B245" s="1">
        <v>2025</v>
      </c>
      <c r="C245" s="1">
        <v>47</v>
      </c>
      <c r="D245" s="1" t="s">
        <v>22</v>
      </c>
      <c r="E245" s="1" t="s">
        <v>211</v>
      </c>
      <c r="F245" s="1"/>
    </row>
    <row r="246" spans="1:6">
      <c r="A246" s="1">
        <v>2019</v>
      </c>
      <c r="B246" s="1">
        <v>2134</v>
      </c>
      <c r="C246" s="1">
        <v>48</v>
      </c>
      <c r="D246" s="1" t="s">
        <v>22</v>
      </c>
      <c r="E246" s="1" t="s">
        <v>211</v>
      </c>
      <c r="F246" s="1"/>
    </row>
    <row r="247" spans="1:6">
      <c r="A247" s="1">
        <v>2019</v>
      </c>
      <c r="B247" s="1">
        <v>2350</v>
      </c>
      <c r="C247" s="1">
        <v>49</v>
      </c>
      <c r="D247" s="1" t="s">
        <v>22</v>
      </c>
      <c r="E247" s="1" t="s">
        <v>211</v>
      </c>
      <c r="F247" s="1"/>
    </row>
    <row r="248" spans="1:6">
      <c r="A248" s="1">
        <v>2019</v>
      </c>
      <c r="B248" s="1">
        <v>2262</v>
      </c>
      <c r="C248" s="1">
        <v>50</v>
      </c>
      <c r="D248" s="1" t="s">
        <v>22</v>
      </c>
      <c r="E248" s="1" t="s">
        <v>211</v>
      </c>
      <c r="F248" s="1"/>
    </row>
    <row r="249" spans="1:6">
      <c r="A249" s="1">
        <v>2019</v>
      </c>
      <c r="B249" s="1">
        <v>1999</v>
      </c>
      <c r="C249" s="1">
        <v>51</v>
      </c>
      <c r="D249" s="1" t="s">
        <v>22</v>
      </c>
      <c r="E249" s="1" t="s">
        <v>211</v>
      </c>
      <c r="F249" s="1"/>
    </row>
    <row r="250" spans="1:6">
      <c r="A250" s="1">
        <v>2019</v>
      </c>
      <c r="B250" s="1">
        <v>1886</v>
      </c>
      <c r="C250" s="1">
        <v>52</v>
      </c>
      <c r="D250" s="1" t="s">
        <v>22</v>
      </c>
      <c r="E250" s="1" t="s">
        <v>211</v>
      </c>
      <c r="F250" s="1"/>
    </row>
    <row r="251" spans="1:6">
      <c r="A251" s="1">
        <v>2019</v>
      </c>
      <c r="B251" s="1">
        <v>1818</v>
      </c>
      <c r="C251" s="1">
        <v>53</v>
      </c>
      <c r="D251" s="1" t="s">
        <v>22</v>
      </c>
      <c r="E251" s="1" t="s">
        <v>211</v>
      </c>
      <c r="F251" s="1"/>
    </row>
    <row r="252" spans="1:6">
      <c r="A252" s="1">
        <v>2019</v>
      </c>
      <c r="B252" s="1">
        <v>1785</v>
      </c>
      <c r="C252" s="1">
        <v>54</v>
      </c>
      <c r="D252" s="1" t="s">
        <v>22</v>
      </c>
      <c r="E252" s="1" t="s">
        <v>211</v>
      </c>
      <c r="F252" s="1"/>
    </row>
    <row r="253" spans="1:6">
      <c r="A253" s="1">
        <v>2019</v>
      </c>
      <c r="B253" s="1">
        <v>2034</v>
      </c>
      <c r="C253" s="1">
        <v>55</v>
      </c>
      <c r="D253" s="1" t="s">
        <v>22</v>
      </c>
      <c r="E253" s="1" t="s">
        <v>211</v>
      </c>
      <c r="F253" s="1"/>
    </row>
    <row r="254" spans="1:6">
      <c r="A254" s="1">
        <v>2019</v>
      </c>
      <c r="B254" s="1">
        <v>2247</v>
      </c>
      <c r="C254" s="1">
        <v>56</v>
      </c>
      <c r="D254" s="1" t="s">
        <v>22</v>
      </c>
      <c r="E254" s="1" t="s">
        <v>211</v>
      </c>
      <c r="F254" s="1"/>
    </row>
    <row r="255" spans="1:6">
      <c r="A255" s="1">
        <v>2019</v>
      </c>
      <c r="B255" s="1">
        <v>1974</v>
      </c>
      <c r="C255" s="1">
        <v>57</v>
      </c>
      <c r="D255" s="1" t="s">
        <v>22</v>
      </c>
      <c r="E255" s="1" t="s">
        <v>211</v>
      </c>
      <c r="F255" s="1"/>
    </row>
    <row r="256" spans="1:6">
      <c r="A256" s="1">
        <v>2019</v>
      </c>
      <c r="B256" s="1">
        <v>1705</v>
      </c>
      <c r="C256" s="1">
        <v>58</v>
      </c>
      <c r="D256" s="1" t="s">
        <v>22</v>
      </c>
      <c r="E256" s="1" t="s">
        <v>211</v>
      </c>
      <c r="F256" s="1"/>
    </row>
    <row r="257" spans="1:6">
      <c r="A257" s="1">
        <v>2019</v>
      </c>
      <c r="B257" s="1">
        <v>1800</v>
      </c>
      <c r="C257" s="1">
        <v>59</v>
      </c>
      <c r="D257" s="1" t="s">
        <v>22</v>
      </c>
      <c r="E257" s="1" t="s">
        <v>211</v>
      </c>
      <c r="F257" s="1"/>
    </row>
    <row r="258" spans="1:6">
      <c r="A258" s="1">
        <v>2019</v>
      </c>
      <c r="B258" s="1">
        <v>1810</v>
      </c>
      <c r="C258" s="1">
        <v>60</v>
      </c>
      <c r="D258" s="1" t="s">
        <v>22</v>
      </c>
      <c r="E258" s="1" t="s">
        <v>211</v>
      </c>
      <c r="F258" s="1"/>
    </row>
    <row r="259" spans="1:6">
      <c r="A259" s="1">
        <v>2019</v>
      </c>
      <c r="B259" s="1">
        <v>4064</v>
      </c>
      <c r="C259" s="1">
        <v>61</v>
      </c>
      <c r="D259" s="1" t="s">
        <v>153</v>
      </c>
      <c r="E259" s="1" t="s">
        <v>222</v>
      </c>
      <c r="F259" s="1"/>
    </row>
    <row r="260" spans="1:6">
      <c r="A260" s="1">
        <v>2019</v>
      </c>
      <c r="B260" s="1">
        <v>1759</v>
      </c>
      <c r="C260" s="1">
        <v>62</v>
      </c>
      <c r="D260" s="1" t="s">
        <v>22</v>
      </c>
      <c r="E260" s="1" t="s">
        <v>211</v>
      </c>
      <c r="F260" s="1"/>
    </row>
    <row r="261" spans="1:6">
      <c r="A261" s="1">
        <v>2019</v>
      </c>
      <c r="B261" s="1">
        <v>1965</v>
      </c>
      <c r="C261" s="1">
        <v>63</v>
      </c>
      <c r="D261" s="1" t="s">
        <v>82</v>
      </c>
      <c r="E261" s="1" t="s">
        <v>211</v>
      </c>
      <c r="F261" s="1"/>
    </row>
    <row r="262" spans="1:6">
      <c r="A262" s="1">
        <v>2019</v>
      </c>
      <c r="B262" s="1">
        <v>1717</v>
      </c>
      <c r="C262" s="1">
        <v>64</v>
      </c>
      <c r="D262" s="1" t="s">
        <v>60</v>
      </c>
      <c r="E262" s="1" t="s">
        <v>211</v>
      </c>
      <c r="F262" s="1"/>
    </row>
    <row r="263" spans="1:6">
      <c r="A263" s="1">
        <v>2020</v>
      </c>
      <c r="B263" s="1">
        <v>248515</v>
      </c>
      <c r="C263" s="1">
        <v>0</v>
      </c>
      <c r="D263" s="1" t="s">
        <v>163</v>
      </c>
      <c r="E263" s="1" t="s">
        <v>217</v>
      </c>
      <c r="F263" s="1"/>
    </row>
    <row r="264" spans="1:6">
      <c r="A264" s="1">
        <v>2020</v>
      </c>
      <c r="B264" s="1">
        <v>122679</v>
      </c>
      <c r="C264" s="1">
        <v>1</v>
      </c>
      <c r="D264" s="1" t="s">
        <v>131</v>
      </c>
      <c r="E264" s="1" t="s">
        <v>217</v>
      </c>
      <c r="F264" s="1"/>
    </row>
    <row r="265" spans="1:6">
      <c r="A265" s="1">
        <v>2020</v>
      </c>
      <c r="B265" s="1">
        <v>39376</v>
      </c>
      <c r="C265" s="1">
        <v>2</v>
      </c>
      <c r="D265" s="1" t="s">
        <v>131</v>
      </c>
      <c r="E265" s="1" t="s">
        <v>228</v>
      </c>
      <c r="F265" s="1"/>
    </row>
    <row r="266" spans="1:6">
      <c r="A266" s="1">
        <v>2020</v>
      </c>
      <c r="B266" s="1">
        <v>26428</v>
      </c>
      <c r="C266" s="1">
        <v>3</v>
      </c>
      <c r="D266" s="1" t="s">
        <v>131</v>
      </c>
      <c r="E266" s="1" t="s">
        <v>228</v>
      </c>
      <c r="F266" s="1"/>
    </row>
    <row r="267" spans="1:6">
      <c r="A267" s="1">
        <v>2020</v>
      </c>
      <c r="B267" s="1">
        <v>15304</v>
      </c>
      <c r="C267" s="1">
        <v>4</v>
      </c>
      <c r="D267" s="1" t="s">
        <v>131</v>
      </c>
      <c r="E267" s="1" t="s">
        <v>228</v>
      </c>
      <c r="F267" s="1"/>
    </row>
    <row r="268" spans="1:6">
      <c r="A268" s="1">
        <v>2020</v>
      </c>
      <c r="B268" s="1">
        <v>9601</v>
      </c>
      <c r="C268" s="1">
        <v>5</v>
      </c>
      <c r="D268" s="1" t="s">
        <v>131</v>
      </c>
      <c r="E268" s="1" t="s">
        <v>228</v>
      </c>
      <c r="F268" s="1"/>
    </row>
    <row r="269" spans="1:6">
      <c r="A269" s="1">
        <v>2020</v>
      </c>
      <c r="B269" s="1">
        <v>7419</v>
      </c>
      <c r="C269" s="1">
        <v>6</v>
      </c>
      <c r="D269" s="1" t="s">
        <v>131</v>
      </c>
      <c r="E269" s="1" t="s">
        <v>228</v>
      </c>
      <c r="F269" s="1"/>
    </row>
    <row r="270" spans="1:6">
      <c r="A270" s="1">
        <v>2020</v>
      </c>
      <c r="B270" s="1">
        <v>6468</v>
      </c>
      <c r="C270" s="1">
        <v>7</v>
      </c>
      <c r="D270" s="1" t="s">
        <v>94</v>
      </c>
      <c r="E270" s="1" t="s">
        <v>228</v>
      </c>
      <c r="F270" s="1"/>
    </row>
    <row r="271" spans="1:6">
      <c r="A271" s="1">
        <v>2020</v>
      </c>
      <c r="B271" s="1">
        <v>4381</v>
      </c>
      <c r="C271" s="1">
        <v>8</v>
      </c>
      <c r="D271" s="1" t="s">
        <v>50</v>
      </c>
      <c r="E271" s="1" t="s">
        <v>219</v>
      </c>
      <c r="F271" s="1"/>
    </row>
    <row r="272" spans="1:6">
      <c r="A272" s="1">
        <v>2020</v>
      </c>
      <c r="B272" s="1">
        <v>3212</v>
      </c>
      <c r="C272" s="1">
        <v>9</v>
      </c>
      <c r="D272" s="1" t="s">
        <v>50</v>
      </c>
      <c r="E272" s="1" t="s">
        <v>219</v>
      </c>
      <c r="F272" s="1"/>
    </row>
    <row r="273" spans="1:6">
      <c r="A273" s="1">
        <v>2020</v>
      </c>
      <c r="B273" s="1">
        <v>2802</v>
      </c>
      <c r="C273" s="1">
        <v>10</v>
      </c>
      <c r="D273" s="1" t="s">
        <v>50</v>
      </c>
      <c r="E273" s="1" t="s">
        <v>219</v>
      </c>
      <c r="F273" s="1"/>
    </row>
    <row r="274" spans="1:6">
      <c r="A274" s="1">
        <v>2020</v>
      </c>
      <c r="B274" s="1">
        <v>2445</v>
      </c>
      <c r="C274" s="1">
        <v>11</v>
      </c>
      <c r="D274" s="1" t="s">
        <v>76</v>
      </c>
      <c r="E274" s="1" t="s">
        <v>219</v>
      </c>
      <c r="F274" s="1"/>
    </row>
    <row r="275" spans="1:6">
      <c r="A275" s="1">
        <v>2020</v>
      </c>
      <c r="B275" s="1">
        <v>2592</v>
      </c>
      <c r="C275" s="1">
        <v>12</v>
      </c>
      <c r="D275" s="1" t="s">
        <v>76</v>
      </c>
      <c r="E275" s="1" t="s">
        <v>219</v>
      </c>
      <c r="F275" s="1"/>
    </row>
    <row r="276" spans="1:6">
      <c r="A276" s="1">
        <v>2020</v>
      </c>
      <c r="B276" s="1">
        <v>2088</v>
      </c>
      <c r="C276" s="1">
        <v>13</v>
      </c>
      <c r="D276" s="1" t="s">
        <v>619</v>
      </c>
      <c r="E276" s="1" t="s">
        <v>228</v>
      </c>
      <c r="F276" s="1"/>
    </row>
    <row r="277" spans="1:6">
      <c r="A277" s="1">
        <v>2020</v>
      </c>
      <c r="B277" s="1">
        <v>2162</v>
      </c>
      <c r="C277" s="1">
        <v>14</v>
      </c>
      <c r="D277" s="1" t="s">
        <v>619</v>
      </c>
      <c r="E277" s="1" t="s">
        <v>228</v>
      </c>
      <c r="F277" s="1"/>
    </row>
    <row r="278" spans="1:6">
      <c r="A278" s="1">
        <v>2020</v>
      </c>
      <c r="B278" s="1">
        <v>1790</v>
      </c>
      <c r="C278" s="1">
        <v>15</v>
      </c>
      <c r="D278" s="1" t="s">
        <v>619</v>
      </c>
      <c r="E278" s="1" t="s">
        <v>228</v>
      </c>
      <c r="F278" s="1"/>
    </row>
    <row r="279" spans="1:6">
      <c r="A279" s="1">
        <v>2020</v>
      </c>
      <c r="B279" s="1">
        <v>1653</v>
      </c>
      <c r="C279" s="1">
        <v>16</v>
      </c>
      <c r="D279" s="1" t="s">
        <v>619</v>
      </c>
      <c r="E279" s="1" t="s">
        <v>228</v>
      </c>
      <c r="F279" s="1"/>
    </row>
    <row r="280" spans="1:6">
      <c r="A280" s="1">
        <v>2020</v>
      </c>
      <c r="B280" s="1">
        <v>1622</v>
      </c>
      <c r="C280" s="1">
        <v>17</v>
      </c>
      <c r="D280" s="1" t="s">
        <v>619</v>
      </c>
      <c r="E280" s="1" t="s">
        <v>228</v>
      </c>
      <c r="F280" s="1"/>
    </row>
    <row r="281" spans="1:6">
      <c r="A281" s="1">
        <v>2020</v>
      </c>
      <c r="B281" s="1">
        <v>1438</v>
      </c>
      <c r="C281" s="1">
        <v>18</v>
      </c>
      <c r="D281" s="1" t="s">
        <v>619</v>
      </c>
      <c r="E281" s="1" t="s">
        <v>228</v>
      </c>
      <c r="F281" s="1"/>
    </row>
    <row r="282" spans="1:6">
      <c r="A282" s="1">
        <v>2020</v>
      </c>
      <c r="B282" s="1">
        <v>1261</v>
      </c>
      <c r="C282" s="1">
        <v>19</v>
      </c>
      <c r="D282" s="1" t="s">
        <v>619</v>
      </c>
      <c r="E282" s="1" t="s">
        <v>228</v>
      </c>
      <c r="F282" s="1"/>
    </row>
    <row r="283" spans="1:6">
      <c r="A283" s="1">
        <v>2020</v>
      </c>
      <c r="B283" s="1">
        <v>1198</v>
      </c>
      <c r="C283" s="1">
        <v>20</v>
      </c>
      <c r="D283" s="1" t="s">
        <v>619</v>
      </c>
      <c r="E283" s="1" t="s">
        <v>228</v>
      </c>
      <c r="F283" s="1"/>
    </row>
    <row r="284" spans="1:6">
      <c r="A284" s="1">
        <v>2020</v>
      </c>
      <c r="B284" s="1">
        <v>1079</v>
      </c>
      <c r="C284" s="1">
        <v>21</v>
      </c>
      <c r="D284" s="1" t="s">
        <v>619</v>
      </c>
      <c r="E284" s="1" t="s">
        <v>228</v>
      </c>
      <c r="F284" s="1"/>
    </row>
    <row r="285" spans="1:6">
      <c r="A285" s="1">
        <v>2020</v>
      </c>
      <c r="B285" s="1">
        <v>816</v>
      </c>
      <c r="C285" s="1">
        <v>22</v>
      </c>
      <c r="D285" s="1" t="s">
        <v>619</v>
      </c>
      <c r="E285" s="1" t="s">
        <v>228</v>
      </c>
      <c r="F285" s="1"/>
    </row>
    <row r="286" spans="1:6">
      <c r="A286" s="1">
        <v>2020</v>
      </c>
      <c r="B286" s="1">
        <v>753</v>
      </c>
      <c r="C286" s="1">
        <v>23</v>
      </c>
      <c r="D286" s="1" t="s">
        <v>619</v>
      </c>
      <c r="E286" s="1" t="s">
        <v>228</v>
      </c>
      <c r="F286" s="1"/>
    </row>
    <row r="287" spans="1:6">
      <c r="A287" s="1">
        <v>2020</v>
      </c>
      <c r="B287" s="1">
        <v>768</v>
      </c>
      <c r="C287" s="1">
        <v>24</v>
      </c>
      <c r="D287" s="1" t="s">
        <v>619</v>
      </c>
      <c r="E287" s="1" t="s">
        <v>228</v>
      </c>
      <c r="F287" s="1"/>
    </row>
    <row r="288" spans="1:6">
      <c r="A288" s="1">
        <v>2020</v>
      </c>
      <c r="B288" s="1">
        <v>641</v>
      </c>
      <c r="C288" s="1">
        <v>25</v>
      </c>
      <c r="D288" s="1" t="s">
        <v>619</v>
      </c>
      <c r="E288" s="1" t="s">
        <v>228</v>
      </c>
      <c r="F288" s="1"/>
    </row>
    <row r="289" spans="1:6">
      <c r="A289" s="1">
        <v>2020</v>
      </c>
      <c r="B289" s="1">
        <v>570</v>
      </c>
      <c r="C289" s="1">
        <v>26</v>
      </c>
      <c r="D289" s="1" t="s">
        <v>619</v>
      </c>
      <c r="E289" s="1" t="s">
        <v>228</v>
      </c>
      <c r="F289" s="1"/>
    </row>
    <row r="290" spans="1:6">
      <c r="A290" s="1">
        <v>2020</v>
      </c>
      <c r="B290" s="1">
        <v>595</v>
      </c>
      <c r="C290" s="1">
        <v>27</v>
      </c>
      <c r="D290" s="1" t="s">
        <v>60</v>
      </c>
      <c r="E290" s="1" t="s">
        <v>228</v>
      </c>
      <c r="F290" s="1"/>
    </row>
    <row r="291" spans="1:6">
      <c r="A291" s="1">
        <v>2020</v>
      </c>
      <c r="B291" s="1">
        <v>650</v>
      </c>
      <c r="C291" s="1">
        <v>28</v>
      </c>
      <c r="D291" s="1" t="s">
        <v>619</v>
      </c>
      <c r="E291" s="1" t="s">
        <v>228</v>
      </c>
      <c r="F291" s="1"/>
    </row>
    <row r="292" spans="1:6">
      <c r="A292" s="1">
        <v>2020</v>
      </c>
      <c r="B292" s="1">
        <v>530</v>
      </c>
      <c r="C292" s="1">
        <v>29</v>
      </c>
      <c r="D292" s="1" t="s">
        <v>619</v>
      </c>
      <c r="E292" s="1" t="s">
        <v>228</v>
      </c>
      <c r="F292" s="1"/>
    </row>
    <row r="293" spans="1:6">
      <c r="A293" s="1">
        <v>2020</v>
      </c>
      <c r="B293" s="1">
        <v>515</v>
      </c>
      <c r="C293" s="1">
        <v>30</v>
      </c>
      <c r="D293" s="1" t="s">
        <v>619</v>
      </c>
      <c r="E293" s="1" t="s">
        <v>228</v>
      </c>
      <c r="F293" s="1"/>
    </row>
    <row r="294" spans="1:6">
      <c r="A294" s="1">
        <v>2020</v>
      </c>
      <c r="B294" s="1">
        <v>502</v>
      </c>
      <c r="C294" s="1">
        <v>31</v>
      </c>
      <c r="D294" s="1" t="s">
        <v>619</v>
      </c>
      <c r="E294" s="1" t="s">
        <v>228</v>
      </c>
      <c r="F294" s="1"/>
    </row>
    <row r="295" spans="1:6">
      <c r="A295" s="1">
        <v>2020</v>
      </c>
      <c r="B295" s="1">
        <v>419</v>
      </c>
      <c r="C295" s="1">
        <v>32</v>
      </c>
      <c r="D295" s="1" t="s">
        <v>619</v>
      </c>
      <c r="E295" s="1" t="s">
        <v>228</v>
      </c>
      <c r="F295" s="1"/>
    </row>
    <row r="296" spans="1:6">
      <c r="A296" s="1">
        <v>2020</v>
      </c>
      <c r="B296" s="1">
        <v>412</v>
      </c>
      <c r="C296" s="1">
        <v>33</v>
      </c>
      <c r="D296" s="1" t="s">
        <v>619</v>
      </c>
      <c r="E296" s="1" t="s">
        <v>228</v>
      </c>
      <c r="F296" s="1"/>
    </row>
    <row r="297" spans="1:6">
      <c r="A297" s="1">
        <v>2020</v>
      </c>
      <c r="B297" s="1">
        <v>437</v>
      </c>
      <c r="C297" s="1">
        <v>34</v>
      </c>
      <c r="D297" s="1" t="s">
        <v>60</v>
      </c>
      <c r="E297" s="1" t="s">
        <v>228</v>
      </c>
      <c r="F297" s="1"/>
    </row>
    <row r="298" spans="1:6">
      <c r="A298" s="1">
        <v>2020</v>
      </c>
      <c r="B298" s="1">
        <v>429</v>
      </c>
      <c r="C298" s="1">
        <v>35</v>
      </c>
      <c r="D298" s="1" t="s">
        <v>50</v>
      </c>
      <c r="E298" s="1" t="s">
        <v>228</v>
      </c>
      <c r="F298" s="1"/>
    </row>
    <row r="299" spans="1:6">
      <c r="A299" s="1">
        <v>2020</v>
      </c>
      <c r="B299" s="1">
        <v>402</v>
      </c>
      <c r="C299" s="1">
        <v>36</v>
      </c>
      <c r="D299" s="1" t="s">
        <v>26</v>
      </c>
      <c r="E299" s="1" t="s">
        <v>211</v>
      </c>
      <c r="F299" s="1"/>
    </row>
    <row r="300" spans="1:6">
      <c r="A300" s="1">
        <v>2020</v>
      </c>
      <c r="B300" s="1">
        <v>321</v>
      </c>
      <c r="C300" s="1">
        <v>37</v>
      </c>
      <c r="D300" s="1" t="s">
        <v>22</v>
      </c>
      <c r="E300" s="1" t="s">
        <v>228</v>
      </c>
      <c r="F300" s="1"/>
    </row>
    <row r="301" spans="1:6">
      <c r="A301" s="1">
        <v>2020</v>
      </c>
      <c r="B301" s="1">
        <v>311</v>
      </c>
      <c r="C301" s="1">
        <v>38</v>
      </c>
      <c r="D301" s="1" t="s">
        <v>22</v>
      </c>
      <c r="E301" s="1" t="s">
        <v>211</v>
      </c>
      <c r="F301" s="1"/>
    </row>
    <row r="302" spans="1:6">
      <c r="A302" s="1">
        <v>2020</v>
      </c>
      <c r="B302" s="1">
        <v>338</v>
      </c>
      <c r="C302" s="1">
        <v>39</v>
      </c>
      <c r="D302" s="1" t="s">
        <v>22</v>
      </c>
      <c r="E302" s="1" t="s">
        <v>211</v>
      </c>
      <c r="F302" s="1"/>
    </row>
    <row r="303" spans="1:6">
      <c r="A303" s="1">
        <v>2020</v>
      </c>
      <c r="B303" s="1">
        <v>331</v>
      </c>
      <c r="C303" s="1">
        <v>40</v>
      </c>
      <c r="D303" s="1" t="s">
        <v>22</v>
      </c>
      <c r="E303" s="1" t="s">
        <v>211</v>
      </c>
      <c r="F303" s="1"/>
    </row>
    <row r="304" spans="1:6">
      <c r="A304" s="1">
        <v>2020</v>
      </c>
      <c r="B304" s="1">
        <v>339</v>
      </c>
      <c r="C304" s="1">
        <v>41</v>
      </c>
      <c r="D304" s="1" t="s">
        <v>22</v>
      </c>
      <c r="E304" s="1" t="s">
        <v>211</v>
      </c>
      <c r="F304" s="1"/>
    </row>
    <row r="305" spans="1:6">
      <c r="A305" s="1">
        <v>2020</v>
      </c>
      <c r="B305" s="1">
        <v>344</v>
      </c>
      <c r="C305" s="1">
        <v>42</v>
      </c>
      <c r="D305" s="1" t="s">
        <v>22</v>
      </c>
      <c r="E305" s="1" t="s">
        <v>211</v>
      </c>
      <c r="F305" s="1"/>
    </row>
    <row r="306" spans="1:6">
      <c r="A306" s="1">
        <v>2020</v>
      </c>
      <c r="B306" s="1">
        <v>349</v>
      </c>
      <c r="C306" s="1">
        <v>43</v>
      </c>
      <c r="D306" s="1" t="s">
        <v>22</v>
      </c>
      <c r="E306" s="1" t="s">
        <v>211</v>
      </c>
      <c r="F306" s="1"/>
    </row>
    <row r="307" spans="1:6">
      <c r="A307" s="1">
        <v>2020</v>
      </c>
      <c r="B307" s="1">
        <v>266</v>
      </c>
      <c r="C307" s="1">
        <v>44</v>
      </c>
      <c r="D307" s="1" t="s">
        <v>22</v>
      </c>
      <c r="E307" s="1" t="s">
        <v>211</v>
      </c>
      <c r="F307" s="1"/>
    </row>
    <row r="308" spans="1:6">
      <c r="A308" s="1">
        <v>2020</v>
      </c>
      <c r="B308" s="1">
        <v>265</v>
      </c>
      <c r="C308" s="1">
        <v>45</v>
      </c>
      <c r="D308" s="1" t="s">
        <v>22</v>
      </c>
      <c r="E308" s="1" t="s">
        <v>211</v>
      </c>
      <c r="F308" s="1"/>
    </row>
    <row r="309" spans="1:6">
      <c r="A309" s="1">
        <v>2020</v>
      </c>
      <c r="B309" s="1">
        <v>260</v>
      </c>
      <c r="C309" s="1">
        <v>46</v>
      </c>
      <c r="D309" s="1" t="s">
        <v>22</v>
      </c>
      <c r="E309" s="1" t="s">
        <v>211</v>
      </c>
      <c r="F309" s="1"/>
    </row>
    <row r="310" spans="1:6">
      <c r="A310" s="1">
        <v>2020</v>
      </c>
      <c r="B310" s="1">
        <v>270</v>
      </c>
      <c r="C310" s="1">
        <v>47</v>
      </c>
      <c r="D310" s="1" t="s">
        <v>22</v>
      </c>
      <c r="E310" s="1" t="s">
        <v>211</v>
      </c>
      <c r="F310" s="1"/>
    </row>
    <row r="311" spans="1:6">
      <c r="A311" s="1">
        <v>2020</v>
      </c>
      <c r="B311" s="1">
        <v>296</v>
      </c>
      <c r="C311" s="1">
        <v>48</v>
      </c>
      <c r="D311" s="1" t="s">
        <v>22</v>
      </c>
      <c r="E311" s="1" t="s">
        <v>211</v>
      </c>
      <c r="F311" s="1"/>
    </row>
    <row r="312" spans="1:6">
      <c r="A312" s="1">
        <v>2020</v>
      </c>
      <c r="B312" s="1">
        <v>271</v>
      </c>
      <c r="C312" s="1">
        <v>49</v>
      </c>
      <c r="D312" s="1" t="s">
        <v>22</v>
      </c>
      <c r="E312" s="1" t="s">
        <v>211</v>
      </c>
      <c r="F312" s="1"/>
    </row>
    <row r="313" spans="1:6">
      <c r="A313" s="1">
        <v>2020</v>
      </c>
      <c r="B313" s="1">
        <v>227</v>
      </c>
      <c r="C313" s="1">
        <v>50</v>
      </c>
      <c r="D313" s="1" t="s">
        <v>22</v>
      </c>
      <c r="E313" s="1" t="s">
        <v>211</v>
      </c>
      <c r="F313" s="1"/>
    </row>
    <row r="314" spans="1:6">
      <c r="A314" s="1">
        <v>2020</v>
      </c>
      <c r="B314" s="1">
        <v>220</v>
      </c>
      <c r="C314" s="1">
        <v>51</v>
      </c>
      <c r="D314" s="1" t="s">
        <v>22</v>
      </c>
      <c r="E314" s="1" t="s">
        <v>211</v>
      </c>
      <c r="F314" s="1"/>
    </row>
    <row r="315" spans="1:6">
      <c r="A315" s="1">
        <v>2020</v>
      </c>
      <c r="B315" s="1">
        <v>207</v>
      </c>
      <c r="C315" s="1">
        <v>52</v>
      </c>
      <c r="D315" s="1" t="s">
        <v>22</v>
      </c>
      <c r="E315" s="1" t="s">
        <v>211</v>
      </c>
      <c r="F315" s="1"/>
    </row>
    <row r="316" spans="1:6">
      <c r="A316" s="1">
        <v>2020</v>
      </c>
      <c r="B316" s="1">
        <v>170</v>
      </c>
      <c r="C316" s="1">
        <v>53</v>
      </c>
      <c r="D316" s="1" t="s">
        <v>3</v>
      </c>
      <c r="E316" s="1" t="s">
        <v>211</v>
      </c>
      <c r="F316" s="1"/>
    </row>
    <row r="317" spans="1:6">
      <c r="A317" s="1">
        <v>2020</v>
      </c>
      <c r="B317" s="1">
        <v>202</v>
      </c>
      <c r="C317" s="1">
        <v>54</v>
      </c>
      <c r="D317" s="1" t="s">
        <v>12</v>
      </c>
      <c r="E317" s="1" t="s">
        <v>226</v>
      </c>
      <c r="F317" s="1"/>
    </row>
    <row r="318" spans="1:6">
      <c r="A318" s="1">
        <v>2020</v>
      </c>
      <c r="B318" s="1">
        <v>162</v>
      </c>
      <c r="C318" s="1">
        <v>55</v>
      </c>
      <c r="D318" s="1" t="s">
        <v>3</v>
      </c>
      <c r="E318" s="1" t="s">
        <v>211</v>
      </c>
      <c r="F318" s="1"/>
    </row>
    <row r="319" spans="1:6">
      <c r="A319" s="1">
        <v>2020</v>
      </c>
      <c r="B319" s="1">
        <v>169</v>
      </c>
      <c r="C319" s="1">
        <v>56</v>
      </c>
      <c r="D319" s="1" t="s">
        <v>5</v>
      </c>
      <c r="E319" s="1" t="s">
        <v>234</v>
      </c>
      <c r="F319" s="1"/>
    </row>
    <row r="320" spans="1:6">
      <c r="A320" s="1">
        <v>2020</v>
      </c>
      <c r="B320" s="1">
        <v>137</v>
      </c>
      <c r="C320" s="1">
        <v>57</v>
      </c>
      <c r="D320" s="1" t="s">
        <v>3</v>
      </c>
      <c r="E320" s="1" t="s">
        <v>234</v>
      </c>
      <c r="F320" s="1"/>
    </row>
    <row r="321" spans="1:6">
      <c r="A321" s="1">
        <v>2020</v>
      </c>
      <c r="B321" s="1">
        <v>155</v>
      </c>
      <c r="C321" s="1">
        <v>58</v>
      </c>
      <c r="D321" s="1" t="s">
        <v>3</v>
      </c>
      <c r="E321" s="1" t="s">
        <v>234</v>
      </c>
      <c r="F321" s="1"/>
    </row>
    <row r="322" spans="1:6">
      <c r="A322" s="1">
        <v>2020</v>
      </c>
      <c r="B322" s="1">
        <v>148</v>
      </c>
      <c r="C322" s="1">
        <v>59</v>
      </c>
      <c r="D322" s="1" t="s">
        <v>26</v>
      </c>
      <c r="E322" s="1" t="s">
        <v>211</v>
      </c>
      <c r="F322" s="1"/>
    </row>
    <row r="323" spans="1:6">
      <c r="A323" s="1">
        <v>2020</v>
      </c>
      <c r="B323" s="1">
        <v>114</v>
      </c>
      <c r="C323" s="1">
        <v>60</v>
      </c>
      <c r="D323" s="1" t="s">
        <v>3</v>
      </c>
      <c r="E323" s="1" t="s">
        <v>234</v>
      </c>
      <c r="F323" s="1"/>
    </row>
    <row r="324" spans="1:6">
      <c r="A324" s="1">
        <v>2020</v>
      </c>
      <c r="B324" s="1">
        <v>127</v>
      </c>
      <c r="C324" s="1">
        <v>61</v>
      </c>
      <c r="D324" s="1" t="s">
        <v>3</v>
      </c>
      <c r="E324" s="1" t="s">
        <v>234</v>
      </c>
      <c r="F324" s="1"/>
    </row>
    <row r="325" spans="1:6">
      <c r="A325" s="1">
        <v>2020</v>
      </c>
      <c r="B325" s="1">
        <v>95</v>
      </c>
      <c r="C325" s="1">
        <v>62</v>
      </c>
      <c r="D325" s="1" t="s">
        <v>60</v>
      </c>
      <c r="E325" s="1" t="s">
        <v>211</v>
      </c>
      <c r="F325" s="1"/>
    </row>
    <row r="326" spans="1:6">
      <c r="A326" s="1">
        <v>2020</v>
      </c>
      <c r="B326" s="1">
        <v>101</v>
      </c>
      <c r="C326" s="1">
        <v>63</v>
      </c>
      <c r="D326" s="1" t="s">
        <v>26</v>
      </c>
      <c r="E326" s="1" t="s">
        <v>211</v>
      </c>
      <c r="F326" s="1"/>
    </row>
    <row r="327" spans="1:6">
      <c r="A327" s="1">
        <v>2020</v>
      </c>
      <c r="B327" s="1">
        <v>94</v>
      </c>
      <c r="C327" s="1">
        <v>64</v>
      </c>
      <c r="D327" s="1" t="s">
        <v>3</v>
      </c>
      <c r="E327" s="1" t="s">
        <v>234</v>
      </c>
      <c r="F327" s="1"/>
    </row>
  </sheetData>
  <hyperlinks>
    <hyperlink ref="A1" location="Contents!A1" display="Back to Contents" xr:uid="{C8E7C74F-2148-4821-887E-6BD7C4A6406A}"/>
  </hyperlink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p y Y V H 4 r y N O j A A A A 9 w A A A B I A H A B D b 2 5 m a W c v U G F j a 2 F n Z S 5 4 b W w g o h g A K K A U A A A A A A A A A A A A A A A A A A A A A A A A A A A A h Y + 9 D o I w G E V f h X S n f y y E f N T B V R I T o n F t S o V G K I Y W y 7 s 5 + E i + g h h F 3 R z v u W e 4 9 3 6 9 w W r q 2 u i i B 2 d 6 m y O G K Y q 0 V X 1 l b J 2 j 0 R / j F K 0 E b K U 6 y V p H s 2 x d N r k q R 4 3 3 5 4 y Q E A I O C e 6 H m n B K G T k U m 1 I 1 u p P o I 5 v / c m y s 8 9 I q j Q T s X 2 M E x 4 w m m L G U Y w p k o V A Y + z X 4 P P j Z / k B Y j 6 0 f B y 2 0 j X c l k C U C e Z 8 Q D 1 B L A w Q U A A I A C A D y n J 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p y Y V C i K R 7 g O A A A A E Q A A A B M A H A B G b 3 J t d W x h c y 9 T Z W N 0 a W 9 u M S 5 t I K I Y A C i g F A A A A A A A A A A A A A A A A A A A A A A A A A A A A C t O T S 7 J z M 9 T C I b Q h t Y A U E s B A i 0 A F A A C A A g A 8 p y Y V H 4 r y N O j A A A A 9 w A A A B I A A A A A A A A A A A A A A A A A A A A A A E N v b m Z p Z y 9 Q Y W N r Y W d l L n h t b F B L A Q I t A B Q A A g A I A P K c m F Q P y u m r p A A A A O k A A A A T A A A A A A A A A A A A A A A A A O 8 A A A B b Q 2 9 u d G V u d F 9 U e X B l c 1 0 u e G 1 s U E s B A i 0 A F A A C A A g A 8 p y Y 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5 H 1 h c m N r F K i N K q U Q D b 5 n U A A A A A A g A A A A A A E G Y A A A A B A A A g A A A A U f U L o R n t Z j i M i B d c d s 3 o E L j 6 O c W + h J B N Q 1 l Q g A B w h 9 w A A A A A D o A A A A A C A A A g A A A A F M o w o 5 c y k C x m X + 5 A q 3 h a v O r Q y L + F w P 3 C h I L Z K V V 5 i 0 Z Q A A A A V N j c B w I q l i u T 0 A W C X + B y k b R U x q y c w Y g q k C d 0 D i q R q f W w 8 W w b x S S 1 9 R w R y C 3 y b 0 y Q P 9 v t d e P y C D + Y S L o f k 5 4 K t 6 q o c 9 L p 1 f K 5 3 6 M + 8 x n G x 6 p A A A A A r O o c X s 8 t Q G X t m k D 4 j W y W I U a G g 9 5 t H E K 4 u k T y O n N N W d h 6 G w O c 9 w F C v 6 A 0 f 2 j K a 9 I / v l Y p 8 t A X N h Y Z X P Y u F X 8 O V A = = < / D a t a M a s h u p > 
</file>

<file path=customXml/itemProps1.xml><?xml version="1.0" encoding="utf-8"?>
<ds:datastoreItem xmlns:ds="http://schemas.openxmlformats.org/officeDocument/2006/customXml" ds:itemID="{919420F9-EA1D-4FCB-B550-B8A2914C87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Data Handling Summary</vt:lpstr>
      <vt:lpstr>Data Dictionary</vt:lpstr>
      <vt:lpstr>Year</vt:lpstr>
      <vt:lpstr>Month</vt:lpstr>
      <vt:lpstr>Month_Charts</vt:lpstr>
      <vt:lpstr>Hour</vt:lpstr>
      <vt:lpstr>Hour_Charts</vt:lpstr>
      <vt:lpstr>Time_To_Close</vt:lpstr>
      <vt:lpstr>Time_To_Close_Charts</vt:lpstr>
      <vt:lpstr>Request_Type</vt:lpstr>
      <vt:lpstr>Request_Type_Charts</vt:lpstr>
      <vt:lpstr>Agency</vt:lpstr>
      <vt:lpstr>Agency_Charts</vt:lpstr>
      <vt:lpstr>Borough</vt:lpstr>
      <vt:lpstr>Borough_Charts</vt:lpstr>
      <vt:lpstr>Zip_Code</vt:lpstr>
      <vt:lpstr>Zip_Code_Heat_Maps</vt:lpstr>
      <vt:lpstr>Source</vt:lpstr>
      <vt:lpstr>Source_Charts</vt:lpstr>
      <vt:lpstr>Status</vt:lpstr>
      <vt:lpstr>Status_Charts</vt:lpstr>
      <vt:lpstr>NYC 2020 Population by Zip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2022-04-20T23:44:30Z</dcterms:created>
  <dcterms:modified xsi:type="dcterms:W3CDTF">2022-05-21T01:11:51Z</dcterms:modified>
</cp:coreProperties>
</file>