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date1904="1" showInkAnnotation="0" autoCompressPictures="0"/>
  <mc:AlternateContent xmlns:mc="http://schemas.openxmlformats.org/markup-compatibility/2006">
    <mc:Choice Requires="x15">
      <x15ac:absPath xmlns:x15ac="http://schemas.microsoft.com/office/spreadsheetml/2010/11/ac" url="C:\Users\Maryam\Downloads\555-master\"/>
    </mc:Choice>
  </mc:AlternateContent>
  <bookViews>
    <workbookView xWindow="0" yWindow="460" windowWidth="28800" windowHeight="16420" tabRatio="500" firstSheet="2" activeTab="7" xr2:uid="{00000000-000D-0000-FFFF-FFFF00000000}"/>
  </bookViews>
  <sheets>
    <sheet name="Team" sheetId="1" r:id="rId1"/>
    <sheet name="Burndown README" sheetId="13" r:id="rId2"/>
    <sheet name="Burndown" sheetId="7" r:id="rId3"/>
    <sheet name="Sprint1" sheetId="3" r:id="rId4"/>
    <sheet name="Sprint2" sheetId="4" r:id="rId5"/>
    <sheet name="Sprint3" sheetId="5" r:id="rId6"/>
    <sheet name="Sprint4" sheetId="6" r:id="rId7"/>
    <sheet name="Project Backlog" sheetId="11" r:id="rId8"/>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0" i="6" l="1"/>
  <c r="G10" i="6"/>
  <c r="F10" i="6"/>
  <c r="E10" i="6"/>
  <c r="H10" i="5"/>
  <c r="G10" i="5"/>
  <c r="F10" i="5"/>
  <c r="E10" i="5"/>
  <c r="H10" i="4"/>
  <c r="G10" i="4"/>
  <c r="F10" i="4"/>
  <c r="E10" i="4"/>
  <c r="H10" i="3"/>
  <c r="G10" i="3"/>
  <c r="F10" i="3"/>
  <c r="E10" i="3"/>
  <c r="G17" i="13"/>
  <c r="G18" i="13"/>
  <c r="G19" i="13"/>
  <c r="D17" i="13"/>
  <c r="D18" i="13"/>
  <c r="D19" i="13"/>
  <c r="G16" i="13"/>
  <c r="D16" i="13"/>
</calcChain>
</file>

<file path=xl/sharedStrings.xml><?xml version="1.0" encoding="utf-8"?>
<sst xmlns="http://schemas.openxmlformats.org/spreadsheetml/2006/main" count="327" uniqueCount="170">
  <si>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</si>
  <si>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</si>
  <si>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</si>
  <si>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</si>
  <si>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</si>
  <si>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</si>
  <si>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</si>
  <si>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</si>
  <si>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</si>
  <si>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</si>
  <si>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</si>
  <si>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</si>
  <si>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</si>
  <si>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</si>
  <si>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</si>
  <si>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</si>
  <si>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</si>
  <si>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</si>
  <si>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</si>
  <si>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</si>
  <si>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</si>
  <si>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</si>
  <si>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</si>
  <si>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</si>
  <si>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</si>
  <si>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Coding</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</si>
  <si>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</si>
  <si>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</si>
  <si>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</si>
  <si>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</si>
  <si>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</si>
  <si>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</si>
  <si>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</si>
  <si>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</si>
  <si>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</si>
  <si>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</si>
  <si>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</si>
  <si>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</si>
  <si>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</si>
  <si>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</si>
  <si>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</si>
  <si>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</si>
  <si>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</si>
  <si>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</si>
  <si>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</si>
  <si>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</si>
  <si>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</si>
  <si>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</si>
  <si>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</si>
  <si>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</si>
  <si>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</si>
  <si>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</si>
  <si>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</si>
  <si>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</si>
  <si>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</si>
  <si>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</si>
  <si>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</si>
  <si>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</si>
  <si>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</si>
  <si>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</si>
  <si>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</si>
  <si>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</si>
  <si>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</si>
  <si>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</si>
  <si>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</si>
  <si>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</si>
  <si>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</si>
  <si>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</si>
  <si>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</si>
  <si>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</si>
  <si>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</si>
  <si>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</si>
  <si>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</si>
  <si>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</si>
  <si>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</si>
  <si>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</si>
  <si>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</si>
  <si>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</si>
  <si>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</si>
  <si>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</si>
  <si>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</si>
  <si>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</si>
  <si>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</si>
  <si>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</si>
  <si>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</si>
  <si>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</si>
  <si>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</si>
  <si>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</si>
  <si>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</si>
  <si>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</si>
  <si>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</si>
  <si>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</si>
  <si>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</si>
  <si>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</si>
  <si>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</si>
  <si>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</si>
  <si>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</si>
  <si>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</si>
  <si>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</si>
  <si>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</si>
  <si>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</si>
  <si>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</si>
  <si>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</si>
  <si>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</si>
  <si>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</si>
  <si>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</si>
  <si>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</si>
  <si>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</si>
  <si>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</si>
  <si>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</si>
  <si>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</si>
  <si>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</si>
  <si>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</si>
  <si>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</si>
  <si>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</si>
  <si>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</si>
  <si>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</si>
  <si>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</si>
  <si>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</si>
  <si>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</si>
  <si>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</si>
  <si>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</si>
  <si>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</si>
  <si>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</si>
  <si>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</si>
  <si>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</si>
  <si>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</si>
  <si>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</si>
  <si>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</si>
  <si>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</si>
  <si>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</si>
  <si>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</si>
  <si>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</si>
  <si>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</si>
  <si>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</si>
  <si>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</si>
  <si>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</si>
  <si>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</si>
  <si>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</si>
  <si>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</si>
  <si>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</si>
  <si>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</si>
  <si>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</si>
  <si>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</si>
  <si>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</si>
  <si>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JT</t>
  </si>
  <si>
    <t>MY</t>
  </si>
  <si>
    <t>LIU</t>
  </si>
  <si>
    <t>TIU</t>
  </si>
  <si>
    <t>cs</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</si>
  <si>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</si>
  <si>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</si>
  <si>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</si>
  <si>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</si>
  <si>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</si>
  <si>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</si>
  <si>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</si>
  <si>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</si>
  <si>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</si>
  <si>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</si>
  <si>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</si>
  <si>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</si>
  <si>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</si>
  <si>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</si>
  <si>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</si>
  <si>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</si>
  <si>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</si>
  <si>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</si>
  <si>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</si>
  <si>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Yet to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</si>
</sst>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name val="Verdana"/>
    </font>
    <font>
      <b/>
      <sz val="10"/>
      <name val="Verdana"/>
    </font>
    <font>
      <sz val="8"/>
      <name val="Verdana"/>
    </font>
    <font>
      <u/>
      <sz val="10"/>
      <color theme="10"/>
      <name val="Verdana"/>
    </font>
    <font>
      <u/>
      <sz val="10"/>
      <color theme="11"/>
      <name val="Verdana"/>
    </font>
    <font>
      <sz val="12"/>
      <name val="Cambria"/>
    </font>
    <font>
      <b/>
      <sz val="10"/>
      <name val="Verdana"/>
    </font>
    <font>
      <sz val="10"/>
      <name val="Verdana"/>
    </font>
    <font>
      <b/>
      <sz val="13"/>
      <color rgb="FF222222"/>
      <name val="Arial"/>
      <family val="2"/>
    </font>
    <font>
      <sz val="13"/>
      <color rgb="FF999999"/>
      <name val="Arial"/>
      <family val="2"/>
    </font>
    <font>
      <sz val="13"/>
      <color rgb="FF000000"/>
      <name val="Arial"/>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49" fontId="1" fillId="0" borderId="0" xfId="0" applyNumberFormat="1" applyFont="1" applyAlignment="1">
      <alignment horizontal="center" vertical="center" wrapText="1"/>
    </xf>
    <xf numFmtId="164" fontId="1" fillId="0" borderId="0" xfId="0" applyNumberFormat="1" applyFont="1" applyAlignment="1">
      <alignment horizontal="center" vertical="center"/>
    </xf>
    <xf numFmtId="164" fontId="0" fillId="0" borderId="0" xfId="0" applyNumberFormat="1" applyAlignment="1">
      <alignment horizontal="center" vertical="center"/>
    </xf>
    <xf numFmtId="49" fontId="1" fillId="0" borderId="0" xfId="0" applyNumberFormat="1" applyFont="1" applyAlignment="1">
      <alignment horizontal="left" wrapText="1"/>
    </xf>
    <xf numFmtId="49" fontId="0" fillId="0" borderId="0" xfId="0" applyNumberFormat="1" applyAlignment="1">
      <alignment horizontal="left" wrapText="1"/>
    </xf>
    <xf numFmtId="0" fontId="0" fillId="0" borderId="0" xfId="0" applyAlignment="1">
      <alignment horizontal="left"/>
    </xf>
    <xf numFmtId="0" fontId="1" fillId="0" borderId="0" xfId="0" applyFont="1" applyAlignment="1">
      <alignment horizontal="center"/>
    </xf>
    <xf numFmtId="0" fontId="6" fillId="0" borderId="0" xfId="0" applyFont="1" applyAlignment="1">
      <alignment horizontal="center" vertical="center"/>
    </xf>
    <xf numFmtId="0" fontId="6" fillId="0" borderId="0" xfId="0" applyFont="1"/>
    <xf numFmtId="0" fontId="7" fillId="0" borderId="0" xfId="0" applyFont="1" applyAlignment="1">
      <alignment horizontal="center"/>
    </xf>
    <xf numFmtId="0" fontId="7" fillId="0" borderId="0" xfId="0" applyFont="1"/>
    <xf numFmtId="0" fontId="8" fillId="0" borderId="0" xfId="0" applyFont="1"/>
    <xf numFmtId="0" fontId="9" fillId="0" borderId="0" xfId="0" applyFont="1" applyAlignment="1"/>
    <xf numFmtId="0" fontId="10" fillId="0" borderId="0" xfId="0" applyFont="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C8B-423E-BCE0-97BCA44D3CBF}"/>
            </c:ext>
          </c:extLst>
        </c:ser>
        <c:dLbls>
          <c:showLegendKey val="0"/>
          <c:showVal val="0"/>
          <c:showCatName val="0"/>
          <c:showSerName val="0"/>
          <c:showPercent val="0"/>
          <c:showBubbleSize val="0"/>
        </c:dLbls>
        <c:marker val="1"/>
        <c:smooth val="0"/>
        <c:axId val="1485937376"/>
        <c:axId val="1449810800"/>
      </c:lineChart>
      <c:dateAx>
        <c:axId val="1485937376"/>
        <c:scaling>
          <c:orientation val="minMax"/>
        </c:scaling>
        <c:delete val="0"/>
        <c:axPos val="b"/>
        <c:numFmt formatCode="m/d/yyyy" sourceLinked="1"/>
        <c:majorTickMark val="out"/>
        <c:minorTickMark val="none"/>
        <c:tickLblPos val="nextTo"/>
        <c:crossAx val="1449810800"/>
        <c:crosses val="autoZero"/>
        <c:auto val="1"/>
        <c:lblOffset val="100"/>
        <c:baseTimeUnit val="days"/>
      </c:dateAx>
      <c:valAx>
        <c:axId val="1449810800"/>
        <c:scaling>
          <c:orientation val="minMax"/>
        </c:scaling>
        <c:delete val="0"/>
        <c:axPos val="l"/>
        <c:majorGridlines/>
        <c:numFmt formatCode="General" sourceLinked="1"/>
        <c:majorTickMark val="out"/>
        <c:minorTickMark val="none"/>
        <c:tickLblPos val="nextTo"/>
        <c:crossAx val="148593737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8DC9-401C-B8F7-DDA8A66F6D29}"/>
            </c:ext>
          </c:extLst>
        </c:ser>
        <c:dLbls>
          <c:showLegendKey val="0"/>
          <c:showVal val="0"/>
          <c:showCatName val="0"/>
          <c:showSerName val="0"/>
          <c:showPercent val="0"/>
          <c:showBubbleSize val="0"/>
        </c:dLbls>
        <c:marker val="1"/>
        <c:smooth val="0"/>
        <c:axId val="1485971136"/>
        <c:axId val="1485973888"/>
      </c:lineChart>
      <c:dateAx>
        <c:axId val="1485971136"/>
        <c:scaling>
          <c:orientation val="minMax"/>
        </c:scaling>
        <c:delete val="0"/>
        <c:axPos val="b"/>
        <c:numFmt formatCode="m/d" sourceLinked="1"/>
        <c:majorTickMark val="out"/>
        <c:minorTickMark val="none"/>
        <c:tickLblPos val="nextTo"/>
        <c:crossAx val="1485973888"/>
        <c:crosses val="autoZero"/>
        <c:auto val="1"/>
        <c:lblOffset val="100"/>
        <c:baseTimeUnit val="days"/>
      </c:dateAx>
      <c:valAx>
        <c:axId val="1485973888"/>
        <c:scaling>
          <c:orientation val="minMax"/>
        </c:scaling>
        <c:delete val="0"/>
        <c:axPos val="l"/>
        <c:majorGridlines/>
        <c:numFmt formatCode="General" sourceLinked="1"/>
        <c:majorTickMark val="out"/>
        <c:minorTickMark val="none"/>
        <c:tickLblPos val="nextTo"/>
        <c:crossAx val="148597113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2" Type="http://schemas.openxmlformats.org/officeDocument/2006/relationships/hyperlink" Target="https://github.com/kenpuluma" TargetMode="External"/><Relationship Id="rId1" Type="http://schemas.openxmlformats.org/officeDocument/2006/relationships/hyperlink" Target="https://github.com/jtraweek" TargetMode="External"/><Relationship Id="rId4" Type="http://schemas.openxmlformats.org/officeDocument/2006/relationships/hyperlink" Target="https://github.com/MaryamAlMansou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zoomScale="150" workbookViewId="0">
      <selection activeCell="D23" sqref="D23"/>
    </sheetView>
  </sheetViews>
  <sheetFormatPr defaultColWidth="11.07421875" defaultRowHeight="13.5" x14ac:dyDescent="0.3"/>
  <cols>
    <col min="1" max="1" width="7.84375" style="27" bestFit="1" customWidth="1"/>
    <col min="2" max="2" width="7.84375" style="28" bestFit="1" customWidth="1"/>
    <col min="3" max="3" width="10.4609375" style="28" bestFit="1" customWidth="1"/>
    <col min="4" max="4" width="32" style="28" bestFit="1" customWidth="1"/>
    <col min="5" max="5" width="20.4609375" style="28" customWidth="1"/>
    <col min="6" max="16384" width="11.07421875" style="28"/>
  </cols>
  <sheetData>
    <row r="1" spans="1:8" s="26" customFormat="1" x14ac:dyDescent="0.3">
      <c r="A1" s="25" t="s">
        <v>18</v>
      </c>
      <c r="B1" s="25" t="s">
        <v>20</v>
      </c>
      <c r="C1" s="25" t="s">
        <v>19</v>
      </c>
      <c r="D1" s="25" t="s">
        <v>21</v>
      </c>
      <c r="E1" s="25" t="s">
        <v>29</v>
      </c>
    </row>
    <row r="3" spans="1:8" x14ac:dyDescent="0.3">
      <c r="A3" s="27" t="s">
        <v>150</v>
      </c>
      <c r="B3" s="28" t="s">
        <v>153</v>
      </c>
      <c r="C3" s="28" t="s">
        <v>154</v>
      </c>
      <c r="D3" s="28" t="s">
        <v>155</v>
      </c>
      <c r="E3" s="28" t="s">
        <v>168</v>
      </c>
    </row>
    <row r="4" spans="1:8" x14ac:dyDescent="0.3">
      <c r="A4" s="27" t="s">
        <v>145</v>
      </c>
      <c r="B4" s="28" t="s">
        <v>156</v>
      </c>
      <c r="C4" s="28" t="s">
        <v>157</v>
      </c>
      <c r="D4" s="28" t="s">
        <v>158</v>
      </c>
      <c r="E4" s="28" t="s">
        <v>165</v>
      </c>
    </row>
    <row r="5" spans="1:8" x14ac:dyDescent="0.3">
      <c r="A5" s="27" t="s">
        <v>151</v>
      </c>
      <c r="B5" s="28" t="s">
        <v>159</v>
      </c>
      <c r="C5" s="28" t="s">
        <v>160</v>
      </c>
      <c r="D5" s="28" t="s">
        <v>161</v>
      </c>
      <c r="E5" s="28" t="s">
        <v>166</v>
      </c>
    </row>
    <row r="6" spans="1:8" x14ac:dyDescent="0.3">
      <c r="A6" s="27" t="s">
        <v>152</v>
      </c>
      <c r="B6" s="28" t="s">
        <v>162</v>
      </c>
      <c r="C6" s="28" t="s">
        <v>163</v>
      </c>
      <c r="D6" s="28" t="s">
        <v>164</v>
      </c>
      <c r="E6" s="28" t="s">
        <v>167</v>
      </c>
    </row>
    <row r="9" spans="1:8" ht="16.5" x14ac:dyDescent="0.35">
      <c r="D9" s="26" t="s">
        <v>30</v>
      </c>
      <c r="E9" s="28">
        <v>555</v>
      </c>
      <c r="G9" s="29"/>
    </row>
    <row r="10" spans="1:8" ht="16.5" x14ac:dyDescent="0.35">
      <c r="G10" s="30"/>
      <c r="H10" s="31"/>
    </row>
    <row r="11" spans="1:8" ht="16.5" x14ac:dyDescent="0.35">
      <c r="G11" s="30"/>
      <c r="H11" s="31"/>
    </row>
    <row r="12" spans="1:8" ht="16.5" x14ac:dyDescent="0.35">
      <c r="G12" s="30"/>
      <c r="H12" s="31"/>
    </row>
  </sheetData>
  <sortState ref="A3:D5">
    <sortCondition ref="C3:C5"/>
  </sortState>
  <phoneticPr fontId="2" type="noConversion"/>
  <hyperlinks>
    <hyperlink ref="E4" r:id="rId1" xr:uid="{00000000-0004-0000-0000-000000000000}"/>
    <hyperlink ref="E5" r:id="rId2" xr:uid="{00000000-0004-0000-0000-000001000000}"/>
    <hyperlink ref="E6" r:id="rId3" xr:uid="{00000000-0004-0000-0000-000002000000}"/>
    <hyperlink ref="E3"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1.07421875" defaultRowHeight="13.5" x14ac:dyDescent="0.3"/>
  <cols>
    <col min="1" max="1" width="10.84375" style="7"/>
    <col min="2" max="2" width="9.4609375" customWidth="1"/>
    <col min="3" max="3" width="15.84375" bestFit="1" customWidth="1"/>
    <col min="4" max="4" width="12.3046875" customWidth="1"/>
    <col min="5" max="5" width="6.84375" customWidth="1"/>
    <col min="6" max="6" width="12.4609375" style="9" customWidth="1"/>
  </cols>
  <sheetData>
    <row r="1" spans="1:7" x14ac:dyDescent="0.3">
      <c r="A1" s="7" t="s">
        <v>127</v>
      </c>
    </row>
    <row r="2" spans="1:7" x14ac:dyDescent="0.3">
      <c r="A2" s="7" t="s">
        <v>128</v>
      </c>
    </row>
    <row r="3" spans="1:7" x14ac:dyDescent="0.3">
      <c r="A3" s="7" t="s">
        <v>129</v>
      </c>
    </row>
    <row r="5" spans="1:7" x14ac:dyDescent="0.3">
      <c r="A5" s="7" t="s">
        <v>136</v>
      </c>
    </row>
    <row r="6" spans="1:7" x14ac:dyDescent="0.3">
      <c r="A6" s="7" t="s">
        <v>137</v>
      </c>
    </row>
    <row r="8" spans="1:7" x14ac:dyDescent="0.3">
      <c r="A8" s="7" t="s">
        <v>138</v>
      </c>
    </row>
    <row r="14" spans="1:7" s="4" customFormat="1" x14ac:dyDescent="0.3">
      <c r="A14" s="4" t="s">
        <v>130</v>
      </c>
      <c r="B14" s="3" t="s">
        <v>0</v>
      </c>
      <c r="C14" s="4" t="s">
        <v>1</v>
      </c>
      <c r="D14" s="4" t="s">
        <v>2</v>
      </c>
      <c r="E14" s="4" t="s">
        <v>22</v>
      </c>
      <c r="F14" s="4" t="s">
        <v>24</v>
      </c>
      <c r="G14" s="8" t="s">
        <v>23</v>
      </c>
    </row>
    <row r="15" spans="1:7" x14ac:dyDescent="0.3">
      <c r="A15" t="s">
        <v>131</v>
      </c>
      <c r="B15" s="11">
        <v>41065</v>
      </c>
      <c r="C15" s="12">
        <v>24</v>
      </c>
      <c r="E15" s="12">
        <v>0</v>
      </c>
      <c r="F15" s="12"/>
      <c r="G15" s="9"/>
    </row>
    <row r="16" spans="1:7" x14ac:dyDescent="0.3">
      <c r="A16" t="s">
        <v>132</v>
      </c>
      <c r="B16" s="11">
        <v>41078</v>
      </c>
      <c r="C16" s="12">
        <v>18</v>
      </c>
      <c r="D16">
        <f>C15-C16</f>
        <v>6</v>
      </c>
      <c r="E16" s="12">
        <v>250</v>
      </c>
      <c r="F16" s="12">
        <v>120</v>
      </c>
      <c r="G16" s="9">
        <f>(E16-E15)/F16*60</f>
        <v>125.00000000000001</v>
      </c>
    </row>
    <row r="17" spans="1:7" x14ac:dyDescent="0.3">
      <c r="A17" s="7" t="s">
        <v>133</v>
      </c>
      <c r="B17" s="11">
        <v>41092</v>
      </c>
      <c r="C17" s="12">
        <v>12</v>
      </c>
      <c r="D17">
        <f t="shared" ref="D17:D19" si="0">C16-C17</f>
        <v>6</v>
      </c>
      <c r="E17" s="12">
        <v>480</v>
      </c>
      <c r="F17" s="13">
        <v>135</v>
      </c>
      <c r="G17" s="9">
        <f t="shared" ref="G17:G19" si="1">(E17-E16)/F17*60</f>
        <v>102.22222222222223</v>
      </c>
    </row>
    <row r="18" spans="1:7" x14ac:dyDescent="0.3">
      <c r="A18" s="7" t="s">
        <v>134</v>
      </c>
      <c r="B18" s="11">
        <v>41106</v>
      </c>
      <c r="C18" s="12">
        <v>6</v>
      </c>
      <c r="D18">
        <f t="shared" si="0"/>
        <v>6</v>
      </c>
      <c r="E18" s="12">
        <v>740</v>
      </c>
      <c r="F18" s="13">
        <v>160</v>
      </c>
      <c r="G18" s="9">
        <f t="shared" si="1"/>
        <v>97.5</v>
      </c>
    </row>
    <row r="19" spans="1:7" x14ac:dyDescent="0.3">
      <c r="A19" s="7" t="s">
        <v>135</v>
      </c>
      <c r="B19" s="11">
        <v>41120</v>
      </c>
      <c r="C19" s="12">
        <v>0</v>
      </c>
      <c r="D19">
        <f t="shared" si="0"/>
        <v>6</v>
      </c>
      <c r="E19" s="12">
        <v>1100</v>
      </c>
      <c r="F19" s="13">
        <v>145</v>
      </c>
      <c r="G19" s="9">
        <f t="shared" si="1"/>
        <v>148.9655172413793</v>
      </c>
    </row>
  </sheetData>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50" workbookViewId="0">
      <selection activeCell="D6" sqref="D6"/>
    </sheetView>
  </sheetViews>
  <sheetFormatPr defaultColWidth="11.07421875" defaultRowHeight="13.5" x14ac:dyDescent="0.3"/>
  <cols>
    <col min="1" max="1" width="10.84375" style="2"/>
    <col min="2" max="2" width="16.691406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22</v>
      </c>
      <c r="E1" s="4" t="s">
        <v>24</v>
      </c>
      <c r="F1" s="8" t="s">
        <v>23</v>
      </c>
    </row>
    <row r="2" spans="1:6" x14ac:dyDescent="0.3">
      <c r="A2" s="2">
        <v>41535</v>
      </c>
      <c r="B2">
        <v>36</v>
      </c>
      <c r="D2">
        <v>0</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H10" sqref="E10:H10"/>
    </sheetView>
  </sheetViews>
  <sheetFormatPr defaultColWidth="11.07421875" defaultRowHeight="13.5" x14ac:dyDescent="0.3"/>
  <cols>
    <col min="1" max="1" width="9" bestFit="1" customWidth="1"/>
    <col min="2" max="2" width="32.15234375" style="22" bestFit="1" customWidth="1"/>
    <col min="3" max="3" width="6.69140625" customWidth="1"/>
    <col min="4" max="4" width="7" bestFit="1" customWidth="1"/>
    <col min="5" max="5" width="8.3046875" bestFit="1" customWidth="1"/>
    <col min="6" max="6" width="9.15234375" bestFit="1" customWidth="1"/>
    <col min="7" max="7" width="8.4609375" bestFit="1" customWidth="1"/>
    <col min="8" max="8" width="9.3046875" bestFit="1" customWidth="1"/>
    <col min="9" max="9" width="10.84375" style="6"/>
  </cols>
  <sheetData>
    <row r="1" spans="1:9" x14ac:dyDescent="0.3">
      <c r="A1" s="16" t="s">
        <v>9</v>
      </c>
      <c r="B1" s="18" t="s">
        <v>10</v>
      </c>
      <c r="C1" s="16" t="s">
        <v>11</v>
      </c>
      <c r="D1" s="16" t="s">
        <v>12</v>
      </c>
      <c r="E1" s="16" t="s">
        <v>13</v>
      </c>
      <c r="F1" s="16" t="s">
        <v>14</v>
      </c>
      <c r="G1" s="16" t="s">
        <v>15</v>
      </c>
      <c r="H1" s="16" t="s">
        <v>16</v>
      </c>
      <c r="I1" s="19" t="s">
        <v>17</v>
      </c>
    </row>
    <row r="2" spans="1:9" x14ac:dyDescent="0.3">
      <c r="A2" s="17" t="s">
        <v>93</v>
      </c>
      <c r="B2" s="15" t="s">
        <v>125</v>
      </c>
      <c r="C2" s="17" t="s">
        <v>145</v>
      </c>
      <c r="D2" s="17" t="s">
        <v>25</v>
      </c>
      <c r="E2" s="17">
        <v>75</v>
      </c>
      <c r="F2" s="17">
        <v>60</v>
      </c>
      <c r="G2" s="17"/>
      <c r="H2" s="17"/>
      <c r="I2" s="20"/>
    </row>
    <row r="3" spans="1:9" x14ac:dyDescent="0.3">
      <c r="A3" s="17" t="s">
        <v>94</v>
      </c>
      <c r="B3" s="15" t="s">
        <v>59</v>
      </c>
      <c r="C3" s="17" t="s">
        <v>150</v>
      </c>
      <c r="D3" s="17" t="s">
        <v>25</v>
      </c>
      <c r="E3" s="17">
        <v>75</v>
      </c>
      <c r="F3" s="17">
        <v>60</v>
      </c>
      <c r="G3" s="17"/>
      <c r="H3" s="17"/>
      <c r="I3" s="20"/>
    </row>
    <row r="4" spans="1:9" x14ac:dyDescent="0.3">
      <c r="A4" s="17" t="s">
        <v>95</v>
      </c>
      <c r="B4" s="15" t="s">
        <v>58</v>
      </c>
      <c r="C4" s="17" t="s">
        <v>150</v>
      </c>
      <c r="D4" s="17" t="s">
        <v>25</v>
      </c>
      <c r="E4" s="17">
        <v>75</v>
      </c>
      <c r="F4" s="17">
        <v>60</v>
      </c>
      <c r="G4" s="17"/>
      <c r="H4" s="17"/>
      <c r="I4" s="20"/>
    </row>
    <row r="5" spans="1:9" x14ac:dyDescent="0.3">
      <c r="A5" s="17" t="s">
        <v>96</v>
      </c>
      <c r="B5" s="15" t="s">
        <v>60</v>
      </c>
      <c r="C5" s="17" t="s">
        <v>151</v>
      </c>
      <c r="D5" s="17" t="s">
        <v>25</v>
      </c>
      <c r="E5" s="17">
        <v>75</v>
      </c>
      <c r="F5" s="17">
        <v>60</v>
      </c>
      <c r="G5" s="17"/>
      <c r="H5" s="17"/>
      <c r="I5" s="20"/>
    </row>
    <row r="6" spans="1:9" x14ac:dyDescent="0.3">
      <c r="A6" s="17" t="s">
        <v>97</v>
      </c>
      <c r="B6" s="15" t="s">
        <v>61</v>
      </c>
      <c r="C6" s="17" t="s">
        <v>151</v>
      </c>
      <c r="D6" s="17" t="s">
        <v>25</v>
      </c>
      <c r="E6" s="17">
        <v>75</v>
      </c>
      <c r="F6" s="17">
        <v>60</v>
      </c>
      <c r="G6" s="17"/>
      <c r="H6" s="17"/>
      <c r="I6" s="20"/>
    </row>
    <row r="7" spans="1:9" x14ac:dyDescent="0.3">
      <c r="A7" s="17" t="s">
        <v>98</v>
      </c>
      <c r="B7" s="15" t="s">
        <v>62</v>
      </c>
      <c r="C7" s="17" t="s">
        <v>145</v>
      </c>
      <c r="D7" s="17" t="s">
        <v>25</v>
      </c>
      <c r="E7" s="17">
        <v>75</v>
      </c>
      <c r="F7" s="17">
        <v>60</v>
      </c>
      <c r="G7" s="17"/>
      <c r="H7" s="17"/>
      <c r="I7" s="20"/>
    </row>
    <row r="8" spans="1:9" x14ac:dyDescent="0.3">
      <c r="A8" s="17" t="s">
        <v>99</v>
      </c>
      <c r="B8" s="15" t="s">
        <v>63</v>
      </c>
      <c r="C8" s="17" t="s">
        <v>152</v>
      </c>
      <c r="D8" s="17" t="s">
        <v>25</v>
      </c>
      <c r="E8" s="17">
        <v>75</v>
      </c>
      <c r="F8" s="17">
        <v>60</v>
      </c>
      <c r="G8" s="17"/>
      <c r="H8" s="17"/>
      <c r="I8" s="20"/>
    </row>
    <row r="9" spans="1:9" x14ac:dyDescent="0.3">
      <c r="A9" s="17" t="s">
        <v>100</v>
      </c>
      <c r="B9" s="15" t="s">
        <v>126</v>
      </c>
      <c r="C9" s="17" t="s">
        <v>152</v>
      </c>
      <c r="D9" s="17" t="s">
        <v>25</v>
      </c>
      <c r="E9" s="17">
        <v>75</v>
      </c>
      <c r="F9" s="17">
        <v>60</v>
      </c>
      <c r="G9" s="17"/>
      <c r="H9" s="17"/>
      <c r="I9" s="20"/>
    </row>
    <row r="10" spans="1:9" x14ac:dyDescent="0.3">
      <c r="E10" s="24">
        <f>SUM(E2:E9)</f>
        <v>600</v>
      </c>
      <c r="F10" s="24">
        <f>SUM(F2:F9)</f>
        <v>480</v>
      </c>
      <c r="G10" s="24">
        <f>SUM(G2:G9)</f>
        <v>0</v>
      </c>
      <c r="H10" s="24">
        <f>SUM(H2:H9)</f>
        <v>0</v>
      </c>
    </row>
    <row r="14" spans="1:9" x14ac:dyDescent="0.3">
      <c r="B14" s="21" t="s">
        <v>26</v>
      </c>
    </row>
    <row r="15" spans="1:9" x14ac:dyDescent="0.3">
      <c r="B15" s="21"/>
      <c r="I15" s="7"/>
    </row>
    <row r="16" spans="1:9" x14ac:dyDescent="0.3">
      <c r="B16" s="21" t="s">
        <v>27</v>
      </c>
    </row>
    <row r="17" spans="2:2" x14ac:dyDescent="0.3">
      <c r="B17" s="22" t="s">
        <v>31</v>
      </c>
    </row>
    <row r="18" spans="2:2" x14ac:dyDescent="0.3">
      <c r="B18" s="22" t="s">
        <v>33</v>
      </c>
    </row>
    <row r="20" spans="2:2" x14ac:dyDescent="0.3">
      <c r="B20" s="21" t="s">
        <v>28</v>
      </c>
    </row>
    <row r="21" spans="2:2" x14ac:dyDescent="0.3">
      <c r="B21" s="22" t="s">
        <v>32</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
  <sheetViews>
    <sheetView zoomScale="150" workbookViewId="0">
      <selection activeCell="E10" sqref="E10:H10"/>
    </sheetView>
  </sheetViews>
  <sheetFormatPr defaultColWidth="11.07421875" defaultRowHeight="13.5" x14ac:dyDescent="0.3"/>
  <cols>
    <col min="2" max="2" width="25.4609375" style="23" bestFit="1" customWidth="1"/>
  </cols>
  <sheetData>
    <row r="1" spans="1:9" x14ac:dyDescent="0.3">
      <c r="A1" s="16" t="s">
        <v>9</v>
      </c>
      <c r="B1" s="18" t="s">
        <v>10</v>
      </c>
      <c r="C1" s="16" t="s">
        <v>11</v>
      </c>
      <c r="D1" s="16" t="s">
        <v>12</v>
      </c>
      <c r="E1" s="16" t="s">
        <v>13</v>
      </c>
      <c r="F1" s="16" t="s">
        <v>14</v>
      </c>
      <c r="G1" s="16" t="s">
        <v>15</v>
      </c>
      <c r="H1" s="16" t="s">
        <v>16</v>
      </c>
      <c r="I1" s="16" t="s">
        <v>17</v>
      </c>
    </row>
    <row r="2" spans="1:9" x14ac:dyDescent="0.3">
      <c r="A2" s="17" t="s">
        <v>101</v>
      </c>
      <c r="B2" s="15" t="s">
        <v>65</v>
      </c>
      <c r="C2" s="17" t="s">
        <v>145</v>
      </c>
      <c r="D2" s="17" t="s">
        <v>169</v>
      </c>
      <c r="E2" s="17"/>
      <c r="F2" s="17"/>
      <c r="G2" s="17"/>
      <c r="H2" s="17"/>
      <c r="I2" s="17"/>
    </row>
    <row r="3" spans="1:9" x14ac:dyDescent="0.3">
      <c r="A3" s="17" t="s">
        <v>102</v>
      </c>
      <c r="B3" s="15" t="s">
        <v>67</v>
      </c>
      <c r="C3" s="17" t="s">
        <v>145</v>
      </c>
      <c r="D3" s="17" t="s">
        <v>169</v>
      </c>
      <c r="E3" s="17"/>
      <c r="F3" s="17"/>
      <c r="G3" s="17"/>
      <c r="H3" s="17"/>
      <c r="I3" s="17"/>
    </row>
    <row r="4" spans="1:9" x14ac:dyDescent="0.3">
      <c r="A4" s="17" t="s">
        <v>103</v>
      </c>
      <c r="B4" s="15" t="s">
        <v>68</v>
      </c>
      <c r="C4" s="17" t="s">
        <v>150</v>
      </c>
      <c r="D4" s="17" t="s">
        <v>169</v>
      </c>
      <c r="E4" s="17"/>
      <c r="F4" s="17"/>
      <c r="G4" s="17"/>
      <c r="H4" s="17"/>
      <c r="I4" s="17"/>
    </row>
    <row r="5" spans="1:9" x14ac:dyDescent="0.3">
      <c r="A5" s="17" t="s">
        <v>104</v>
      </c>
      <c r="B5" s="15" t="s">
        <v>69</v>
      </c>
      <c r="C5" s="17" t="s">
        <v>150</v>
      </c>
      <c r="D5" s="17" t="s">
        <v>169</v>
      </c>
      <c r="E5" s="17"/>
      <c r="F5" s="17"/>
      <c r="G5" s="17"/>
      <c r="H5" s="17"/>
      <c r="I5" s="17"/>
    </row>
    <row r="6" spans="1:9" x14ac:dyDescent="0.3">
      <c r="A6" s="17" t="s">
        <v>105</v>
      </c>
      <c r="B6" s="15" t="s">
        <v>71</v>
      </c>
      <c r="C6" s="17" t="s">
        <v>151</v>
      </c>
      <c r="D6" s="17" t="s">
        <v>169</v>
      </c>
      <c r="E6" s="17"/>
      <c r="F6" s="17"/>
      <c r="G6" s="17"/>
      <c r="H6" s="17"/>
      <c r="I6" s="17"/>
    </row>
    <row r="7" spans="1:9" x14ac:dyDescent="0.3">
      <c r="A7" s="17" t="s">
        <v>106</v>
      </c>
      <c r="B7" s="15" t="s">
        <v>139</v>
      </c>
      <c r="C7" s="17" t="s">
        <v>151</v>
      </c>
      <c r="D7" s="17" t="s">
        <v>169</v>
      </c>
      <c r="E7" s="17"/>
      <c r="F7" s="17"/>
      <c r="G7" s="17"/>
      <c r="H7" s="17"/>
      <c r="I7" s="17"/>
    </row>
    <row r="8" spans="1:9" x14ac:dyDescent="0.3">
      <c r="A8" s="17" t="s">
        <v>107</v>
      </c>
      <c r="B8" s="15" t="s">
        <v>72</v>
      </c>
      <c r="C8" s="17" t="s">
        <v>152</v>
      </c>
      <c r="D8" s="17" t="s">
        <v>169</v>
      </c>
      <c r="E8" s="17"/>
      <c r="F8" s="17"/>
      <c r="G8" s="17"/>
      <c r="H8" s="17"/>
      <c r="I8" s="17"/>
    </row>
    <row r="9" spans="1:9" x14ac:dyDescent="0.3">
      <c r="A9" s="17" t="s">
        <v>108</v>
      </c>
      <c r="B9" s="15" t="s">
        <v>73</v>
      </c>
      <c r="C9" s="17" t="s">
        <v>152</v>
      </c>
      <c r="D9" s="17" t="s">
        <v>169</v>
      </c>
      <c r="E9" s="17"/>
      <c r="F9" s="17"/>
      <c r="G9" s="17"/>
      <c r="H9" s="17"/>
      <c r="I9" s="17"/>
    </row>
    <row r="10" spans="1:9" x14ac:dyDescent="0.3">
      <c r="E10" s="24">
        <f>SUM(E2:E9)</f>
        <v>0</v>
      </c>
      <c r="F10" s="24">
        <f>SUM(F2:F9)</f>
        <v>0</v>
      </c>
      <c r="G10" s="24">
        <f>SUM(G2:G9)</f>
        <v>0</v>
      </c>
      <c r="H10" s="24">
        <f>SUM(H2:H9)</f>
        <v>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zoomScale="150" workbookViewId="0">
      <selection activeCell="E10" sqref="E10:H10"/>
    </sheetView>
  </sheetViews>
  <sheetFormatPr defaultColWidth="10.84375" defaultRowHeight="13.5" x14ac:dyDescent="0.3"/>
  <cols>
    <col min="1" max="1" width="10.84375" style="17"/>
    <col min="2" max="2" width="26.4609375" style="15" bestFit="1" customWidth="1"/>
    <col min="3" max="16384" width="10.84375" style="17"/>
  </cols>
  <sheetData>
    <row r="1" spans="1:9" x14ac:dyDescent="0.3">
      <c r="A1" s="16" t="s">
        <v>3</v>
      </c>
      <c r="B1" s="18" t="s">
        <v>4</v>
      </c>
      <c r="C1" s="16" t="s">
        <v>5</v>
      </c>
      <c r="D1" s="16" t="s">
        <v>6</v>
      </c>
      <c r="E1" s="16" t="s">
        <v>13</v>
      </c>
      <c r="F1" s="16" t="s">
        <v>14</v>
      </c>
      <c r="G1" s="16" t="s">
        <v>7</v>
      </c>
      <c r="H1" s="16" t="s">
        <v>8</v>
      </c>
      <c r="I1" s="16" t="s">
        <v>17</v>
      </c>
    </row>
    <row r="2" spans="1:9" x14ac:dyDescent="0.3">
      <c r="A2" s="17" t="s">
        <v>109</v>
      </c>
      <c r="B2" s="15" t="s">
        <v>74</v>
      </c>
      <c r="C2" s="17" t="s">
        <v>145</v>
      </c>
      <c r="D2" s="17" t="s">
        <v>169</v>
      </c>
    </row>
    <row r="3" spans="1:9" x14ac:dyDescent="0.3">
      <c r="A3" s="17" t="s">
        <v>110</v>
      </c>
      <c r="B3" s="15" t="s">
        <v>75</v>
      </c>
      <c r="C3" s="17" t="s">
        <v>145</v>
      </c>
      <c r="D3" s="17" t="s">
        <v>169</v>
      </c>
    </row>
    <row r="4" spans="1:9" x14ac:dyDescent="0.3">
      <c r="A4" s="17" t="s">
        <v>111</v>
      </c>
      <c r="B4" s="15" t="s">
        <v>76</v>
      </c>
      <c r="C4" s="17" t="s">
        <v>150</v>
      </c>
      <c r="D4" s="17" t="s">
        <v>169</v>
      </c>
    </row>
    <row r="5" spans="1:9" x14ac:dyDescent="0.3">
      <c r="A5" s="17" t="s">
        <v>112</v>
      </c>
      <c r="B5" s="15" t="s">
        <v>77</v>
      </c>
      <c r="C5" s="17" t="s">
        <v>150</v>
      </c>
      <c r="D5" s="17" t="s">
        <v>169</v>
      </c>
    </row>
    <row r="6" spans="1:9" x14ac:dyDescent="0.3">
      <c r="A6" s="17" t="s">
        <v>113</v>
      </c>
      <c r="B6" s="15" t="s">
        <v>78</v>
      </c>
      <c r="C6" s="17" t="s">
        <v>151</v>
      </c>
      <c r="D6" s="17" t="s">
        <v>169</v>
      </c>
    </row>
    <row r="7" spans="1:9" x14ac:dyDescent="0.3">
      <c r="A7" s="17" t="s">
        <v>114</v>
      </c>
      <c r="B7" s="15" t="s">
        <v>81</v>
      </c>
      <c r="C7" s="17" t="s">
        <v>151</v>
      </c>
      <c r="D7" s="17" t="s">
        <v>169</v>
      </c>
    </row>
    <row r="8" spans="1:9" x14ac:dyDescent="0.3">
      <c r="A8" s="17" t="s">
        <v>115</v>
      </c>
      <c r="B8" s="15" t="s">
        <v>82</v>
      </c>
      <c r="C8" s="17" t="s">
        <v>152</v>
      </c>
      <c r="D8" s="17" t="s">
        <v>169</v>
      </c>
    </row>
    <row r="9" spans="1:9" x14ac:dyDescent="0.3">
      <c r="A9" s="17" t="s">
        <v>116</v>
      </c>
      <c r="B9" s="15" t="s">
        <v>83</v>
      </c>
      <c r="C9" s="17" t="s">
        <v>152</v>
      </c>
      <c r="D9" s="17" t="s">
        <v>169</v>
      </c>
    </row>
    <row r="10" spans="1:9" x14ac:dyDescent="0.3">
      <c r="E10" s="24">
        <f>SUM(E2:E9)</f>
        <v>0</v>
      </c>
      <c r="F10" s="24">
        <f>SUM(F2:F9)</f>
        <v>0</v>
      </c>
      <c r="G10" s="24">
        <f>SUM(G2:G9)</f>
        <v>0</v>
      </c>
      <c r="H10" s="24">
        <f>SUM(H2:H9)</f>
        <v>0</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E10" sqref="E10:H10"/>
    </sheetView>
  </sheetViews>
  <sheetFormatPr defaultColWidth="10.84375" defaultRowHeight="13.5" x14ac:dyDescent="0.3"/>
  <cols>
    <col min="1" max="1" width="10.84375" style="17"/>
    <col min="2" max="2" width="26" style="14" bestFit="1" customWidth="1"/>
    <col min="3" max="16384" width="10.84375" style="17"/>
  </cols>
  <sheetData>
    <row r="1" spans="1:9" x14ac:dyDescent="0.3">
      <c r="A1" s="16" t="s">
        <v>3</v>
      </c>
      <c r="B1" s="18" t="s">
        <v>4</v>
      </c>
      <c r="C1" s="16" t="s">
        <v>5</v>
      </c>
      <c r="D1" s="16" t="s">
        <v>6</v>
      </c>
      <c r="E1" s="16" t="s">
        <v>13</v>
      </c>
      <c r="F1" s="16" t="s">
        <v>14</v>
      </c>
      <c r="G1" s="16" t="s">
        <v>7</v>
      </c>
      <c r="H1" s="16" t="s">
        <v>8</v>
      </c>
      <c r="I1" s="16" t="s">
        <v>17</v>
      </c>
    </row>
    <row r="2" spans="1:9" x14ac:dyDescent="0.3">
      <c r="A2" s="17" t="s">
        <v>117</v>
      </c>
      <c r="B2" s="14" t="s">
        <v>84</v>
      </c>
      <c r="C2" s="17" t="s">
        <v>145</v>
      </c>
      <c r="D2" s="17" t="s">
        <v>169</v>
      </c>
    </row>
    <row r="3" spans="1:9" x14ac:dyDescent="0.3">
      <c r="A3" s="17" t="s">
        <v>118</v>
      </c>
      <c r="B3" s="14" t="s">
        <v>85</v>
      </c>
      <c r="C3" s="17" t="s">
        <v>145</v>
      </c>
      <c r="D3" s="17" t="s">
        <v>169</v>
      </c>
    </row>
    <row r="4" spans="1:9" x14ac:dyDescent="0.3">
      <c r="A4" s="17" t="s">
        <v>119</v>
      </c>
      <c r="B4" s="14" t="s">
        <v>86</v>
      </c>
      <c r="C4" s="17" t="s">
        <v>150</v>
      </c>
      <c r="D4" s="17" t="s">
        <v>169</v>
      </c>
    </row>
    <row r="5" spans="1:9" x14ac:dyDescent="0.3">
      <c r="A5" s="17" t="s">
        <v>120</v>
      </c>
      <c r="B5" s="14" t="s">
        <v>87</v>
      </c>
      <c r="C5" s="17" t="s">
        <v>150</v>
      </c>
      <c r="D5" s="17" t="s">
        <v>169</v>
      </c>
    </row>
    <row r="6" spans="1:9" x14ac:dyDescent="0.3">
      <c r="A6" s="17" t="s">
        <v>121</v>
      </c>
      <c r="B6" s="14" t="s">
        <v>88</v>
      </c>
      <c r="C6" s="17" t="s">
        <v>151</v>
      </c>
      <c r="D6" s="17" t="s">
        <v>169</v>
      </c>
    </row>
    <row r="7" spans="1:9" x14ac:dyDescent="0.3">
      <c r="A7" s="17" t="s">
        <v>122</v>
      </c>
      <c r="B7" s="14" t="s">
        <v>89</v>
      </c>
      <c r="C7" s="17" t="s">
        <v>151</v>
      </c>
      <c r="D7" s="17" t="s">
        <v>169</v>
      </c>
    </row>
    <row r="8" spans="1:9" x14ac:dyDescent="0.3">
      <c r="A8" s="17" t="s">
        <v>123</v>
      </c>
      <c r="B8" s="14" t="s">
        <v>90</v>
      </c>
      <c r="C8" s="17" t="s">
        <v>152</v>
      </c>
      <c r="D8" s="17" t="s">
        <v>169</v>
      </c>
    </row>
    <row r="9" spans="1:9" x14ac:dyDescent="0.3">
      <c r="A9" s="17" t="s">
        <v>124</v>
      </c>
      <c r="B9" s="14" t="s">
        <v>91</v>
      </c>
      <c r="C9" s="17" t="s">
        <v>152</v>
      </c>
      <c r="D9" s="17" t="s">
        <v>169</v>
      </c>
    </row>
    <row r="10" spans="1:9" x14ac:dyDescent="0.3">
      <c r="E10" s="24">
        <f>SUM(E2:E9)</f>
        <v>0</v>
      </c>
      <c r="F10" s="24">
        <f>SUM(F2:F9)</f>
        <v>0</v>
      </c>
      <c r="G10" s="24">
        <f>SUM(G2:G9)</f>
        <v>0</v>
      </c>
      <c r="H10" s="24">
        <f>SUM(H2:H9)</f>
        <v>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abSelected="1" zoomScale="150" zoomScaleNormal="150" zoomScalePageLayoutView="150" workbookViewId="0">
      <selection activeCell="A34" sqref="A34:XFD34"/>
    </sheetView>
  </sheetViews>
  <sheetFormatPr defaultColWidth="11.07421875" defaultRowHeight="13.5" x14ac:dyDescent="0.3"/>
  <cols>
    <col min="2" max="2" width="28.15234375" bestFit="1" customWidth="1"/>
    <col min="3" max="3" width="49.4609375" style="1" customWidth="1"/>
  </cols>
  <sheetData>
    <row r="1" spans="1:4" s="4" customFormat="1" x14ac:dyDescent="0.3">
      <c r="A1" s="4" t="s">
        <v>92</v>
      </c>
      <c r="B1" s="4" t="s">
        <v>56</v>
      </c>
      <c r="C1" s="5" t="s">
        <v>57</v>
      </c>
    </row>
    <row r="2" spans="1:4" ht="30" x14ac:dyDescent="0.3">
      <c r="A2" t="s">
        <v>93</v>
      </c>
      <c r="B2" t="s">
        <v>125</v>
      </c>
      <c r="C2" s="10" t="s">
        <v>34</v>
      </c>
      <c r="D2" t="s">
        <v>145</v>
      </c>
    </row>
    <row r="3" spans="1:4" ht="15" x14ac:dyDescent="0.3">
      <c r="A3" t="s">
        <v>94</v>
      </c>
      <c r="B3" t="s">
        <v>59</v>
      </c>
      <c r="C3" s="10" t="s">
        <v>35</v>
      </c>
      <c r="D3" t="s">
        <v>146</v>
      </c>
    </row>
    <row r="4" spans="1:4" ht="15" x14ac:dyDescent="0.3">
      <c r="A4" t="s">
        <v>95</v>
      </c>
      <c r="B4" t="s">
        <v>58</v>
      </c>
      <c r="C4" s="10" t="s">
        <v>36</v>
      </c>
      <c r="D4" t="s">
        <v>146</v>
      </c>
    </row>
    <row r="5" spans="1:4" ht="30" x14ac:dyDescent="0.3">
      <c r="A5" t="s">
        <v>96</v>
      </c>
      <c r="B5" t="s">
        <v>60</v>
      </c>
      <c r="C5" s="10" t="s">
        <v>37</v>
      </c>
      <c r="D5" t="s">
        <v>147</v>
      </c>
    </row>
    <row r="6" spans="1:4" ht="15" x14ac:dyDescent="0.3">
      <c r="A6" t="s">
        <v>97</v>
      </c>
      <c r="B6" t="s">
        <v>61</v>
      </c>
      <c r="C6" s="10" t="s">
        <v>38</v>
      </c>
      <c r="D6" t="s">
        <v>148</v>
      </c>
    </row>
    <row r="7" spans="1:4" ht="15" x14ac:dyDescent="0.3">
      <c r="A7" t="s">
        <v>98</v>
      </c>
      <c r="B7" t="s">
        <v>62</v>
      </c>
      <c r="C7" s="10" t="s">
        <v>39</v>
      </c>
      <c r="D7" t="s">
        <v>145</v>
      </c>
    </row>
    <row r="8" spans="1:4" ht="45" x14ac:dyDescent="0.3">
      <c r="A8" t="s">
        <v>99</v>
      </c>
      <c r="B8" t="s">
        <v>63</v>
      </c>
      <c r="C8" s="10" t="s">
        <v>64</v>
      </c>
      <c r="D8" t="s">
        <v>149</v>
      </c>
    </row>
    <row r="9" spans="1:4" ht="30" x14ac:dyDescent="0.3">
      <c r="A9" t="s">
        <v>100</v>
      </c>
      <c r="B9" t="s">
        <v>126</v>
      </c>
      <c r="C9" s="10" t="s">
        <v>140</v>
      </c>
      <c r="D9" t="s">
        <v>149</v>
      </c>
    </row>
    <row r="10" spans="1:4" ht="30" x14ac:dyDescent="0.3">
      <c r="A10" t="s">
        <v>101</v>
      </c>
      <c r="B10" t="s">
        <v>65</v>
      </c>
      <c r="C10" s="10" t="s">
        <v>66</v>
      </c>
    </row>
    <row r="11" spans="1:4" ht="30" x14ac:dyDescent="0.3">
      <c r="A11" t="s">
        <v>102</v>
      </c>
      <c r="B11" t="s">
        <v>67</v>
      </c>
      <c r="C11" s="10" t="s">
        <v>141</v>
      </c>
    </row>
    <row r="12" spans="1:4" ht="30" x14ac:dyDescent="0.3">
      <c r="A12" t="s">
        <v>103</v>
      </c>
      <c r="B12" t="s">
        <v>68</v>
      </c>
      <c r="C12" s="10" t="s">
        <v>40</v>
      </c>
    </row>
    <row r="13" spans="1:4" ht="45" x14ac:dyDescent="0.3">
      <c r="A13" t="s">
        <v>104</v>
      </c>
      <c r="B13" t="s">
        <v>69</v>
      </c>
      <c r="C13" s="10" t="s">
        <v>70</v>
      </c>
    </row>
    <row r="14" spans="1:4" ht="45" x14ac:dyDescent="0.3">
      <c r="A14" t="s">
        <v>105</v>
      </c>
      <c r="B14" t="s">
        <v>71</v>
      </c>
      <c r="C14" s="10" t="s">
        <v>142</v>
      </c>
    </row>
    <row r="15" spans="1:4" ht="15" x14ac:dyDescent="0.3">
      <c r="A15" t="s">
        <v>106</v>
      </c>
      <c r="B15" t="s">
        <v>139</v>
      </c>
      <c r="C15" s="10" t="s">
        <v>41</v>
      </c>
    </row>
    <row r="16" spans="1:4" ht="15" x14ac:dyDescent="0.3">
      <c r="A16" t="s">
        <v>107</v>
      </c>
      <c r="B16" t="s">
        <v>72</v>
      </c>
      <c r="C16" s="10" t="s">
        <v>42</v>
      </c>
    </row>
    <row r="17" spans="1:3" ht="30" x14ac:dyDescent="0.3">
      <c r="A17" t="s">
        <v>108</v>
      </c>
      <c r="B17" t="s">
        <v>73</v>
      </c>
      <c r="C17" s="10" t="s">
        <v>43</v>
      </c>
    </row>
    <row r="18" spans="1:3" ht="15" x14ac:dyDescent="0.3">
      <c r="A18" t="s">
        <v>109</v>
      </c>
      <c r="B18" t="s">
        <v>74</v>
      </c>
      <c r="C18" s="10" t="s">
        <v>44</v>
      </c>
    </row>
    <row r="19" spans="1:3" ht="15" x14ac:dyDescent="0.3">
      <c r="A19" t="s">
        <v>110</v>
      </c>
      <c r="B19" t="s">
        <v>75</v>
      </c>
      <c r="C19" s="10" t="s">
        <v>45</v>
      </c>
    </row>
    <row r="20" spans="1:3" ht="15" x14ac:dyDescent="0.3">
      <c r="A20" t="s">
        <v>111</v>
      </c>
      <c r="B20" t="s">
        <v>76</v>
      </c>
      <c r="C20" s="10" t="s">
        <v>46</v>
      </c>
    </row>
    <row r="21" spans="1:3" ht="15" x14ac:dyDescent="0.3">
      <c r="A21" t="s">
        <v>112</v>
      </c>
      <c r="B21" t="s">
        <v>77</v>
      </c>
      <c r="C21" s="10" t="s">
        <v>47</v>
      </c>
    </row>
    <row r="22" spans="1:3" ht="30" x14ac:dyDescent="0.3">
      <c r="A22" t="s">
        <v>113</v>
      </c>
      <c r="B22" t="s">
        <v>78</v>
      </c>
      <c r="C22" s="10" t="s">
        <v>79</v>
      </c>
    </row>
    <row r="23" spans="1:3" ht="30" x14ac:dyDescent="0.3">
      <c r="A23" t="s">
        <v>114</v>
      </c>
      <c r="B23" t="s">
        <v>81</v>
      </c>
      <c r="C23" s="10" t="s">
        <v>80</v>
      </c>
    </row>
    <row r="24" spans="1:3" ht="30" x14ac:dyDescent="0.3">
      <c r="A24" t="s">
        <v>115</v>
      </c>
      <c r="B24" t="s">
        <v>82</v>
      </c>
      <c r="C24" s="10" t="s">
        <v>48</v>
      </c>
    </row>
    <row r="25" spans="1:3" ht="45" x14ac:dyDescent="0.3">
      <c r="A25" t="s">
        <v>116</v>
      </c>
      <c r="B25" t="s">
        <v>83</v>
      </c>
      <c r="C25" s="10" t="s">
        <v>49</v>
      </c>
    </row>
    <row r="26" spans="1:3" ht="30" x14ac:dyDescent="0.3">
      <c r="A26" t="s">
        <v>117</v>
      </c>
      <c r="B26" t="s">
        <v>84</v>
      </c>
      <c r="C26" s="10" t="s">
        <v>50</v>
      </c>
    </row>
    <row r="27" spans="1:3" ht="105" x14ac:dyDescent="0.3">
      <c r="A27" t="s">
        <v>118</v>
      </c>
      <c r="B27" t="s">
        <v>85</v>
      </c>
      <c r="C27" s="10" t="s">
        <v>143</v>
      </c>
    </row>
    <row r="28" spans="1:3" ht="15" x14ac:dyDescent="0.3">
      <c r="A28" t="s">
        <v>119</v>
      </c>
      <c r="B28" t="s">
        <v>86</v>
      </c>
      <c r="C28" s="10" t="s">
        <v>51</v>
      </c>
    </row>
    <row r="29" spans="1:3" ht="30" x14ac:dyDescent="0.3">
      <c r="A29" t="s">
        <v>120</v>
      </c>
      <c r="B29" t="s">
        <v>87</v>
      </c>
      <c r="C29" s="10" t="s">
        <v>144</v>
      </c>
    </row>
    <row r="30" spans="1:3" ht="15" x14ac:dyDescent="0.3">
      <c r="A30" t="s">
        <v>121</v>
      </c>
      <c r="B30" t="s">
        <v>88</v>
      </c>
      <c r="C30" s="10" t="s">
        <v>52</v>
      </c>
    </row>
    <row r="31" spans="1:3" ht="15" x14ac:dyDescent="0.3">
      <c r="A31" t="s">
        <v>122</v>
      </c>
      <c r="B31" t="s">
        <v>89</v>
      </c>
      <c r="C31" s="10" t="s">
        <v>53</v>
      </c>
    </row>
    <row r="32" spans="1:3" ht="30" x14ac:dyDescent="0.3">
      <c r="A32" t="s">
        <v>123</v>
      </c>
      <c r="B32" t="s">
        <v>90</v>
      </c>
      <c r="C32" s="10" t="s">
        <v>54</v>
      </c>
    </row>
    <row r="33" spans="1:3" ht="15" x14ac:dyDescent="0.3">
      <c r="A33" t="s">
        <v>124</v>
      </c>
      <c r="B33" t="s">
        <v>91</v>
      </c>
      <c r="C33" s="10" t="s">
        <v>55</v>
      </c>
    </row>
    <row r="34" spans="1:3" ht="15" x14ac:dyDescent="0.3">
      <c r="C34" s="10"/>
    </row>
    <row r="35" spans="1:3" ht="15" x14ac:dyDescent="0.3">
      <c r="C35" s="10"/>
    </row>
    <row r="36" spans="1:3" ht="15" x14ac:dyDescent="0.3">
      <c r="C36" s="10"/>
    </row>
    <row r="37" spans="1:3" ht="15" x14ac:dyDescent="0.3">
      <c r="C37" s="10"/>
    </row>
    <row r="38" spans="1:3" ht="15" x14ac:dyDescent="0.3">
      <c r="C38" s="10"/>
    </row>
    <row r="39" spans="1:3" ht="15" x14ac:dyDescent="0.3">
      <c r="C39" s="10"/>
    </row>
    <row r="40" spans="1:3" ht="15" x14ac:dyDescent="0.3">
      <c r="C40" s="10"/>
    </row>
    <row r="41" spans="1:3" ht="15" x14ac:dyDescent="0.3">
      <c r="C41" s="10"/>
    </row>
    <row r="42" spans="1:3" ht="15" x14ac:dyDescent="0.3">
      <c r="C42" s="10"/>
    </row>
    <row r="43" spans="1:3" ht="15" x14ac:dyDescent="0.3">
      <c r="C43" s="10"/>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Burndown README</vt:lpstr>
      <vt:lpstr>Burndown</vt:lpstr>
      <vt:lpstr>Sprint1</vt:lpstr>
      <vt:lpstr>Sprint2</vt:lpstr>
      <vt:lpstr>Sprint3</vt:lpstr>
      <vt:lpstr>Sprint4</vt:lpstr>
      <vt:lpstr>Project Backlog</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Maryam</cp:lastModifiedBy>
  <dcterms:created xsi:type="dcterms:W3CDTF">2014-07-11T14:28:17Z</dcterms:created>
  <dcterms:modified xsi:type="dcterms:W3CDTF">2017-09-20T01:12:23Z</dcterms:modified>
</cp:coreProperties>
</file>