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_repository\C-Program\2022\学生\期末考试\"/>
    </mc:Choice>
  </mc:AlternateContent>
  <xr:revisionPtr revIDLastSave="0" documentId="13_ncr:1_{8006CA51-91CE-46E6-BD5B-06CCC2B34B6A}" xr6:coauthVersionLast="36" xr6:coauthVersionMax="36" xr10:uidLastSave="{00000000-0000-0000-0000-000000000000}"/>
  <bookViews>
    <workbookView xWindow="10608" yWindow="-120" windowWidth="10680" windowHeight="7908" xr2:uid="{00000000-000D-0000-FFFF-FFFF00000000}"/>
  </bookViews>
  <sheets>
    <sheet name="3.4-5日计算机导论与程序设计考试安排" sheetId="8" r:id="rId1"/>
  </sheets>
  <calcPr calcId="179021"/>
</workbook>
</file>

<file path=xl/calcChain.xml><?xml version="1.0" encoding="utf-8"?>
<calcChain xmlns="http://schemas.openxmlformats.org/spreadsheetml/2006/main">
  <c r="J6" i="8" l="1"/>
  <c r="L22" i="8" l="1"/>
  <c r="P22" i="8" l="1"/>
  <c r="N22" i="8"/>
  <c r="F6" i="8"/>
  <c r="H6" i="8"/>
  <c r="L6" i="8"/>
  <c r="N6" i="8"/>
  <c r="P6" i="8"/>
  <c r="R6" i="8"/>
  <c r="F22" i="8"/>
  <c r="H22" i="8"/>
  <c r="J22" i="8"/>
  <c r="R22" i="8"/>
  <c r="F18" i="8"/>
  <c r="H18" i="8"/>
  <c r="J18" i="8"/>
  <c r="L18" i="8"/>
  <c r="N18" i="8"/>
  <c r="P18" i="8"/>
  <c r="R18" i="8"/>
  <c r="F15" i="8"/>
  <c r="H15" i="8"/>
  <c r="J15" i="8"/>
  <c r="L15" i="8"/>
  <c r="N15" i="8"/>
  <c r="P15" i="8"/>
  <c r="R15" i="8"/>
  <c r="F12" i="8"/>
  <c r="H12" i="8"/>
  <c r="J12" i="8"/>
  <c r="L12" i="8"/>
  <c r="N12" i="8"/>
  <c r="P12" i="8"/>
  <c r="R12" i="8"/>
  <c r="F9" i="8"/>
  <c r="H9" i="8"/>
  <c r="J9" i="8"/>
  <c r="L9" i="8"/>
  <c r="N9" i="8"/>
  <c r="P9" i="8"/>
  <c r="R9" i="8"/>
  <c r="D12" i="8"/>
  <c r="D22" i="8"/>
  <c r="S22" i="8" l="1"/>
  <c r="D6" i="8" l="1"/>
  <c r="S6" i="8" s="1"/>
  <c r="D18" i="8" l="1"/>
  <c r="S18" i="8" s="1"/>
  <c r="D15" i="8"/>
  <c r="S15" i="8" s="1"/>
  <c r="D9" i="8"/>
  <c r="S12" i="8" s="1"/>
  <c r="S9" i="8" l="1"/>
  <c r="S23" i="8"/>
</calcChain>
</file>

<file path=xl/sharedStrings.xml><?xml version="1.0" encoding="utf-8"?>
<sst xmlns="http://schemas.openxmlformats.org/spreadsheetml/2006/main" count="123" uniqueCount="96">
  <si>
    <t>日期</t>
    <phoneticPr fontId="4" type="noConversion"/>
  </si>
  <si>
    <t>人数</t>
    <phoneticPr fontId="4" type="noConversion"/>
  </si>
  <si>
    <t>机房</t>
    <phoneticPr fontId="4" type="noConversion"/>
  </si>
  <si>
    <t>130台</t>
    <phoneticPr fontId="4" type="noConversion"/>
  </si>
  <si>
    <t>108台</t>
    <phoneticPr fontId="4" type="noConversion"/>
  </si>
  <si>
    <t>128台</t>
    <phoneticPr fontId="4" type="noConversion"/>
  </si>
  <si>
    <t>08：30-10：30</t>
    <phoneticPr fontId="4" type="noConversion"/>
  </si>
  <si>
    <t>曾志斌120</t>
  </si>
  <si>
    <t>陈多芳140</t>
  </si>
  <si>
    <t>党岚君X18</t>
  </si>
  <si>
    <t>樊伟伟115</t>
  </si>
  <si>
    <t>任智源102</t>
    <phoneticPr fontId="4" type="noConversion"/>
  </si>
  <si>
    <t>袁浩波116</t>
  </si>
  <si>
    <t>詹阳103</t>
  </si>
  <si>
    <t>胡建伟,崔艳鹏X20</t>
    <phoneticPr fontId="4" type="noConversion"/>
  </si>
  <si>
    <t>汤建龙，张铮110</t>
  </si>
  <si>
    <t>唐前林138</t>
  </si>
  <si>
    <t>贾文X02</t>
  </si>
  <si>
    <t>张葵112</t>
  </si>
  <si>
    <t>斯海飞113</t>
  </si>
  <si>
    <t>孙景荣127</t>
  </si>
  <si>
    <t>赵克,许威135</t>
    <phoneticPr fontId="4" type="noConversion"/>
  </si>
  <si>
    <t>李雁妮X06</t>
    <phoneticPr fontId="4" type="noConversion"/>
  </si>
  <si>
    <t>王勇X16</t>
  </si>
  <si>
    <t>李雁妮X07</t>
    <phoneticPr fontId="4" type="noConversion"/>
  </si>
  <si>
    <t>樊永祥309</t>
    <phoneticPr fontId="4" type="noConversion"/>
  </si>
  <si>
    <t>赵钢114</t>
  </si>
  <si>
    <t>费春龙118</t>
  </si>
  <si>
    <t>宋晓丹X15</t>
  </si>
  <si>
    <t>张伟，马彦卓105</t>
  </si>
  <si>
    <t>张鹏121</t>
  </si>
  <si>
    <t>张秀艳132</t>
  </si>
  <si>
    <t>施建章137</t>
  </si>
  <si>
    <t>吴鑫124</t>
  </si>
  <si>
    <t>刘向增X04</t>
  </si>
  <si>
    <t>郭金维133</t>
  </si>
  <si>
    <t>王笛X10</t>
  </si>
  <si>
    <t>刘福杰X11</t>
  </si>
  <si>
    <t>王义峰X03</t>
  </si>
  <si>
    <t>高明104</t>
  </si>
  <si>
    <t>马佩军123</t>
  </si>
  <si>
    <t>赵闻博126</t>
  </si>
  <si>
    <t>李凯130</t>
  </si>
  <si>
    <t>时段</t>
    <phoneticPr fontId="4" type="noConversion"/>
  </si>
  <si>
    <t xml:space="preserve">108台 </t>
    <phoneticPr fontId="4" type="noConversion"/>
  </si>
  <si>
    <t>95台</t>
    <phoneticPr fontId="4" type="noConversion"/>
  </si>
  <si>
    <t>王琨X05</t>
    <phoneticPr fontId="4" type="noConversion"/>
  </si>
  <si>
    <t>11：00-13：00</t>
    <phoneticPr fontId="4" type="noConversion"/>
  </si>
  <si>
    <t>霍俊彦106</t>
    <phoneticPr fontId="4" type="noConversion"/>
  </si>
  <si>
    <t>孙德春101</t>
    <phoneticPr fontId="4" type="noConversion"/>
  </si>
  <si>
    <t>李雁妮X07</t>
    <phoneticPr fontId="4" type="noConversion"/>
  </si>
  <si>
    <t>14：00-16：00</t>
    <phoneticPr fontId="4" type="noConversion"/>
  </si>
  <si>
    <t>唐厚俭308</t>
    <phoneticPr fontId="4" type="noConversion"/>
  </si>
  <si>
    <t>16：30-18：30</t>
    <phoneticPr fontId="4" type="noConversion"/>
  </si>
  <si>
    <t>殷廷瑞,吕宁128</t>
    <phoneticPr fontId="4" type="noConversion"/>
  </si>
  <si>
    <t>李申129</t>
    <phoneticPr fontId="4" type="noConversion"/>
  </si>
  <si>
    <t>张淑平 霍秋艳X12</t>
    <phoneticPr fontId="4" type="noConversion"/>
  </si>
  <si>
    <t>8：30-10：30</t>
    <phoneticPr fontId="4" type="noConversion"/>
  </si>
  <si>
    <t>何立火,伍振军111</t>
    <phoneticPr fontId="4" type="noConversion"/>
  </si>
  <si>
    <t xml:space="preserve"> </t>
    <phoneticPr fontId="4" type="noConversion"/>
  </si>
  <si>
    <t>11：00-13：00</t>
    <phoneticPr fontId="4" type="noConversion"/>
  </si>
  <si>
    <t>樊凯X17</t>
    <phoneticPr fontId="4" type="noConversion"/>
  </si>
  <si>
    <t>沈中107</t>
    <phoneticPr fontId="4" type="noConversion"/>
  </si>
  <si>
    <t>刘翊中119</t>
    <phoneticPr fontId="4" type="noConversion"/>
  </si>
  <si>
    <t>周幸妮 铁满霞109</t>
    <phoneticPr fontId="4" type="noConversion"/>
  </si>
  <si>
    <t>王俊平108</t>
    <phoneticPr fontId="4" type="noConversion"/>
  </si>
  <si>
    <t>樊永祥117</t>
    <phoneticPr fontId="4" type="noConversion"/>
  </si>
  <si>
    <t>唐厚俭139</t>
    <phoneticPr fontId="4" type="noConversion"/>
  </si>
  <si>
    <t>马立川X19</t>
    <phoneticPr fontId="4" type="noConversion"/>
  </si>
  <si>
    <t>周幸妮 铁满霞136</t>
    <phoneticPr fontId="4" type="noConversion"/>
  </si>
  <si>
    <t>董维科125</t>
    <phoneticPr fontId="1" type="noConversion"/>
  </si>
  <si>
    <t>贾广,
苗启广,卢子祥141</t>
    <phoneticPr fontId="4" type="noConversion"/>
  </si>
  <si>
    <t>冯兰胜134</t>
    <phoneticPr fontId="4" type="noConversion"/>
  </si>
  <si>
    <t>汤建龙303</t>
    <phoneticPr fontId="4" type="noConversion"/>
  </si>
  <si>
    <t>张淑平 霍秋艳306</t>
    <phoneticPr fontId="4" type="noConversion"/>
  </si>
  <si>
    <t>荣政301</t>
    <phoneticPr fontId="4" type="noConversion"/>
  </si>
  <si>
    <t>段江涛307</t>
    <phoneticPr fontId="4" type="noConversion"/>
  </si>
  <si>
    <t>罗勇江302</t>
    <phoneticPr fontId="4" type="noConversion"/>
  </si>
  <si>
    <t>牛毅314</t>
    <phoneticPr fontId="4" type="noConversion"/>
  </si>
  <si>
    <t>李广鑫304</t>
    <phoneticPr fontId="4" type="noConversion"/>
  </si>
  <si>
    <t>段江涛131</t>
    <phoneticPr fontId="4" type="noConversion"/>
  </si>
  <si>
    <t>刘松华313</t>
    <phoneticPr fontId="4" type="noConversion"/>
  </si>
  <si>
    <t>万波305</t>
    <phoneticPr fontId="4" type="noConversion"/>
  </si>
  <si>
    <t>黄曦311</t>
    <phoneticPr fontId="4" type="noConversion"/>
  </si>
  <si>
    <t>汤华莲310</t>
    <phoneticPr fontId="4" type="noConversion"/>
  </si>
  <si>
    <t>李庆辉312</t>
    <phoneticPr fontId="4" type="noConversion"/>
  </si>
  <si>
    <t>罗雪梅X01</t>
    <phoneticPr fontId="4" type="noConversion"/>
  </si>
  <si>
    <t>吴自力X08</t>
    <phoneticPr fontId="4" type="noConversion"/>
  </si>
  <si>
    <t>吴自力X09</t>
    <phoneticPr fontId="4" type="noConversion"/>
  </si>
  <si>
    <t>熊涛X13</t>
    <phoneticPr fontId="4" type="noConversion"/>
  </si>
  <si>
    <t>汤华莲122</t>
    <phoneticPr fontId="4" type="noConversion"/>
  </si>
  <si>
    <t>总人数</t>
    <phoneticPr fontId="4" type="noConversion"/>
  </si>
  <si>
    <t>3.5
日</t>
    <phoneticPr fontId="4" type="noConversion"/>
  </si>
  <si>
    <t>3.4
六</t>
    <phoneticPr fontId="4" type="noConversion"/>
  </si>
  <si>
    <t>安玲玲 
郝红侠X14</t>
    <phoneticPr fontId="4" type="noConversion"/>
  </si>
  <si>
    <t>2022-2023年第一学期计算机导论与程序设计期末考试（3.4-3.5）考场安排 
（考试地点：E楼III区201-209机房计算机基础教学实验中心）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</si>
</sst>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b/>
      <sz val="11"/>
      <color rgb="FFFF0000"/>
      <name val="等线"/>
      <family val="3"/>
      <charset val="134"/>
      <scheme val="minor"/>
    </font>
    <font>
      <sz val="20"/>
      <color indexed="8"/>
      <name val="等线"/>
      <family val="2"/>
      <scheme val="minor"/>
    </font>
    <font>
      <b/>
      <sz val="10"/>
      <color theme="1"/>
      <name val="黑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5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zoomScale="70" zoomScaleNormal="70" zoomScaleSheetLayoutView="90" workbookViewId="0">
      <selection activeCell="M19" sqref="M19:M20"/>
    </sheetView>
  </sheetViews>
  <sheetFormatPr defaultRowHeight="13.8" x14ac:dyDescent="0.25"/>
  <cols>
    <col min="1" max="1" width="8.44140625" customWidth="1"/>
    <col min="2" max="2" width="19.109375" customWidth="1"/>
    <col min="3" max="3" width="12.44140625" customWidth="1"/>
    <col min="4" max="4" width="8.5546875" customWidth="1"/>
    <col min="5" max="5" width="17.77734375" customWidth="1"/>
    <col min="6" max="6" width="8.5546875" customWidth="1"/>
    <col min="7" max="7" width="17.77734375" customWidth="1"/>
    <col min="8" max="8" width="8.5546875" customWidth="1"/>
    <col min="9" max="9" width="17.77734375" customWidth="1"/>
    <col min="10" max="10" width="8.5546875" customWidth="1"/>
    <col min="11" max="11" width="17.77734375" customWidth="1"/>
    <col min="12" max="12" width="8.5546875" customWidth="1"/>
    <col min="13" max="13" width="15.109375" customWidth="1"/>
    <col min="14" max="14" width="8.5546875" customWidth="1"/>
    <col min="15" max="15" width="16.5546875" customWidth="1"/>
    <col min="16" max="16" width="8.5546875" customWidth="1"/>
    <col min="17" max="17" width="12.5546875" customWidth="1"/>
    <col min="18" max="18" width="8.5546875" customWidth="1"/>
  </cols>
  <sheetData>
    <row r="1" spans="1:19" ht="94.5" customHeight="1" x14ac:dyDescent="0.25">
      <c r="A1" s="14" t="s">
        <v>95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ht="21" customHeight="1" x14ac:dyDescent="0.25">
      <c r="A2" s="16" t="s">
        <v>0</v>
      </c>
      <c r="B2" s="18" t="s">
        <v>43</v>
      </c>
      <c r="C2" s="5" t="s">
        <v>2</v>
      </c>
      <c r="D2" s="5" t="s">
        <v>1</v>
      </c>
      <c r="E2" s="5" t="s">
        <v>2</v>
      </c>
      <c r="F2" s="5" t="s">
        <v>1</v>
      </c>
      <c r="G2" s="5" t="s">
        <v>2</v>
      </c>
      <c r="H2" s="5" t="s">
        <v>1</v>
      </c>
      <c r="I2" s="5" t="s">
        <v>2</v>
      </c>
      <c r="J2" s="5" t="s">
        <v>1</v>
      </c>
      <c r="K2" s="5" t="s">
        <v>2</v>
      </c>
      <c r="L2" s="5" t="s">
        <v>1</v>
      </c>
      <c r="M2" s="5" t="s">
        <v>2</v>
      </c>
      <c r="N2" s="5" t="s">
        <v>1</v>
      </c>
      <c r="O2" s="5" t="s">
        <v>2</v>
      </c>
      <c r="P2" s="5" t="s">
        <v>1</v>
      </c>
      <c r="Q2" s="5" t="s">
        <v>2</v>
      </c>
      <c r="R2" s="5" t="s">
        <v>1</v>
      </c>
      <c r="S2" s="5" t="s">
        <v>91</v>
      </c>
    </row>
    <row r="3" spans="1:19" ht="21" customHeight="1" x14ac:dyDescent="0.25">
      <c r="A3" s="17"/>
      <c r="B3" s="19"/>
      <c r="C3" s="5">
        <v>201</v>
      </c>
      <c r="D3" s="5" t="s">
        <v>44</v>
      </c>
      <c r="E3" s="5">
        <v>202</v>
      </c>
      <c r="F3" s="5" t="s">
        <v>5</v>
      </c>
      <c r="G3" s="5">
        <v>203</v>
      </c>
      <c r="H3" s="5" t="s">
        <v>3</v>
      </c>
      <c r="I3" s="5">
        <v>204</v>
      </c>
      <c r="J3" s="5" t="s">
        <v>3</v>
      </c>
      <c r="K3" s="5">
        <v>205</v>
      </c>
      <c r="L3" s="5" t="s">
        <v>4</v>
      </c>
      <c r="M3" s="5">
        <v>207</v>
      </c>
      <c r="N3" s="5" t="s">
        <v>3</v>
      </c>
      <c r="O3" s="5">
        <v>208</v>
      </c>
      <c r="P3" s="5" t="s">
        <v>5</v>
      </c>
      <c r="Q3" s="5">
        <v>209</v>
      </c>
      <c r="R3" s="5" t="s">
        <v>45</v>
      </c>
      <c r="S3" s="6"/>
    </row>
    <row r="4" spans="1:19" ht="21" customHeight="1" x14ac:dyDescent="0.25">
      <c r="A4" s="8" t="s">
        <v>93</v>
      </c>
      <c r="B4" s="11" t="s">
        <v>6</v>
      </c>
      <c r="C4" s="3" t="s">
        <v>70</v>
      </c>
      <c r="D4" s="3">
        <v>77</v>
      </c>
      <c r="E4" s="3" t="s">
        <v>7</v>
      </c>
      <c r="F4" s="3">
        <v>76</v>
      </c>
      <c r="G4" s="3" t="s">
        <v>8</v>
      </c>
      <c r="H4" s="3">
        <v>85</v>
      </c>
      <c r="I4" s="3" t="s">
        <v>67</v>
      </c>
      <c r="J4" s="3">
        <v>45</v>
      </c>
      <c r="K4" s="3" t="s">
        <v>10</v>
      </c>
      <c r="L4" s="3">
        <v>88</v>
      </c>
      <c r="M4" s="3" t="s">
        <v>11</v>
      </c>
      <c r="N4" s="3">
        <v>80</v>
      </c>
      <c r="O4" s="3" t="s">
        <v>39</v>
      </c>
      <c r="P4" s="3">
        <v>85</v>
      </c>
      <c r="Q4" s="3" t="s">
        <v>12</v>
      </c>
      <c r="R4" s="3">
        <v>86</v>
      </c>
      <c r="S4" s="6"/>
    </row>
    <row r="5" spans="1:19" ht="21" customHeight="1" x14ac:dyDescent="0.25">
      <c r="A5" s="20"/>
      <c r="B5" s="12"/>
      <c r="C5" s="3" t="s">
        <v>30</v>
      </c>
      <c r="D5" s="3">
        <v>27</v>
      </c>
      <c r="E5" s="3" t="s">
        <v>30</v>
      </c>
      <c r="F5" s="3">
        <v>49</v>
      </c>
      <c r="G5" s="3" t="s">
        <v>58</v>
      </c>
      <c r="H5" s="3">
        <v>20</v>
      </c>
      <c r="I5" s="3" t="s">
        <v>58</v>
      </c>
      <c r="J5" s="3">
        <v>65</v>
      </c>
      <c r="K5" s="3"/>
      <c r="L5" s="3"/>
      <c r="M5" s="3" t="s">
        <v>35</v>
      </c>
      <c r="N5" s="3">
        <v>45</v>
      </c>
      <c r="O5" s="3" t="s">
        <v>35</v>
      </c>
      <c r="P5" s="3">
        <v>33</v>
      </c>
      <c r="Q5" s="3"/>
      <c r="R5" s="3"/>
      <c r="S5" s="6"/>
    </row>
    <row r="6" spans="1:19" ht="21" customHeight="1" x14ac:dyDescent="0.25">
      <c r="A6" s="20"/>
      <c r="B6" s="13"/>
      <c r="C6" s="1"/>
      <c r="D6" s="1">
        <f>SUM(D4:D5)</f>
        <v>104</v>
      </c>
      <c r="E6" s="1"/>
      <c r="F6" s="1">
        <f t="shared" ref="F6:R6" si="0">SUM(F4:F5)</f>
        <v>125</v>
      </c>
      <c r="G6" s="1"/>
      <c r="H6" s="1">
        <f t="shared" si="0"/>
        <v>105</v>
      </c>
      <c r="I6" s="1"/>
      <c r="J6" s="1">
        <f>SUM(J4:J5)</f>
        <v>110</v>
      </c>
      <c r="K6" s="1"/>
      <c r="L6" s="1">
        <f>SUM(L4:L5)</f>
        <v>88</v>
      </c>
      <c r="M6" s="1"/>
      <c r="N6" s="1">
        <f t="shared" si="0"/>
        <v>125</v>
      </c>
      <c r="O6" s="1"/>
      <c r="P6" s="1">
        <f t="shared" si="0"/>
        <v>118</v>
      </c>
      <c r="Q6" s="1"/>
      <c r="R6" s="1">
        <f t="shared" si="0"/>
        <v>86</v>
      </c>
      <c r="S6" s="6">
        <f>SUM(D6:R6)</f>
        <v>861</v>
      </c>
    </row>
    <row r="7" spans="1:19" ht="21" customHeight="1" x14ac:dyDescent="0.25">
      <c r="A7" s="20"/>
      <c r="B7" s="11" t="s">
        <v>47</v>
      </c>
      <c r="C7" s="2" t="s">
        <v>28</v>
      </c>
      <c r="D7" s="2">
        <v>88</v>
      </c>
      <c r="E7" s="2" t="s">
        <v>89</v>
      </c>
      <c r="F7" s="2">
        <v>87</v>
      </c>
      <c r="G7" s="2" t="s">
        <v>20</v>
      </c>
      <c r="H7" s="2">
        <v>88</v>
      </c>
      <c r="I7" s="2" t="s">
        <v>26</v>
      </c>
      <c r="J7" s="2">
        <v>87</v>
      </c>
      <c r="K7" s="2" t="s">
        <v>49</v>
      </c>
      <c r="L7" s="2">
        <v>90</v>
      </c>
      <c r="M7" s="2" t="s">
        <v>22</v>
      </c>
      <c r="N7" s="2">
        <v>85</v>
      </c>
      <c r="O7" s="2" t="s">
        <v>19</v>
      </c>
      <c r="P7" s="2">
        <v>84</v>
      </c>
      <c r="Q7" s="2" t="s">
        <v>48</v>
      </c>
      <c r="R7" s="2">
        <v>87</v>
      </c>
      <c r="S7" s="6"/>
    </row>
    <row r="8" spans="1:19" ht="21" customHeight="1" x14ac:dyDescent="0.25">
      <c r="A8" s="20"/>
      <c r="B8" s="12"/>
      <c r="C8" s="2"/>
      <c r="D8" s="2"/>
      <c r="E8" s="2" t="s">
        <v>23</v>
      </c>
      <c r="F8" s="2">
        <v>37</v>
      </c>
      <c r="G8" s="2" t="s">
        <v>23</v>
      </c>
      <c r="H8" s="2">
        <v>40</v>
      </c>
      <c r="I8" s="2"/>
      <c r="J8" s="2"/>
      <c r="K8" s="2"/>
      <c r="L8" s="2"/>
      <c r="M8" s="2" t="s">
        <v>24</v>
      </c>
      <c r="N8" s="2">
        <v>43</v>
      </c>
      <c r="O8" s="2" t="s">
        <v>50</v>
      </c>
      <c r="P8" s="2">
        <v>40</v>
      </c>
      <c r="Q8" s="2"/>
      <c r="R8" s="2"/>
      <c r="S8" s="6"/>
    </row>
    <row r="9" spans="1:19" ht="21" customHeight="1" x14ac:dyDescent="0.25">
      <c r="A9" s="20"/>
      <c r="B9" s="13"/>
      <c r="C9" s="1"/>
      <c r="D9" s="1">
        <f>SUM(D7:D8)</f>
        <v>88</v>
      </c>
      <c r="E9" s="1"/>
      <c r="F9" s="1">
        <f t="shared" ref="F9:R9" si="1">SUM(F7:F8)</f>
        <v>124</v>
      </c>
      <c r="G9" s="1"/>
      <c r="H9" s="1">
        <f t="shared" si="1"/>
        <v>128</v>
      </c>
      <c r="I9" s="1"/>
      <c r="J9" s="1">
        <f t="shared" si="1"/>
        <v>87</v>
      </c>
      <c r="K9" s="1"/>
      <c r="L9" s="1">
        <f t="shared" si="1"/>
        <v>90</v>
      </c>
      <c r="M9" s="1"/>
      <c r="N9" s="1">
        <f t="shared" si="1"/>
        <v>128</v>
      </c>
      <c r="O9" s="1"/>
      <c r="P9" s="1">
        <f t="shared" si="1"/>
        <v>124</v>
      </c>
      <c r="Q9" s="1"/>
      <c r="R9" s="1">
        <f t="shared" si="1"/>
        <v>87</v>
      </c>
      <c r="S9" s="6">
        <f>SUM(D9:R9)</f>
        <v>856</v>
      </c>
    </row>
    <row r="10" spans="1:19" ht="21" customHeight="1" x14ac:dyDescent="0.25">
      <c r="A10" s="20"/>
      <c r="B10" s="11" t="s">
        <v>51</v>
      </c>
      <c r="C10" s="3" t="s">
        <v>18</v>
      </c>
      <c r="D10" s="3">
        <v>83</v>
      </c>
      <c r="E10" s="3" t="s">
        <v>27</v>
      </c>
      <c r="F10" s="3">
        <v>86</v>
      </c>
      <c r="G10" s="3" t="s">
        <v>29</v>
      </c>
      <c r="H10" s="3">
        <v>86</v>
      </c>
      <c r="I10" s="3" t="s">
        <v>42</v>
      </c>
      <c r="J10" s="3">
        <v>80</v>
      </c>
      <c r="K10" s="3" t="s">
        <v>41</v>
      </c>
      <c r="L10" s="3">
        <v>80</v>
      </c>
      <c r="M10" s="3" t="s">
        <v>31</v>
      </c>
      <c r="N10" s="3">
        <v>82</v>
      </c>
      <c r="O10" s="3" t="s">
        <v>54</v>
      </c>
      <c r="P10" s="3">
        <v>83</v>
      </c>
      <c r="Q10" s="3" t="s">
        <v>55</v>
      </c>
      <c r="R10" s="3">
        <v>82</v>
      </c>
      <c r="S10" s="6"/>
    </row>
    <row r="11" spans="1:19" ht="21" customHeight="1" x14ac:dyDescent="0.25">
      <c r="A11" s="20"/>
      <c r="B11" s="12"/>
      <c r="C11" s="3"/>
      <c r="D11" s="3"/>
      <c r="E11" s="3" t="s">
        <v>32</v>
      </c>
      <c r="F11" s="3">
        <v>38</v>
      </c>
      <c r="G11" s="3" t="s">
        <v>32</v>
      </c>
      <c r="H11" s="3">
        <v>42</v>
      </c>
      <c r="I11" s="3" t="s">
        <v>71</v>
      </c>
      <c r="J11" s="3">
        <v>8</v>
      </c>
      <c r="K11" s="3"/>
      <c r="L11" s="3"/>
      <c r="M11" s="3" t="s">
        <v>33</v>
      </c>
      <c r="N11" s="3">
        <v>44</v>
      </c>
      <c r="O11" s="3" t="s">
        <v>33</v>
      </c>
      <c r="P11" s="3">
        <v>44</v>
      </c>
      <c r="Q11" s="3"/>
      <c r="R11" s="3"/>
      <c r="S11" s="6"/>
    </row>
    <row r="12" spans="1:19" ht="21" customHeight="1" x14ac:dyDescent="0.25">
      <c r="A12" s="20"/>
      <c r="B12" s="13"/>
      <c r="C12" s="1"/>
      <c r="D12" s="1">
        <f>SUM(D10:D11)</f>
        <v>83</v>
      </c>
      <c r="E12" s="1"/>
      <c r="F12" s="1">
        <f t="shared" ref="F12:R12" si="2">SUM(F10:F11)</f>
        <v>124</v>
      </c>
      <c r="G12" s="1"/>
      <c r="H12" s="1">
        <f t="shared" si="2"/>
        <v>128</v>
      </c>
      <c r="I12" s="1"/>
      <c r="J12" s="1">
        <f t="shared" si="2"/>
        <v>88</v>
      </c>
      <c r="K12" s="26"/>
      <c r="L12" s="1">
        <f t="shared" si="2"/>
        <v>80</v>
      </c>
      <c r="M12" s="1"/>
      <c r="N12" s="1">
        <f t="shared" si="2"/>
        <v>126</v>
      </c>
      <c r="O12" s="1"/>
      <c r="P12" s="1">
        <f t="shared" si="2"/>
        <v>127</v>
      </c>
      <c r="Q12" s="1"/>
      <c r="R12" s="1">
        <f t="shared" si="2"/>
        <v>82</v>
      </c>
      <c r="S12" s="6">
        <f>SUM(D12:R12)</f>
        <v>838</v>
      </c>
    </row>
    <row r="13" spans="1:19" ht="21" customHeight="1" x14ac:dyDescent="0.25">
      <c r="A13" s="20"/>
      <c r="B13" s="11" t="s">
        <v>53</v>
      </c>
      <c r="C13" s="2" t="s">
        <v>34</v>
      </c>
      <c r="D13" s="2">
        <v>85</v>
      </c>
      <c r="E13" s="2" t="s">
        <v>61</v>
      </c>
      <c r="F13" s="2">
        <v>80</v>
      </c>
      <c r="G13" s="2" t="s">
        <v>37</v>
      </c>
      <c r="H13" s="2">
        <v>88</v>
      </c>
      <c r="I13" s="2" t="s">
        <v>36</v>
      </c>
      <c r="J13" s="2">
        <v>86</v>
      </c>
      <c r="K13" s="2" t="s">
        <v>86</v>
      </c>
      <c r="L13" s="2">
        <v>60</v>
      </c>
      <c r="M13" s="2" t="s">
        <v>87</v>
      </c>
      <c r="N13" s="2">
        <v>83</v>
      </c>
      <c r="O13" s="2" t="s">
        <v>38</v>
      </c>
      <c r="P13" s="2">
        <v>47</v>
      </c>
      <c r="Q13" s="2" t="s">
        <v>46</v>
      </c>
      <c r="R13" s="2">
        <v>85</v>
      </c>
      <c r="S13" s="6"/>
    </row>
    <row r="14" spans="1:19" ht="21" customHeight="1" x14ac:dyDescent="0.25">
      <c r="A14" s="20"/>
      <c r="B14" s="12"/>
      <c r="C14" s="2"/>
      <c r="D14" s="2"/>
      <c r="E14" s="2" t="s">
        <v>68</v>
      </c>
      <c r="F14" s="2">
        <v>45</v>
      </c>
      <c r="G14" s="2" t="s">
        <v>14</v>
      </c>
      <c r="H14" s="2">
        <v>40</v>
      </c>
      <c r="I14" s="2" t="s">
        <v>9</v>
      </c>
      <c r="J14" s="2">
        <v>42</v>
      </c>
      <c r="K14" s="2" t="s">
        <v>17</v>
      </c>
      <c r="L14" s="2">
        <v>41</v>
      </c>
      <c r="M14" s="2" t="s">
        <v>88</v>
      </c>
      <c r="N14" s="2">
        <v>45</v>
      </c>
      <c r="O14" s="2" t="s">
        <v>88</v>
      </c>
      <c r="P14" s="2">
        <v>47</v>
      </c>
      <c r="Q14" s="2"/>
      <c r="R14" s="2"/>
      <c r="S14" s="6"/>
    </row>
    <row r="15" spans="1:19" ht="21" customHeight="1" x14ac:dyDescent="0.25">
      <c r="A15" s="21"/>
      <c r="B15" s="13"/>
      <c r="C15" s="1" t="s">
        <v>59</v>
      </c>
      <c r="D15" s="1">
        <f>SUM(D13:D14)</f>
        <v>85</v>
      </c>
      <c r="E15" s="1"/>
      <c r="F15" s="1">
        <f t="shared" ref="F15:R15" si="3">SUM(F13:F14)</f>
        <v>125</v>
      </c>
      <c r="G15" s="1"/>
      <c r="H15" s="1">
        <f t="shared" si="3"/>
        <v>128</v>
      </c>
      <c r="I15" s="1"/>
      <c r="J15" s="1">
        <f t="shared" si="3"/>
        <v>128</v>
      </c>
      <c r="K15" s="1"/>
      <c r="L15" s="1">
        <f t="shared" si="3"/>
        <v>101</v>
      </c>
      <c r="M15" s="1"/>
      <c r="N15" s="1">
        <f t="shared" si="3"/>
        <v>128</v>
      </c>
      <c r="O15" s="1"/>
      <c r="P15" s="1">
        <f t="shared" si="3"/>
        <v>94</v>
      </c>
      <c r="Q15" s="1"/>
      <c r="R15" s="1">
        <f t="shared" si="3"/>
        <v>85</v>
      </c>
      <c r="S15" s="6">
        <f>SUM(D15:R15)</f>
        <v>874</v>
      </c>
    </row>
    <row r="16" spans="1:19" ht="21" customHeight="1" x14ac:dyDescent="0.25">
      <c r="A16" s="8" t="s">
        <v>92</v>
      </c>
      <c r="B16" s="11" t="s">
        <v>57</v>
      </c>
      <c r="C16" s="3" t="s">
        <v>13</v>
      </c>
      <c r="D16" s="3">
        <v>84</v>
      </c>
      <c r="E16" s="3" t="s">
        <v>62</v>
      </c>
      <c r="F16" s="3">
        <v>86</v>
      </c>
      <c r="G16" s="3" t="s">
        <v>63</v>
      </c>
      <c r="H16" s="3">
        <v>80</v>
      </c>
      <c r="I16" s="3" t="s">
        <v>64</v>
      </c>
      <c r="J16" s="3">
        <v>87</v>
      </c>
      <c r="K16" s="3" t="s">
        <v>65</v>
      </c>
      <c r="L16" s="3">
        <v>84</v>
      </c>
      <c r="M16" s="3" t="s">
        <v>21</v>
      </c>
      <c r="N16" s="3">
        <v>80</v>
      </c>
      <c r="O16" s="3" t="s">
        <v>40</v>
      </c>
      <c r="P16" s="3">
        <v>81</v>
      </c>
      <c r="Q16" s="3" t="s">
        <v>72</v>
      </c>
      <c r="R16" s="3">
        <v>74</v>
      </c>
      <c r="S16" s="6"/>
    </row>
    <row r="17" spans="1:19" ht="21" customHeight="1" x14ac:dyDescent="0.25">
      <c r="A17" s="9"/>
      <c r="B17" s="12"/>
      <c r="C17" s="3"/>
      <c r="D17" s="3"/>
      <c r="E17" s="3" t="s">
        <v>15</v>
      </c>
      <c r="F17" s="3">
        <v>40</v>
      </c>
      <c r="G17" s="3" t="s">
        <v>15</v>
      </c>
      <c r="H17" s="3">
        <v>42</v>
      </c>
      <c r="I17" s="3" t="s">
        <v>69</v>
      </c>
      <c r="J17" s="3">
        <v>37</v>
      </c>
      <c r="K17" s="3" t="s">
        <v>69</v>
      </c>
      <c r="L17" s="3">
        <v>10</v>
      </c>
      <c r="M17" s="3" t="s">
        <v>16</v>
      </c>
      <c r="N17" s="3">
        <v>44</v>
      </c>
      <c r="O17" s="3" t="s">
        <v>16</v>
      </c>
      <c r="P17" s="3">
        <v>20</v>
      </c>
      <c r="Q17" s="3"/>
      <c r="R17" s="3"/>
      <c r="S17" s="6"/>
    </row>
    <row r="18" spans="1:19" ht="21" customHeight="1" x14ac:dyDescent="0.25">
      <c r="A18" s="9"/>
      <c r="B18" s="13"/>
      <c r="C18" s="1"/>
      <c r="D18" s="1">
        <f>SUM(D16:D17)</f>
        <v>84</v>
      </c>
      <c r="E18" s="1"/>
      <c r="F18" s="1">
        <f t="shared" ref="F18:R18" si="4">SUM(F16:F17)</f>
        <v>126</v>
      </c>
      <c r="G18" s="1"/>
      <c r="H18" s="1">
        <f>SUM(H16:H17)</f>
        <v>122</v>
      </c>
      <c r="I18" s="1"/>
      <c r="J18" s="1">
        <f t="shared" si="4"/>
        <v>124</v>
      </c>
      <c r="K18" s="1"/>
      <c r="L18" s="1">
        <f t="shared" si="4"/>
        <v>94</v>
      </c>
      <c r="M18" s="1"/>
      <c r="N18" s="1">
        <f t="shared" si="4"/>
        <v>124</v>
      </c>
      <c r="O18" s="1"/>
      <c r="P18" s="1">
        <f t="shared" si="4"/>
        <v>101</v>
      </c>
      <c r="Q18" s="1"/>
      <c r="R18" s="1">
        <f t="shared" si="4"/>
        <v>74</v>
      </c>
      <c r="S18" s="6">
        <f>SUM(D18:R18)</f>
        <v>849</v>
      </c>
    </row>
    <row r="19" spans="1:19" ht="21" customHeight="1" x14ac:dyDescent="0.25">
      <c r="A19" s="9"/>
      <c r="B19" s="11" t="s">
        <v>60</v>
      </c>
      <c r="C19" s="2" t="s">
        <v>73</v>
      </c>
      <c r="D19" s="2">
        <v>40</v>
      </c>
      <c r="E19" s="2" t="s">
        <v>74</v>
      </c>
      <c r="F19" s="2">
        <v>40</v>
      </c>
      <c r="G19" s="2" t="s">
        <v>75</v>
      </c>
      <c r="H19" s="2">
        <v>40</v>
      </c>
      <c r="I19" s="2" t="s">
        <v>66</v>
      </c>
      <c r="J19" s="2">
        <v>85</v>
      </c>
      <c r="K19" s="2" t="s">
        <v>52</v>
      </c>
      <c r="L19" s="2">
        <v>30</v>
      </c>
      <c r="M19" s="27" t="s">
        <v>76</v>
      </c>
      <c r="N19" s="2">
        <v>26</v>
      </c>
      <c r="O19" s="2" t="s">
        <v>84</v>
      </c>
      <c r="P19" s="2">
        <v>30</v>
      </c>
      <c r="Q19" s="22" t="s">
        <v>94</v>
      </c>
      <c r="R19" s="24">
        <v>86</v>
      </c>
      <c r="S19" s="6"/>
    </row>
    <row r="20" spans="1:19" ht="21" customHeight="1" x14ac:dyDescent="0.25">
      <c r="A20" s="9"/>
      <c r="B20" s="12"/>
      <c r="C20" s="2" t="s">
        <v>77</v>
      </c>
      <c r="D20" s="2">
        <v>30</v>
      </c>
      <c r="E20" s="2" t="s">
        <v>56</v>
      </c>
      <c r="F20" s="2">
        <v>85</v>
      </c>
      <c r="G20" s="2" t="s">
        <v>78</v>
      </c>
      <c r="H20" s="2">
        <v>40</v>
      </c>
      <c r="I20" s="2" t="s">
        <v>25</v>
      </c>
      <c r="J20" s="2">
        <v>30</v>
      </c>
      <c r="K20" s="2" t="s">
        <v>83</v>
      </c>
      <c r="L20" s="2">
        <v>30</v>
      </c>
      <c r="M20" s="27" t="s">
        <v>80</v>
      </c>
      <c r="N20" s="2">
        <v>78</v>
      </c>
      <c r="O20" s="2" t="s">
        <v>90</v>
      </c>
      <c r="P20" s="2">
        <v>77</v>
      </c>
      <c r="Q20" s="23"/>
      <c r="R20" s="25"/>
      <c r="S20" s="6"/>
    </row>
    <row r="21" spans="1:19" ht="21" customHeight="1" x14ac:dyDescent="0.25">
      <c r="A21" s="9"/>
      <c r="B21" s="12"/>
      <c r="C21" s="2" t="s">
        <v>82</v>
      </c>
      <c r="D21" s="2">
        <v>30</v>
      </c>
      <c r="E21" s="2"/>
      <c r="F21" s="2"/>
      <c r="G21" s="2" t="s">
        <v>79</v>
      </c>
      <c r="H21" s="2">
        <v>40</v>
      </c>
      <c r="I21" s="2" t="s">
        <v>81</v>
      </c>
      <c r="J21" s="2">
        <v>7</v>
      </c>
      <c r="K21" s="2" t="s">
        <v>85</v>
      </c>
      <c r="L21" s="2">
        <v>23</v>
      </c>
      <c r="M21" s="2"/>
      <c r="N21" s="2"/>
      <c r="O21" s="2"/>
      <c r="P21" s="2"/>
      <c r="Q21" s="2"/>
      <c r="R21" s="2"/>
      <c r="S21" s="6"/>
    </row>
    <row r="22" spans="1:19" ht="24" customHeight="1" x14ac:dyDescent="0.25">
      <c r="A22" s="10"/>
      <c r="B22" s="13"/>
      <c r="C22" s="4"/>
      <c r="D22" s="1">
        <f>SUM(D19:D21)</f>
        <v>100</v>
      </c>
      <c r="E22" s="1"/>
      <c r="F22" s="1">
        <f t="shared" ref="F22:R22" si="5">SUM(F19:F21)</f>
        <v>125</v>
      </c>
      <c r="G22" s="1"/>
      <c r="H22" s="1">
        <f t="shared" si="5"/>
        <v>120</v>
      </c>
      <c r="I22" s="1"/>
      <c r="J22" s="1">
        <f t="shared" si="5"/>
        <v>122</v>
      </c>
      <c r="K22" s="1"/>
      <c r="L22" s="1">
        <f>SUM(L19:L21)</f>
        <v>83</v>
      </c>
      <c r="M22" s="1"/>
      <c r="N22" s="1">
        <f>SUM(N19:N21)</f>
        <v>104</v>
      </c>
      <c r="O22" s="1"/>
      <c r="P22" s="1">
        <f>SUM(P19:P21)</f>
        <v>107</v>
      </c>
      <c r="Q22" s="1"/>
      <c r="R22" s="1">
        <f t="shared" si="5"/>
        <v>86</v>
      </c>
      <c r="S22" s="6">
        <f>SUM(D22:R22)</f>
        <v>847</v>
      </c>
    </row>
    <row r="23" spans="1:19" ht="31.95" customHeight="1" x14ac:dyDescent="0.25">
      <c r="S23" s="7">
        <f>SUM(S22,S18,S15,S12,S9,S6)</f>
        <v>5125</v>
      </c>
    </row>
  </sheetData>
  <mergeCells count="13">
    <mergeCell ref="A16:A22"/>
    <mergeCell ref="B19:B22"/>
    <mergeCell ref="A1:S1"/>
    <mergeCell ref="A2:A3"/>
    <mergeCell ref="B2:B3"/>
    <mergeCell ref="A4:A15"/>
    <mergeCell ref="B4:B6"/>
    <mergeCell ref="B7:B9"/>
    <mergeCell ref="Q19:Q20"/>
    <mergeCell ref="R19:R20"/>
    <mergeCell ref="B10:B12"/>
    <mergeCell ref="B13:B15"/>
    <mergeCell ref="B16:B18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3.4-5日计算机导论与程序设计考试安排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jtduan@mail.xidian.edu.cn</cp:lastModifiedBy>
  <cp:lastPrinted>2022-03-15T10:22:58Z</cp:lastPrinted>
  <dcterms:created xsi:type="dcterms:W3CDTF">2021-11-03T07:12:54Z</dcterms:created>
  <dcterms:modified xsi:type="dcterms:W3CDTF">2023-02-23T08:59:12Z</dcterms:modified>
</cp:coreProperties>
</file>