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5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A2" i="6" l="1"/>
  <c r="G167" i="7" l="1"/>
  <c r="H167" i="7" s="1"/>
  <c r="G166" i="7"/>
  <c r="H166" i="7" s="1"/>
  <c r="G165" i="7"/>
  <c r="H165" i="7" s="1"/>
  <c r="G164" i="7"/>
  <c r="H164" i="7" s="1"/>
  <c r="G163" i="7"/>
  <c r="H163" i="7" s="1"/>
  <c r="G162" i="7"/>
  <c r="H162" i="7" s="1"/>
  <c r="G161" i="7"/>
  <c r="H161" i="7" s="1"/>
  <c r="G160" i="7"/>
  <c r="H160" i="7" s="1"/>
  <c r="G159" i="7"/>
  <c r="H159" i="7" s="1"/>
  <c r="G158" i="7"/>
  <c r="H158" i="7" s="1"/>
  <c r="G157" i="7"/>
  <c r="H157" i="7" s="1"/>
  <c r="G156" i="7"/>
  <c r="H156" i="7" s="1"/>
  <c r="G155" i="7"/>
  <c r="H155" i="7" s="1"/>
  <c r="G154" i="7"/>
  <c r="H154" i="7" s="1"/>
  <c r="G153" i="7"/>
  <c r="H153" i="7" s="1"/>
  <c r="G152" i="7"/>
  <c r="H152" i="7" s="1"/>
  <c r="G151" i="7"/>
  <c r="H151" i="7" s="1"/>
  <c r="G150" i="7"/>
  <c r="H150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142" i="7"/>
  <c r="H142" i="7" s="1"/>
  <c r="G141" i="7"/>
  <c r="H141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03" i="7"/>
  <c r="H103" i="7" s="1"/>
  <c r="G102" i="7"/>
  <c r="H102" i="7" s="1"/>
  <c r="G101" i="7"/>
  <c r="H101" i="7" s="1"/>
  <c r="G100" i="7"/>
  <c r="H100" i="7" s="1"/>
  <c r="G99" i="7"/>
  <c r="H99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89" i="7"/>
  <c r="H89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2" i="7"/>
  <c r="H2" i="7" s="1"/>
  <c r="D10" i="3" l="1"/>
  <c r="D8" i="3" l="1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<sst xmlns="http://schemas.openxmlformats.org/spreadsheetml/2006/main" count="1754" uniqueCount="833">
  <si>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</si>
  <si>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</si>
  <si>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</si>
  <si>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</si>
  <si>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</si>
  <si>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</si>
  <si>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</si>
  <si>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</si>
  <si>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</si>
  <si>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</si>
  <si>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</si>
  <si>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</si>
  <si>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</si>
  <si>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</si>
  <si>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</si>
  <si>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</si>
  <si>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</si>
  <si>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</si>
  <si>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</si>
  <si>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</si>
  <si>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</si>
  <si>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</si>
  <si>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</si>
  <si>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</si>
  <si>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</si>
  <si>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</si>
  <si>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</si>
  <si>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</si>
  <si>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</si>
  <si>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</si>
  <si>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</si>
  <si>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</si>
  <si>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</si>
  <si>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</si>
  <si>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</si>
  <si>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</si>
  <si>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</si>
  <si>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</si>
  <si>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</si>
  <si>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</si>
  <si>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</si>
  <si>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</si>
  <si>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</si>
  <si>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</si>
  <si>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</si>
  <si>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</si>
  <si>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</si>
  <si>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</si>
  <si>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</si>
  <si>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</si>
  <si>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</si>
  <si>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</si>
  <si>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</si>
  <si>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</si>
  <si>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</si>
  <si>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</si>
  <si>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</si>
  <si>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</si>
  <si>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</si>
  <si>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</si>
  <si>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</si>
  <si>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</si>
  <si>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</si>
  <si>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</si>
  <si>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</si>
  <si>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</si>
  <si>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</si>
  <si>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</si>
  <si>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</si>
  <si>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</si>
  <si>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</si>
  <si>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</si>
  <si>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</si>
  <si>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</si>
  <si>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</si>
  <si>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</si>
  <si>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</si>
  <si>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</si>
  <si>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</si>
  <si>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</si>
  <si>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</si>
  <si>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</si>
  <si>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</si>
  <si>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</si>
  <si>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</si>
  <si>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</si>
  <si>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</si>
  <si>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</si>
  <si>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</si>
  <si>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</si>
  <si>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</si>
  <si>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</si>
  <si>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</si>
  <si>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</si>
  <si>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</si>
  <si>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</si>
  <si>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</si>
  <si>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</si>
  <si>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</si>
  <si>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</si>
  <si>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</si>
  <si>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</si>
  <si>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</si>
  <si>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</si>
  <si>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</si>
  <si>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</si>
  <si>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</si>
  <si>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</si>
  <si>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</si>
  <si>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</si>
  <si>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</si>
  <si>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</si>
  <si>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</si>
  <si>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</si>
  <si>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</si>
  <si>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</si>
  <si>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</si>
  <si>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</si>
  <si>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</si>
  <si>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</si>
  <si>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</si>
  <si>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</si>
  <si>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</si>
  <si>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</si>
  <si>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</si>
  <si>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</si>
  <si>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</si>
  <si>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</si>
  <si>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</si>
  <si>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</si>
  <si>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</si>
  <si>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</si>
  <si>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</si>
  <si>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</si>
  <si>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</si>
  <si>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</si>
  <si>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</si>
  <si>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</si>
  <si>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</si>
  <si>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</si>
  <si>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</si>
  <si>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</si>
  <si>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</si>
  <si>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</si>
  <si>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</si>
  <si>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</si>
  <si>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</si>
  <si>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</si>
  <si>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</si>
  <si>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</si>
  <si>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</si>
  <si>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</si>
  <si>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</si>
  <si>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</si>
  <si>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</si>
  <si>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</si>
  <si>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</si>
  <si>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</si>
  <si>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</si>
  <si>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</si>
  <si>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</si>
  <si>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</si>
  <si>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</si>
  <si>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</si>
  <si>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</si>
  <si>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</si>
  <si>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</si>
  <si>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</si>
  <si>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</si>
  <si>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</si>
  <si>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</si>
  <si>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</si>
  <si>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</si>
  <si>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</si>
  <si>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</si>
  <si>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</si>
  <si>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</si>
  <si>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</si>
  <si>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</si>
  <si>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</si>
  <si>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</si>
  <si>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</si>
  <si>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</si>
  <si>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</si>
  <si>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</si>
  <si>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</si>
  <si>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</si>
  <si>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</si>
  <si>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</si>
  <si>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</si>
  <si>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</si>
  <si>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</si>
  <si>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</si>
  <si>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</si>
  <si>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</si>
  <si>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</si>
  <si>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</si>
  <si>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</si>
  <si>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</si>
  <si>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</si>
  <si>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</si>
  <si>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</si>
  <si>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</si>
  <si>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</si>
  <si>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</si>
  <si>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</si>
  <si>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</si>
  <si>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</si>
  <si>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</si>
  <si>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</si>
  <si>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</si>
  <si>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</si>
  <si>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</si>
  <si>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</si>
  <si>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</si>
  <si>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</si>
  <si>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</si>
  <si>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</si>
  <si>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</si>
  <si>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</si>
  <si>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</si>
  <si>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</si>
  <si>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</si>
  <si>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</si>
  <si>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</si>
  <si>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</si>
  <si>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</si>
  <si>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</si>
  <si>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</si>
  <si>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</si>
  <si>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</si>
  <si>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</si>
  <si>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</si>
  <si>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</si>
  <si>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</si>
  <si>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</si>
  <si>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</si>
  <si>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</si>
  <si>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</si>
  <si>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</si>
  <si>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</si>
  <si>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</si>
  <si>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</si>
  <si>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</si>
  <si>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</si>
  <si>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</si>
  <si>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</si>
  <si>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</si>
  <si>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</si>
  <si>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</si>
  <si>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</si>
  <si>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</si>
  <si>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</si>
  <si>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</si>
  <si>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</si>
  <si>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</si>
  <si>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</si>
  <si>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</si>
  <si>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</si>
  <si>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</si>
  <si>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</si>
  <si>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</si>
  <si>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</si>
  <si>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</si>
  <si>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</si>
  <si>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</si>
  <si>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</si>
  <si>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</si>
  <si>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</si>
  <si>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</si>
  <si>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</si>
  <si>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</si>
  <si>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</si>
  <si>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</si>
  <si>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</si>
  <si>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</si>
  <si>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</si>
  <si>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</si>
  <si>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</si>
  <si>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</si>
  <si>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</si>
  <si>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</si>
  <si>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</si>
  <si>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</si>
  <si>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</si>
  <si>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</si>
  <si>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</si>
  <si>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</si>
  <si>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</si>
  <si>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</si>
  <si>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</si>
  <si>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</si>
  <si>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</si>
  <si>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</si>
  <si>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</si>
  <si>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</si>
  <si>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</si>
  <si>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</si>
  <si>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</si>
  <si>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</si>
  <si>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</si>
  <si>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</si>
  <si>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</si>
  <si>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</si>
  <si>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</si>
  <si>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</si>
  <si>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</si>
  <si>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</si>
  <si>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</si>
  <si>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</si>
  <si>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</si>
  <si>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</si>
  <si>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</si>
  <si>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</si>
  <si>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</si>
  <si>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</si>
  <si>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</si>
  <si>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</si>
  <si>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</si>
  <si>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</si>
  <si>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</si>
  <si>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</si>
  <si>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</si>
  <si>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</si>
  <si>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</si>
  <si>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</si>
  <si>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</si>
  <si>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</si>
  <si>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</si>
  <si>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</si>
  <si>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</si>
  <si>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</si>
  <si>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</si>
  <si>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</si>
  <si>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</si>
  <si>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</si>
  <si>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</si>
  <si>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</si>
  <si>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</si>
  <si>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</si>
  <si>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</si>
  <si>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</si>
  <si>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</si>
  <si>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</si>
  <si>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</si>
  <si>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</si>
  <si>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</si>
  <si>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</si>
  <si>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</si>
  <si>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</si>
  <si>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</si>
  <si>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</si>
  <si>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</si>
  <si>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</si>
  <si>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</si>
  <si>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</si>
  <si>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</si>
  <si>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</si>
  <si>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</si>
  <si>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</si>
  <si>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</si>
  <si>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</si>
  <si>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</si>
  <si>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</si>
  <si>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</si>
  <si>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</si>
  <si>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</si>
  <si>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</si>
  <si>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</si>
  <si>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</si>
  <si>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</si>
  <si>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</si>
  <si>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</si>
  <si>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</si>
  <si>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</si>
  <si>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</si>
  <si>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</si>
  <si>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</si>
  <si>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</si>
  <si>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</si>
  <si>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</si>
  <si>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</si>
  <si>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</si>
  <si>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</si>
  <si>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</si>
  <si>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</si>
  <si>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</si>
  <si>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</si>
  <si>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</si>
  <si>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</si>
  <si>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</si>
  <si>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</si>
  <si>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</si>
  <si>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</si>
  <si>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</si>
  <si>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</si>
  <si>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</si>
  <si>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</si>
  <si>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</si>
  <si>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</si>
  <si>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</si>
  <si>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</si>
  <si>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</si>
  <si>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</si>
  <si>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</si>
  <si>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</si>
  <si>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</si>
  <si>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</si>
  <si>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</si>
  <si>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</si>
  <si>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</si>
  <si>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</si>
  <si>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</si>
  <si>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</si>
  <si>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</si>
  <si>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</si>
  <si>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</si>
  <si>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</si>
  <si>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</si>
  <si>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</si>
  <si>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</si>
  <si>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</si>
  <si>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</si>
  <si>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</si>
  <si>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</si>
  <si>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</si>
  <si>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</si>
  <si>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</si>
  <si>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</si>
  <si>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</si>
  <si>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</si>
  <si>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</si>
  <si>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</si>
  <si>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</si>
  <si>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</si>
  <si>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</si>
  <si>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</si>
  <si>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</si>
  <si>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</si>
  <si>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</si>
  <si>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</si>
  <si>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</si>
  <si>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</si>
  <si>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</si>
  <si>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</si>
  <si>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</si>
  <si>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</si>
  <si>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</si>
  <si>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</si>
  <si>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</si>
  <si>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</si>
  <si>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</si>
  <si>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</si>
  <si>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</si>
  <si>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</si>
  <si>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</si>
  <si>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</si>
  <si>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</si>
  <si>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</si>
  <si>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</si>
  <si>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</si>
  <si>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</si>
  <si>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</si>
  <si>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</si>
  <si>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</si>
  <si>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</si>
  <si>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</si>
  <si>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</si>
  <si>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</si>
  <si>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</si>
  <si>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</si>
  <si>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</si>
  <si>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</si>
  <si>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</si>
  <si>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</si>
  <si>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</si>
  <si>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</si>
  <si>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</si>
  <si>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</si>
  <si>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</si>
  <si>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</si>
  <si>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</si>
  <si>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</si>
  <si>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</si>
  <si>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</si>
  <si>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</si>
  <si>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</si>
  <si>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</si>
  <si>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</si>
  <si>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</si>
  <si>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</si>
  <si>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</si>
  <si>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</si>
  <si>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</si>
  <si>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</si>
  <si>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</si>
  <si>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</si>
  <si>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</si>
  <si>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</si>
  <si>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</si>
  <si>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</si>
  <si>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</si>
  <si>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</si>
  <si>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</si>
  <si>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</si>
  <si>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</si>
  <si>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</si>
  <si>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</si>
  <si>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</si>
  <si>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</si>
  <si>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</si>
  <si>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</si>
  <si>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</si>
  <si>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</si>
  <si>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</si>
  <si>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</si>
  <si>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</si>
  <si>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</si>
  <si>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</si>
  <si>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</si>
  <si>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</si>
  <si>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</si>
  <si>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</si>
  <si>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</si>
  <si>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</si>
  <si>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</si>
  <si>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</si>
  <si>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</si>
  <si>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</si>
  <si>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</si>
  <si>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</si>
  <si>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</si>
  <si>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</si>
  <si>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</si>
  <si>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</si>
  <si>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</si>
  <si>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</si>
  <si>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</si>
  <si>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</si>
  <si>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</si>
  <si>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</si>
  <si>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</si>
  <si>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</si>
  <si>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</si>
  <si>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</si>
  <si>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</si>
  <si>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</si>
  <si>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</si>
  <si>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</si>
  <si>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</si>
  <si>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</si>
  <si>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</si>
  <si>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</si>
  <si>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</si>
  <si>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</si>
  <si>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</si>
  <si>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</si>
  <si>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</si>
  <si>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</si>
  <si>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</si>
  <si>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</si>
  <si>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</si>
  <si>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</si>
  <si>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</si>
  <si>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</si>
  <si>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</si>
  <si>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</si>
  <si>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</si>
  <si>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</si>
  <si>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</si>
  <si>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</si>
  <si>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</si>
  <si>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</si>
  <si>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</si>
  <si>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</si>
  <si>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</si>
  <si>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</si>
  <si>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</si>
  <si>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</si>
  <si>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</si>
  <si>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</si>
  <si>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</si>
  <si>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</si>
  <si>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</si>
  <si>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</si>
  <si>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</si>
  <si>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</si>
  <si>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</si>
  <si>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</si>
  <si>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</si>
  <si>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</si>
  <si>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</si>
  <si>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</si>
  <si>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</si>
  <si>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</si>
  <si>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</si>
  <si>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</si>
  <si>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</si>
  <si>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</si>
  <si>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</si>
  <si>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</si>
  <si>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</si>
  <si>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</si>
  <si>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</si>
  <si>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</si>
  <si>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</si>
  <si>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</si>
  <si>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</si>
  <si>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</si>
  <si>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</si>
  <si>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</si>
  <si>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</si>
  <si>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</si>
  <si>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</si>
  <si>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</si>
  <si>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</si>
  <si>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</si>
  <si>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</si>
  <si>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</si>
  <si>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</si>
  <si>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</si>
  <si>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</si>
  <si>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</si>
  <si>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</si>
  <si>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</si>
  <si>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</si>
  <si>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</si>
  <si>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</si>
  <si>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</si>
  <si>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</si>
  <si>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</si>
  <si>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</si>
  <si>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</si>
  <si>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</si>
  <si>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</si>
  <si>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</si>
  <si>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</si>
  <si>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</si>
  <si>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</si>
  <si>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</si>
  <si>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</si>
  <si>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</si>
  <si>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</si>
  <si>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</si>
  <si>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</si>
  <si>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</si>
  <si>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</si>
  <si>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</si>
  <si>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</si>
  <si>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</si>
  <si>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</si>
  <si>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</si>
  <si>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</si>
  <si>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</si>
  <si>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</si>
  <si>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</si>
  <si>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</si>
  <si>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</si>
  <si>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</si>
  <si>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</si>
  <si>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</si>
  <si>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</si>
  <si>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</si>
  <si>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</si>
  <si>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</si>
  <si>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</si>
  <si>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</si>
  <si>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</si>
  <si>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</si>
  <si>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</si>
  <si>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</si>
  <si>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</si>
  <si>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</si>
  <si>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</si>
  <si>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</si>
  <si>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</si>
  <si>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</si>
  <si>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</si>
  <si>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</si>
  <si>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</si>
  <si>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</si>
  <si>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</si>
  <si>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</si>
  <si>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</si>
  <si>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</si>
  <si>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</si>
  <si>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</si>
  <si>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</si>
  <si>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</si>
  <si>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</si>
  <si>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</si>
  <si>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</si>
  <si>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</si>
  <si>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</si>
  <si>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</si>
  <si>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</si>
  <si>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</si>
  <si>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</si>
  <si>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</si>
  <si>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</si>
  <si>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</si>
  <si>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</si>
  <si>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</si>
  <si>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</si>
  <si>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</si>
  <si>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</si>
  <si>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</si>
  <si>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</si>
  <si>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</si>
  <si>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</si>
  <si>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</si>
  <si>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</si>
  <si>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</si>
  <si>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</si>
  <si>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</si>
  <si>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</si>
  <si>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</si>
  <si>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</si>
  <si>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</si>
  <si>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</si>
  <si>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</si>
  <si>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</si>
  <si>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</si>
  <si>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</si>
  <si>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</si>
  <si>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</si>
  <si>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</si>
  <si>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</si>
  <si>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</si>
  <si>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</si>
  <si>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</si>
  <si>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</si>
  <si>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</si>
  <si>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</si>
  <si>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</si>
  <si>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</si>
  <si>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</si>
  <si>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</si>
  <si>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</si>
  <si>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</si>
  <si>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</si>
  <si>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</si>
  <si>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</si>
  <si>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</si>
  <si>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</si>
  <si>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</si>
  <si>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</si>
  <si>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</si>
  <si>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</si>
  <si>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</si>
  <si>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</si>
  <si>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</si>
  <si>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</si>
  <si>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</si>
  <si>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</si>
  <si>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</si>
  <si>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</si>
  <si>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</si>
  <si>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</si>
  <si>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</si>
  <si>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</si>
  <si>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</si>
  <si>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</si>
  <si>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</si>
  <si>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</si>
  <si>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</si>
  <si>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</si>
  <si>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</si>
  <si>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</si>
  <si>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</si>
  <si>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</si>
  <si>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</si>
  <si>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</si>
  <si>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</si>
  <si>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</si>
  <si>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</si>
  <si>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</si>
  <si>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</si>
  <si>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</si>
  <si>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</si>
  <si>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</si>
  <si>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</si>
  <si>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</si>
  <si>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</si>
  <si>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</si>
  <si>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</si>
  <si>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</si>
  <si>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</si>
  <si>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</si>
  <si>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</si>
  <si>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</si>
  <si>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</si>
  <si>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</si>
  <si>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</si>
  <si>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</si>
  <si>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</si>
  <si>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</si>
  <si>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</si>
  <si>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</si>
  <si>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</si>
  <si>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</si>
  <si>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</si>
  <si>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</si>
  <si>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</si>
  <si>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</si>
  <si>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</si>
  <si>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</si>
  <si>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</si>
  <si>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</si>
  <si>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</si>
  <si>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</si>
  <si>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</si>
  <si>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</si>
  <si>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</si>
  <si>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</si>
  <si>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</si>
  <si>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</si>
  <si>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</si>
  <si>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</si>
  <si>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</si>
  <si>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</si>
  <si>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</si>
  <si>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</si>
  <si>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</si>
  <si>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</si>
  <si>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</si>
  <si>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</si>
  <si>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</si>
  <si>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</si>
  <si>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</si>
  <si>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</si>
  <si>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</si>
  <si>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Plant Size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</si>
</sst>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G4" sqref="G4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0.05</v>
      </c>
      <c r="D4" t="s">
        <v>7</v>
      </c>
      <c r="E4">
        <v>0</v>
      </c>
      <c r="F4">
        <v>0</v>
      </c>
      <c r="G4">
        <v>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850008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F5" sqref="F5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9.42578125" bestFit="1" customWidth="1"/>
    <col min="8" max="12" width="9.42578125" customWidth="1"/>
    <col min="13" max="13" width="8.42578125" bestFit="1" customWidth="1"/>
    <col min="14" max="14" width="7.7109375" bestFit="1" customWidth="1"/>
    <col min="15" max="15" width="9.28515625" bestFit="1" customWidth="1"/>
    <col min="16" max="16" width="7.7109375" bestFit="1" customWidth="1"/>
    <col min="17" max="17" width="9.28515625" bestFit="1" customWidth="1"/>
    <col min="18" max="18" width="7.7109375" bestFit="1" customWidth="1"/>
    <col min="19" max="19" width="6.140625" bestFit="1" customWidth="1"/>
    <col min="20" max="20" width="7.7109375" bestFit="1" customWidth="1"/>
    <col min="21" max="21" width="6.140625" bestFit="1" customWidth="1"/>
    <col min="22" max="22" width="7.7109375" bestFit="1" customWidth="1"/>
    <col min="23" max="23" width="6.140625" bestFit="1" customWidth="1"/>
    <col min="24" max="24" width="7.7109375" bestFit="1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21</v>
      </c>
      <c r="H1" t="s">
        <v>24</v>
      </c>
      <c r="I1" t="s">
        <v>25</v>
      </c>
      <c r="J1" t="s">
        <v>26</v>
      </c>
      <c r="K1" t="s">
        <v>16</v>
      </c>
      <c r="L1" t="s">
        <v>17</v>
      </c>
      <c r="M1" t="s">
        <v>2</v>
      </c>
      <c r="N1" t="s">
        <v>3</v>
      </c>
      <c r="O1" t="s">
        <v>48</v>
      </c>
      <c r="P1" t="s">
        <v>49</v>
      </c>
    </row>
    <row r="2" spans="1:16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99999999</v>
      </c>
      <c r="G2" t="s">
        <v>10</v>
      </c>
      <c r="H2">
        <v>1</v>
      </c>
      <c r="K2" t="s">
        <v>8</v>
      </c>
      <c r="L2">
        <v>0.33</v>
      </c>
      <c r="M2" t="s">
        <v>29</v>
      </c>
      <c r="N2">
        <v>0.67</v>
      </c>
    </row>
    <row r="3" spans="1:16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99999999</v>
      </c>
      <c r="G3" t="s">
        <v>19</v>
      </c>
      <c r="H3">
        <v>1</v>
      </c>
      <c r="K3" t="s">
        <v>29</v>
      </c>
      <c r="L3">
        <v>1</v>
      </c>
    </row>
    <row r="4" spans="1:16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99999999</v>
      </c>
      <c r="G4" t="s">
        <v>19</v>
      </c>
      <c r="H4">
        <v>1</v>
      </c>
      <c r="K4" t="s">
        <v>8</v>
      </c>
      <c r="L4">
        <v>1</v>
      </c>
    </row>
    <row r="5" spans="1:16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99999999</v>
      </c>
      <c r="G5" t="s">
        <v>7</v>
      </c>
      <c r="H5">
        <v>1</v>
      </c>
      <c r="K5" t="s">
        <v>29</v>
      </c>
      <c r="L5">
        <v>1</v>
      </c>
    </row>
    <row r="6" spans="1:16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99999999</v>
      </c>
      <c r="G6" t="s">
        <v>7</v>
      </c>
      <c r="H6">
        <v>1</v>
      </c>
      <c r="K6" t="s">
        <v>8</v>
      </c>
      <c r="L6">
        <v>1</v>
      </c>
    </row>
    <row r="7" spans="1:16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99999999</v>
      </c>
      <c r="G7" t="s">
        <v>8</v>
      </c>
      <c r="H7">
        <v>1</v>
      </c>
      <c r="K7" t="s">
        <v>27</v>
      </c>
      <c r="L7">
        <v>1</v>
      </c>
    </row>
    <row r="8" spans="1:16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99999999</v>
      </c>
      <c r="G8" t="s">
        <v>29</v>
      </c>
      <c r="H8">
        <v>1</v>
      </c>
      <c r="K8" t="s">
        <v>27</v>
      </c>
      <c r="L8">
        <v>1</v>
      </c>
    </row>
    <row r="9" spans="1:16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99999999</v>
      </c>
      <c r="G9" t="s">
        <v>29</v>
      </c>
      <c r="H9">
        <v>1</v>
      </c>
      <c r="K9" t="s">
        <v>28</v>
      </c>
      <c r="L9">
        <v>1</v>
      </c>
    </row>
    <row r="10" spans="1:16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99999999</v>
      </c>
      <c r="G10" t="s">
        <v>29</v>
      </c>
      <c r="H10">
        <v>1</v>
      </c>
      <c r="K10" t="s">
        <v>28</v>
      </c>
      <c r="L10">
        <v>1</v>
      </c>
    </row>
    <row r="11" spans="1:16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99999999</v>
      </c>
      <c r="G11" t="s">
        <v>29</v>
      </c>
      <c r="H11">
        <v>1</v>
      </c>
      <c r="K11" t="s">
        <v>28</v>
      </c>
      <c r="L11">
        <v>1</v>
      </c>
    </row>
    <row r="12" spans="1:16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99999999</v>
      </c>
      <c r="G12" t="s">
        <v>29</v>
      </c>
      <c r="H12">
        <v>1</v>
      </c>
      <c r="K12" t="s">
        <v>28</v>
      </c>
      <c r="L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abSelected="1" workbookViewId="0">
      <selection activeCell="H5" sqref="H5"/>
    </sheetView>
  </sheetViews>
  <sheetFormatPr defaultRowHeight="15" x14ac:dyDescent="0.25"/>
  <cols>
    <col min="2" max="2" width="53.5703125" customWidth="1"/>
    <col min="3" max="3" width="11" bestFit="1" customWidth="1"/>
    <col min="4" max="4" width="25.28515625" customWidth="1"/>
    <col min="5" max="5" width="7.5703125" bestFit="1" customWidth="1"/>
    <col min="6" max="6" width="13.28515625" bestFit="1" customWidth="1"/>
    <col min="7" max="7" width="10.85546875" bestFit="1" customWidth="1"/>
    <col min="8" max="8" width="15.28515625" customWidth="1"/>
    <col min="9" max="9" width="46" customWidth="1"/>
    <col min="10" max="10" width="7.5703125" bestFit="1" customWidth="1"/>
    <col min="11" max="11" width="14" customWidth="1"/>
    <col min="12" max="12" width="3.140625" customWidth="1"/>
    <col min="13" max="14" width="12" bestFit="1" customWidth="1"/>
    <col min="15" max="15" width="6.28515625" customWidth="1"/>
    <col min="16" max="16" width="18.85546875" customWidth="1"/>
    <col min="17" max="17" width="20.140625" customWidth="1"/>
    <col min="18" max="18" width="22.7109375" customWidth="1"/>
  </cols>
  <sheetData>
    <row r="1" spans="1:18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832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</row>
    <row r="2" spans="1:18" x14ac:dyDescent="0.25">
      <c r="A2">
        <v>74679</v>
      </c>
      <c r="B2" t="s">
        <v>91</v>
      </c>
      <c r="C2" t="s">
        <v>92</v>
      </c>
      <c r="D2" t="s">
        <v>93</v>
      </c>
      <c r="E2">
        <v>450</v>
      </c>
      <c r="F2">
        <v>101000000</v>
      </c>
      <c r="G2">
        <f t="shared" ref="G2:G65" si="0">F2/10^9</f>
        <v>0.10100000000000001</v>
      </c>
      <c r="H2" s="5">
        <f t="shared" ref="H2:H65" si="1">(G2/3.88*34.2*10^9)/(8000*3600)*0.9</f>
        <v>27.820554123711347</v>
      </c>
      <c r="I2" t="s">
        <v>94</v>
      </c>
      <c r="K2" t="s">
        <v>95</v>
      </c>
      <c r="L2" t="s">
        <v>96</v>
      </c>
      <c r="M2">
        <v>51.294178784737198</v>
      </c>
      <c r="N2">
        <v>13.4001113756474</v>
      </c>
      <c r="O2" t="s">
        <v>97</v>
      </c>
      <c r="P2" t="s">
        <v>98</v>
      </c>
      <c r="Q2" t="s">
        <v>99</v>
      </c>
      <c r="R2" t="s">
        <v>100</v>
      </c>
    </row>
    <row r="3" spans="1:18" x14ac:dyDescent="0.25">
      <c r="A3">
        <v>74373</v>
      </c>
      <c r="B3" t="s">
        <v>101</v>
      </c>
      <c r="C3" t="s">
        <v>102</v>
      </c>
      <c r="D3" t="s">
        <v>103</v>
      </c>
      <c r="E3">
        <v>450</v>
      </c>
      <c r="F3">
        <v>221000000</v>
      </c>
      <c r="G3">
        <f t="shared" si="0"/>
        <v>0.221</v>
      </c>
      <c r="H3" s="5">
        <f t="shared" si="1"/>
        <v>60.874677835051557</v>
      </c>
      <c r="I3" t="s">
        <v>94</v>
      </c>
      <c r="K3" t="s">
        <v>104</v>
      </c>
      <c r="L3" t="s">
        <v>105</v>
      </c>
      <c r="M3">
        <v>51.581963170143801</v>
      </c>
      <c r="N3">
        <v>13.977446475568099</v>
      </c>
      <c r="O3" t="s">
        <v>106</v>
      </c>
      <c r="P3" t="s">
        <v>107</v>
      </c>
      <c r="Q3" t="s">
        <v>108</v>
      </c>
    </row>
    <row r="4" spans="1:18" x14ac:dyDescent="0.25">
      <c r="A4">
        <v>74374</v>
      </c>
      <c r="B4" t="s">
        <v>109</v>
      </c>
      <c r="C4" t="s">
        <v>110</v>
      </c>
      <c r="D4" t="s">
        <v>111</v>
      </c>
      <c r="E4">
        <v>450</v>
      </c>
      <c r="F4">
        <v>424000000</v>
      </c>
      <c r="G4">
        <f t="shared" si="0"/>
        <v>0.42399999999999999</v>
      </c>
      <c r="H4" s="5">
        <f t="shared" si="1"/>
        <v>116.79123711340208</v>
      </c>
      <c r="I4" t="s">
        <v>94</v>
      </c>
      <c r="K4" t="s">
        <v>112</v>
      </c>
      <c r="L4" t="s">
        <v>96</v>
      </c>
      <c r="M4">
        <v>51.478473409552997</v>
      </c>
      <c r="N4">
        <v>13.8893715283799</v>
      </c>
      <c r="O4" t="s">
        <v>97</v>
      </c>
      <c r="P4" t="s">
        <v>98</v>
      </c>
      <c r="Q4" t="s">
        <v>99</v>
      </c>
      <c r="R4" t="s">
        <v>113</v>
      </c>
    </row>
    <row r="5" spans="1:18" x14ac:dyDescent="0.25">
      <c r="A5">
        <v>74683</v>
      </c>
      <c r="B5" t="s">
        <v>114</v>
      </c>
      <c r="C5" t="s">
        <v>115</v>
      </c>
      <c r="D5" t="s">
        <v>116</v>
      </c>
      <c r="E5">
        <v>450</v>
      </c>
      <c r="F5">
        <v>176000000</v>
      </c>
      <c r="G5">
        <f t="shared" si="0"/>
        <v>0.17599999999999999</v>
      </c>
      <c r="H5" s="5">
        <f t="shared" si="1"/>
        <v>48.479381443298969</v>
      </c>
      <c r="I5" t="s">
        <v>94</v>
      </c>
      <c r="K5" t="s">
        <v>117</v>
      </c>
      <c r="L5" t="s">
        <v>118</v>
      </c>
      <c r="M5">
        <v>51.450436872298702</v>
      </c>
      <c r="N5">
        <v>14.112097841254601</v>
      </c>
      <c r="O5" t="s">
        <v>119</v>
      </c>
      <c r="P5" t="s">
        <v>107</v>
      </c>
      <c r="Q5" t="s">
        <v>120</v>
      </c>
    </row>
    <row r="6" spans="1:18" x14ac:dyDescent="0.25">
      <c r="A6">
        <v>74742</v>
      </c>
      <c r="B6" t="s">
        <v>121</v>
      </c>
      <c r="C6" t="s">
        <v>122</v>
      </c>
      <c r="D6" t="s">
        <v>123</v>
      </c>
      <c r="E6">
        <v>350</v>
      </c>
      <c r="F6">
        <v>1130000000</v>
      </c>
      <c r="G6">
        <f t="shared" si="0"/>
        <v>1.1299999999999999</v>
      </c>
      <c r="H6" s="5">
        <f t="shared" si="1"/>
        <v>311.25966494845363</v>
      </c>
      <c r="I6" t="s">
        <v>124</v>
      </c>
      <c r="K6" t="s">
        <v>125</v>
      </c>
      <c r="L6" t="s">
        <v>96</v>
      </c>
      <c r="M6">
        <v>51.1914252047494</v>
      </c>
      <c r="N6">
        <v>12.3560994005555</v>
      </c>
      <c r="O6" t="s">
        <v>97</v>
      </c>
      <c r="P6" t="s">
        <v>98</v>
      </c>
      <c r="Q6" t="s">
        <v>99</v>
      </c>
      <c r="R6" t="s">
        <v>126</v>
      </c>
    </row>
    <row r="7" spans="1:18" x14ac:dyDescent="0.25">
      <c r="A7">
        <v>74758</v>
      </c>
      <c r="B7" t="s">
        <v>127</v>
      </c>
      <c r="C7" t="s">
        <v>128</v>
      </c>
      <c r="D7" t="s">
        <v>129</v>
      </c>
      <c r="E7">
        <v>350</v>
      </c>
      <c r="F7">
        <v>202000000</v>
      </c>
      <c r="G7">
        <f t="shared" si="0"/>
        <v>0.20200000000000001</v>
      </c>
      <c r="H7" s="5">
        <f t="shared" si="1"/>
        <v>55.641108247422693</v>
      </c>
      <c r="I7" t="s">
        <v>124</v>
      </c>
      <c r="K7" t="s">
        <v>130</v>
      </c>
      <c r="L7" t="s">
        <v>96</v>
      </c>
      <c r="M7">
        <v>51.464619305976598</v>
      </c>
      <c r="N7">
        <v>12.5913417810146</v>
      </c>
      <c r="O7" t="s">
        <v>131</v>
      </c>
      <c r="P7" t="s">
        <v>132</v>
      </c>
      <c r="Q7" t="s">
        <v>133</v>
      </c>
    </row>
    <row r="8" spans="1:18" x14ac:dyDescent="0.25">
      <c r="A8">
        <v>46982</v>
      </c>
      <c r="B8" t="s">
        <v>134</v>
      </c>
      <c r="C8" t="s">
        <v>135</v>
      </c>
      <c r="D8" t="s">
        <v>136</v>
      </c>
      <c r="E8">
        <v>350</v>
      </c>
      <c r="F8">
        <v>466000000</v>
      </c>
      <c r="G8">
        <f t="shared" si="0"/>
        <v>0.46600000000000003</v>
      </c>
      <c r="H8" s="5">
        <f t="shared" si="1"/>
        <v>128.36018041237116</v>
      </c>
      <c r="I8" t="s">
        <v>124</v>
      </c>
      <c r="K8" t="s">
        <v>137</v>
      </c>
      <c r="L8" t="s">
        <v>96</v>
      </c>
      <c r="M8">
        <v>51.461614296796697</v>
      </c>
      <c r="N8">
        <v>11.717906668617401</v>
      </c>
      <c r="O8" t="s">
        <v>138</v>
      </c>
      <c r="P8" t="s">
        <v>139</v>
      </c>
      <c r="Q8" t="s">
        <v>140</v>
      </c>
    </row>
    <row r="9" spans="1:18" x14ac:dyDescent="0.25">
      <c r="A9">
        <v>73639</v>
      </c>
      <c r="B9" t="s">
        <v>141</v>
      </c>
      <c r="C9" t="s">
        <v>142</v>
      </c>
      <c r="D9" t="s">
        <v>143</v>
      </c>
      <c r="E9">
        <v>350</v>
      </c>
      <c r="F9">
        <v>2040000000</v>
      </c>
      <c r="G9">
        <f t="shared" si="0"/>
        <v>2.04</v>
      </c>
      <c r="H9" s="5">
        <f t="shared" si="1"/>
        <v>561.92010309278362</v>
      </c>
      <c r="I9" t="s">
        <v>124</v>
      </c>
      <c r="K9" t="s">
        <v>144</v>
      </c>
      <c r="L9" t="s">
        <v>96</v>
      </c>
      <c r="M9">
        <v>51.2896773043148</v>
      </c>
      <c r="N9">
        <v>11.9905821539726</v>
      </c>
      <c r="O9" t="s">
        <v>138</v>
      </c>
      <c r="P9" t="s">
        <v>139</v>
      </c>
      <c r="Q9" t="s">
        <v>140</v>
      </c>
    </row>
    <row r="10" spans="1:18" x14ac:dyDescent="0.25">
      <c r="A10">
        <v>74855</v>
      </c>
      <c r="B10" t="s">
        <v>145</v>
      </c>
      <c r="C10" t="s">
        <v>142</v>
      </c>
      <c r="D10" t="s">
        <v>146</v>
      </c>
      <c r="E10">
        <v>350</v>
      </c>
      <c r="F10">
        <v>444000000</v>
      </c>
      <c r="G10">
        <f t="shared" si="0"/>
        <v>0.44400000000000001</v>
      </c>
      <c r="H10" s="5">
        <f t="shared" si="1"/>
        <v>122.30025773195878</v>
      </c>
      <c r="I10" t="s">
        <v>94</v>
      </c>
      <c r="K10" t="s">
        <v>147</v>
      </c>
      <c r="L10" t="s">
        <v>148</v>
      </c>
      <c r="M10">
        <v>51.322599854938296</v>
      </c>
      <c r="N10">
        <v>12.002098596645499</v>
      </c>
      <c r="O10" t="s">
        <v>149</v>
      </c>
      <c r="P10" t="s">
        <v>98</v>
      </c>
      <c r="Q10" t="s">
        <v>150</v>
      </c>
      <c r="R10" t="s">
        <v>151</v>
      </c>
    </row>
    <row r="11" spans="1:18" x14ac:dyDescent="0.25">
      <c r="A11">
        <v>46914</v>
      </c>
      <c r="B11" t="s">
        <v>152</v>
      </c>
      <c r="C11" t="s">
        <v>142</v>
      </c>
      <c r="D11" t="s">
        <v>146</v>
      </c>
      <c r="E11">
        <v>350</v>
      </c>
      <c r="F11">
        <v>416000000</v>
      </c>
      <c r="G11">
        <f t="shared" si="0"/>
        <v>0.41599999999999998</v>
      </c>
      <c r="H11" s="5">
        <f t="shared" si="1"/>
        <v>114.5876288659794</v>
      </c>
      <c r="I11" t="s">
        <v>94</v>
      </c>
      <c r="K11" t="s">
        <v>153</v>
      </c>
      <c r="L11" t="s">
        <v>154</v>
      </c>
      <c r="M11">
        <v>51.329938987218597</v>
      </c>
      <c r="N11">
        <v>11.995801503132499</v>
      </c>
      <c r="O11" t="s">
        <v>106</v>
      </c>
      <c r="P11" t="s">
        <v>107</v>
      </c>
      <c r="Q11" t="s">
        <v>108</v>
      </c>
    </row>
    <row r="12" spans="1:18" x14ac:dyDescent="0.25">
      <c r="A12">
        <v>110066</v>
      </c>
      <c r="B12" t="s">
        <v>155</v>
      </c>
      <c r="C12" t="s">
        <v>142</v>
      </c>
      <c r="D12" t="s">
        <v>146</v>
      </c>
      <c r="E12">
        <v>350</v>
      </c>
      <c r="F12">
        <v>193000000</v>
      </c>
      <c r="G12">
        <f t="shared" si="0"/>
        <v>0.193</v>
      </c>
      <c r="H12" s="5">
        <f t="shared" si="1"/>
        <v>53.162048969072174</v>
      </c>
      <c r="I12" t="s">
        <v>94</v>
      </c>
      <c r="K12" t="s">
        <v>144</v>
      </c>
      <c r="L12" t="s">
        <v>96</v>
      </c>
      <c r="M12">
        <v>51.290101416072197</v>
      </c>
      <c r="N12">
        <v>11.9958026383124</v>
      </c>
      <c r="O12" t="s">
        <v>149</v>
      </c>
      <c r="P12" t="s">
        <v>98</v>
      </c>
      <c r="Q12" t="s">
        <v>150</v>
      </c>
      <c r="R12" t="s">
        <v>151</v>
      </c>
    </row>
    <row r="13" spans="1:18" x14ac:dyDescent="0.25">
      <c r="A13">
        <v>46834</v>
      </c>
      <c r="B13" t="s">
        <v>156</v>
      </c>
      <c r="C13" t="s">
        <v>157</v>
      </c>
      <c r="D13" t="s">
        <v>158</v>
      </c>
      <c r="E13">
        <v>350</v>
      </c>
      <c r="F13">
        <v>170000000</v>
      </c>
      <c r="G13">
        <f t="shared" si="0"/>
        <v>0.17</v>
      </c>
      <c r="H13" s="5">
        <f t="shared" si="1"/>
        <v>46.826675257731971</v>
      </c>
      <c r="I13" t="s">
        <v>124</v>
      </c>
      <c r="K13" t="s">
        <v>159</v>
      </c>
      <c r="L13" t="s">
        <v>160</v>
      </c>
      <c r="M13">
        <v>51.400987112374899</v>
      </c>
      <c r="N13">
        <v>11.9340106629727</v>
      </c>
      <c r="O13" t="s">
        <v>97</v>
      </c>
      <c r="P13" t="s">
        <v>98</v>
      </c>
      <c r="Q13" t="s">
        <v>99</v>
      </c>
      <c r="R13" t="s">
        <v>113</v>
      </c>
    </row>
    <row r="14" spans="1:18" x14ac:dyDescent="0.25">
      <c r="A14">
        <v>46837</v>
      </c>
      <c r="B14" t="s">
        <v>161</v>
      </c>
      <c r="C14" t="s">
        <v>162</v>
      </c>
      <c r="D14" t="s">
        <v>163</v>
      </c>
      <c r="E14">
        <v>350</v>
      </c>
      <c r="F14">
        <v>643000000</v>
      </c>
      <c r="G14">
        <f t="shared" si="0"/>
        <v>0.64300000000000002</v>
      </c>
      <c r="H14" s="5">
        <f t="shared" si="1"/>
        <v>177.11501288659798</v>
      </c>
      <c r="I14" t="s">
        <v>94</v>
      </c>
      <c r="K14" t="s">
        <v>164</v>
      </c>
      <c r="L14" t="s">
        <v>165</v>
      </c>
      <c r="M14">
        <v>51.816375212631499</v>
      </c>
      <c r="N14">
        <v>11.7496465999851</v>
      </c>
      <c r="O14" t="s">
        <v>166</v>
      </c>
      <c r="P14" t="s">
        <v>167</v>
      </c>
      <c r="Q14" t="s">
        <v>168</v>
      </c>
    </row>
    <row r="15" spans="1:18" x14ac:dyDescent="0.25">
      <c r="A15">
        <v>46949</v>
      </c>
      <c r="B15" t="s">
        <v>169</v>
      </c>
      <c r="C15" t="s">
        <v>162</v>
      </c>
      <c r="D15" t="s">
        <v>170</v>
      </c>
      <c r="E15">
        <v>350</v>
      </c>
      <c r="F15">
        <v>333000000</v>
      </c>
      <c r="G15">
        <f t="shared" si="0"/>
        <v>0.33300000000000002</v>
      </c>
      <c r="H15" s="5">
        <f t="shared" si="1"/>
        <v>91.725193298969074</v>
      </c>
      <c r="I15" t="s">
        <v>171</v>
      </c>
      <c r="K15" t="s">
        <v>172</v>
      </c>
      <c r="L15" t="s">
        <v>173</v>
      </c>
      <c r="M15">
        <v>51.801144115843897</v>
      </c>
      <c r="N15">
        <v>11.7506195932938</v>
      </c>
      <c r="O15" t="s">
        <v>149</v>
      </c>
      <c r="P15" t="s">
        <v>98</v>
      </c>
      <c r="Q15" t="s">
        <v>150</v>
      </c>
      <c r="R15" t="s">
        <v>174</v>
      </c>
    </row>
    <row r="16" spans="1:18" x14ac:dyDescent="0.25">
      <c r="A16">
        <v>46830</v>
      </c>
      <c r="B16" t="s">
        <v>175</v>
      </c>
      <c r="C16" t="s">
        <v>176</v>
      </c>
      <c r="D16" t="s">
        <v>177</v>
      </c>
      <c r="E16">
        <v>350</v>
      </c>
      <c r="F16">
        <v>103000000</v>
      </c>
      <c r="G16">
        <f t="shared" si="0"/>
        <v>0.10299999999999999</v>
      </c>
      <c r="H16" s="5">
        <f t="shared" si="1"/>
        <v>28.371456185567016</v>
      </c>
      <c r="I16" t="s">
        <v>124</v>
      </c>
      <c r="K16" t="s">
        <v>178</v>
      </c>
      <c r="L16" t="s">
        <v>165</v>
      </c>
      <c r="M16">
        <v>51.695957393098098</v>
      </c>
      <c r="N16">
        <v>11.7569547595901</v>
      </c>
      <c r="O16" t="s">
        <v>179</v>
      </c>
      <c r="P16" t="s">
        <v>180</v>
      </c>
      <c r="Q16" t="s">
        <v>181</v>
      </c>
    </row>
    <row r="17" spans="1:18" x14ac:dyDescent="0.25">
      <c r="A17">
        <v>46897</v>
      </c>
      <c r="B17" t="s">
        <v>182</v>
      </c>
      <c r="C17" t="s">
        <v>183</v>
      </c>
      <c r="D17" t="s">
        <v>184</v>
      </c>
      <c r="E17">
        <v>350</v>
      </c>
      <c r="F17">
        <v>872000000</v>
      </c>
      <c r="G17">
        <f t="shared" si="0"/>
        <v>0.872</v>
      </c>
      <c r="H17" s="5">
        <f t="shared" si="1"/>
        <v>240.19329896907217</v>
      </c>
      <c r="I17" t="s">
        <v>124</v>
      </c>
      <c r="K17" t="s">
        <v>185</v>
      </c>
      <c r="L17" t="s">
        <v>186</v>
      </c>
      <c r="M17">
        <v>51.270219602169199</v>
      </c>
      <c r="N17">
        <v>11.660337780700599</v>
      </c>
      <c r="O17" t="s">
        <v>166</v>
      </c>
      <c r="P17" t="s">
        <v>167</v>
      </c>
      <c r="Q17" t="s">
        <v>168</v>
      </c>
      <c r="R17" t="s">
        <v>187</v>
      </c>
    </row>
    <row r="18" spans="1:18" x14ac:dyDescent="0.25">
      <c r="A18">
        <v>46944</v>
      </c>
      <c r="B18" t="s">
        <v>188</v>
      </c>
      <c r="C18" t="s">
        <v>189</v>
      </c>
      <c r="D18" t="s">
        <v>190</v>
      </c>
      <c r="E18">
        <v>350</v>
      </c>
      <c r="F18">
        <v>299000000</v>
      </c>
      <c r="G18">
        <f t="shared" si="0"/>
        <v>0.29899999999999999</v>
      </c>
      <c r="H18" s="5">
        <f t="shared" si="1"/>
        <v>82.359858247422679</v>
      </c>
      <c r="I18" t="s">
        <v>94</v>
      </c>
      <c r="K18" t="s">
        <v>191</v>
      </c>
      <c r="L18" t="s">
        <v>192</v>
      </c>
      <c r="M18">
        <v>51.181555468296999</v>
      </c>
      <c r="N18">
        <v>12.019452916434</v>
      </c>
      <c r="O18" t="s">
        <v>106</v>
      </c>
      <c r="P18" t="s">
        <v>107</v>
      </c>
      <c r="Q18" t="s">
        <v>108</v>
      </c>
    </row>
    <row r="19" spans="1:18" x14ac:dyDescent="0.25">
      <c r="A19">
        <v>46956</v>
      </c>
      <c r="B19" t="s">
        <v>193</v>
      </c>
      <c r="C19" t="s">
        <v>194</v>
      </c>
      <c r="D19" t="s">
        <v>195</v>
      </c>
      <c r="E19">
        <v>350</v>
      </c>
      <c r="F19">
        <v>379000000</v>
      </c>
      <c r="G19">
        <f t="shared" si="0"/>
        <v>0.379</v>
      </c>
      <c r="H19" s="5">
        <f t="shared" si="1"/>
        <v>104.39594072164951</v>
      </c>
      <c r="I19" t="s">
        <v>124</v>
      </c>
      <c r="K19" t="s">
        <v>196</v>
      </c>
      <c r="L19" t="s">
        <v>197</v>
      </c>
      <c r="M19">
        <v>51.054381557725399</v>
      </c>
      <c r="N19">
        <v>12.1181514505625</v>
      </c>
      <c r="O19" t="s">
        <v>97</v>
      </c>
      <c r="P19" t="s">
        <v>98</v>
      </c>
      <c r="Q19" t="s">
        <v>99</v>
      </c>
      <c r="R19" t="s">
        <v>198</v>
      </c>
    </row>
    <row r="20" spans="1:18" x14ac:dyDescent="0.25">
      <c r="A20">
        <v>46955</v>
      </c>
      <c r="B20" t="s">
        <v>199</v>
      </c>
      <c r="C20" t="s">
        <v>194</v>
      </c>
      <c r="D20" t="s">
        <v>195</v>
      </c>
      <c r="E20">
        <v>350</v>
      </c>
      <c r="F20">
        <v>177000000</v>
      </c>
      <c r="G20">
        <f t="shared" si="0"/>
        <v>0.17699999999999999</v>
      </c>
      <c r="H20" s="5">
        <f t="shared" si="1"/>
        <v>48.754832474226816</v>
      </c>
      <c r="I20" t="s">
        <v>124</v>
      </c>
      <c r="K20" t="s">
        <v>200</v>
      </c>
      <c r="L20" t="s">
        <v>197</v>
      </c>
      <c r="M20">
        <v>51.026991924447898</v>
      </c>
      <c r="N20">
        <v>12.0883403042306</v>
      </c>
      <c r="O20" t="s">
        <v>179</v>
      </c>
      <c r="P20" t="s">
        <v>180</v>
      </c>
      <c r="Q20" t="s">
        <v>181</v>
      </c>
      <c r="R20" t="s">
        <v>201</v>
      </c>
    </row>
    <row r="21" spans="1:18" x14ac:dyDescent="0.25">
      <c r="A21">
        <v>46869</v>
      </c>
      <c r="B21" t="s">
        <v>202</v>
      </c>
      <c r="C21" t="s">
        <v>203</v>
      </c>
      <c r="D21" t="s">
        <v>204</v>
      </c>
      <c r="E21">
        <v>350</v>
      </c>
      <c r="F21">
        <v>120000000</v>
      </c>
      <c r="G21">
        <f t="shared" si="0"/>
        <v>0.12</v>
      </c>
      <c r="H21" s="5">
        <f t="shared" si="1"/>
        <v>33.054123711340203</v>
      </c>
      <c r="I21" t="s">
        <v>124</v>
      </c>
      <c r="K21" t="s">
        <v>205</v>
      </c>
      <c r="L21" t="s">
        <v>96</v>
      </c>
      <c r="M21">
        <v>51.651232675239697</v>
      </c>
      <c r="N21">
        <v>12.243387588332</v>
      </c>
      <c r="O21" t="s">
        <v>206</v>
      </c>
      <c r="P21" t="s">
        <v>167</v>
      </c>
      <c r="Q21" t="s">
        <v>207</v>
      </c>
    </row>
    <row r="22" spans="1:18" x14ac:dyDescent="0.25">
      <c r="A22">
        <v>46945</v>
      </c>
      <c r="B22" t="s">
        <v>208</v>
      </c>
      <c r="C22" t="s">
        <v>209</v>
      </c>
      <c r="D22" t="s">
        <v>210</v>
      </c>
      <c r="E22">
        <v>350</v>
      </c>
      <c r="F22">
        <v>2370000000</v>
      </c>
      <c r="G22">
        <f t="shared" si="0"/>
        <v>2.37</v>
      </c>
      <c r="H22" s="5">
        <f t="shared" si="1"/>
        <v>652.8189432989692</v>
      </c>
      <c r="I22" t="s">
        <v>124</v>
      </c>
      <c r="K22" t="s">
        <v>211</v>
      </c>
      <c r="L22" t="s">
        <v>212</v>
      </c>
      <c r="M22">
        <v>51.878593369807902</v>
      </c>
      <c r="N22">
        <v>12.575128547133501</v>
      </c>
      <c r="O22" t="s">
        <v>213</v>
      </c>
      <c r="P22" t="s">
        <v>98</v>
      </c>
      <c r="Q22" t="s">
        <v>214</v>
      </c>
    </row>
    <row r="23" spans="1:18" x14ac:dyDescent="0.25">
      <c r="A23">
        <v>46236</v>
      </c>
      <c r="B23" t="s">
        <v>215</v>
      </c>
      <c r="C23" t="s">
        <v>216</v>
      </c>
      <c r="D23" t="s">
        <v>217</v>
      </c>
      <c r="E23">
        <v>310</v>
      </c>
      <c r="F23">
        <v>398000000</v>
      </c>
      <c r="G23">
        <f t="shared" si="0"/>
        <v>0.39800000000000002</v>
      </c>
      <c r="H23" s="5">
        <f t="shared" si="1"/>
        <v>109.62951030927837</v>
      </c>
      <c r="I23" t="s">
        <v>218</v>
      </c>
      <c r="K23" t="s">
        <v>219</v>
      </c>
      <c r="L23" t="s">
        <v>220</v>
      </c>
      <c r="M23">
        <v>52.5290382462859</v>
      </c>
      <c r="N23">
        <v>13.237915493370901</v>
      </c>
      <c r="O23" t="s">
        <v>106</v>
      </c>
      <c r="P23" t="s">
        <v>107</v>
      </c>
      <c r="Q23" t="s">
        <v>108</v>
      </c>
    </row>
    <row r="24" spans="1:18" x14ac:dyDescent="0.25">
      <c r="A24">
        <v>110415</v>
      </c>
      <c r="B24" t="s">
        <v>221</v>
      </c>
      <c r="C24" t="s">
        <v>222</v>
      </c>
      <c r="D24" t="s">
        <v>223</v>
      </c>
      <c r="E24">
        <v>270</v>
      </c>
      <c r="F24">
        <v>138000000</v>
      </c>
      <c r="G24">
        <f t="shared" si="0"/>
        <v>0.13800000000000001</v>
      </c>
      <c r="H24" s="5">
        <f t="shared" si="1"/>
        <v>38.012242268041248</v>
      </c>
      <c r="I24" t="s">
        <v>94</v>
      </c>
      <c r="K24" t="s">
        <v>224</v>
      </c>
      <c r="L24" t="s">
        <v>96</v>
      </c>
      <c r="M24">
        <v>52.5276913202364</v>
      </c>
      <c r="N24">
        <v>12.359030724397901</v>
      </c>
      <c r="O24" t="s">
        <v>106</v>
      </c>
      <c r="P24" t="s">
        <v>107</v>
      </c>
      <c r="Q24" t="s">
        <v>108</v>
      </c>
    </row>
    <row r="25" spans="1:18" x14ac:dyDescent="0.25">
      <c r="A25">
        <v>46317</v>
      </c>
      <c r="B25" t="s">
        <v>225</v>
      </c>
      <c r="C25" t="s">
        <v>226</v>
      </c>
      <c r="D25" t="s">
        <v>227</v>
      </c>
      <c r="E25">
        <v>340</v>
      </c>
      <c r="F25">
        <v>1480000000</v>
      </c>
      <c r="G25">
        <f t="shared" si="0"/>
        <v>1.48</v>
      </c>
      <c r="H25" s="5">
        <f t="shared" si="1"/>
        <v>407.66752577319591</v>
      </c>
      <c r="I25" t="s">
        <v>124</v>
      </c>
      <c r="K25" t="s">
        <v>228</v>
      </c>
      <c r="L25" t="s">
        <v>165</v>
      </c>
      <c r="M25">
        <v>52.489069264681298</v>
      </c>
      <c r="N25">
        <v>13.8369291710776</v>
      </c>
      <c r="O25" t="s">
        <v>166</v>
      </c>
      <c r="P25" t="s">
        <v>167</v>
      </c>
      <c r="Q25" t="s">
        <v>168</v>
      </c>
      <c r="R25" t="s">
        <v>187</v>
      </c>
    </row>
    <row r="26" spans="1:18" x14ac:dyDescent="0.25">
      <c r="A26">
        <v>110413</v>
      </c>
      <c r="B26" t="s">
        <v>229</v>
      </c>
      <c r="C26" t="s">
        <v>226</v>
      </c>
      <c r="D26" t="s">
        <v>227</v>
      </c>
      <c r="E26">
        <v>340</v>
      </c>
      <c r="F26">
        <v>248000000</v>
      </c>
      <c r="G26">
        <f t="shared" si="0"/>
        <v>0.248</v>
      </c>
      <c r="H26" s="5">
        <f t="shared" si="1"/>
        <v>68.311855670103085</v>
      </c>
      <c r="I26" t="s">
        <v>230</v>
      </c>
      <c r="K26" t="s">
        <v>231</v>
      </c>
      <c r="L26" t="s">
        <v>232</v>
      </c>
      <c r="M26">
        <v>52.490654045305099</v>
      </c>
      <c r="N26">
        <v>13.8307896044107</v>
      </c>
      <c r="O26" t="s">
        <v>106</v>
      </c>
      <c r="P26" t="s">
        <v>107</v>
      </c>
      <c r="Q26" t="s">
        <v>108</v>
      </c>
    </row>
    <row r="27" spans="1:18" x14ac:dyDescent="0.25">
      <c r="A27">
        <v>46322</v>
      </c>
      <c r="B27" t="s">
        <v>233</v>
      </c>
      <c r="C27" t="s">
        <v>226</v>
      </c>
      <c r="D27" t="s">
        <v>227</v>
      </c>
      <c r="E27">
        <v>340</v>
      </c>
      <c r="F27">
        <v>226000000</v>
      </c>
      <c r="G27">
        <f t="shared" si="0"/>
        <v>0.22600000000000001</v>
      </c>
      <c r="H27" s="5">
        <f t="shared" si="1"/>
        <v>62.251932989690722</v>
      </c>
      <c r="I27" t="s">
        <v>124</v>
      </c>
      <c r="K27" t="s">
        <v>228</v>
      </c>
      <c r="L27" t="s">
        <v>234</v>
      </c>
      <c r="M27">
        <v>52.486448050105402</v>
      </c>
      <c r="N27">
        <v>13.8300469517844</v>
      </c>
      <c r="O27" t="s">
        <v>166</v>
      </c>
      <c r="P27" t="s">
        <v>167</v>
      </c>
      <c r="Q27" t="s">
        <v>168</v>
      </c>
      <c r="R27" t="s">
        <v>235</v>
      </c>
    </row>
    <row r="28" spans="1:18" x14ac:dyDescent="0.25">
      <c r="A28">
        <v>46378</v>
      </c>
      <c r="B28" t="s">
        <v>236</v>
      </c>
      <c r="C28" t="s">
        <v>237</v>
      </c>
      <c r="D28" t="s">
        <v>238</v>
      </c>
      <c r="E28">
        <v>340</v>
      </c>
      <c r="F28">
        <v>418000000</v>
      </c>
      <c r="G28">
        <f t="shared" si="0"/>
        <v>0.41799999999999998</v>
      </c>
      <c r="H28" s="5">
        <f t="shared" si="1"/>
        <v>115.13853092783505</v>
      </c>
      <c r="I28" t="s">
        <v>239</v>
      </c>
      <c r="K28" t="s">
        <v>240</v>
      </c>
      <c r="L28" t="s">
        <v>241</v>
      </c>
      <c r="M28">
        <v>52.079298457823199</v>
      </c>
      <c r="N28">
        <v>13.5082293309937</v>
      </c>
      <c r="O28" t="s">
        <v>119</v>
      </c>
      <c r="P28" t="s">
        <v>107</v>
      </c>
      <c r="Q28" t="s">
        <v>120</v>
      </c>
    </row>
    <row r="29" spans="1:18" x14ac:dyDescent="0.25">
      <c r="A29">
        <v>74359</v>
      </c>
      <c r="B29" t="s">
        <v>242</v>
      </c>
      <c r="C29" t="s">
        <v>243</v>
      </c>
      <c r="D29" t="s">
        <v>244</v>
      </c>
      <c r="E29">
        <v>400</v>
      </c>
      <c r="F29">
        <v>335000000</v>
      </c>
      <c r="G29">
        <f t="shared" si="0"/>
        <v>0.33500000000000002</v>
      </c>
      <c r="H29" s="5">
        <f t="shared" si="1"/>
        <v>92.276095360824755</v>
      </c>
      <c r="I29" t="s">
        <v>124</v>
      </c>
      <c r="K29" t="s">
        <v>245</v>
      </c>
      <c r="L29" t="s">
        <v>246</v>
      </c>
      <c r="M29">
        <v>52.181261270441702</v>
      </c>
      <c r="N29">
        <v>14.2557528609744</v>
      </c>
      <c r="O29" t="s">
        <v>131</v>
      </c>
      <c r="P29" t="s">
        <v>132</v>
      </c>
      <c r="Q29" t="s">
        <v>133</v>
      </c>
    </row>
    <row r="30" spans="1:18" x14ac:dyDescent="0.25">
      <c r="A30">
        <v>46328</v>
      </c>
      <c r="B30" t="s">
        <v>247</v>
      </c>
      <c r="C30" t="s">
        <v>248</v>
      </c>
      <c r="D30" t="s">
        <v>249</v>
      </c>
      <c r="E30">
        <v>415</v>
      </c>
      <c r="F30">
        <v>1910000000</v>
      </c>
      <c r="G30">
        <f t="shared" si="0"/>
        <v>1.91</v>
      </c>
      <c r="H30" s="5">
        <f t="shared" si="1"/>
        <v>526.11146907216505</v>
      </c>
      <c r="I30" t="s">
        <v>124</v>
      </c>
      <c r="K30" t="s">
        <v>250</v>
      </c>
      <c r="L30" t="s">
        <v>96</v>
      </c>
      <c r="M30">
        <v>52.166140522248902</v>
      </c>
      <c r="N30">
        <v>14.6176822369296</v>
      </c>
      <c r="O30" t="s">
        <v>251</v>
      </c>
      <c r="P30" t="s">
        <v>252</v>
      </c>
      <c r="Q30" t="s">
        <v>253</v>
      </c>
    </row>
    <row r="31" spans="1:18" x14ac:dyDescent="0.25">
      <c r="A31">
        <v>74350</v>
      </c>
      <c r="B31" t="s">
        <v>254</v>
      </c>
      <c r="C31" t="s">
        <v>255</v>
      </c>
      <c r="D31" t="s">
        <v>256</v>
      </c>
      <c r="E31">
        <v>360</v>
      </c>
      <c r="F31">
        <v>4020000000</v>
      </c>
      <c r="G31">
        <f t="shared" si="0"/>
        <v>4.0199999999999996</v>
      </c>
      <c r="H31" s="5">
        <f t="shared" si="1"/>
        <v>1107.3131443298969</v>
      </c>
      <c r="I31" t="s">
        <v>124</v>
      </c>
      <c r="K31" t="s">
        <v>257</v>
      </c>
      <c r="L31" t="s">
        <v>258</v>
      </c>
      <c r="M31">
        <v>53.087585291388201</v>
      </c>
      <c r="N31">
        <v>14.238121533328099</v>
      </c>
      <c r="O31" t="s">
        <v>138</v>
      </c>
      <c r="P31" t="s">
        <v>139</v>
      </c>
      <c r="Q31" t="s">
        <v>140</v>
      </c>
    </row>
    <row r="32" spans="1:18" x14ac:dyDescent="0.25">
      <c r="A32">
        <v>57513</v>
      </c>
      <c r="B32" t="s">
        <v>259</v>
      </c>
      <c r="C32" t="s">
        <v>255</v>
      </c>
      <c r="D32" t="s">
        <v>256</v>
      </c>
      <c r="E32">
        <v>360</v>
      </c>
      <c r="F32">
        <v>365000000</v>
      </c>
      <c r="G32">
        <f t="shared" si="0"/>
        <v>0.36499999999999999</v>
      </c>
      <c r="H32" s="5">
        <f t="shared" si="1"/>
        <v>100.5396262886598</v>
      </c>
      <c r="I32" t="s">
        <v>260</v>
      </c>
      <c r="K32" t="s">
        <v>261</v>
      </c>
      <c r="L32" t="s">
        <v>262</v>
      </c>
      <c r="M32">
        <v>53.079099428239097</v>
      </c>
      <c r="N32">
        <v>14.3197657762307</v>
      </c>
      <c r="O32" t="s">
        <v>131</v>
      </c>
      <c r="P32" t="s">
        <v>132</v>
      </c>
      <c r="Q32" t="s">
        <v>133</v>
      </c>
    </row>
    <row r="33" spans="1:18" x14ac:dyDescent="0.25">
      <c r="A33">
        <v>43246</v>
      </c>
      <c r="B33" t="s">
        <v>263</v>
      </c>
      <c r="C33" t="s">
        <v>264</v>
      </c>
      <c r="D33" t="s">
        <v>265</v>
      </c>
      <c r="E33">
        <v>75</v>
      </c>
      <c r="F33">
        <v>153000000</v>
      </c>
      <c r="G33">
        <f t="shared" si="0"/>
        <v>0.153</v>
      </c>
      <c r="H33" s="5">
        <f t="shared" si="1"/>
        <v>42.144007731958759</v>
      </c>
      <c r="I33" t="s">
        <v>94</v>
      </c>
      <c r="K33" t="s">
        <v>266</v>
      </c>
      <c r="L33" t="s">
        <v>241</v>
      </c>
      <c r="M33">
        <v>53.534504413905204</v>
      </c>
      <c r="N33">
        <v>9.9429255649444706</v>
      </c>
      <c r="O33" t="s">
        <v>106</v>
      </c>
      <c r="P33" t="s">
        <v>107</v>
      </c>
      <c r="Q33" t="s">
        <v>108</v>
      </c>
    </row>
    <row r="34" spans="1:18" x14ac:dyDescent="0.25">
      <c r="A34">
        <v>73883</v>
      </c>
      <c r="B34" t="s">
        <v>267</v>
      </c>
      <c r="C34" t="s">
        <v>268</v>
      </c>
      <c r="D34" t="s">
        <v>269</v>
      </c>
      <c r="E34">
        <v>75</v>
      </c>
      <c r="F34">
        <v>171000000</v>
      </c>
      <c r="G34">
        <f t="shared" si="0"/>
        <v>0.17100000000000001</v>
      </c>
      <c r="H34" s="5">
        <f t="shared" si="1"/>
        <v>47.102126288659797</v>
      </c>
      <c r="I34" t="s">
        <v>218</v>
      </c>
      <c r="K34" t="s">
        <v>270</v>
      </c>
      <c r="L34" t="s">
        <v>271</v>
      </c>
      <c r="M34">
        <v>53.517985331910403</v>
      </c>
      <c r="N34">
        <v>10.0349698471196</v>
      </c>
      <c r="O34" t="s">
        <v>272</v>
      </c>
      <c r="P34" t="s">
        <v>252</v>
      </c>
      <c r="Q34" t="s">
        <v>273</v>
      </c>
      <c r="R34" t="s">
        <v>274</v>
      </c>
    </row>
    <row r="35" spans="1:18" x14ac:dyDescent="0.25">
      <c r="A35">
        <v>43203</v>
      </c>
      <c r="B35" t="s">
        <v>275</v>
      </c>
      <c r="C35" t="s">
        <v>276</v>
      </c>
      <c r="D35" t="s">
        <v>265</v>
      </c>
      <c r="E35">
        <v>75</v>
      </c>
      <c r="F35">
        <v>770000000</v>
      </c>
      <c r="G35">
        <f t="shared" si="0"/>
        <v>0.77</v>
      </c>
      <c r="H35" s="5">
        <f t="shared" si="1"/>
        <v>212.09729381443302</v>
      </c>
      <c r="I35" t="s">
        <v>124</v>
      </c>
      <c r="K35" t="s">
        <v>277</v>
      </c>
      <c r="L35" t="s">
        <v>278</v>
      </c>
      <c r="M35">
        <v>53.477085862413098</v>
      </c>
      <c r="N35">
        <v>9.9515818942464396</v>
      </c>
      <c r="O35" t="s">
        <v>138</v>
      </c>
      <c r="P35" t="s">
        <v>139</v>
      </c>
      <c r="Q35" t="s">
        <v>140</v>
      </c>
    </row>
    <row r="36" spans="1:18" x14ac:dyDescent="0.25">
      <c r="A36">
        <v>54392</v>
      </c>
      <c r="B36" t="s">
        <v>279</v>
      </c>
      <c r="C36" t="s">
        <v>280</v>
      </c>
      <c r="D36" t="s">
        <v>265</v>
      </c>
      <c r="E36">
        <v>75</v>
      </c>
      <c r="F36">
        <v>322000000</v>
      </c>
      <c r="G36">
        <f t="shared" si="0"/>
        <v>0.32200000000000001</v>
      </c>
      <c r="H36" s="5">
        <f t="shared" si="1"/>
        <v>88.695231958762903</v>
      </c>
      <c r="I36" t="s">
        <v>281</v>
      </c>
      <c r="K36" t="s">
        <v>282</v>
      </c>
      <c r="L36" t="s">
        <v>262</v>
      </c>
      <c r="M36">
        <v>53.486590082136203</v>
      </c>
      <c r="N36">
        <v>9.9702420341148805</v>
      </c>
      <c r="O36" t="s">
        <v>138</v>
      </c>
      <c r="P36" t="s">
        <v>139</v>
      </c>
      <c r="Q36" t="s">
        <v>140</v>
      </c>
    </row>
    <row r="37" spans="1:18" x14ac:dyDescent="0.25">
      <c r="A37">
        <v>220711</v>
      </c>
      <c r="B37" t="s">
        <v>283</v>
      </c>
      <c r="C37" t="s">
        <v>280</v>
      </c>
      <c r="D37" t="s">
        <v>265</v>
      </c>
      <c r="E37">
        <v>75</v>
      </c>
      <c r="F37">
        <v>223000000</v>
      </c>
      <c r="G37">
        <f t="shared" si="0"/>
        <v>0.223</v>
      </c>
      <c r="H37" s="5">
        <f t="shared" si="1"/>
        <v>61.425579896907223</v>
      </c>
      <c r="I37" t="s">
        <v>124</v>
      </c>
      <c r="K37" t="s">
        <v>284</v>
      </c>
      <c r="L37" t="s">
        <v>285</v>
      </c>
      <c r="M37">
        <v>53.518694432629403</v>
      </c>
      <c r="N37">
        <v>9.9529212725690197</v>
      </c>
      <c r="O37" t="s">
        <v>97</v>
      </c>
      <c r="P37" t="s">
        <v>98</v>
      </c>
      <c r="Q37" t="s">
        <v>99</v>
      </c>
      <c r="R37" t="s">
        <v>198</v>
      </c>
    </row>
    <row r="38" spans="1:18" x14ac:dyDescent="0.25">
      <c r="A38">
        <v>43243</v>
      </c>
      <c r="B38" t="s">
        <v>286</v>
      </c>
      <c r="C38" t="s">
        <v>287</v>
      </c>
      <c r="D38" t="s">
        <v>265</v>
      </c>
      <c r="E38">
        <v>75</v>
      </c>
      <c r="F38">
        <v>323000000</v>
      </c>
      <c r="G38">
        <f t="shared" si="0"/>
        <v>0.32300000000000001</v>
      </c>
      <c r="H38" s="5">
        <f t="shared" si="1"/>
        <v>88.970682989690744</v>
      </c>
      <c r="I38" t="s">
        <v>94</v>
      </c>
      <c r="K38" t="s">
        <v>288</v>
      </c>
      <c r="L38" t="s">
        <v>96</v>
      </c>
      <c r="M38">
        <v>53.521166226395202</v>
      </c>
      <c r="N38">
        <v>9.9347254971451004</v>
      </c>
      <c r="O38" t="s">
        <v>106</v>
      </c>
      <c r="P38" t="s">
        <v>107</v>
      </c>
      <c r="Q38" t="s">
        <v>108</v>
      </c>
    </row>
    <row r="39" spans="1:18" x14ac:dyDescent="0.25">
      <c r="A39">
        <v>43205</v>
      </c>
      <c r="B39" t="s">
        <v>289</v>
      </c>
      <c r="C39" t="s">
        <v>290</v>
      </c>
      <c r="D39" t="s">
        <v>265</v>
      </c>
      <c r="E39">
        <v>75</v>
      </c>
      <c r="F39">
        <v>225000000</v>
      </c>
      <c r="G39">
        <f t="shared" si="0"/>
        <v>0.22500000000000001</v>
      </c>
      <c r="H39" s="5">
        <f t="shared" si="1"/>
        <v>61.976481958762903</v>
      </c>
      <c r="I39" t="s">
        <v>94</v>
      </c>
      <c r="K39" t="s">
        <v>291</v>
      </c>
      <c r="L39" t="s">
        <v>165</v>
      </c>
      <c r="M39">
        <v>53.512395480537698</v>
      </c>
      <c r="N39">
        <v>9.8872098015512808</v>
      </c>
      <c r="O39" t="s">
        <v>272</v>
      </c>
      <c r="P39" t="s">
        <v>252</v>
      </c>
      <c r="Q39" t="s">
        <v>273</v>
      </c>
      <c r="R39" t="s">
        <v>274</v>
      </c>
    </row>
    <row r="40" spans="1:18" x14ac:dyDescent="0.25">
      <c r="A40">
        <v>73896</v>
      </c>
      <c r="B40" t="s">
        <v>292</v>
      </c>
      <c r="C40" t="s">
        <v>293</v>
      </c>
      <c r="D40" t="s">
        <v>294</v>
      </c>
      <c r="E40">
        <v>75</v>
      </c>
      <c r="F40">
        <v>596000000</v>
      </c>
      <c r="G40">
        <f t="shared" si="0"/>
        <v>0.59599999999999997</v>
      </c>
      <c r="H40" s="5">
        <f t="shared" si="1"/>
        <v>164.16881443298971</v>
      </c>
      <c r="I40" t="s">
        <v>94</v>
      </c>
      <c r="K40" t="s">
        <v>295</v>
      </c>
      <c r="L40" t="s">
        <v>296</v>
      </c>
      <c r="M40">
        <v>53.632479486695203</v>
      </c>
      <c r="N40">
        <v>9.5073096455793902</v>
      </c>
      <c r="O40" t="s">
        <v>149</v>
      </c>
      <c r="P40" t="s">
        <v>98</v>
      </c>
      <c r="Q40" t="s">
        <v>150</v>
      </c>
      <c r="R40" t="s">
        <v>151</v>
      </c>
    </row>
    <row r="41" spans="1:18" x14ac:dyDescent="0.25">
      <c r="A41">
        <v>43348</v>
      </c>
      <c r="B41" t="s">
        <v>297</v>
      </c>
      <c r="C41" t="s">
        <v>293</v>
      </c>
      <c r="D41" t="s">
        <v>294</v>
      </c>
      <c r="E41">
        <v>75</v>
      </c>
      <c r="F41">
        <v>414000000</v>
      </c>
      <c r="G41">
        <f t="shared" si="0"/>
        <v>0.41399999999999998</v>
      </c>
      <c r="H41" s="5">
        <f t="shared" si="1"/>
        <v>114.03672680412372</v>
      </c>
      <c r="I41" t="s">
        <v>124</v>
      </c>
      <c r="K41" t="s">
        <v>298</v>
      </c>
      <c r="L41" t="s">
        <v>165</v>
      </c>
      <c r="M41">
        <v>53.644293858703101</v>
      </c>
      <c r="N41">
        <v>9.4979364432588191</v>
      </c>
      <c r="O41" t="s">
        <v>149</v>
      </c>
      <c r="P41" t="s">
        <v>98</v>
      </c>
      <c r="Q41" t="s">
        <v>150</v>
      </c>
      <c r="R41" t="s">
        <v>299</v>
      </c>
    </row>
    <row r="42" spans="1:18" x14ac:dyDescent="0.25">
      <c r="A42">
        <v>69944</v>
      </c>
      <c r="B42" t="s">
        <v>300</v>
      </c>
      <c r="C42" t="s">
        <v>301</v>
      </c>
      <c r="D42" t="s">
        <v>265</v>
      </c>
      <c r="E42">
        <v>75</v>
      </c>
      <c r="F42">
        <v>489000000</v>
      </c>
      <c r="G42">
        <f t="shared" si="0"/>
        <v>0.48899999999999999</v>
      </c>
      <c r="H42" s="5">
        <f t="shared" si="1"/>
        <v>134.69555412371136</v>
      </c>
      <c r="I42" t="s">
        <v>94</v>
      </c>
      <c r="K42" t="s">
        <v>302</v>
      </c>
      <c r="L42" t="s">
        <v>303</v>
      </c>
      <c r="M42">
        <v>53.532164059482803</v>
      </c>
      <c r="N42">
        <v>10.074377703343901</v>
      </c>
      <c r="O42" t="s">
        <v>106</v>
      </c>
      <c r="P42" t="s">
        <v>107</v>
      </c>
      <c r="Q42" t="s">
        <v>108</v>
      </c>
    </row>
    <row r="43" spans="1:18" x14ac:dyDescent="0.25">
      <c r="A43">
        <v>105004</v>
      </c>
      <c r="B43" t="s">
        <v>304</v>
      </c>
      <c r="C43" t="s">
        <v>305</v>
      </c>
      <c r="D43" t="s">
        <v>306</v>
      </c>
      <c r="E43">
        <v>80</v>
      </c>
      <c r="F43">
        <v>323000000</v>
      </c>
      <c r="G43">
        <f t="shared" si="0"/>
        <v>0.32300000000000001</v>
      </c>
      <c r="H43" s="5">
        <f t="shared" si="1"/>
        <v>88.970682989690744</v>
      </c>
      <c r="I43" t="s">
        <v>218</v>
      </c>
      <c r="K43" t="s">
        <v>307</v>
      </c>
      <c r="L43" t="s">
        <v>308</v>
      </c>
      <c r="M43">
        <v>53.619281669895798</v>
      </c>
      <c r="N43">
        <v>10.224542630666599</v>
      </c>
      <c r="O43" t="s">
        <v>106</v>
      </c>
      <c r="P43" t="s">
        <v>107</v>
      </c>
      <c r="Q43" t="s">
        <v>108</v>
      </c>
    </row>
    <row r="44" spans="1:18" x14ac:dyDescent="0.25">
      <c r="A44">
        <v>104958</v>
      </c>
      <c r="B44" t="s">
        <v>309</v>
      </c>
      <c r="C44" t="s">
        <v>310</v>
      </c>
      <c r="D44" t="s">
        <v>311</v>
      </c>
      <c r="E44">
        <v>80</v>
      </c>
      <c r="F44">
        <v>131000000</v>
      </c>
      <c r="G44">
        <f t="shared" si="0"/>
        <v>0.13100000000000001</v>
      </c>
      <c r="H44" s="5">
        <f t="shared" si="1"/>
        <v>36.084085051546403</v>
      </c>
      <c r="I44" t="s">
        <v>230</v>
      </c>
      <c r="K44" t="s">
        <v>312</v>
      </c>
      <c r="L44" t="s">
        <v>313</v>
      </c>
      <c r="M44">
        <v>54.307325357642902</v>
      </c>
      <c r="N44">
        <v>10.111066950361399</v>
      </c>
      <c r="O44" t="s">
        <v>106</v>
      </c>
      <c r="P44" t="s">
        <v>107</v>
      </c>
      <c r="Q44" t="s">
        <v>108</v>
      </c>
    </row>
    <row r="45" spans="1:18" x14ac:dyDescent="0.25">
      <c r="A45">
        <v>104967</v>
      </c>
      <c r="B45" t="s">
        <v>314</v>
      </c>
      <c r="C45" t="s">
        <v>315</v>
      </c>
      <c r="D45" t="s">
        <v>316</v>
      </c>
      <c r="E45">
        <v>70</v>
      </c>
      <c r="F45">
        <v>400000000</v>
      </c>
      <c r="G45">
        <f t="shared" si="0"/>
        <v>0.4</v>
      </c>
      <c r="H45" s="5">
        <f t="shared" si="1"/>
        <v>110.18041237113405</v>
      </c>
      <c r="I45" t="s">
        <v>94</v>
      </c>
      <c r="K45" t="s">
        <v>317</v>
      </c>
      <c r="L45" t="s">
        <v>318</v>
      </c>
      <c r="M45">
        <v>54.082960084593601</v>
      </c>
      <c r="N45">
        <v>9.9910249758907597</v>
      </c>
      <c r="O45" t="s">
        <v>106</v>
      </c>
      <c r="P45" t="s">
        <v>107</v>
      </c>
      <c r="Q45" t="s">
        <v>108</v>
      </c>
    </row>
    <row r="46" spans="1:18" x14ac:dyDescent="0.25">
      <c r="A46">
        <v>43104</v>
      </c>
      <c r="B46" t="s">
        <v>319</v>
      </c>
      <c r="C46" t="s">
        <v>320</v>
      </c>
      <c r="D46" t="s">
        <v>321</v>
      </c>
      <c r="E46">
        <v>0</v>
      </c>
      <c r="F46">
        <v>187000000</v>
      </c>
      <c r="G46">
        <f t="shared" si="0"/>
        <v>0.187</v>
      </c>
      <c r="H46" s="5">
        <f t="shared" si="1"/>
        <v>51.509342783505161</v>
      </c>
      <c r="I46" t="s">
        <v>171</v>
      </c>
      <c r="K46" t="s">
        <v>322</v>
      </c>
      <c r="L46" t="s">
        <v>323</v>
      </c>
      <c r="M46">
        <v>53.912877499535398</v>
      </c>
      <c r="N46">
        <v>9.1579628979056107</v>
      </c>
      <c r="O46" t="s">
        <v>97</v>
      </c>
      <c r="P46" t="s">
        <v>98</v>
      </c>
      <c r="Q46" t="s">
        <v>99</v>
      </c>
      <c r="R46" t="s">
        <v>198</v>
      </c>
    </row>
    <row r="47" spans="1:18" x14ac:dyDescent="0.25">
      <c r="A47">
        <v>43106</v>
      </c>
      <c r="B47" t="s">
        <v>324</v>
      </c>
      <c r="C47" t="s">
        <v>320</v>
      </c>
      <c r="D47" t="s">
        <v>321</v>
      </c>
      <c r="E47">
        <v>0</v>
      </c>
      <c r="F47">
        <v>166000000</v>
      </c>
      <c r="G47">
        <f t="shared" si="0"/>
        <v>0.16600000000000001</v>
      </c>
      <c r="H47" s="5">
        <f t="shared" si="1"/>
        <v>45.724871134020617</v>
      </c>
      <c r="I47" t="s">
        <v>124</v>
      </c>
      <c r="K47" t="s">
        <v>325</v>
      </c>
      <c r="L47" t="s">
        <v>318</v>
      </c>
      <c r="M47">
        <v>53.901960856324798</v>
      </c>
      <c r="N47">
        <v>9.1865960412220407</v>
      </c>
      <c r="O47" t="s">
        <v>97</v>
      </c>
      <c r="P47" t="s">
        <v>98</v>
      </c>
      <c r="Q47" t="s">
        <v>99</v>
      </c>
      <c r="R47" t="s">
        <v>326</v>
      </c>
    </row>
    <row r="48" spans="1:18" x14ac:dyDescent="0.25">
      <c r="A48">
        <v>43127</v>
      </c>
      <c r="B48" t="s">
        <v>327</v>
      </c>
      <c r="C48" t="s">
        <v>328</v>
      </c>
      <c r="D48" t="s">
        <v>329</v>
      </c>
      <c r="E48">
        <v>20</v>
      </c>
      <c r="F48">
        <v>1170000000</v>
      </c>
      <c r="G48">
        <f t="shared" si="0"/>
        <v>1.17</v>
      </c>
      <c r="H48" s="5">
        <f t="shared" si="1"/>
        <v>322.27770618556701</v>
      </c>
      <c r="I48" t="s">
        <v>230</v>
      </c>
      <c r="K48" t="s">
        <v>330</v>
      </c>
      <c r="L48" t="s">
        <v>331</v>
      </c>
      <c r="M48">
        <v>53.8741649175332</v>
      </c>
      <c r="N48">
        <v>9.5832685959914503</v>
      </c>
      <c r="O48" t="s">
        <v>166</v>
      </c>
      <c r="P48" t="s">
        <v>167</v>
      </c>
      <c r="Q48" t="s">
        <v>168</v>
      </c>
      <c r="R48" t="s">
        <v>187</v>
      </c>
    </row>
    <row r="49" spans="1:18" x14ac:dyDescent="0.25">
      <c r="A49">
        <v>43123</v>
      </c>
      <c r="B49" t="s">
        <v>332</v>
      </c>
      <c r="C49" t="s">
        <v>333</v>
      </c>
      <c r="D49" t="s">
        <v>334</v>
      </c>
      <c r="E49">
        <v>10</v>
      </c>
      <c r="F49">
        <v>856000000</v>
      </c>
      <c r="G49">
        <f t="shared" si="0"/>
        <v>0.85599999999999998</v>
      </c>
      <c r="H49" s="5">
        <f t="shared" si="1"/>
        <v>235.78608247422682</v>
      </c>
      <c r="I49" t="s">
        <v>171</v>
      </c>
      <c r="K49" t="s">
        <v>335</v>
      </c>
      <c r="L49" t="s">
        <v>336</v>
      </c>
      <c r="M49">
        <v>53.9106443443535</v>
      </c>
      <c r="N49">
        <v>9.2078709439190103</v>
      </c>
      <c r="O49" t="s">
        <v>149</v>
      </c>
      <c r="P49" t="s">
        <v>98</v>
      </c>
      <c r="Q49" t="s">
        <v>150</v>
      </c>
      <c r="R49" t="s">
        <v>151</v>
      </c>
    </row>
    <row r="50" spans="1:18" x14ac:dyDescent="0.25">
      <c r="A50">
        <v>43110</v>
      </c>
      <c r="B50" t="s">
        <v>337</v>
      </c>
      <c r="C50" t="s">
        <v>338</v>
      </c>
      <c r="D50" t="s">
        <v>339</v>
      </c>
      <c r="E50">
        <v>10</v>
      </c>
      <c r="F50">
        <v>973000000</v>
      </c>
      <c r="G50">
        <f t="shared" si="0"/>
        <v>0.97299999999999998</v>
      </c>
      <c r="H50" s="5">
        <f t="shared" si="1"/>
        <v>268.01385309278356</v>
      </c>
      <c r="I50" t="s">
        <v>124</v>
      </c>
      <c r="K50" t="s">
        <v>340</v>
      </c>
      <c r="L50" t="s">
        <v>341</v>
      </c>
      <c r="M50">
        <v>54.160831208766602</v>
      </c>
      <c r="N50">
        <v>9.0797744318790397</v>
      </c>
      <c r="O50" t="s">
        <v>138</v>
      </c>
      <c r="P50" t="s">
        <v>139</v>
      </c>
      <c r="Q50" t="s">
        <v>140</v>
      </c>
    </row>
    <row r="51" spans="1:18" x14ac:dyDescent="0.25">
      <c r="A51">
        <v>70343</v>
      </c>
      <c r="B51" t="s">
        <v>342</v>
      </c>
      <c r="C51" t="s">
        <v>343</v>
      </c>
      <c r="D51" t="s">
        <v>344</v>
      </c>
      <c r="E51">
        <v>100</v>
      </c>
      <c r="F51">
        <v>1180000000</v>
      </c>
      <c r="G51">
        <f t="shared" si="0"/>
        <v>1.18</v>
      </c>
      <c r="H51" s="5">
        <f t="shared" si="1"/>
        <v>325.03221649484539</v>
      </c>
      <c r="I51" t="s">
        <v>124</v>
      </c>
      <c r="K51" t="s">
        <v>345</v>
      </c>
      <c r="L51" t="s">
        <v>346</v>
      </c>
      <c r="M51">
        <v>52.956195920197203</v>
      </c>
      <c r="N51">
        <v>8.2274223920978393</v>
      </c>
      <c r="O51" t="s">
        <v>149</v>
      </c>
      <c r="P51" t="s">
        <v>98</v>
      </c>
      <c r="Q51" t="s">
        <v>150</v>
      </c>
    </row>
    <row r="52" spans="1:18" x14ac:dyDescent="0.25">
      <c r="A52">
        <v>43581</v>
      </c>
      <c r="B52" t="s">
        <v>347</v>
      </c>
      <c r="C52" t="s">
        <v>348</v>
      </c>
      <c r="D52" t="s">
        <v>349</v>
      </c>
      <c r="E52">
        <v>20</v>
      </c>
      <c r="F52">
        <v>297000000</v>
      </c>
      <c r="G52">
        <f t="shared" si="0"/>
        <v>0.29699999999999999</v>
      </c>
      <c r="H52" s="5">
        <f t="shared" si="1"/>
        <v>81.808956185567013</v>
      </c>
      <c r="I52" t="s">
        <v>171</v>
      </c>
      <c r="K52" t="s">
        <v>350</v>
      </c>
      <c r="L52" t="s">
        <v>351</v>
      </c>
      <c r="M52">
        <v>53.403055981142501</v>
      </c>
      <c r="N52">
        <v>8.1328158702132995</v>
      </c>
      <c r="O52" t="s">
        <v>131</v>
      </c>
      <c r="P52" t="s">
        <v>132</v>
      </c>
      <c r="Q52" t="s">
        <v>133</v>
      </c>
    </row>
    <row r="53" spans="1:18" x14ac:dyDescent="0.25">
      <c r="A53">
        <v>70297</v>
      </c>
      <c r="B53" t="s">
        <v>352</v>
      </c>
      <c r="C53" t="s">
        <v>353</v>
      </c>
      <c r="D53" t="s">
        <v>354</v>
      </c>
      <c r="E53">
        <v>10</v>
      </c>
      <c r="F53">
        <v>147000000</v>
      </c>
      <c r="G53">
        <f t="shared" si="0"/>
        <v>0.14699999999999999</v>
      </c>
      <c r="H53" s="5">
        <f t="shared" si="1"/>
        <v>40.49130154639176</v>
      </c>
      <c r="I53" t="s">
        <v>239</v>
      </c>
      <c r="K53" t="s">
        <v>355</v>
      </c>
      <c r="L53" t="s">
        <v>186</v>
      </c>
      <c r="M53">
        <v>53.6263046765485</v>
      </c>
      <c r="N53">
        <v>8.0704225115173092</v>
      </c>
      <c r="O53" t="s">
        <v>97</v>
      </c>
      <c r="P53" t="s">
        <v>98</v>
      </c>
      <c r="Q53" t="s">
        <v>99</v>
      </c>
      <c r="R53" t="s">
        <v>113</v>
      </c>
    </row>
    <row r="54" spans="1:18" x14ac:dyDescent="0.25">
      <c r="A54">
        <v>43366</v>
      </c>
      <c r="B54" t="s">
        <v>356</v>
      </c>
      <c r="C54" t="s">
        <v>357</v>
      </c>
      <c r="D54" t="s">
        <v>358</v>
      </c>
      <c r="E54">
        <v>50</v>
      </c>
      <c r="F54">
        <v>272000000</v>
      </c>
      <c r="G54">
        <f t="shared" si="0"/>
        <v>0.27200000000000002</v>
      </c>
      <c r="H54" s="5">
        <f t="shared" si="1"/>
        <v>74.92268041237115</v>
      </c>
      <c r="I54" t="s">
        <v>218</v>
      </c>
      <c r="K54" t="s">
        <v>359</v>
      </c>
      <c r="L54" t="s">
        <v>96</v>
      </c>
      <c r="M54">
        <v>52.977748722659399</v>
      </c>
      <c r="N54">
        <v>7.3623602809325996</v>
      </c>
      <c r="O54" t="s">
        <v>131</v>
      </c>
      <c r="P54" t="s">
        <v>132</v>
      </c>
      <c r="Q54" t="s">
        <v>133</v>
      </c>
    </row>
    <row r="55" spans="1:18" x14ac:dyDescent="0.25">
      <c r="A55">
        <v>43561</v>
      </c>
      <c r="B55" t="s">
        <v>360</v>
      </c>
      <c r="C55" t="s">
        <v>361</v>
      </c>
      <c r="D55" t="s">
        <v>362</v>
      </c>
      <c r="E55">
        <v>20</v>
      </c>
      <c r="F55">
        <v>127000000</v>
      </c>
      <c r="G55">
        <f t="shared" si="0"/>
        <v>0.127</v>
      </c>
      <c r="H55" s="5">
        <f t="shared" si="1"/>
        <v>34.982280927835056</v>
      </c>
      <c r="I55" t="s">
        <v>124</v>
      </c>
      <c r="K55" t="s">
        <v>363</v>
      </c>
      <c r="L55" t="s">
        <v>96</v>
      </c>
      <c r="M55">
        <v>53.530684365046397</v>
      </c>
      <c r="N55">
        <v>8.5467410445113607</v>
      </c>
      <c r="O55" t="s">
        <v>149</v>
      </c>
      <c r="P55" t="s">
        <v>98</v>
      </c>
      <c r="Q55" t="s">
        <v>150</v>
      </c>
      <c r="R55" t="s">
        <v>299</v>
      </c>
    </row>
    <row r="56" spans="1:18" x14ac:dyDescent="0.25">
      <c r="A56">
        <v>43735</v>
      </c>
      <c r="B56" t="s">
        <v>364</v>
      </c>
      <c r="C56" t="s">
        <v>365</v>
      </c>
      <c r="D56" t="s">
        <v>366</v>
      </c>
      <c r="E56">
        <v>20</v>
      </c>
      <c r="F56">
        <v>285000000</v>
      </c>
      <c r="G56">
        <f t="shared" si="0"/>
        <v>0.28499999999999998</v>
      </c>
      <c r="H56" s="5">
        <f t="shared" si="1"/>
        <v>78.503543814432987</v>
      </c>
      <c r="I56" t="s">
        <v>94</v>
      </c>
      <c r="K56" t="s">
        <v>367</v>
      </c>
      <c r="L56" t="s">
        <v>278</v>
      </c>
      <c r="M56">
        <v>53.5478948752883</v>
      </c>
      <c r="N56">
        <v>8.6180060058053893</v>
      </c>
      <c r="O56" t="s">
        <v>106</v>
      </c>
      <c r="P56" t="s">
        <v>107</v>
      </c>
      <c r="Q56" t="s">
        <v>108</v>
      </c>
    </row>
    <row r="57" spans="1:18" x14ac:dyDescent="0.25">
      <c r="A57">
        <v>43721</v>
      </c>
      <c r="B57" t="s">
        <v>368</v>
      </c>
      <c r="C57" t="s">
        <v>369</v>
      </c>
      <c r="D57" t="s">
        <v>370</v>
      </c>
      <c r="E57">
        <v>80</v>
      </c>
      <c r="F57">
        <v>2920000000</v>
      </c>
      <c r="G57">
        <f t="shared" si="0"/>
        <v>2.92</v>
      </c>
      <c r="H57" s="5">
        <f t="shared" si="1"/>
        <v>804.31701030927843</v>
      </c>
      <c r="I57" t="s">
        <v>124</v>
      </c>
      <c r="K57" t="s">
        <v>371</v>
      </c>
      <c r="L57" t="s">
        <v>313</v>
      </c>
      <c r="M57">
        <v>53.124930440425203</v>
      </c>
      <c r="N57">
        <v>8.6867285296002308</v>
      </c>
      <c r="O57" t="s">
        <v>251</v>
      </c>
      <c r="P57" t="s">
        <v>252</v>
      </c>
      <c r="Q57" t="s">
        <v>253</v>
      </c>
    </row>
    <row r="58" spans="1:18" x14ac:dyDescent="0.25">
      <c r="A58">
        <v>73960</v>
      </c>
      <c r="B58" t="s">
        <v>372</v>
      </c>
      <c r="C58" t="s">
        <v>369</v>
      </c>
      <c r="D58" t="s">
        <v>370</v>
      </c>
      <c r="E58">
        <v>80</v>
      </c>
      <c r="F58">
        <v>549000000</v>
      </c>
      <c r="G58">
        <f t="shared" si="0"/>
        <v>0.54900000000000004</v>
      </c>
      <c r="H58" s="5">
        <f t="shared" si="1"/>
        <v>151.22261597938149</v>
      </c>
      <c r="I58" t="s">
        <v>124</v>
      </c>
      <c r="K58" t="s">
        <v>371</v>
      </c>
      <c r="L58" t="s">
        <v>313</v>
      </c>
      <c r="M58">
        <v>53.124930440425203</v>
      </c>
      <c r="N58">
        <v>8.6867285296002308</v>
      </c>
      <c r="O58" t="s">
        <v>373</v>
      </c>
      <c r="P58" t="s">
        <v>252</v>
      </c>
      <c r="Q58" t="s">
        <v>374</v>
      </c>
      <c r="R58" t="s">
        <v>375</v>
      </c>
    </row>
    <row r="59" spans="1:18" x14ac:dyDescent="0.25">
      <c r="A59">
        <v>110171</v>
      </c>
      <c r="B59" t="s">
        <v>376</v>
      </c>
      <c r="C59" t="s">
        <v>369</v>
      </c>
      <c r="D59" t="s">
        <v>370</v>
      </c>
      <c r="E59">
        <v>80</v>
      </c>
      <c r="F59">
        <v>269000000</v>
      </c>
      <c r="G59">
        <f t="shared" si="0"/>
        <v>0.26900000000000002</v>
      </c>
      <c r="H59" s="5">
        <f t="shared" si="1"/>
        <v>74.09632731958763</v>
      </c>
      <c r="I59" t="s">
        <v>377</v>
      </c>
      <c r="K59" t="s">
        <v>378</v>
      </c>
      <c r="L59" t="s">
        <v>379</v>
      </c>
      <c r="M59">
        <v>53.124751404933903</v>
      </c>
      <c r="N59">
        <v>8.7272131023140407</v>
      </c>
      <c r="O59" t="s">
        <v>119</v>
      </c>
      <c r="P59" t="s">
        <v>107</v>
      </c>
      <c r="Q59" t="s">
        <v>120</v>
      </c>
    </row>
    <row r="60" spans="1:18" x14ac:dyDescent="0.25">
      <c r="A60">
        <v>43505</v>
      </c>
      <c r="B60" t="s">
        <v>380</v>
      </c>
      <c r="C60" t="s">
        <v>381</v>
      </c>
      <c r="D60" t="s">
        <v>382</v>
      </c>
      <c r="E60">
        <v>140</v>
      </c>
      <c r="F60">
        <v>165000000</v>
      </c>
      <c r="G60">
        <f t="shared" si="0"/>
        <v>0.16500000000000001</v>
      </c>
      <c r="H60" s="5">
        <f t="shared" si="1"/>
        <v>45.449420103092791</v>
      </c>
      <c r="I60" t="s">
        <v>124</v>
      </c>
      <c r="K60" t="s">
        <v>383</v>
      </c>
      <c r="L60" t="s">
        <v>96</v>
      </c>
      <c r="M60">
        <v>52.978367373705403</v>
      </c>
      <c r="N60">
        <v>10.5595538731268</v>
      </c>
      <c r="O60" t="s">
        <v>179</v>
      </c>
      <c r="P60" t="s">
        <v>180</v>
      </c>
      <c r="Q60" t="s">
        <v>181</v>
      </c>
      <c r="R60" t="s">
        <v>201</v>
      </c>
    </row>
    <row r="61" spans="1:18" x14ac:dyDescent="0.25">
      <c r="A61">
        <v>43407</v>
      </c>
      <c r="B61" t="s">
        <v>384</v>
      </c>
      <c r="C61" t="s">
        <v>385</v>
      </c>
      <c r="D61" t="s">
        <v>386</v>
      </c>
      <c r="E61">
        <v>170</v>
      </c>
      <c r="F61">
        <v>246000000</v>
      </c>
      <c r="G61">
        <f t="shared" si="0"/>
        <v>0.246</v>
      </c>
      <c r="H61" s="5">
        <f t="shared" si="1"/>
        <v>67.760953608247434</v>
      </c>
      <c r="I61" t="s">
        <v>94</v>
      </c>
      <c r="K61" t="s">
        <v>387</v>
      </c>
      <c r="L61" t="s">
        <v>388</v>
      </c>
      <c r="M61">
        <v>52.4108236515819</v>
      </c>
      <c r="N61">
        <v>9.8603980079154798</v>
      </c>
      <c r="O61" t="s">
        <v>106</v>
      </c>
      <c r="P61" t="s">
        <v>107</v>
      </c>
      <c r="Q61" t="s">
        <v>108</v>
      </c>
    </row>
    <row r="62" spans="1:18" x14ac:dyDescent="0.25">
      <c r="A62">
        <v>43479</v>
      </c>
      <c r="B62" t="s">
        <v>389</v>
      </c>
      <c r="C62" t="s">
        <v>390</v>
      </c>
      <c r="D62" t="s">
        <v>391</v>
      </c>
      <c r="E62">
        <v>210</v>
      </c>
      <c r="F62">
        <v>331000000</v>
      </c>
      <c r="G62">
        <f t="shared" si="0"/>
        <v>0.33100000000000002</v>
      </c>
      <c r="H62" s="5">
        <f t="shared" si="1"/>
        <v>91.174291237113408</v>
      </c>
      <c r="I62" t="s">
        <v>218</v>
      </c>
      <c r="K62" t="s">
        <v>392</v>
      </c>
      <c r="L62" t="s">
        <v>96</v>
      </c>
      <c r="M62">
        <v>51.985962565496003</v>
      </c>
      <c r="N62">
        <v>9.8207632037041694</v>
      </c>
      <c r="O62" t="s">
        <v>131</v>
      </c>
      <c r="P62" t="s">
        <v>132</v>
      </c>
      <c r="Q62" t="s">
        <v>133</v>
      </c>
    </row>
    <row r="63" spans="1:18" x14ac:dyDescent="0.25">
      <c r="A63">
        <v>43484</v>
      </c>
      <c r="B63" t="s">
        <v>393</v>
      </c>
      <c r="C63" t="s">
        <v>394</v>
      </c>
      <c r="D63" t="s">
        <v>395</v>
      </c>
      <c r="E63">
        <v>190</v>
      </c>
      <c r="F63">
        <v>121000000</v>
      </c>
      <c r="G63">
        <f t="shared" si="0"/>
        <v>0.121</v>
      </c>
      <c r="H63" s="5">
        <f t="shared" si="1"/>
        <v>33.329574742268044</v>
      </c>
      <c r="I63" t="s">
        <v>124</v>
      </c>
      <c r="K63" t="s">
        <v>396</v>
      </c>
      <c r="L63" t="s">
        <v>397</v>
      </c>
      <c r="M63">
        <v>52.170904915907798</v>
      </c>
      <c r="N63">
        <v>9.7950633215402494</v>
      </c>
      <c r="O63" t="s">
        <v>179</v>
      </c>
      <c r="P63" t="s">
        <v>180</v>
      </c>
      <c r="Q63" t="s">
        <v>181</v>
      </c>
      <c r="R63" t="s">
        <v>201</v>
      </c>
    </row>
    <row r="64" spans="1:18" x14ac:dyDescent="0.25">
      <c r="A64">
        <v>43306</v>
      </c>
      <c r="B64" t="s">
        <v>398</v>
      </c>
      <c r="C64" t="s">
        <v>399</v>
      </c>
      <c r="D64" t="s">
        <v>400</v>
      </c>
      <c r="E64">
        <v>190</v>
      </c>
      <c r="F64">
        <v>164000000</v>
      </c>
      <c r="G64">
        <f t="shared" si="0"/>
        <v>0.16400000000000001</v>
      </c>
      <c r="H64" s="5">
        <f t="shared" si="1"/>
        <v>45.173969072164951</v>
      </c>
      <c r="I64" t="s">
        <v>94</v>
      </c>
      <c r="K64" t="s">
        <v>401</v>
      </c>
      <c r="L64" t="s">
        <v>331</v>
      </c>
      <c r="M64">
        <v>52.316356455016198</v>
      </c>
      <c r="N64">
        <v>10.238186117918801</v>
      </c>
      <c r="O64" t="s">
        <v>251</v>
      </c>
      <c r="P64" t="s">
        <v>252</v>
      </c>
      <c r="Q64" t="s">
        <v>253</v>
      </c>
    </row>
    <row r="65" spans="1:18" x14ac:dyDescent="0.25">
      <c r="A65">
        <v>43428</v>
      </c>
      <c r="B65" t="s">
        <v>402</v>
      </c>
      <c r="C65" t="s">
        <v>403</v>
      </c>
      <c r="D65" t="s">
        <v>404</v>
      </c>
      <c r="E65">
        <v>190</v>
      </c>
      <c r="F65">
        <v>617000000</v>
      </c>
      <c r="G65">
        <f t="shared" si="0"/>
        <v>0.61699999999999999</v>
      </c>
      <c r="H65" s="5">
        <f t="shared" si="1"/>
        <v>169.95328608247422</v>
      </c>
      <c r="I65" t="s">
        <v>124</v>
      </c>
      <c r="K65" t="s">
        <v>405</v>
      </c>
      <c r="L65" t="s">
        <v>406</v>
      </c>
      <c r="M65">
        <v>52.349831304100199</v>
      </c>
      <c r="N65">
        <v>9.8859338711907707</v>
      </c>
      <c r="O65" t="s">
        <v>166</v>
      </c>
      <c r="P65" t="s">
        <v>167</v>
      </c>
      <c r="Q65" t="s">
        <v>168</v>
      </c>
      <c r="R65" t="s">
        <v>187</v>
      </c>
    </row>
    <row r="66" spans="1:18" x14ac:dyDescent="0.25">
      <c r="A66">
        <v>43455</v>
      </c>
      <c r="B66" t="s">
        <v>407</v>
      </c>
      <c r="C66" t="s">
        <v>408</v>
      </c>
      <c r="D66" t="s">
        <v>409</v>
      </c>
      <c r="E66">
        <v>190</v>
      </c>
      <c r="F66">
        <v>416000000</v>
      </c>
      <c r="G66">
        <f t="shared" ref="G66:G129" si="2">F66/10^9</f>
        <v>0.41599999999999998</v>
      </c>
      <c r="H66" s="5">
        <f t="shared" ref="H66:H129" si="3">(G66/3.88*34.2*10^9)/(8000*3600)*0.9</f>
        <v>114.5876288659794</v>
      </c>
      <c r="I66" t="s">
        <v>171</v>
      </c>
      <c r="K66" t="s">
        <v>410</v>
      </c>
      <c r="L66" t="s">
        <v>96</v>
      </c>
      <c r="M66">
        <v>52.098869427878</v>
      </c>
      <c r="N66">
        <v>9.3883994113938503</v>
      </c>
      <c r="O66" t="s">
        <v>106</v>
      </c>
      <c r="P66" t="s">
        <v>107</v>
      </c>
      <c r="Q66" t="s">
        <v>108</v>
      </c>
    </row>
    <row r="67" spans="1:18" x14ac:dyDescent="0.25">
      <c r="A67">
        <v>44389</v>
      </c>
      <c r="B67" t="s">
        <v>411</v>
      </c>
      <c r="C67" t="s">
        <v>412</v>
      </c>
      <c r="D67" t="s">
        <v>413</v>
      </c>
      <c r="E67">
        <v>230</v>
      </c>
      <c r="F67">
        <v>231000000</v>
      </c>
      <c r="G67">
        <f t="shared" si="2"/>
        <v>0.23100000000000001</v>
      </c>
      <c r="H67" s="5">
        <f t="shared" si="3"/>
        <v>63.629188144329916</v>
      </c>
      <c r="I67" t="s">
        <v>124</v>
      </c>
      <c r="K67" t="s">
        <v>414</v>
      </c>
      <c r="L67" t="s">
        <v>278</v>
      </c>
      <c r="M67">
        <v>51.698988473224198</v>
      </c>
      <c r="N67">
        <v>8.7470409073864008</v>
      </c>
      <c r="O67" t="s">
        <v>166</v>
      </c>
      <c r="P67" t="s">
        <v>167</v>
      </c>
      <c r="Q67" t="s">
        <v>168</v>
      </c>
      <c r="R67" t="s">
        <v>187</v>
      </c>
    </row>
    <row r="68" spans="1:18" x14ac:dyDescent="0.25">
      <c r="A68">
        <v>44419</v>
      </c>
      <c r="B68" t="s">
        <v>415</v>
      </c>
      <c r="C68" t="s">
        <v>416</v>
      </c>
      <c r="D68" t="s">
        <v>417</v>
      </c>
      <c r="E68">
        <v>230</v>
      </c>
      <c r="F68">
        <v>258000000</v>
      </c>
      <c r="G68">
        <f t="shared" si="2"/>
        <v>0.25800000000000001</v>
      </c>
      <c r="H68" s="5">
        <f t="shared" si="3"/>
        <v>71.066365979381445</v>
      </c>
      <c r="I68" t="s">
        <v>94</v>
      </c>
      <c r="K68" t="s">
        <v>418</v>
      </c>
      <c r="L68" t="s">
        <v>419</v>
      </c>
      <c r="M68">
        <v>51.915454926183003</v>
      </c>
      <c r="N68">
        <v>8.4000246978093802</v>
      </c>
      <c r="O68" t="s">
        <v>131</v>
      </c>
      <c r="P68" t="s">
        <v>132</v>
      </c>
      <c r="Q68" t="s">
        <v>133</v>
      </c>
    </row>
    <row r="69" spans="1:18" x14ac:dyDescent="0.25">
      <c r="A69">
        <v>44435</v>
      </c>
      <c r="B69" t="s">
        <v>420</v>
      </c>
      <c r="C69" t="s">
        <v>421</v>
      </c>
      <c r="D69" t="s">
        <v>422</v>
      </c>
      <c r="E69">
        <v>230</v>
      </c>
      <c r="F69">
        <v>388000000</v>
      </c>
      <c r="G69">
        <f t="shared" si="2"/>
        <v>0.38800000000000001</v>
      </c>
      <c r="H69" s="5">
        <f t="shared" si="3"/>
        <v>106.87500000000001</v>
      </c>
      <c r="I69" t="s">
        <v>94</v>
      </c>
      <c r="K69" t="s">
        <v>423</v>
      </c>
      <c r="L69" t="s">
        <v>313</v>
      </c>
      <c r="M69">
        <v>52.042568657573199</v>
      </c>
      <c r="N69">
        <v>8.6062566081345597</v>
      </c>
      <c r="O69" t="s">
        <v>106</v>
      </c>
      <c r="P69" t="s">
        <v>107</v>
      </c>
      <c r="Q69" t="s">
        <v>108</v>
      </c>
    </row>
    <row r="70" spans="1:18" x14ac:dyDescent="0.25">
      <c r="A70">
        <v>44820</v>
      </c>
      <c r="B70" t="s">
        <v>424</v>
      </c>
      <c r="C70" t="s">
        <v>425</v>
      </c>
      <c r="D70" t="s">
        <v>426</v>
      </c>
      <c r="E70">
        <v>330</v>
      </c>
      <c r="F70">
        <v>217000000</v>
      </c>
      <c r="G70">
        <f t="shared" si="2"/>
        <v>0.217</v>
      </c>
      <c r="H70" s="5">
        <f t="shared" si="3"/>
        <v>59.77287371134021</v>
      </c>
      <c r="I70" t="s">
        <v>124</v>
      </c>
      <c r="K70" t="s">
        <v>427</v>
      </c>
      <c r="L70" t="s">
        <v>323</v>
      </c>
      <c r="M70">
        <v>50.8189066798328</v>
      </c>
      <c r="N70">
        <v>9.0111438573788902</v>
      </c>
      <c r="O70" t="s">
        <v>428</v>
      </c>
      <c r="P70" t="s">
        <v>252</v>
      </c>
      <c r="Q70" t="s">
        <v>429</v>
      </c>
    </row>
    <row r="71" spans="1:18" x14ac:dyDescent="0.25">
      <c r="A71">
        <v>44882</v>
      </c>
      <c r="B71" t="s">
        <v>430</v>
      </c>
      <c r="C71" t="s">
        <v>431</v>
      </c>
      <c r="D71" t="s">
        <v>432</v>
      </c>
      <c r="E71">
        <v>360</v>
      </c>
      <c r="F71">
        <v>110000000</v>
      </c>
      <c r="G71">
        <f t="shared" si="2"/>
        <v>0.11</v>
      </c>
      <c r="H71" s="5">
        <f t="shared" si="3"/>
        <v>30.299613402061855</v>
      </c>
      <c r="I71" t="s">
        <v>94</v>
      </c>
      <c r="K71" t="s">
        <v>433</v>
      </c>
      <c r="L71" t="s">
        <v>186</v>
      </c>
      <c r="M71">
        <v>50.574941180031203</v>
      </c>
      <c r="N71">
        <v>8.4892286862910797</v>
      </c>
      <c r="O71" t="s">
        <v>251</v>
      </c>
      <c r="P71" t="s">
        <v>252</v>
      </c>
      <c r="Q71" t="s">
        <v>253</v>
      </c>
    </row>
    <row r="72" spans="1:18" x14ac:dyDescent="0.25">
      <c r="A72">
        <v>45027</v>
      </c>
      <c r="B72" t="s">
        <v>434</v>
      </c>
      <c r="C72" t="s">
        <v>435</v>
      </c>
      <c r="D72" t="s">
        <v>436</v>
      </c>
      <c r="E72">
        <v>360</v>
      </c>
      <c r="F72">
        <v>196000000</v>
      </c>
      <c r="G72">
        <f t="shared" si="2"/>
        <v>0.19600000000000001</v>
      </c>
      <c r="H72" s="5">
        <f t="shared" si="3"/>
        <v>53.98840206185568</v>
      </c>
      <c r="I72" t="s">
        <v>124</v>
      </c>
      <c r="K72" t="s">
        <v>437</v>
      </c>
      <c r="L72" t="s">
        <v>303</v>
      </c>
      <c r="M72">
        <v>50.567510560429902</v>
      </c>
      <c r="N72">
        <v>9.6816192592900698</v>
      </c>
      <c r="O72" t="s">
        <v>131</v>
      </c>
      <c r="P72" t="s">
        <v>132</v>
      </c>
      <c r="Q72" t="s">
        <v>133</v>
      </c>
    </row>
    <row r="73" spans="1:18" x14ac:dyDescent="0.25">
      <c r="A73">
        <v>45034</v>
      </c>
      <c r="B73" t="s">
        <v>438</v>
      </c>
      <c r="C73" t="s">
        <v>439</v>
      </c>
      <c r="D73" t="s">
        <v>440</v>
      </c>
      <c r="E73">
        <v>360</v>
      </c>
      <c r="F73">
        <v>204000000</v>
      </c>
      <c r="G73">
        <f t="shared" si="2"/>
        <v>0.20399999999999999</v>
      </c>
      <c r="H73" s="5">
        <f t="shared" si="3"/>
        <v>56.192010309278359</v>
      </c>
      <c r="I73" t="s">
        <v>124</v>
      </c>
      <c r="K73" t="s">
        <v>441</v>
      </c>
      <c r="L73" t="s">
        <v>442</v>
      </c>
      <c r="M73">
        <v>50.584524444772804</v>
      </c>
      <c r="N73">
        <v>9.5095189265472406</v>
      </c>
      <c r="O73" t="s">
        <v>166</v>
      </c>
      <c r="P73" t="s">
        <v>167</v>
      </c>
      <c r="Q73" t="s">
        <v>168</v>
      </c>
      <c r="R73" t="s">
        <v>187</v>
      </c>
    </row>
    <row r="74" spans="1:18" x14ac:dyDescent="0.25">
      <c r="A74">
        <v>189271</v>
      </c>
      <c r="B74" t="s">
        <v>443</v>
      </c>
      <c r="C74" t="s">
        <v>444</v>
      </c>
      <c r="D74" t="s">
        <v>445</v>
      </c>
      <c r="E74">
        <v>360</v>
      </c>
      <c r="F74">
        <v>295000000</v>
      </c>
      <c r="G74">
        <f t="shared" si="2"/>
        <v>0.29499999999999998</v>
      </c>
      <c r="H74" s="5">
        <f t="shared" si="3"/>
        <v>81.258054123711347</v>
      </c>
      <c r="I74" t="s">
        <v>94</v>
      </c>
      <c r="K74" t="s">
        <v>446</v>
      </c>
      <c r="L74" t="s">
        <v>241</v>
      </c>
      <c r="M74">
        <v>50.893299752155798</v>
      </c>
      <c r="N74">
        <v>9.9981132715770098</v>
      </c>
      <c r="O74" t="s">
        <v>106</v>
      </c>
      <c r="P74" t="s">
        <v>107</v>
      </c>
      <c r="Q74" t="s">
        <v>108</v>
      </c>
    </row>
    <row r="75" spans="1:18" x14ac:dyDescent="0.25">
      <c r="A75">
        <v>71806</v>
      </c>
      <c r="B75" t="s">
        <v>447</v>
      </c>
      <c r="C75" t="s">
        <v>444</v>
      </c>
      <c r="D75" t="s">
        <v>445</v>
      </c>
      <c r="E75">
        <v>360</v>
      </c>
      <c r="F75">
        <v>214000000</v>
      </c>
      <c r="G75">
        <f t="shared" si="2"/>
        <v>0.214</v>
      </c>
      <c r="H75" s="5">
        <f t="shared" si="3"/>
        <v>58.946520618556704</v>
      </c>
      <c r="I75" t="s">
        <v>94</v>
      </c>
      <c r="K75" t="s">
        <v>446</v>
      </c>
      <c r="L75" t="s">
        <v>96</v>
      </c>
      <c r="M75">
        <v>50.893588796566803</v>
      </c>
      <c r="N75">
        <v>9.9958586092397095</v>
      </c>
      <c r="O75" t="s">
        <v>448</v>
      </c>
      <c r="P75" t="s">
        <v>167</v>
      </c>
      <c r="Q75" t="s">
        <v>449</v>
      </c>
    </row>
    <row r="76" spans="1:18" x14ac:dyDescent="0.25">
      <c r="A76">
        <v>71805</v>
      </c>
      <c r="B76" t="s">
        <v>450</v>
      </c>
      <c r="C76" t="s">
        <v>451</v>
      </c>
      <c r="D76" t="s">
        <v>452</v>
      </c>
      <c r="E76">
        <v>360</v>
      </c>
      <c r="F76">
        <v>282000000</v>
      </c>
      <c r="G76">
        <f t="shared" si="2"/>
        <v>0.28199999999999997</v>
      </c>
      <c r="H76" s="5">
        <f t="shared" si="3"/>
        <v>77.677190721649481</v>
      </c>
      <c r="I76" t="s">
        <v>94</v>
      </c>
      <c r="K76" t="s">
        <v>453</v>
      </c>
      <c r="L76" t="s">
        <v>165</v>
      </c>
      <c r="M76">
        <v>50.839191445937999</v>
      </c>
      <c r="N76">
        <v>9.9808527457531309</v>
      </c>
      <c r="O76" t="s">
        <v>448</v>
      </c>
      <c r="P76" t="s">
        <v>167</v>
      </c>
      <c r="Q76" t="s">
        <v>449</v>
      </c>
    </row>
    <row r="77" spans="1:18" x14ac:dyDescent="0.25">
      <c r="A77">
        <v>73702</v>
      </c>
      <c r="B77" t="s">
        <v>454</v>
      </c>
      <c r="C77" t="s">
        <v>455</v>
      </c>
      <c r="D77" t="s">
        <v>456</v>
      </c>
      <c r="E77">
        <v>360</v>
      </c>
      <c r="F77">
        <v>142000000</v>
      </c>
      <c r="G77">
        <f t="shared" si="2"/>
        <v>0.14199999999999999</v>
      </c>
      <c r="H77" s="5">
        <f t="shared" si="3"/>
        <v>39.114046391752574</v>
      </c>
      <c r="I77" t="s">
        <v>94</v>
      </c>
      <c r="K77" t="s">
        <v>457</v>
      </c>
      <c r="L77" t="s">
        <v>165</v>
      </c>
      <c r="M77">
        <v>50.812188264295202</v>
      </c>
      <c r="N77">
        <v>9.9772920431167496</v>
      </c>
      <c r="O77" t="s">
        <v>448</v>
      </c>
      <c r="P77" t="s">
        <v>167</v>
      </c>
      <c r="Q77" t="s">
        <v>449</v>
      </c>
    </row>
    <row r="78" spans="1:18" x14ac:dyDescent="0.25">
      <c r="A78">
        <v>110279</v>
      </c>
      <c r="B78" t="s">
        <v>458</v>
      </c>
      <c r="C78" t="s">
        <v>459</v>
      </c>
      <c r="D78" t="s">
        <v>460</v>
      </c>
      <c r="E78">
        <v>270</v>
      </c>
      <c r="F78">
        <v>374000000</v>
      </c>
      <c r="G78">
        <f t="shared" si="2"/>
        <v>0.374</v>
      </c>
      <c r="H78" s="5">
        <f t="shared" si="3"/>
        <v>103.01868556701032</v>
      </c>
      <c r="I78" t="s">
        <v>218</v>
      </c>
      <c r="K78" t="s">
        <v>461</v>
      </c>
      <c r="L78" t="s">
        <v>462</v>
      </c>
      <c r="M78">
        <v>51.3180987716012</v>
      </c>
      <c r="N78">
        <v>9.8491974316904702</v>
      </c>
      <c r="O78" t="s">
        <v>106</v>
      </c>
      <c r="P78" t="s">
        <v>107</v>
      </c>
      <c r="Q78" t="s">
        <v>108</v>
      </c>
    </row>
    <row r="79" spans="1:18" x14ac:dyDescent="0.25">
      <c r="A79">
        <v>47048</v>
      </c>
      <c r="B79" t="s">
        <v>463</v>
      </c>
      <c r="C79" t="s">
        <v>464</v>
      </c>
      <c r="D79" t="s">
        <v>465</v>
      </c>
      <c r="E79">
        <v>290</v>
      </c>
      <c r="F79">
        <v>1020000000</v>
      </c>
      <c r="G79">
        <f t="shared" si="2"/>
        <v>1.02</v>
      </c>
      <c r="H79" s="5">
        <f t="shared" si="3"/>
        <v>280.96005154639181</v>
      </c>
      <c r="I79" t="s">
        <v>124</v>
      </c>
      <c r="K79" t="s">
        <v>466</v>
      </c>
      <c r="L79" t="s">
        <v>467</v>
      </c>
      <c r="M79">
        <v>51.362759732841099</v>
      </c>
      <c r="N79">
        <v>10.483568267980599</v>
      </c>
      <c r="O79" t="s">
        <v>166</v>
      </c>
      <c r="P79" t="s">
        <v>167</v>
      </c>
      <c r="Q79" t="s">
        <v>168</v>
      </c>
      <c r="R79" t="s">
        <v>187</v>
      </c>
    </row>
    <row r="80" spans="1:18" x14ac:dyDescent="0.25">
      <c r="A80">
        <v>43283</v>
      </c>
      <c r="B80" t="s">
        <v>468</v>
      </c>
      <c r="C80" t="s">
        <v>469</v>
      </c>
      <c r="D80" t="s">
        <v>470</v>
      </c>
      <c r="E80">
        <v>200</v>
      </c>
      <c r="F80">
        <v>7430000000</v>
      </c>
      <c r="G80">
        <f t="shared" si="2"/>
        <v>7.43</v>
      </c>
      <c r="H80" s="5">
        <f t="shared" si="3"/>
        <v>2046.6011597938145</v>
      </c>
      <c r="I80" t="s">
        <v>94</v>
      </c>
      <c r="K80" t="s">
        <v>471</v>
      </c>
      <c r="L80" t="s">
        <v>472</v>
      </c>
      <c r="M80">
        <v>52.154764924298803</v>
      </c>
      <c r="N80">
        <v>10.4030753147256</v>
      </c>
      <c r="O80" t="s">
        <v>251</v>
      </c>
      <c r="P80" t="s">
        <v>252</v>
      </c>
      <c r="Q80" t="s">
        <v>253</v>
      </c>
    </row>
    <row r="81" spans="1:18" x14ac:dyDescent="0.25">
      <c r="A81">
        <v>43257</v>
      </c>
      <c r="B81" t="s">
        <v>473</v>
      </c>
      <c r="C81" t="s">
        <v>474</v>
      </c>
      <c r="D81" t="s">
        <v>475</v>
      </c>
      <c r="E81">
        <v>230</v>
      </c>
      <c r="F81">
        <v>447000000</v>
      </c>
      <c r="G81">
        <f t="shared" si="2"/>
        <v>0.44700000000000001</v>
      </c>
      <c r="H81" s="5">
        <f t="shared" si="3"/>
        <v>123.1266108247423</v>
      </c>
      <c r="I81" t="s">
        <v>94</v>
      </c>
      <c r="K81" t="s">
        <v>476</v>
      </c>
      <c r="L81" t="s">
        <v>336</v>
      </c>
      <c r="M81">
        <v>52.170050085929297</v>
      </c>
      <c r="N81">
        <v>10.9777511752996</v>
      </c>
      <c r="O81" t="s">
        <v>106</v>
      </c>
      <c r="P81" t="s">
        <v>107</v>
      </c>
      <c r="Q81" t="s">
        <v>108</v>
      </c>
    </row>
    <row r="82" spans="1:18" x14ac:dyDescent="0.25">
      <c r="A82">
        <v>43298</v>
      </c>
      <c r="B82" t="s">
        <v>477</v>
      </c>
      <c r="C82" t="s">
        <v>478</v>
      </c>
      <c r="D82" t="s">
        <v>479</v>
      </c>
      <c r="E82">
        <v>230</v>
      </c>
      <c r="F82">
        <v>336000000</v>
      </c>
      <c r="G82">
        <f t="shared" si="2"/>
        <v>0.33600000000000002</v>
      </c>
      <c r="H82" s="5">
        <f t="shared" si="3"/>
        <v>92.551546391752609</v>
      </c>
      <c r="I82" t="s">
        <v>124</v>
      </c>
      <c r="K82" t="s">
        <v>480</v>
      </c>
      <c r="L82" t="s">
        <v>481</v>
      </c>
      <c r="M82">
        <v>51.843585147378299</v>
      </c>
      <c r="N82">
        <v>10.1908974492968</v>
      </c>
      <c r="O82" t="s">
        <v>166</v>
      </c>
      <c r="P82" t="s">
        <v>167</v>
      </c>
      <c r="Q82" t="s">
        <v>168</v>
      </c>
      <c r="R82" t="s">
        <v>235</v>
      </c>
    </row>
    <row r="83" spans="1:18" x14ac:dyDescent="0.25">
      <c r="A83">
        <v>46988</v>
      </c>
      <c r="B83" t="s">
        <v>482</v>
      </c>
      <c r="C83" t="s">
        <v>483</v>
      </c>
      <c r="D83" t="s">
        <v>484</v>
      </c>
      <c r="E83">
        <v>360</v>
      </c>
      <c r="F83">
        <v>458000000</v>
      </c>
      <c r="G83">
        <f t="shared" si="2"/>
        <v>0.45800000000000002</v>
      </c>
      <c r="H83" s="5">
        <f t="shared" si="3"/>
        <v>126.15657216494847</v>
      </c>
      <c r="I83" t="s">
        <v>124</v>
      </c>
      <c r="K83" t="s">
        <v>485</v>
      </c>
      <c r="L83" t="s">
        <v>148</v>
      </c>
      <c r="M83">
        <v>51.770605401066497</v>
      </c>
      <c r="N83">
        <v>10.834020408372799</v>
      </c>
      <c r="O83" t="s">
        <v>166</v>
      </c>
      <c r="P83" t="s">
        <v>167</v>
      </c>
      <c r="Q83" t="s">
        <v>168</v>
      </c>
      <c r="R83" t="s">
        <v>235</v>
      </c>
    </row>
    <row r="84" spans="1:18" x14ac:dyDescent="0.25">
      <c r="A84">
        <v>46989</v>
      </c>
      <c r="B84" t="s">
        <v>486</v>
      </c>
      <c r="C84" t="s">
        <v>483</v>
      </c>
      <c r="D84" t="s">
        <v>484</v>
      </c>
      <c r="E84">
        <v>360</v>
      </c>
      <c r="F84">
        <v>197000000</v>
      </c>
      <c r="G84">
        <f t="shared" si="2"/>
        <v>0.19700000000000001</v>
      </c>
      <c r="H84" s="5">
        <f t="shared" si="3"/>
        <v>54.263853092783521</v>
      </c>
      <c r="I84" t="s">
        <v>124</v>
      </c>
      <c r="K84" t="s">
        <v>487</v>
      </c>
      <c r="L84" t="s">
        <v>96</v>
      </c>
      <c r="M84">
        <v>51.759997649476396</v>
      </c>
      <c r="N84">
        <v>10.7639040421949</v>
      </c>
      <c r="O84" t="s">
        <v>166</v>
      </c>
      <c r="P84" t="s">
        <v>167</v>
      </c>
      <c r="Q84" t="s">
        <v>168</v>
      </c>
      <c r="R84" t="s">
        <v>235</v>
      </c>
    </row>
    <row r="85" spans="1:18" x14ac:dyDescent="0.25">
      <c r="A85">
        <v>46987</v>
      </c>
      <c r="B85" t="s">
        <v>488</v>
      </c>
      <c r="C85" t="s">
        <v>489</v>
      </c>
      <c r="D85" t="s">
        <v>490</v>
      </c>
      <c r="E85">
        <v>360</v>
      </c>
      <c r="F85">
        <v>262000000</v>
      </c>
      <c r="G85">
        <f t="shared" si="2"/>
        <v>0.26200000000000001</v>
      </c>
      <c r="H85" s="5">
        <f t="shared" si="3"/>
        <v>72.168170103092805</v>
      </c>
      <c r="I85" t="s">
        <v>124</v>
      </c>
      <c r="K85" t="s">
        <v>491</v>
      </c>
      <c r="L85" t="s">
        <v>492</v>
      </c>
      <c r="M85">
        <v>51.753007285927197</v>
      </c>
      <c r="N85">
        <v>10.827671198259599</v>
      </c>
      <c r="O85" t="s">
        <v>166</v>
      </c>
      <c r="P85" t="s">
        <v>167</v>
      </c>
      <c r="Q85" t="s">
        <v>168</v>
      </c>
      <c r="R85" t="s">
        <v>235</v>
      </c>
    </row>
    <row r="86" spans="1:18" x14ac:dyDescent="0.25">
      <c r="A86">
        <v>46915</v>
      </c>
      <c r="B86" t="s">
        <v>493</v>
      </c>
      <c r="C86" t="s">
        <v>494</v>
      </c>
      <c r="D86" t="s">
        <v>495</v>
      </c>
      <c r="E86">
        <v>250</v>
      </c>
      <c r="F86">
        <v>121000000</v>
      </c>
      <c r="G86">
        <f t="shared" si="2"/>
        <v>0.121</v>
      </c>
      <c r="H86" s="5">
        <f t="shared" si="3"/>
        <v>33.329574742268044</v>
      </c>
      <c r="I86" t="s">
        <v>124</v>
      </c>
      <c r="K86" t="s">
        <v>496</v>
      </c>
      <c r="L86" t="s">
        <v>497</v>
      </c>
      <c r="M86">
        <v>52.074240164089403</v>
      </c>
      <c r="N86">
        <v>11.385188940936301</v>
      </c>
      <c r="O86" t="s">
        <v>179</v>
      </c>
      <c r="P86" t="s">
        <v>180</v>
      </c>
      <c r="Q86" t="s">
        <v>181</v>
      </c>
      <c r="R86" t="s">
        <v>201</v>
      </c>
    </row>
    <row r="87" spans="1:18" x14ac:dyDescent="0.25">
      <c r="A87">
        <v>74832</v>
      </c>
      <c r="B87" t="s">
        <v>498</v>
      </c>
      <c r="C87" t="s">
        <v>499</v>
      </c>
      <c r="D87" t="s">
        <v>500</v>
      </c>
      <c r="E87">
        <v>250</v>
      </c>
      <c r="F87">
        <v>143000000</v>
      </c>
      <c r="G87">
        <f t="shared" si="2"/>
        <v>0.14299999999999999</v>
      </c>
      <c r="H87" s="5">
        <f t="shared" si="3"/>
        <v>39.389497422680421</v>
      </c>
      <c r="I87" t="s">
        <v>230</v>
      </c>
      <c r="K87" t="s">
        <v>501</v>
      </c>
      <c r="L87" t="s">
        <v>502</v>
      </c>
      <c r="M87">
        <v>52.057572158152198</v>
      </c>
      <c r="N87">
        <v>11.580779610431501</v>
      </c>
      <c r="O87" t="s">
        <v>206</v>
      </c>
      <c r="P87" t="s">
        <v>167</v>
      </c>
      <c r="Q87" t="s">
        <v>207</v>
      </c>
    </row>
    <row r="88" spans="1:18" x14ac:dyDescent="0.25">
      <c r="A88">
        <v>46986</v>
      </c>
      <c r="B88" t="s">
        <v>503</v>
      </c>
      <c r="C88" t="s">
        <v>504</v>
      </c>
      <c r="D88" t="s">
        <v>505</v>
      </c>
      <c r="E88">
        <v>250</v>
      </c>
      <c r="F88">
        <v>255000000</v>
      </c>
      <c r="G88">
        <f t="shared" si="2"/>
        <v>0.255</v>
      </c>
      <c r="H88" s="5">
        <f t="shared" si="3"/>
        <v>70.240012886597953</v>
      </c>
      <c r="I88" t="s">
        <v>94</v>
      </c>
      <c r="K88" t="s">
        <v>506</v>
      </c>
      <c r="L88" t="s">
        <v>507</v>
      </c>
      <c r="M88">
        <v>52.298529632007302</v>
      </c>
      <c r="N88">
        <v>11.6792321844038</v>
      </c>
      <c r="O88" t="s">
        <v>448</v>
      </c>
      <c r="P88" t="s">
        <v>167</v>
      </c>
      <c r="Q88" t="s">
        <v>449</v>
      </c>
    </row>
    <row r="89" spans="1:18" x14ac:dyDescent="0.25">
      <c r="A89">
        <v>46849</v>
      </c>
      <c r="B89" t="s">
        <v>508</v>
      </c>
      <c r="C89" t="s">
        <v>509</v>
      </c>
      <c r="D89" t="s">
        <v>510</v>
      </c>
      <c r="E89">
        <v>250</v>
      </c>
      <c r="F89">
        <v>119000000</v>
      </c>
      <c r="G89">
        <f t="shared" si="2"/>
        <v>0.11899999999999999</v>
      </c>
      <c r="H89" s="5">
        <f t="shared" si="3"/>
        <v>32.77867268041237</v>
      </c>
      <c r="I89" t="s">
        <v>230</v>
      </c>
      <c r="K89" t="s">
        <v>511</v>
      </c>
      <c r="L89" t="s">
        <v>512</v>
      </c>
      <c r="M89">
        <v>52.274424658412698</v>
      </c>
      <c r="N89">
        <v>11.440183092722201</v>
      </c>
      <c r="O89" t="s">
        <v>206</v>
      </c>
      <c r="P89" t="s">
        <v>167</v>
      </c>
      <c r="Q89" t="s">
        <v>207</v>
      </c>
    </row>
    <row r="90" spans="1:18" x14ac:dyDescent="0.25">
      <c r="A90">
        <v>46947</v>
      </c>
      <c r="B90" t="s">
        <v>513</v>
      </c>
      <c r="C90" t="s">
        <v>514</v>
      </c>
      <c r="D90" t="s">
        <v>515</v>
      </c>
      <c r="E90">
        <v>250</v>
      </c>
      <c r="F90">
        <v>196000000</v>
      </c>
      <c r="G90">
        <f t="shared" si="2"/>
        <v>0.19600000000000001</v>
      </c>
      <c r="H90" s="5">
        <f t="shared" si="3"/>
        <v>53.98840206185568</v>
      </c>
      <c r="I90" t="s">
        <v>171</v>
      </c>
      <c r="K90" t="s">
        <v>516</v>
      </c>
      <c r="L90" t="s">
        <v>492</v>
      </c>
      <c r="M90">
        <v>51.889718501090897</v>
      </c>
      <c r="N90">
        <v>11.564549152354999</v>
      </c>
      <c r="O90" t="s">
        <v>149</v>
      </c>
      <c r="P90" t="s">
        <v>98</v>
      </c>
      <c r="Q90" t="s">
        <v>150</v>
      </c>
      <c r="R90" t="s">
        <v>517</v>
      </c>
    </row>
    <row r="91" spans="1:18" x14ac:dyDescent="0.25">
      <c r="A91">
        <v>46977</v>
      </c>
      <c r="B91" t="s">
        <v>518</v>
      </c>
      <c r="C91" t="s">
        <v>519</v>
      </c>
      <c r="D91" t="s">
        <v>520</v>
      </c>
      <c r="E91">
        <v>230</v>
      </c>
      <c r="F91">
        <v>1950000000</v>
      </c>
      <c r="G91">
        <f t="shared" si="2"/>
        <v>1.95</v>
      </c>
      <c r="H91" s="5">
        <f t="shared" si="3"/>
        <v>537.12951030927843</v>
      </c>
      <c r="I91" t="s">
        <v>124</v>
      </c>
      <c r="K91" t="s">
        <v>521</v>
      </c>
      <c r="L91" t="s">
        <v>96</v>
      </c>
      <c r="M91">
        <v>52.690618245051901</v>
      </c>
      <c r="N91">
        <v>11.985898328142801</v>
      </c>
      <c r="O91" t="s">
        <v>522</v>
      </c>
      <c r="P91" t="s">
        <v>132</v>
      </c>
      <c r="Q91" t="s">
        <v>523</v>
      </c>
    </row>
    <row r="92" spans="1:18" x14ac:dyDescent="0.25">
      <c r="A92">
        <v>43878</v>
      </c>
      <c r="B92" t="s">
        <v>524</v>
      </c>
      <c r="C92" t="s">
        <v>525</v>
      </c>
      <c r="D92" t="s">
        <v>526</v>
      </c>
      <c r="E92">
        <v>320</v>
      </c>
      <c r="F92">
        <v>391000000</v>
      </c>
      <c r="G92">
        <f t="shared" si="2"/>
        <v>0.39100000000000001</v>
      </c>
      <c r="H92" s="5">
        <f t="shared" si="3"/>
        <v>107.70135309278352</v>
      </c>
      <c r="I92" t="s">
        <v>94</v>
      </c>
      <c r="K92" t="s">
        <v>527</v>
      </c>
      <c r="L92" t="s">
        <v>186</v>
      </c>
      <c r="M92">
        <v>51.2256732427172</v>
      </c>
      <c r="N92">
        <v>6.8230018785117901</v>
      </c>
      <c r="O92" t="s">
        <v>106</v>
      </c>
      <c r="P92" t="s">
        <v>107</v>
      </c>
      <c r="Q92" t="s">
        <v>108</v>
      </c>
    </row>
    <row r="93" spans="1:18" x14ac:dyDescent="0.25">
      <c r="A93">
        <v>43784</v>
      </c>
      <c r="B93" t="s">
        <v>528</v>
      </c>
      <c r="C93" t="s">
        <v>529</v>
      </c>
      <c r="D93" t="s">
        <v>530</v>
      </c>
      <c r="E93">
        <v>320</v>
      </c>
      <c r="F93">
        <v>306000000</v>
      </c>
      <c r="G93">
        <f t="shared" si="2"/>
        <v>0.30599999999999999</v>
      </c>
      <c r="H93" s="5">
        <f t="shared" si="3"/>
        <v>84.288015463917517</v>
      </c>
      <c r="I93" t="s">
        <v>94</v>
      </c>
      <c r="K93" t="s">
        <v>531</v>
      </c>
      <c r="L93" t="s">
        <v>532</v>
      </c>
      <c r="M93">
        <v>51.148876549974901</v>
      </c>
      <c r="N93">
        <v>6.7818334370016498</v>
      </c>
      <c r="O93" t="s">
        <v>272</v>
      </c>
      <c r="P93" t="s">
        <v>252</v>
      </c>
      <c r="Q93" t="s">
        <v>273</v>
      </c>
      <c r="R93" t="s">
        <v>274</v>
      </c>
    </row>
    <row r="94" spans="1:18" x14ac:dyDescent="0.25">
      <c r="A94">
        <v>43804</v>
      </c>
      <c r="B94" t="s">
        <v>533</v>
      </c>
      <c r="C94" t="s">
        <v>529</v>
      </c>
      <c r="D94" t="s">
        <v>530</v>
      </c>
      <c r="E94">
        <v>320</v>
      </c>
      <c r="F94">
        <v>151000000</v>
      </c>
      <c r="G94">
        <f t="shared" si="2"/>
        <v>0.151</v>
      </c>
      <c r="H94" s="5">
        <f t="shared" si="3"/>
        <v>41.593105670103093</v>
      </c>
      <c r="I94" t="s">
        <v>94</v>
      </c>
      <c r="K94" t="s">
        <v>531</v>
      </c>
      <c r="L94" t="s">
        <v>534</v>
      </c>
      <c r="M94">
        <v>51.150489726469402</v>
      </c>
      <c r="N94">
        <v>6.7697156550606001</v>
      </c>
      <c r="O94" t="s">
        <v>272</v>
      </c>
      <c r="P94" t="s">
        <v>252</v>
      </c>
      <c r="Q94" t="s">
        <v>273</v>
      </c>
      <c r="R94" t="s">
        <v>535</v>
      </c>
    </row>
    <row r="95" spans="1:18" x14ac:dyDescent="0.25">
      <c r="A95">
        <v>44199</v>
      </c>
      <c r="B95" t="s">
        <v>536</v>
      </c>
      <c r="C95" t="s">
        <v>537</v>
      </c>
      <c r="D95" t="s">
        <v>538</v>
      </c>
      <c r="E95">
        <v>320</v>
      </c>
      <c r="F95">
        <v>104000000</v>
      </c>
      <c r="G95">
        <f t="shared" si="2"/>
        <v>0.104</v>
      </c>
      <c r="H95" s="5">
        <f t="shared" si="3"/>
        <v>28.646907216494849</v>
      </c>
      <c r="I95" t="s">
        <v>124</v>
      </c>
      <c r="K95" t="s">
        <v>539</v>
      </c>
      <c r="L95" t="s">
        <v>165</v>
      </c>
      <c r="M95">
        <v>51.075230015744197</v>
      </c>
      <c r="N95">
        <v>6.8376670305999898</v>
      </c>
      <c r="O95" t="s">
        <v>119</v>
      </c>
      <c r="P95" t="s">
        <v>107</v>
      </c>
      <c r="Q95" t="s">
        <v>120</v>
      </c>
    </row>
    <row r="96" spans="1:18" x14ac:dyDescent="0.25">
      <c r="A96">
        <v>43913</v>
      </c>
      <c r="B96" t="s">
        <v>540</v>
      </c>
      <c r="C96" t="s">
        <v>541</v>
      </c>
      <c r="D96" t="s">
        <v>542</v>
      </c>
      <c r="E96">
        <v>320</v>
      </c>
      <c r="F96">
        <v>261000000</v>
      </c>
      <c r="G96">
        <f t="shared" si="2"/>
        <v>0.26100000000000001</v>
      </c>
      <c r="H96" s="5">
        <f t="shared" si="3"/>
        <v>71.892719072164965</v>
      </c>
      <c r="I96" t="s">
        <v>230</v>
      </c>
      <c r="K96" t="s">
        <v>543</v>
      </c>
      <c r="L96" t="s">
        <v>118</v>
      </c>
      <c r="M96">
        <v>51.248148796489602</v>
      </c>
      <c r="N96">
        <v>7.0419022305934398</v>
      </c>
      <c r="O96" t="s">
        <v>166</v>
      </c>
      <c r="P96" t="s">
        <v>167</v>
      </c>
      <c r="Q96" t="s">
        <v>168</v>
      </c>
      <c r="R96" t="s">
        <v>235</v>
      </c>
    </row>
    <row r="97" spans="1:18" x14ac:dyDescent="0.25">
      <c r="A97">
        <v>43794</v>
      </c>
      <c r="B97" t="s">
        <v>544</v>
      </c>
      <c r="C97" t="s">
        <v>545</v>
      </c>
      <c r="D97" t="s">
        <v>542</v>
      </c>
      <c r="E97">
        <v>320</v>
      </c>
      <c r="F97">
        <v>366000000</v>
      </c>
      <c r="G97">
        <f t="shared" si="2"/>
        <v>0.36599999999999999</v>
      </c>
      <c r="H97" s="5">
        <f t="shared" si="3"/>
        <v>100.81507731958763</v>
      </c>
      <c r="I97" t="s">
        <v>94</v>
      </c>
      <c r="K97" t="s">
        <v>546</v>
      </c>
      <c r="L97" t="s">
        <v>323</v>
      </c>
      <c r="M97">
        <v>51.225305484450701</v>
      </c>
      <c r="N97">
        <v>7.1428134681541202</v>
      </c>
      <c r="O97" t="s">
        <v>106</v>
      </c>
      <c r="P97" t="s">
        <v>107</v>
      </c>
      <c r="Q97" t="s">
        <v>108</v>
      </c>
    </row>
    <row r="98" spans="1:18" x14ac:dyDescent="0.25">
      <c r="A98">
        <v>43842</v>
      </c>
      <c r="B98" t="s">
        <v>547</v>
      </c>
      <c r="C98" t="s">
        <v>548</v>
      </c>
      <c r="D98" t="s">
        <v>549</v>
      </c>
      <c r="E98">
        <v>320</v>
      </c>
      <c r="F98">
        <v>2040000000</v>
      </c>
      <c r="G98">
        <f t="shared" si="2"/>
        <v>2.04</v>
      </c>
      <c r="H98" s="5">
        <f t="shared" si="3"/>
        <v>561.92010309278362</v>
      </c>
      <c r="I98" t="s">
        <v>124</v>
      </c>
      <c r="K98" t="s">
        <v>550</v>
      </c>
      <c r="L98" t="s">
        <v>96</v>
      </c>
      <c r="M98">
        <v>51.280036222747803</v>
      </c>
      <c r="N98">
        <v>7.0224928790346599</v>
      </c>
      <c r="O98" t="s">
        <v>166</v>
      </c>
      <c r="P98" t="s">
        <v>167</v>
      </c>
      <c r="Q98" t="s">
        <v>168</v>
      </c>
      <c r="R98" t="s">
        <v>551</v>
      </c>
    </row>
    <row r="99" spans="1:18" x14ac:dyDescent="0.25">
      <c r="A99">
        <v>44733</v>
      </c>
      <c r="B99" t="s">
        <v>267</v>
      </c>
      <c r="C99" t="s">
        <v>552</v>
      </c>
      <c r="D99" t="s">
        <v>553</v>
      </c>
      <c r="E99">
        <v>320</v>
      </c>
      <c r="F99">
        <v>175000000</v>
      </c>
      <c r="G99">
        <f t="shared" si="2"/>
        <v>0.17499999999999999</v>
      </c>
      <c r="H99" s="5">
        <f t="shared" si="3"/>
        <v>48.203930412371136</v>
      </c>
      <c r="I99" t="s">
        <v>124</v>
      </c>
      <c r="K99" t="s">
        <v>554</v>
      </c>
      <c r="L99" t="s">
        <v>555</v>
      </c>
      <c r="M99">
        <v>51.606590820621598</v>
      </c>
      <c r="N99">
        <v>7.5080344543893496</v>
      </c>
      <c r="O99" t="s">
        <v>272</v>
      </c>
      <c r="P99" t="s">
        <v>252</v>
      </c>
      <c r="Q99" t="s">
        <v>273</v>
      </c>
      <c r="R99" t="s">
        <v>274</v>
      </c>
    </row>
    <row r="100" spans="1:18" x14ac:dyDescent="0.25">
      <c r="A100">
        <v>44799</v>
      </c>
      <c r="B100" t="s">
        <v>556</v>
      </c>
      <c r="C100" t="s">
        <v>557</v>
      </c>
      <c r="D100" t="s">
        <v>558</v>
      </c>
      <c r="E100">
        <v>320</v>
      </c>
      <c r="F100">
        <v>210000000</v>
      </c>
      <c r="G100">
        <f t="shared" si="2"/>
        <v>0.21</v>
      </c>
      <c r="H100" s="5">
        <f t="shared" si="3"/>
        <v>57.844716494845372</v>
      </c>
      <c r="I100" t="s">
        <v>218</v>
      </c>
      <c r="K100" t="s">
        <v>559</v>
      </c>
      <c r="L100" t="s">
        <v>308</v>
      </c>
      <c r="M100">
        <v>51.621933920494101</v>
      </c>
      <c r="N100">
        <v>7.4691040532013604</v>
      </c>
      <c r="O100" t="s">
        <v>119</v>
      </c>
      <c r="P100" t="s">
        <v>107</v>
      </c>
      <c r="Q100" t="s">
        <v>120</v>
      </c>
    </row>
    <row r="101" spans="1:18" x14ac:dyDescent="0.25">
      <c r="A101">
        <v>44746</v>
      </c>
      <c r="B101" t="s">
        <v>560</v>
      </c>
      <c r="C101" t="s">
        <v>561</v>
      </c>
      <c r="D101" t="s">
        <v>562</v>
      </c>
      <c r="E101">
        <v>300</v>
      </c>
      <c r="F101">
        <v>237000000</v>
      </c>
      <c r="G101">
        <f t="shared" si="2"/>
        <v>0.23699999999999999</v>
      </c>
      <c r="H101" s="5">
        <f t="shared" si="3"/>
        <v>65.281894329896915</v>
      </c>
      <c r="I101" t="s">
        <v>94</v>
      </c>
      <c r="K101" t="s">
        <v>563</v>
      </c>
      <c r="L101" t="s">
        <v>564</v>
      </c>
      <c r="M101">
        <v>51.475520052455103</v>
      </c>
      <c r="N101">
        <v>7.1710012768508999</v>
      </c>
      <c r="O101" t="s">
        <v>373</v>
      </c>
      <c r="P101" t="s">
        <v>252</v>
      </c>
      <c r="Q101" t="s">
        <v>374</v>
      </c>
      <c r="R101" t="s">
        <v>375</v>
      </c>
    </row>
    <row r="102" spans="1:18" x14ac:dyDescent="0.25">
      <c r="A102">
        <v>43815</v>
      </c>
      <c r="B102" t="s">
        <v>565</v>
      </c>
      <c r="C102" t="s">
        <v>566</v>
      </c>
      <c r="D102" t="s">
        <v>567</v>
      </c>
      <c r="E102">
        <v>300</v>
      </c>
      <c r="F102">
        <v>619000000</v>
      </c>
      <c r="G102">
        <f t="shared" si="2"/>
        <v>0.61899999999999999</v>
      </c>
      <c r="H102" s="5">
        <f t="shared" si="3"/>
        <v>170.50418814432993</v>
      </c>
      <c r="I102" t="s">
        <v>239</v>
      </c>
      <c r="K102" t="s">
        <v>568</v>
      </c>
      <c r="L102" t="s">
        <v>569</v>
      </c>
      <c r="M102">
        <v>51.515430511376699</v>
      </c>
      <c r="N102">
        <v>7.0002632482255498</v>
      </c>
      <c r="O102" t="s">
        <v>106</v>
      </c>
      <c r="P102" t="s">
        <v>107</v>
      </c>
      <c r="Q102" t="s">
        <v>108</v>
      </c>
    </row>
    <row r="103" spans="1:18" x14ac:dyDescent="0.25">
      <c r="A103">
        <v>43860</v>
      </c>
      <c r="B103" t="s">
        <v>570</v>
      </c>
      <c r="C103" t="s">
        <v>571</v>
      </c>
      <c r="D103" t="s">
        <v>567</v>
      </c>
      <c r="E103">
        <v>300</v>
      </c>
      <c r="F103">
        <v>268000000</v>
      </c>
      <c r="G103">
        <f t="shared" si="2"/>
        <v>0.26800000000000002</v>
      </c>
      <c r="H103" s="5">
        <f t="shared" si="3"/>
        <v>73.820876288659804</v>
      </c>
      <c r="I103" t="s">
        <v>124</v>
      </c>
      <c r="K103" t="s">
        <v>572</v>
      </c>
      <c r="L103" t="s">
        <v>96</v>
      </c>
      <c r="M103">
        <v>51.490049173793203</v>
      </c>
      <c r="N103">
        <v>6.96816974780881</v>
      </c>
      <c r="O103" t="s">
        <v>272</v>
      </c>
      <c r="P103" t="s">
        <v>252</v>
      </c>
      <c r="Q103" t="s">
        <v>273</v>
      </c>
      <c r="R103" t="s">
        <v>274</v>
      </c>
    </row>
    <row r="104" spans="1:18" x14ac:dyDescent="0.25">
      <c r="A104">
        <v>71068</v>
      </c>
      <c r="B104" t="s">
        <v>573</v>
      </c>
      <c r="C104" t="s">
        <v>574</v>
      </c>
      <c r="D104" t="s">
        <v>575</v>
      </c>
      <c r="E104">
        <v>300</v>
      </c>
      <c r="F104">
        <v>669000000</v>
      </c>
      <c r="G104">
        <f t="shared" si="2"/>
        <v>0.66900000000000004</v>
      </c>
      <c r="H104" s="5">
        <f t="shared" si="3"/>
        <v>184.27673969072171</v>
      </c>
      <c r="I104" t="s">
        <v>94</v>
      </c>
      <c r="K104" t="s">
        <v>576</v>
      </c>
      <c r="L104" t="s">
        <v>232</v>
      </c>
      <c r="M104">
        <v>51.556516147920597</v>
      </c>
      <c r="N104">
        <v>7.1634255625210796</v>
      </c>
      <c r="O104" t="s">
        <v>106</v>
      </c>
      <c r="P104" t="s">
        <v>107</v>
      </c>
      <c r="Q104" t="s">
        <v>108</v>
      </c>
    </row>
    <row r="105" spans="1:18" x14ac:dyDescent="0.25">
      <c r="A105">
        <v>44323</v>
      </c>
      <c r="B105" t="s">
        <v>577</v>
      </c>
      <c r="C105" t="s">
        <v>578</v>
      </c>
      <c r="D105" t="s">
        <v>579</v>
      </c>
      <c r="E105">
        <v>300</v>
      </c>
      <c r="F105">
        <v>2630000000</v>
      </c>
      <c r="G105">
        <f t="shared" si="2"/>
        <v>2.63</v>
      </c>
      <c r="H105" s="5">
        <f t="shared" si="3"/>
        <v>724.43621134020623</v>
      </c>
      <c r="I105" t="s">
        <v>124</v>
      </c>
      <c r="K105" t="s">
        <v>580</v>
      </c>
      <c r="L105" t="s">
        <v>96</v>
      </c>
      <c r="M105">
        <v>51.6783861500897</v>
      </c>
      <c r="N105">
        <v>7.10303987874825</v>
      </c>
      <c r="O105" t="s">
        <v>97</v>
      </c>
      <c r="P105" t="s">
        <v>98</v>
      </c>
      <c r="Q105" t="s">
        <v>99</v>
      </c>
      <c r="R105" t="s">
        <v>113</v>
      </c>
    </row>
    <row r="106" spans="1:18" x14ac:dyDescent="0.25">
      <c r="A106">
        <v>74041</v>
      </c>
      <c r="B106" t="s">
        <v>581</v>
      </c>
      <c r="C106" t="s">
        <v>582</v>
      </c>
      <c r="D106" t="s">
        <v>583</v>
      </c>
      <c r="E106">
        <v>300</v>
      </c>
      <c r="F106">
        <v>3240000000</v>
      </c>
      <c r="G106">
        <f t="shared" si="2"/>
        <v>3.24</v>
      </c>
      <c r="H106" s="5">
        <f t="shared" si="3"/>
        <v>892.4613402061857</v>
      </c>
      <c r="I106" t="s">
        <v>94</v>
      </c>
      <c r="K106" t="s">
        <v>584</v>
      </c>
      <c r="L106" t="s">
        <v>313</v>
      </c>
      <c r="M106">
        <v>51.596032751296597</v>
      </c>
      <c r="N106">
        <v>7.0289085057205503</v>
      </c>
      <c r="O106" t="s">
        <v>138</v>
      </c>
      <c r="P106" t="s">
        <v>139</v>
      </c>
      <c r="Q106" t="s">
        <v>140</v>
      </c>
    </row>
    <row r="107" spans="1:18" x14ac:dyDescent="0.25">
      <c r="A107">
        <v>44246</v>
      </c>
      <c r="B107" t="s">
        <v>585</v>
      </c>
      <c r="C107" t="s">
        <v>586</v>
      </c>
      <c r="D107" t="s">
        <v>583</v>
      </c>
      <c r="E107">
        <v>300</v>
      </c>
      <c r="F107">
        <v>1150000000</v>
      </c>
      <c r="G107">
        <f t="shared" si="2"/>
        <v>1.1499999999999999</v>
      </c>
      <c r="H107" s="5">
        <f t="shared" si="3"/>
        <v>316.76868556701038</v>
      </c>
      <c r="I107" t="s">
        <v>94</v>
      </c>
      <c r="K107" t="s">
        <v>587</v>
      </c>
      <c r="L107" t="s">
        <v>588</v>
      </c>
      <c r="M107">
        <v>51.539606950462897</v>
      </c>
      <c r="N107">
        <v>7.0372028437951704</v>
      </c>
      <c r="O107" t="s">
        <v>138</v>
      </c>
      <c r="P107" t="s">
        <v>139</v>
      </c>
      <c r="Q107" t="s">
        <v>140</v>
      </c>
    </row>
    <row r="108" spans="1:18" x14ac:dyDescent="0.25">
      <c r="A108">
        <v>44302</v>
      </c>
      <c r="B108" t="s">
        <v>589</v>
      </c>
      <c r="C108" t="s">
        <v>590</v>
      </c>
      <c r="D108" t="s">
        <v>591</v>
      </c>
      <c r="E108">
        <v>300</v>
      </c>
      <c r="F108">
        <v>237000000</v>
      </c>
      <c r="G108">
        <f t="shared" si="2"/>
        <v>0.23699999999999999</v>
      </c>
      <c r="H108" s="5">
        <f t="shared" si="3"/>
        <v>65.281894329896915</v>
      </c>
      <c r="I108" t="s">
        <v>230</v>
      </c>
      <c r="K108" t="s">
        <v>592</v>
      </c>
      <c r="L108" t="s">
        <v>593</v>
      </c>
      <c r="M108">
        <v>51.566233019693797</v>
      </c>
      <c r="N108">
        <v>6.9334189678928402</v>
      </c>
      <c r="O108" t="s">
        <v>206</v>
      </c>
      <c r="P108" t="s">
        <v>167</v>
      </c>
      <c r="Q108" t="s">
        <v>207</v>
      </c>
    </row>
    <row r="109" spans="1:18" x14ac:dyDescent="0.25">
      <c r="A109">
        <v>43884</v>
      </c>
      <c r="B109" t="s">
        <v>594</v>
      </c>
      <c r="C109" t="s">
        <v>595</v>
      </c>
      <c r="D109" t="s">
        <v>596</v>
      </c>
      <c r="E109">
        <v>300</v>
      </c>
      <c r="F109">
        <v>699000000</v>
      </c>
      <c r="G109">
        <f t="shared" si="2"/>
        <v>0.69899999999999995</v>
      </c>
      <c r="H109" s="5">
        <f t="shared" si="3"/>
        <v>192.54027061855672</v>
      </c>
      <c r="I109" t="s">
        <v>94</v>
      </c>
      <c r="K109" t="s">
        <v>597</v>
      </c>
      <c r="L109" t="s">
        <v>598</v>
      </c>
      <c r="M109">
        <v>51.484451559785299</v>
      </c>
      <c r="N109">
        <v>6.8333538090073098</v>
      </c>
      <c r="O109" t="s">
        <v>106</v>
      </c>
      <c r="P109" t="s">
        <v>107</v>
      </c>
      <c r="Q109" t="s">
        <v>108</v>
      </c>
    </row>
    <row r="110" spans="1:18" x14ac:dyDescent="0.25">
      <c r="A110">
        <v>43942</v>
      </c>
      <c r="B110" t="s">
        <v>599</v>
      </c>
      <c r="C110" t="s">
        <v>600</v>
      </c>
      <c r="D110" t="s">
        <v>596</v>
      </c>
      <c r="E110">
        <v>300</v>
      </c>
      <c r="F110">
        <v>171000000</v>
      </c>
      <c r="G110">
        <f t="shared" si="2"/>
        <v>0.17100000000000001</v>
      </c>
      <c r="H110" s="5">
        <f t="shared" si="3"/>
        <v>47.102126288659797</v>
      </c>
      <c r="I110" t="s">
        <v>124</v>
      </c>
      <c r="K110" t="s">
        <v>601</v>
      </c>
      <c r="L110" t="s">
        <v>241</v>
      </c>
      <c r="M110">
        <v>51.525502736517801</v>
      </c>
      <c r="N110">
        <v>6.7984479320254199</v>
      </c>
      <c r="O110" t="s">
        <v>97</v>
      </c>
      <c r="P110" t="s">
        <v>98</v>
      </c>
      <c r="Q110" t="s">
        <v>99</v>
      </c>
    </row>
    <row r="111" spans="1:18" x14ac:dyDescent="0.25">
      <c r="A111">
        <v>157889</v>
      </c>
      <c r="B111" t="s">
        <v>602</v>
      </c>
      <c r="C111" t="s">
        <v>603</v>
      </c>
      <c r="D111" t="s">
        <v>604</v>
      </c>
      <c r="E111">
        <v>300</v>
      </c>
      <c r="F111">
        <v>378000000</v>
      </c>
      <c r="G111">
        <f t="shared" si="2"/>
        <v>0.378</v>
      </c>
      <c r="H111" s="5">
        <f t="shared" si="3"/>
        <v>104.12048969072166</v>
      </c>
      <c r="I111" t="s">
        <v>260</v>
      </c>
      <c r="K111" t="s">
        <v>605</v>
      </c>
      <c r="L111" t="s">
        <v>606</v>
      </c>
      <c r="M111">
        <v>51.518231572785702</v>
      </c>
      <c r="N111">
        <v>6.9732722257249904</v>
      </c>
      <c r="O111" t="s">
        <v>607</v>
      </c>
      <c r="P111" t="s">
        <v>139</v>
      </c>
      <c r="Q111" t="s">
        <v>608</v>
      </c>
    </row>
    <row r="112" spans="1:18" x14ac:dyDescent="0.25">
      <c r="A112">
        <v>43870</v>
      </c>
      <c r="B112" t="s">
        <v>609</v>
      </c>
      <c r="C112" t="s">
        <v>610</v>
      </c>
      <c r="D112" t="s">
        <v>611</v>
      </c>
      <c r="E112">
        <v>300</v>
      </c>
      <c r="F112">
        <v>158000000</v>
      </c>
      <c r="G112">
        <f t="shared" si="2"/>
        <v>0.158</v>
      </c>
      <c r="H112" s="5">
        <f t="shared" si="3"/>
        <v>43.521262886597945</v>
      </c>
      <c r="I112" t="s">
        <v>124</v>
      </c>
      <c r="K112" t="s">
        <v>612</v>
      </c>
      <c r="L112" t="s">
        <v>232</v>
      </c>
      <c r="M112">
        <v>51.6255360467961</v>
      </c>
      <c r="N112">
        <v>6.6154085570687</v>
      </c>
      <c r="O112" t="s">
        <v>272</v>
      </c>
      <c r="P112" t="s">
        <v>252</v>
      </c>
      <c r="Q112" t="s">
        <v>273</v>
      </c>
      <c r="R112" t="s">
        <v>274</v>
      </c>
    </row>
    <row r="113" spans="1:18" x14ac:dyDescent="0.25">
      <c r="A113">
        <v>43872</v>
      </c>
      <c r="B113" t="s">
        <v>613</v>
      </c>
      <c r="C113" t="s">
        <v>614</v>
      </c>
      <c r="D113" t="s">
        <v>615</v>
      </c>
      <c r="E113">
        <v>300</v>
      </c>
      <c r="F113">
        <v>568000000</v>
      </c>
      <c r="G113">
        <f t="shared" si="2"/>
        <v>0.56799999999999995</v>
      </c>
      <c r="H113" s="5">
        <f t="shared" si="3"/>
        <v>156.45618556701029</v>
      </c>
      <c r="I113" t="s">
        <v>124</v>
      </c>
      <c r="K113" t="s">
        <v>616</v>
      </c>
      <c r="L113" t="s">
        <v>617</v>
      </c>
      <c r="M113">
        <v>51.422282975055403</v>
      </c>
      <c r="N113">
        <v>6.7419912778190003</v>
      </c>
      <c r="O113" t="s">
        <v>251</v>
      </c>
      <c r="P113" t="s">
        <v>252</v>
      </c>
      <c r="Q113" t="s">
        <v>253</v>
      </c>
    </row>
    <row r="114" spans="1:18" x14ac:dyDescent="0.25">
      <c r="A114">
        <v>43938</v>
      </c>
      <c r="B114" t="s">
        <v>618</v>
      </c>
      <c r="C114" t="s">
        <v>619</v>
      </c>
      <c r="D114" t="s">
        <v>615</v>
      </c>
      <c r="E114">
        <v>300</v>
      </c>
      <c r="F114">
        <v>243000000</v>
      </c>
      <c r="G114">
        <f t="shared" si="2"/>
        <v>0.24299999999999999</v>
      </c>
      <c r="H114" s="5">
        <f t="shared" si="3"/>
        <v>66.934600515463927</v>
      </c>
      <c r="I114" t="s">
        <v>94</v>
      </c>
      <c r="K114" t="s">
        <v>620</v>
      </c>
      <c r="L114" t="s">
        <v>621</v>
      </c>
      <c r="M114">
        <v>51.460831804252898</v>
      </c>
      <c r="N114">
        <v>6.74917290245173</v>
      </c>
      <c r="O114" t="s">
        <v>251</v>
      </c>
      <c r="P114" t="s">
        <v>252</v>
      </c>
      <c r="Q114" t="s">
        <v>253</v>
      </c>
    </row>
    <row r="115" spans="1:18" x14ac:dyDescent="0.25">
      <c r="A115">
        <v>43818</v>
      </c>
      <c r="B115" t="s">
        <v>622</v>
      </c>
      <c r="C115" t="s">
        <v>623</v>
      </c>
      <c r="D115" t="s">
        <v>615</v>
      </c>
      <c r="E115">
        <v>300</v>
      </c>
      <c r="F115">
        <v>4870000000</v>
      </c>
      <c r="G115">
        <f t="shared" si="2"/>
        <v>4.87</v>
      </c>
      <c r="H115" s="5">
        <f t="shared" si="3"/>
        <v>1341.4465206185569</v>
      </c>
      <c r="I115" t="s">
        <v>94</v>
      </c>
      <c r="K115" t="s">
        <v>624</v>
      </c>
      <c r="L115" t="s">
        <v>625</v>
      </c>
      <c r="M115">
        <v>51.503690300069401</v>
      </c>
      <c r="N115">
        <v>6.7359074837084698</v>
      </c>
      <c r="O115" t="s">
        <v>251</v>
      </c>
      <c r="P115" t="s">
        <v>252</v>
      </c>
      <c r="Q115" t="s">
        <v>253</v>
      </c>
    </row>
    <row r="116" spans="1:18" x14ac:dyDescent="0.25">
      <c r="A116">
        <v>43941</v>
      </c>
      <c r="B116" t="s">
        <v>626</v>
      </c>
      <c r="C116" t="s">
        <v>623</v>
      </c>
      <c r="D116" t="s">
        <v>615</v>
      </c>
      <c r="E116">
        <v>300</v>
      </c>
      <c r="F116">
        <v>2000000000</v>
      </c>
      <c r="G116">
        <f t="shared" si="2"/>
        <v>2</v>
      </c>
      <c r="H116" s="5">
        <f t="shared" si="3"/>
        <v>550.90206185567024</v>
      </c>
      <c r="I116" t="s">
        <v>94</v>
      </c>
      <c r="K116" t="s">
        <v>627</v>
      </c>
      <c r="L116" t="s">
        <v>625</v>
      </c>
      <c r="M116">
        <v>51.500991282168599</v>
      </c>
      <c r="N116">
        <v>6.7288798114717201</v>
      </c>
      <c r="O116" t="s">
        <v>607</v>
      </c>
      <c r="P116" t="s">
        <v>139</v>
      </c>
      <c r="Q116" t="s">
        <v>608</v>
      </c>
    </row>
    <row r="117" spans="1:18" x14ac:dyDescent="0.25">
      <c r="A117">
        <v>43822</v>
      </c>
      <c r="B117" t="s">
        <v>628</v>
      </c>
      <c r="C117" t="s">
        <v>623</v>
      </c>
      <c r="D117" t="s">
        <v>615</v>
      </c>
      <c r="E117">
        <v>300</v>
      </c>
      <c r="F117">
        <v>1270000000</v>
      </c>
      <c r="G117">
        <f t="shared" si="2"/>
        <v>1.27</v>
      </c>
      <c r="H117" s="5">
        <f t="shared" si="3"/>
        <v>349.82280927835052</v>
      </c>
      <c r="I117" t="s">
        <v>94</v>
      </c>
      <c r="K117" t="s">
        <v>624</v>
      </c>
      <c r="L117" t="s">
        <v>625</v>
      </c>
      <c r="M117">
        <v>51.491250023673899</v>
      </c>
      <c r="N117">
        <v>6.7264828416599798</v>
      </c>
      <c r="O117" t="s">
        <v>251</v>
      </c>
      <c r="P117" t="s">
        <v>252</v>
      </c>
      <c r="Q117" t="s">
        <v>253</v>
      </c>
    </row>
    <row r="118" spans="1:18" x14ac:dyDescent="0.25">
      <c r="A118">
        <v>43820</v>
      </c>
      <c r="B118" t="s">
        <v>629</v>
      </c>
      <c r="C118" t="s">
        <v>623</v>
      </c>
      <c r="D118" t="s">
        <v>615</v>
      </c>
      <c r="E118">
        <v>300</v>
      </c>
      <c r="F118">
        <v>949000000</v>
      </c>
      <c r="G118">
        <f t="shared" si="2"/>
        <v>0.94899999999999995</v>
      </c>
      <c r="H118" s="5">
        <f t="shared" si="3"/>
        <v>261.40302835051546</v>
      </c>
      <c r="I118" t="s">
        <v>94</v>
      </c>
      <c r="K118" t="s">
        <v>624</v>
      </c>
      <c r="L118" t="s">
        <v>625</v>
      </c>
      <c r="M118">
        <v>51.485516041468301</v>
      </c>
      <c r="N118">
        <v>6.7091225511247199</v>
      </c>
      <c r="O118" t="s">
        <v>251</v>
      </c>
      <c r="P118" t="s">
        <v>252</v>
      </c>
      <c r="Q118" t="s">
        <v>253</v>
      </c>
    </row>
    <row r="119" spans="1:18" x14ac:dyDescent="0.25">
      <c r="A119">
        <v>43819</v>
      </c>
      <c r="B119" t="s">
        <v>630</v>
      </c>
      <c r="C119" t="s">
        <v>623</v>
      </c>
      <c r="D119" t="s">
        <v>615</v>
      </c>
      <c r="E119">
        <v>300</v>
      </c>
      <c r="F119">
        <v>489000000</v>
      </c>
      <c r="G119">
        <f t="shared" si="2"/>
        <v>0.48899999999999999</v>
      </c>
      <c r="H119" s="5">
        <f t="shared" si="3"/>
        <v>134.69555412371136</v>
      </c>
      <c r="I119" t="s">
        <v>94</v>
      </c>
      <c r="K119" t="s">
        <v>624</v>
      </c>
      <c r="L119" t="s">
        <v>625</v>
      </c>
      <c r="M119">
        <v>51.4925124264362</v>
      </c>
      <c r="N119">
        <v>6.7406106568805297</v>
      </c>
      <c r="O119" t="s">
        <v>251</v>
      </c>
      <c r="P119" t="s">
        <v>252</v>
      </c>
      <c r="Q119" t="s">
        <v>253</v>
      </c>
    </row>
    <row r="120" spans="1:18" x14ac:dyDescent="0.25">
      <c r="A120">
        <v>43917</v>
      </c>
      <c r="B120" t="s">
        <v>631</v>
      </c>
      <c r="C120" t="s">
        <v>632</v>
      </c>
      <c r="D120" t="s">
        <v>615</v>
      </c>
      <c r="E120">
        <v>300</v>
      </c>
      <c r="F120">
        <v>393000000</v>
      </c>
      <c r="G120">
        <f t="shared" si="2"/>
        <v>0.39300000000000002</v>
      </c>
      <c r="H120" s="5">
        <f t="shared" si="3"/>
        <v>108.25225515463919</v>
      </c>
      <c r="I120" t="s">
        <v>124</v>
      </c>
      <c r="K120" t="s">
        <v>633</v>
      </c>
      <c r="L120" t="s">
        <v>308</v>
      </c>
      <c r="M120">
        <v>51.439528486671101</v>
      </c>
      <c r="N120">
        <v>6.7052229735461104</v>
      </c>
      <c r="O120" t="s">
        <v>97</v>
      </c>
      <c r="P120" t="s">
        <v>98</v>
      </c>
      <c r="Q120" t="s">
        <v>99</v>
      </c>
      <c r="R120" t="s">
        <v>634</v>
      </c>
    </row>
    <row r="121" spans="1:18" x14ac:dyDescent="0.25">
      <c r="A121">
        <v>43779</v>
      </c>
      <c r="B121" t="s">
        <v>635</v>
      </c>
      <c r="C121" t="s">
        <v>636</v>
      </c>
      <c r="D121" t="s">
        <v>615</v>
      </c>
      <c r="E121">
        <v>300</v>
      </c>
      <c r="F121">
        <v>4830000000</v>
      </c>
      <c r="G121">
        <f t="shared" si="2"/>
        <v>4.83</v>
      </c>
      <c r="H121" s="5">
        <f t="shared" si="3"/>
        <v>1330.4284793814431</v>
      </c>
      <c r="I121" t="s">
        <v>94</v>
      </c>
      <c r="K121" t="s">
        <v>637</v>
      </c>
      <c r="L121" t="s">
        <v>638</v>
      </c>
      <c r="M121">
        <v>51.368231167702803</v>
      </c>
      <c r="N121">
        <v>6.7122673320951698</v>
      </c>
      <c r="O121" t="s">
        <v>251</v>
      </c>
      <c r="P121" t="s">
        <v>252</v>
      </c>
      <c r="Q121" t="s">
        <v>253</v>
      </c>
    </row>
    <row r="122" spans="1:18" x14ac:dyDescent="0.25">
      <c r="A122">
        <v>43935</v>
      </c>
      <c r="B122" t="s">
        <v>639</v>
      </c>
      <c r="C122" t="s">
        <v>640</v>
      </c>
      <c r="D122" t="s">
        <v>641</v>
      </c>
      <c r="E122">
        <v>300</v>
      </c>
      <c r="F122">
        <v>181000000</v>
      </c>
      <c r="G122">
        <f t="shared" si="2"/>
        <v>0.18099999999999999</v>
      </c>
      <c r="H122" s="5">
        <f t="shared" si="3"/>
        <v>49.856636597938149</v>
      </c>
      <c r="I122" t="s">
        <v>124</v>
      </c>
      <c r="K122" t="s">
        <v>642</v>
      </c>
      <c r="L122" t="s">
        <v>643</v>
      </c>
      <c r="M122">
        <v>51.469692972283497</v>
      </c>
      <c r="N122">
        <v>6.64674413437411</v>
      </c>
      <c r="O122" t="s">
        <v>97</v>
      </c>
      <c r="P122" t="s">
        <v>98</v>
      </c>
      <c r="Q122" t="s">
        <v>99</v>
      </c>
    </row>
    <row r="123" spans="1:18" x14ac:dyDescent="0.25">
      <c r="A123">
        <v>43895</v>
      </c>
      <c r="B123" t="s">
        <v>644</v>
      </c>
      <c r="C123" t="s">
        <v>645</v>
      </c>
      <c r="D123" t="s">
        <v>646</v>
      </c>
      <c r="E123">
        <v>300</v>
      </c>
      <c r="F123">
        <v>220000000</v>
      </c>
      <c r="G123">
        <f t="shared" si="2"/>
        <v>0.22</v>
      </c>
      <c r="H123" s="5">
        <f t="shared" si="3"/>
        <v>60.59922680412371</v>
      </c>
      <c r="I123" t="s">
        <v>94</v>
      </c>
      <c r="K123" t="s">
        <v>647</v>
      </c>
      <c r="L123" t="s">
        <v>186</v>
      </c>
      <c r="M123">
        <v>51.518884359310398</v>
      </c>
      <c r="N123">
        <v>6.5764130737649698</v>
      </c>
      <c r="O123" t="s">
        <v>106</v>
      </c>
      <c r="P123" t="s">
        <v>107</v>
      </c>
      <c r="Q123" t="s">
        <v>108</v>
      </c>
    </row>
    <row r="124" spans="1:18" x14ac:dyDescent="0.25">
      <c r="A124">
        <v>43934</v>
      </c>
      <c r="B124" t="s">
        <v>648</v>
      </c>
      <c r="C124" t="s">
        <v>649</v>
      </c>
      <c r="D124" t="s">
        <v>650</v>
      </c>
      <c r="E124">
        <v>300</v>
      </c>
      <c r="F124">
        <v>806000000</v>
      </c>
      <c r="G124">
        <f t="shared" si="2"/>
        <v>0.80600000000000005</v>
      </c>
      <c r="H124" s="5">
        <f t="shared" si="3"/>
        <v>222.01353092783506</v>
      </c>
      <c r="I124" t="s">
        <v>218</v>
      </c>
      <c r="K124" t="s">
        <v>651</v>
      </c>
      <c r="L124" t="s">
        <v>652</v>
      </c>
      <c r="M124">
        <v>51.564664684331902</v>
      </c>
      <c r="N124">
        <v>6.5778890987793996</v>
      </c>
      <c r="O124" t="s">
        <v>149</v>
      </c>
      <c r="P124" t="s">
        <v>98</v>
      </c>
      <c r="Q124" t="s">
        <v>150</v>
      </c>
    </row>
    <row r="125" spans="1:18" x14ac:dyDescent="0.25">
      <c r="A125">
        <v>43847</v>
      </c>
      <c r="B125" t="s">
        <v>653</v>
      </c>
      <c r="C125" t="s">
        <v>654</v>
      </c>
      <c r="D125" t="s">
        <v>655</v>
      </c>
      <c r="E125">
        <v>300</v>
      </c>
      <c r="F125">
        <v>322000000</v>
      </c>
      <c r="G125">
        <f t="shared" si="2"/>
        <v>0.32200000000000001</v>
      </c>
      <c r="H125" s="5">
        <f t="shared" si="3"/>
        <v>88.695231958762903</v>
      </c>
      <c r="I125" t="s">
        <v>124</v>
      </c>
      <c r="K125" t="s">
        <v>656</v>
      </c>
      <c r="L125" t="s">
        <v>657</v>
      </c>
      <c r="M125">
        <v>51.378906532190697</v>
      </c>
      <c r="N125">
        <v>6.6344038166940296</v>
      </c>
      <c r="O125" t="s">
        <v>119</v>
      </c>
      <c r="P125" t="s">
        <v>107</v>
      </c>
      <c r="Q125" t="s">
        <v>120</v>
      </c>
    </row>
    <row r="126" spans="1:18" x14ac:dyDescent="0.25">
      <c r="A126">
        <v>43971</v>
      </c>
      <c r="B126" t="s">
        <v>658</v>
      </c>
      <c r="C126" t="s">
        <v>654</v>
      </c>
      <c r="D126" t="s">
        <v>655</v>
      </c>
      <c r="E126">
        <v>300</v>
      </c>
      <c r="F126">
        <v>189000000</v>
      </c>
      <c r="G126">
        <f t="shared" si="2"/>
        <v>0.189</v>
      </c>
      <c r="H126" s="5">
        <f t="shared" si="3"/>
        <v>52.060244845360828</v>
      </c>
      <c r="I126" t="s">
        <v>124</v>
      </c>
      <c r="K126" t="s">
        <v>659</v>
      </c>
      <c r="L126" t="s">
        <v>379</v>
      </c>
      <c r="M126">
        <v>51.368190415310899</v>
      </c>
      <c r="N126">
        <v>6.6623845315366097</v>
      </c>
      <c r="O126" t="s">
        <v>149</v>
      </c>
      <c r="P126" t="s">
        <v>98</v>
      </c>
      <c r="Q126" t="s">
        <v>150</v>
      </c>
      <c r="R126" t="s">
        <v>299</v>
      </c>
    </row>
    <row r="127" spans="1:18" x14ac:dyDescent="0.25">
      <c r="A127">
        <v>43614</v>
      </c>
      <c r="B127" t="s">
        <v>660</v>
      </c>
      <c r="C127" t="s">
        <v>661</v>
      </c>
      <c r="D127" t="s">
        <v>662</v>
      </c>
      <c r="E127">
        <v>180</v>
      </c>
      <c r="F127">
        <v>110000000</v>
      </c>
      <c r="G127">
        <f t="shared" si="2"/>
        <v>0.11</v>
      </c>
      <c r="H127" s="5">
        <f t="shared" si="3"/>
        <v>30.299613402061855</v>
      </c>
      <c r="I127" t="s">
        <v>124</v>
      </c>
      <c r="K127" t="s">
        <v>663</v>
      </c>
      <c r="L127" t="s">
        <v>664</v>
      </c>
      <c r="M127">
        <v>52.274591778929597</v>
      </c>
      <c r="N127">
        <v>8.1206237026605095</v>
      </c>
      <c r="O127" t="s">
        <v>131</v>
      </c>
      <c r="P127" t="s">
        <v>132</v>
      </c>
      <c r="Q127" t="s">
        <v>133</v>
      </c>
    </row>
    <row r="128" spans="1:18" x14ac:dyDescent="0.25">
      <c r="A128">
        <v>43611</v>
      </c>
      <c r="B128" t="s">
        <v>665</v>
      </c>
      <c r="C128" t="s">
        <v>666</v>
      </c>
      <c r="D128" t="s">
        <v>667</v>
      </c>
      <c r="E128">
        <v>180</v>
      </c>
      <c r="F128">
        <v>146000000</v>
      </c>
      <c r="G128">
        <f t="shared" si="2"/>
        <v>0.14599999999999999</v>
      </c>
      <c r="H128" s="5">
        <f t="shared" si="3"/>
        <v>40.21585051546392</v>
      </c>
      <c r="I128" t="s">
        <v>218</v>
      </c>
      <c r="K128" t="s">
        <v>668</v>
      </c>
      <c r="L128" t="s">
        <v>96</v>
      </c>
      <c r="M128">
        <v>52.209144397156301</v>
      </c>
      <c r="N128">
        <v>8.0495011070373099</v>
      </c>
      <c r="O128" t="s">
        <v>251</v>
      </c>
      <c r="P128" t="s">
        <v>252</v>
      </c>
      <c r="Q128" t="s">
        <v>253</v>
      </c>
    </row>
    <row r="129" spans="1:18" x14ac:dyDescent="0.25">
      <c r="A129">
        <v>44489</v>
      </c>
      <c r="B129" t="s">
        <v>669</v>
      </c>
      <c r="C129" t="s">
        <v>670</v>
      </c>
      <c r="D129" t="s">
        <v>671</v>
      </c>
      <c r="E129">
        <v>180</v>
      </c>
      <c r="F129">
        <v>108000000</v>
      </c>
      <c r="G129">
        <f t="shared" si="2"/>
        <v>0.108</v>
      </c>
      <c r="H129" s="5">
        <f t="shared" si="3"/>
        <v>29.748711340206189</v>
      </c>
      <c r="I129" t="s">
        <v>260</v>
      </c>
      <c r="K129" t="s">
        <v>672</v>
      </c>
      <c r="L129" t="s">
        <v>673</v>
      </c>
      <c r="M129">
        <v>52.287155127529303</v>
      </c>
      <c r="N129">
        <v>7.7415451496542396</v>
      </c>
      <c r="O129" t="s">
        <v>448</v>
      </c>
      <c r="P129" t="s">
        <v>167</v>
      </c>
      <c r="Q129" t="s">
        <v>449</v>
      </c>
    </row>
    <row r="130" spans="1:18" x14ac:dyDescent="0.25">
      <c r="A130">
        <v>44251</v>
      </c>
      <c r="B130" t="s">
        <v>674</v>
      </c>
      <c r="C130" t="s">
        <v>675</v>
      </c>
      <c r="D130" t="s">
        <v>676</v>
      </c>
      <c r="E130">
        <v>180</v>
      </c>
      <c r="F130">
        <v>1010000000</v>
      </c>
      <c r="G130">
        <f t="shared" ref="G130:G167" si="4">F130/10^9</f>
        <v>1.01</v>
      </c>
      <c r="H130" s="5">
        <f t="shared" ref="H130:H167" si="5">(G130/3.88*34.2*10^9)/(8000*3600)*0.9</f>
        <v>278.20554123711344</v>
      </c>
      <c r="I130" t="s">
        <v>124</v>
      </c>
      <c r="K130" t="s">
        <v>677</v>
      </c>
      <c r="L130" t="s">
        <v>678</v>
      </c>
      <c r="M130">
        <v>52.174985890675202</v>
      </c>
      <c r="N130">
        <v>7.8878276405479104</v>
      </c>
      <c r="O130" t="s">
        <v>166</v>
      </c>
      <c r="P130" t="s">
        <v>167</v>
      </c>
      <c r="Q130" t="s">
        <v>168</v>
      </c>
      <c r="R130" t="s">
        <v>187</v>
      </c>
    </row>
    <row r="131" spans="1:18" x14ac:dyDescent="0.25">
      <c r="A131">
        <v>44252</v>
      </c>
      <c r="B131" t="s">
        <v>679</v>
      </c>
      <c r="C131" t="s">
        <v>680</v>
      </c>
      <c r="D131" t="s">
        <v>681</v>
      </c>
      <c r="E131">
        <v>180</v>
      </c>
      <c r="F131">
        <v>149000000</v>
      </c>
      <c r="G131">
        <f t="shared" si="4"/>
        <v>0.14899999999999999</v>
      </c>
      <c r="H131" s="5">
        <f t="shared" si="5"/>
        <v>41.042203608247426</v>
      </c>
      <c r="I131" t="s">
        <v>124</v>
      </c>
      <c r="K131" t="s">
        <v>682</v>
      </c>
      <c r="L131" t="s">
        <v>683</v>
      </c>
      <c r="M131">
        <v>52.162740627713099</v>
      </c>
      <c r="N131">
        <v>7.9690559301535702</v>
      </c>
      <c r="O131" t="s">
        <v>166</v>
      </c>
      <c r="P131" t="s">
        <v>167</v>
      </c>
      <c r="Q131" t="s">
        <v>168</v>
      </c>
      <c r="R131" t="s">
        <v>235</v>
      </c>
    </row>
    <row r="132" spans="1:18" x14ac:dyDescent="0.25">
      <c r="A132">
        <v>43600</v>
      </c>
      <c r="B132" t="s">
        <v>684</v>
      </c>
      <c r="C132" t="s">
        <v>685</v>
      </c>
      <c r="D132" t="s">
        <v>686</v>
      </c>
      <c r="E132">
        <v>180</v>
      </c>
      <c r="F132">
        <v>1140000000</v>
      </c>
      <c r="G132">
        <f t="shared" si="4"/>
        <v>1.1399999999999999</v>
      </c>
      <c r="H132" s="5">
        <f t="shared" si="5"/>
        <v>314.01417525773195</v>
      </c>
      <c r="I132" t="s">
        <v>230</v>
      </c>
      <c r="K132" t="s">
        <v>687</v>
      </c>
      <c r="L132" t="s">
        <v>96</v>
      </c>
      <c r="M132">
        <v>52.561854280893698</v>
      </c>
      <c r="N132">
        <v>7.31181464088802</v>
      </c>
      <c r="O132" t="s">
        <v>138</v>
      </c>
      <c r="P132" t="s">
        <v>139</v>
      </c>
      <c r="Q132" t="s">
        <v>140</v>
      </c>
    </row>
    <row r="133" spans="1:18" x14ac:dyDescent="0.25">
      <c r="A133">
        <v>110145</v>
      </c>
      <c r="B133" t="s">
        <v>688</v>
      </c>
      <c r="C133" t="s">
        <v>689</v>
      </c>
      <c r="D133" t="s">
        <v>690</v>
      </c>
      <c r="E133">
        <v>180</v>
      </c>
      <c r="F133">
        <v>385000000</v>
      </c>
      <c r="G133">
        <f t="shared" si="4"/>
        <v>0.38500000000000001</v>
      </c>
      <c r="H133" s="5">
        <f t="shared" si="5"/>
        <v>106.04864690721651</v>
      </c>
      <c r="I133" t="s">
        <v>94</v>
      </c>
      <c r="K133" t="s">
        <v>691</v>
      </c>
      <c r="L133" t="s">
        <v>303</v>
      </c>
      <c r="M133">
        <v>52.643591157646597</v>
      </c>
      <c r="N133">
        <v>6.7431930823961803</v>
      </c>
      <c r="O133" t="s">
        <v>106</v>
      </c>
      <c r="P133" t="s">
        <v>107</v>
      </c>
      <c r="Q133" t="s">
        <v>108</v>
      </c>
    </row>
    <row r="134" spans="1:18" x14ac:dyDescent="0.25">
      <c r="A134">
        <v>43597</v>
      </c>
      <c r="B134" t="s">
        <v>692</v>
      </c>
      <c r="C134" t="s">
        <v>689</v>
      </c>
      <c r="D134" t="s">
        <v>693</v>
      </c>
      <c r="E134">
        <v>180</v>
      </c>
      <c r="F134">
        <v>160000000</v>
      </c>
      <c r="G134">
        <f t="shared" si="4"/>
        <v>0.16</v>
      </c>
      <c r="H134" s="5">
        <f t="shared" si="5"/>
        <v>44.072164948453612</v>
      </c>
      <c r="I134" t="s">
        <v>94</v>
      </c>
      <c r="K134" t="s">
        <v>694</v>
      </c>
      <c r="L134" t="s">
        <v>695</v>
      </c>
      <c r="M134">
        <v>52.619341239770002</v>
      </c>
      <c r="N134">
        <v>6.8734482637758703</v>
      </c>
      <c r="O134" t="s">
        <v>119</v>
      </c>
      <c r="P134" t="s">
        <v>107</v>
      </c>
      <c r="Q134" t="s">
        <v>120</v>
      </c>
    </row>
    <row r="135" spans="1:18" x14ac:dyDescent="0.25">
      <c r="A135">
        <v>44053</v>
      </c>
      <c r="B135" t="s">
        <v>696</v>
      </c>
      <c r="C135" t="s">
        <v>697</v>
      </c>
      <c r="D135" t="s">
        <v>698</v>
      </c>
      <c r="E135">
        <v>350</v>
      </c>
      <c r="F135">
        <v>263000000</v>
      </c>
      <c r="G135">
        <f t="shared" si="4"/>
        <v>0.26300000000000001</v>
      </c>
      <c r="H135" s="5">
        <f t="shared" si="5"/>
        <v>72.443621134020631</v>
      </c>
      <c r="I135" t="s">
        <v>239</v>
      </c>
      <c r="K135" t="s">
        <v>699</v>
      </c>
      <c r="L135" t="s">
        <v>700</v>
      </c>
      <c r="M135">
        <v>50.945933627858501</v>
      </c>
      <c r="N135">
        <v>6.6666520565427003</v>
      </c>
      <c r="O135" t="s">
        <v>149</v>
      </c>
      <c r="P135" t="s">
        <v>98</v>
      </c>
      <c r="Q135" t="s">
        <v>150</v>
      </c>
    </row>
    <row r="136" spans="1:18" x14ac:dyDescent="0.25">
      <c r="A136">
        <v>44485</v>
      </c>
      <c r="B136" t="s">
        <v>701</v>
      </c>
      <c r="C136" t="s">
        <v>702</v>
      </c>
      <c r="D136" t="s">
        <v>698</v>
      </c>
      <c r="E136">
        <v>350</v>
      </c>
      <c r="F136">
        <v>422000000</v>
      </c>
      <c r="G136">
        <f t="shared" si="4"/>
        <v>0.42199999999999999</v>
      </c>
      <c r="H136" s="5">
        <f t="shared" si="5"/>
        <v>116.24033505154641</v>
      </c>
      <c r="I136" t="s">
        <v>124</v>
      </c>
      <c r="K136" t="s">
        <v>703</v>
      </c>
      <c r="L136" t="s">
        <v>165</v>
      </c>
      <c r="M136">
        <v>50.9869454451972</v>
      </c>
      <c r="N136">
        <v>6.6580548701080904</v>
      </c>
      <c r="O136" t="s">
        <v>704</v>
      </c>
      <c r="P136" t="s">
        <v>139</v>
      </c>
      <c r="Q136" t="s">
        <v>705</v>
      </c>
    </row>
    <row r="137" spans="1:18" x14ac:dyDescent="0.25">
      <c r="A137">
        <v>44486</v>
      </c>
      <c r="B137" t="s">
        <v>706</v>
      </c>
      <c r="C137" t="s">
        <v>707</v>
      </c>
      <c r="D137" t="s">
        <v>708</v>
      </c>
      <c r="E137">
        <v>350</v>
      </c>
      <c r="F137">
        <v>1560000000</v>
      </c>
      <c r="G137">
        <f t="shared" si="4"/>
        <v>1.56</v>
      </c>
      <c r="H137" s="5">
        <f t="shared" si="5"/>
        <v>429.70360824742272</v>
      </c>
      <c r="I137" t="s">
        <v>124</v>
      </c>
      <c r="K137" t="s">
        <v>709</v>
      </c>
      <c r="L137" t="s">
        <v>96</v>
      </c>
      <c r="M137">
        <v>50.894246191596203</v>
      </c>
      <c r="N137">
        <v>6.7910555927371199</v>
      </c>
      <c r="O137" t="s">
        <v>704</v>
      </c>
      <c r="P137" t="s">
        <v>139</v>
      </c>
      <c r="Q137" t="s">
        <v>705</v>
      </c>
    </row>
    <row r="138" spans="1:18" x14ac:dyDescent="0.25">
      <c r="A138">
        <v>44484</v>
      </c>
      <c r="B138" t="s">
        <v>710</v>
      </c>
      <c r="C138" t="s">
        <v>711</v>
      </c>
      <c r="D138" t="s">
        <v>712</v>
      </c>
      <c r="E138">
        <v>350</v>
      </c>
      <c r="F138">
        <v>1080000000</v>
      </c>
      <c r="G138">
        <f t="shared" si="4"/>
        <v>1.08</v>
      </c>
      <c r="H138" s="5">
        <f t="shared" si="5"/>
        <v>297.48711340206188</v>
      </c>
      <c r="I138" t="s">
        <v>124</v>
      </c>
      <c r="K138" t="s">
        <v>713</v>
      </c>
      <c r="L138" t="s">
        <v>165</v>
      </c>
      <c r="M138">
        <v>50.867145039151701</v>
      </c>
      <c r="N138">
        <v>6.8360555937152503</v>
      </c>
      <c r="O138" t="s">
        <v>704</v>
      </c>
      <c r="P138" t="s">
        <v>139</v>
      </c>
      <c r="Q138" t="s">
        <v>705</v>
      </c>
    </row>
    <row r="139" spans="1:18" x14ac:dyDescent="0.25">
      <c r="A139">
        <v>110204</v>
      </c>
      <c r="B139" t="s">
        <v>714</v>
      </c>
      <c r="C139" t="s">
        <v>711</v>
      </c>
      <c r="D139" t="s">
        <v>715</v>
      </c>
      <c r="E139">
        <v>350</v>
      </c>
      <c r="F139">
        <v>331000000</v>
      </c>
      <c r="G139">
        <f t="shared" si="4"/>
        <v>0.33100000000000002</v>
      </c>
      <c r="H139" s="5">
        <f t="shared" si="5"/>
        <v>91.174291237113408</v>
      </c>
      <c r="I139" t="s">
        <v>94</v>
      </c>
      <c r="K139" t="s">
        <v>466</v>
      </c>
      <c r="L139" t="s">
        <v>716</v>
      </c>
      <c r="M139">
        <v>50.856573789010497</v>
      </c>
      <c r="N139">
        <v>6.8436498087509499</v>
      </c>
      <c r="O139" t="s">
        <v>106</v>
      </c>
      <c r="P139" t="s">
        <v>107</v>
      </c>
      <c r="Q139" t="s">
        <v>108</v>
      </c>
    </row>
    <row r="140" spans="1:18" x14ac:dyDescent="0.25">
      <c r="A140">
        <v>74009</v>
      </c>
      <c r="B140" t="s">
        <v>717</v>
      </c>
      <c r="C140" t="s">
        <v>718</v>
      </c>
      <c r="D140" t="s">
        <v>719</v>
      </c>
      <c r="E140">
        <v>350</v>
      </c>
      <c r="F140">
        <v>2290000000</v>
      </c>
      <c r="G140">
        <f t="shared" si="4"/>
        <v>2.29</v>
      </c>
      <c r="H140" s="5">
        <f t="shared" si="5"/>
        <v>630.78286082474233</v>
      </c>
      <c r="I140" t="s">
        <v>94</v>
      </c>
      <c r="K140" t="s">
        <v>720</v>
      </c>
      <c r="L140" t="s">
        <v>512</v>
      </c>
      <c r="M140">
        <v>50.83268204406</v>
      </c>
      <c r="N140">
        <v>6.9440666795614296</v>
      </c>
      <c r="O140" t="s">
        <v>97</v>
      </c>
      <c r="P140" t="s">
        <v>98</v>
      </c>
      <c r="Q140" t="s">
        <v>99</v>
      </c>
    </row>
    <row r="141" spans="1:18" x14ac:dyDescent="0.25">
      <c r="A141">
        <v>44061</v>
      </c>
      <c r="B141" t="s">
        <v>721</v>
      </c>
      <c r="C141" t="s">
        <v>718</v>
      </c>
      <c r="D141" t="s">
        <v>719</v>
      </c>
      <c r="E141">
        <v>350</v>
      </c>
      <c r="F141">
        <v>1820000000</v>
      </c>
      <c r="G141">
        <f t="shared" si="4"/>
        <v>1.82</v>
      </c>
      <c r="H141" s="5">
        <f t="shared" si="5"/>
        <v>501.32087628865986</v>
      </c>
      <c r="I141" t="s">
        <v>94</v>
      </c>
      <c r="K141" t="s">
        <v>722</v>
      </c>
      <c r="L141" t="s">
        <v>96</v>
      </c>
      <c r="M141">
        <v>50.814110423486802</v>
      </c>
      <c r="N141">
        <v>7.0057562786813197</v>
      </c>
      <c r="O141" t="s">
        <v>138</v>
      </c>
      <c r="P141" t="s">
        <v>139</v>
      </c>
      <c r="Q141" t="s">
        <v>140</v>
      </c>
    </row>
    <row r="142" spans="1:18" x14ac:dyDescent="0.25">
      <c r="A142">
        <v>44090</v>
      </c>
      <c r="B142" t="s">
        <v>723</v>
      </c>
      <c r="C142" t="s">
        <v>718</v>
      </c>
      <c r="D142" t="s">
        <v>719</v>
      </c>
      <c r="E142">
        <v>350</v>
      </c>
      <c r="F142">
        <v>168000000</v>
      </c>
      <c r="G142">
        <f t="shared" si="4"/>
        <v>0.16800000000000001</v>
      </c>
      <c r="H142" s="5">
        <f t="shared" si="5"/>
        <v>46.275773195876305</v>
      </c>
      <c r="I142" t="s">
        <v>230</v>
      </c>
      <c r="K142" t="s">
        <v>720</v>
      </c>
      <c r="L142" t="s">
        <v>336</v>
      </c>
      <c r="M142">
        <v>50.834099903336501</v>
      </c>
      <c r="N142">
        <v>6.9762864616685798</v>
      </c>
      <c r="O142" t="s">
        <v>97</v>
      </c>
      <c r="P142" t="s">
        <v>98</v>
      </c>
      <c r="Q142" t="s">
        <v>99</v>
      </c>
    </row>
    <row r="143" spans="1:18" x14ac:dyDescent="0.25">
      <c r="A143">
        <v>44142</v>
      </c>
      <c r="B143" t="s">
        <v>724</v>
      </c>
      <c r="C143" t="s">
        <v>725</v>
      </c>
      <c r="D143" t="s">
        <v>726</v>
      </c>
      <c r="E143">
        <v>350</v>
      </c>
      <c r="F143">
        <v>267000000</v>
      </c>
      <c r="G143">
        <f t="shared" si="4"/>
        <v>0.26700000000000002</v>
      </c>
      <c r="H143" s="5">
        <f t="shared" si="5"/>
        <v>73.545425257731964</v>
      </c>
      <c r="I143" t="s">
        <v>230</v>
      </c>
      <c r="K143" t="s">
        <v>727</v>
      </c>
      <c r="L143" t="s">
        <v>555</v>
      </c>
      <c r="M143">
        <v>51.006973874123801</v>
      </c>
      <c r="N143">
        <v>6.95076623048607</v>
      </c>
      <c r="O143" t="s">
        <v>106</v>
      </c>
      <c r="P143" t="s">
        <v>107</v>
      </c>
      <c r="Q143" t="s">
        <v>108</v>
      </c>
    </row>
    <row r="144" spans="1:18" x14ac:dyDescent="0.25">
      <c r="A144">
        <v>74015</v>
      </c>
      <c r="B144" t="s">
        <v>728</v>
      </c>
      <c r="C144" t="s">
        <v>729</v>
      </c>
      <c r="D144" t="s">
        <v>726</v>
      </c>
      <c r="E144">
        <v>350</v>
      </c>
      <c r="F144">
        <v>2980000000</v>
      </c>
      <c r="G144">
        <f t="shared" si="4"/>
        <v>2.98</v>
      </c>
      <c r="H144" s="5">
        <f t="shared" si="5"/>
        <v>820.84407216494856</v>
      </c>
      <c r="I144" t="s">
        <v>94</v>
      </c>
      <c r="K144" t="s">
        <v>730</v>
      </c>
      <c r="L144" t="s">
        <v>731</v>
      </c>
      <c r="M144">
        <v>51.067636023807701</v>
      </c>
      <c r="N144">
        <v>6.846742503362</v>
      </c>
      <c r="O144" t="s">
        <v>97</v>
      </c>
      <c r="P144" t="s">
        <v>98</v>
      </c>
      <c r="Q144" t="s">
        <v>99</v>
      </c>
    </row>
    <row r="145" spans="1:18" x14ac:dyDescent="0.25">
      <c r="A145">
        <v>44060</v>
      </c>
      <c r="B145" t="s">
        <v>732</v>
      </c>
      <c r="C145" t="s">
        <v>733</v>
      </c>
      <c r="D145" t="s">
        <v>726</v>
      </c>
      <c r="E145">
        <v>350</v>
      </c>
      <c r="F145">
        <v>1390000000</v>
      </c>
      <c r="G145">
        <f t="shared" si="4"/>
        <v>1.39</v>
      </c>
      <c r="H145" s="5">
        <f t="shared" si="5"/>
        <v>382.87693298969077</v>
      </c>
      <c r="I145" t="s">
        <v>124</v>
      </c>
      <c r="K145" t="s">
        <v>734</v>
      </c>
      <c r="L145" t="s">
        <v>735</v>
      </c>
      <c r="M145">
        <v>50.8549933741484</v>
      </c>
      <c r="N145">
        <v>6.9768455364430304</v>
      </c>
      <c r="O145" t="s">
        <v>138</v>
      </c>
      <c r="P145" t="s">
        <v>139</v>
      </c>
      <c r="Q145" t="s">
        <v>140</v>
      </c>
    </row>
    <row r="146" spans="1:18" x14ac:dyDescent="0.25">
      <c r="A146">
        <v>200990</v>
      </c>
      <c r="B146" t="s">
        <v>736</v>
      </c>
      <c r="C146" t="s">
        <v>733</v>
      </c>
      <c r="D146" t="s">
        <v>726</v>
      </c>
      <c r="E146">
        <v>350</v>
      </c>
      <c r="F146">
        <v>297000000</v>
      </c>
      <c r="G146">
        <f t="shared" si="4"/>
        <v>0.29699999999999999</v>
      </c>
      <c r="H146" s="5">
        <f t="shared" si="5"/>
        <v>81.808956185567013</v>
      </c>
      <c r="I146" t="s">
        <v>124</v>
      </c>
      <c r="K146" t="s">
        <v>737</v>
      </c>
      <c r="L146" t="s">
        <v>96</v>
      </c>
      <c r="M146">
        <v>50.873501056946601</v>
      </c>
      <c r="N146">
        <v>6.9184614261972603</v>
      </c>
      <c r="O146" t="s">
        <v>149</v>
      </c>
      <c r="P146" t="s">
        <v>98</v>
      </c>
      <c r="Q146" t="s">
        <v>150</v>
      </c>
      <c r="R146" t="s">
        <v>299</v>
      </c>
    </row>
    <row r="147" spans="1:18" x14ac:dyDescent="0.25">
      <c r="A147">
        <v>110205</v>
      </c>
      <c r="B147" t="s">
        <v>738</v>
      </c>
      <c r="C147" t="s">
        <v>739</v>
      </c>
      <c r="D147" t="s">
        <v>740</v>
      </c>
      <c r="E147">
        <v>350</v>
      </c>
      <c r="F147">
        <v>222000000</v>
      </c>
      <c r="G147">
        <f t="shared" si="4"/>
        <v>0.222</v>
      </c>
      <c r="H147" s="5">
        <f t="shared" si="5"/>
        <v>61.15012886597939</v>
      </c>
      <c r="I147" t="s">
        <v>741</v>
      </c>
      <c r="K147" t="s">
        <v>742</v>
      </c>
      <c r="L147" t="s">
        <v>96</v>
      </c>
      <c r="M147">
        <v>51.041409915130998</v>
      </c>
      <c r="N147">
        <v>6.9682345553985003</v>
      </c>
      <c r="O147" t="s">
        <v>119</v>
      </c>
      <c r="P147" t="s">
        <v>107</v>
      </c>
      <c r="Q147" t="s">
        <v>120</v>
      </c>
    </row>
    <row r="148" spans="1:18" x14ac:dyDescent="0.25">
      <c r="A148">
        <v>44138</v>
      </c>
      <c r="B148" t="s">
        <v>743</v>
      </c>
      <c r="C148" t="s">
        <v>744</v>
      </c>
      <c r="D148" t="s">
        <v>740</v>
      </c>
      <c r="E148">
        <v>350</v>
      </c>
      <c r="F148">
        <v>205000000</v>
      </c>
      <c r="G148">
        <f t="shared" si="4"/>
        <v>0.20499999999999999</v>
      </c>
      <c r="H148" s="5">
        <f t="shared" si="5"/>
        <v>56.467461340206192</v>
      </c>
      <c r="I148" t="s">
        <v>230</v>
      </c>
      <c r="K148" t="s">
        <v>363</v>
      </c>
      <c r="L148" t="s">
        <v>165</v>
      </c>
      <c r="M148">
        <v>51.0131869022795</v>
      </c>
      <c r="N148">
        <v>6.9868764025282104</v>
      </c>
      <c r="O148" t="s">
        <v>97</v>
      </c>
      <c r="P148" t="s">
        <v>98</v>
      </c>
      <c r="Q148" t="s">
        <v>99</v>
      </c>
      <c r="R148" t="s">
        <v>634</v>
      </c>
    </row>
    <row r="149" spans="1:18" x14ac:dyDescent="0.25">
      <c r="A149">
        <v>44098</v>
      </c>
      <c r="B149" t="s">
        <v>745</v>
      </c>
      <c r="C149" t="s">
        <v>744</v>
      </c>
      <c r="D149" t="s">
        <v>746</v>
      </c>
      <c r="E149">
        <v>350</v>
      </c>
      <c r="F149">
        <v>162000000</v>
      </c>
      <c r="G149">
        <f t="shared" si="4"/>
        <v>0.16200000000000001</v>
      </c>
      <c r="H149" s="5">
        <f t="shared" si="5"/>
        <v>44.623067010309285</v>
      </c>
      <c r="I149" t="s">
        <v>171</v>
      </c>
      <c r="K149" t="s">
        <v>747</v>
      </c>
      <c r="L149" t="s">
        <v>241</v>
      </c>
      <c r="M149">
        <v>51.042317687884903</v>
      </c>
      <c r="N149">
        <v>7.0042022259999204</v>
      </c>
      <c r="O149" t="s">
        <v>106</v>
      </c>
      <c r="P149" t="s">
        <v>107</v>
      </c>
      <c r="Q149" t="s">
        <v>108</v>
      </c>
    </row>
    <row r="150" spans="1:18" x14ac:dyDescent="0.25">
      <c r="A150">
        <v>44067</v>
      </c>
      <c r="B150" t="s">
        <v>748</v>
      </c>
      <c r="C150" t="s">
        <v>749</v>
      </c>
      <c r="D150" t="s">
        <v>750</v>
      </c>
      <c r="E150">
        <v>350</v>
      </c>
      <c r="F150">
        <v>122000000</v>
      </c>
      <c r="G150">
        <f t="shared" si="4"/>
        <v>0.122</v>
      </c>
      <c r="H150" s="5">
        <f t="shared" si="5"/>
        <v>33.605025773195877</v>
      </c>
      <c r="I150" t="s">
        <v>124</v>
      </c>
      <c r="K150" t="s">
        <v>751</v>
      </c>
      <c r="L150" t="s">
        <v>186</v>
      </c>
      <c r="M150">
        <v>50.9889072569676</v>
      </c>
      <c r="N150">
        <v>7.1270734658298798</v>
      </c>
      <c r="O150" t="s">
        <v>131</v>
      </c>
      <c r="P150" t="s">
        <v>132</v>
      </c>
      <c r="Q150" t="s">
        <v>133</v>
      </c>
    </row>
    <row r="151" spans="1:18" x14ac:dyDescent="0.25">
      <c r="A151">
        <v>70868</v>
      </c>
      <c r="B151" t="s">
        <v>752</v>
      </c>
      <c r="C151" t="s">
        <v>753</v>
      </c>
      <c r="D151" t="s">
        <v>754</v>
      </c>
      <c r="E151">
        <v>350</v>
      </c>
      <c r="F151">
        <v>106000000</v>
      </c>
      <c r="G151">
        <f t="shared" si="4"/>
        <v>0.106</v>
      </c>
      <c r="H151" s="5">
        <f t="shared" si="5"/>
        <v>29.197809278350519</v>
      </c>
      <c r="I151" t="s">
        <v>218</v>
      </c>
      <c r="K151" t="s">
        <v>755</v>
      </c>
      <c r="L151" t="s">
        <v>96</v>
      </c>
      <c r="M151">
        <v>50.784838568942597</v>
      </c>
      <c r="N151">
        <v>6.2200416876035396</v>
      </c>
      <c r="O151" t="s">
        <v>206</v>
      </c>
      <c r="P151" t="s">
        <v>167</v>
      </c>
      <c r="Q151" t="s">
        <v>207</v>
      </c>
    </row>
    <row r="152" spans="1:18" x14ac:dyDescent="0.25">
      <c r="A152">
        <v>44162</v>
      </c>
      <c r="B152" t="s">
        <v>756</v>
      </c>
      <c r="C152" t="s">
        <v>757</v>
      </c>
      <c r="D152" t="s">
        <v>758</v>
      </c>
      <c r="E152">
        <v>350</v>
      </c>
      <c r="F152">
        <v>364000000</v>
      </c>
      <c r="G152">
        <f t="shared" si="4"/>
        <v>0.36399999999999999</v>
      </c>
      <c r="H152" s="5">
        <f t="shared" si="5"/>
        <v>100.26417525773196</v>
      </c>
      <c r="I152" t="s">
        <v>171</v>
      </c>
      <c r="K152" t="s">
        <v>759</v>
      </c>
      <c r="L152" t="s">
        <v>760</v>
      </c>
      <c r="M152">
        <v>50.837994063132598</v>
      </c>
      <c r="N152">
        <v>6.3095845649781497</v>
      </c>
      <c r="O152" t="s">
        <v>106</v>
      </c>
      <c r="P152" t="s">
        <v>107</v>
      </c>
      <c r="Q152" t="s">
        <v>108</v>
      </c>
    </row>
    <row r="153" spans="1:18" x14ac:dyDescent="0.25">
      <c r="A153">
        <v>44123</v>
      </c>
      <c r="B153" t="s">
        <v>761</v>
      </c>
      <c r="C153" t="s">
        <v>762</v>
      </c>
      <c r="D153" t="s">
        <v>763</v>
      </c>
      <c r="E153">
        <v>350</v>
      </c>
      <c r="F153">
        <v>145000000</v>
      </c>
      <c r="G153">
        <f t="shared" si="4"/>
        <v>0.14499999999999999</v>
      </c>
      <c r="H153" s="5">
        <f t="shared" si="5"/>
        <v>39.940399484536094</v>
      </c>
      <c r="I153" t="s">
        <v>124</v>
      </c>
      <c r="K153" t="s">
        <v>764</v>
      </c>
      <c r="L153" t="s">
        <v>765</v>
      </c>
      <c r="M153">
        <v>50.776516545992799</v>
      </c>
      <c r="N153">
        <v>6.4894912803828504</v>
      </c>
      <c r="O153" t="s">
        <v>131</v>
      </c>
      <c r="P153" t="s">
        <v>132</v>
      </c>
      <c r="Q153" t="s">
        <v>133</v>
      </c>
    </row>
    <row r="154" spans="1:18" x14ac:dyDescent="0.25">
      <c r="A154">
        <v>44128</v>
      </c>
      <c r="B154" t="s">
        <v>766</v>
      </c>
      <c r="C154" t="s">
        <v>767</v>
      </c>
      <c r="D154" t="s">
        <v>768</v>
      </c>
      <c r="E154">
        <v>350</v>
      </c>
      <c r="F154">
        <v>202000000</v>
      </c>
      <c r="G154">
        <f t="shared" si="4"/>
        <v>0.20200000000000001</v>
      </c>
      <c r="H154" s="5">
        <f t="shared" si="5"/>
        <v>55.641108247422693</v>
      </c>
      <c r="I154" t="s">
        <v>230</v>
      </c>
      <c r="K154" t="s">
        <v>769</v>
      </c>
      <c r="L154" t="s">
        <v>192</v>
      </c>
      <c r="M154">
        <v>50.916616351470502</v>
      </c>
      <c r="N154">
        <v>6.3731212015687904</v>
      </c>
      <c r="O154" t="s">
        <v>179</v>
      </c>
      <c r="P154" t="s">
        <v>180</v>
      </c>
      <c r="Q154" t="s">
        <v>181</v>
      </c>
      <c r="R154" t="s">
        <v>201</v>
      </c>
    </row>
    <row r="155" spans="1:18" x14ac:dyDescent="0.25">
      <c r="A155">
        <v>45063</v>
      </c>
      <c r="B155" t="s">
        <v>770</v>
      </c>
      <c r="C155" t="s">
        <v>771</v>
      </c>
      <c r="D155" t="s">
        <v>772</v>
      </c>
      <c r="E155">
        <v>380</v>
      </c>
      <c r="F155">
        <v>126000000</v>
      </c>
      <c r="G155">
        <f t="shared" si="4"/>
        <v>0.126</v>
      </c>
      <c r="H155" s="5">
        <f t="shared" si="5"/>
        <v>34.706829896907223</v>
      </c>
      <c r="I155" t="s">
        <v>124</v>
      </c>
      <c r="K155" t="s">
        <v>773</v>
      </c>
      <c r="L155" t="s">
        <v>165</v>
      </c>
      <c r="M155">
        <v>50.511210221532103</v>
      </c>
      <c r="N155">
        <v>7.3161484772213603</v>
      </c>
      <c r="O155" t="s">
        <v>149</v>
      </c>
      <c r="P155" t="s">
        <v>98</v>
      </c>
      <c r="Q155" t="s">
        <v>150</v>
      </c>
      <c r="R155" t="s">
        <v>174</v>
      </c>
    </row>
    <row r="156" spans="1:18" x14ac:dyDescent="0.25">
      <c r="A156">
        <v>44037</v>
      </c>
      <c r="B156" t="s">
        <v>774</v>
      </c>
      <c r="C156" t="s">
        <v>775</v>
      </c>
      <c r="D156" t="s">
        <v>776</v>
      </c>
      <c r="E156">
        <v>380</v>
      </c>
      <c r="F156">
        <v>258000000</v>
      </c>
      <c r="G156">
        <f t="shared" si="4"/>
        <v>0.25800000000000001</v>
      </c>
      <c r="H156" s="5">
        <f t="shared" si="5"/>
        <v>71.066365979381445</v>
      </c>
      <c r="I156" t="s">
        <v>230</v>
      </c>
      <c r="K156" t="s">
        <v>777</v>
      </c>
      <c r="L156" t="s">
        <v>96</v>
      </c>
      <c r="M156">
        <v>50.706591847105699</v>
      </c>
      <c r="N156">
        <v>6.6530059121098102</v>
      </c>
      <c r="O156" t="s">
        <v>131</v>
      </c>
      <c r="P156" t="s">
        <v>132</v>
      </c>
      <c r="Q156" t="s">
        <v>133</v>
      </c>
    </row>
    <row r="157" spans="1:18" x14ac:dyDescent="0.25">
      <c r="A157">
        <v>45110</v>
      </c>
      <c r="B157" t="s">
        <v>778</v>
      </c>
      <c r="C157" t="s">
        <v>779</v>
      </c>
      <c r="D157" t="s">
        <v>780</v>
      </c>
      <c r="E157">
        <v>400</v>
      </c>
      <c r="F157">
        <v>175000000</v>
      </c>
      <c r="G157">
        <f t="shared" si="4"/>
        <v>0.17499999999999999</v>
      </c>
      <c r="H157" s="5">
        <f t="shared" si="5"/>
        <v>48.203930412371136</v>
      </c>
      <c r="I157" t="s">
        <v>230</v>
      </c>
      <c r="K157" t="s">
        <v>781</v>
      </c>
      <c r="L157" t="s">
        <v>96</v>
      </c>
      <c r="M157">
        <v>50.333990058874903</v>
      </c>
      <c r="N157">
        <v>6.7668281365085399</v>
      </c>
      <c r="O157" t="s">
        <v>166</v>
      </c>
      <c r="P157" t="s">
        <v>167</v>
      </c>
      <c r="Q157" t="s">
        <v>168</v>
      </c>
      <c r="R157" t="s">
        <v>187</v>
      </c>
    </row>
    <row r="158" spans="1:18" x14ac:dyDescent="0.25">
      <c r="A158">
        <v>71925</v>
      </c>
      <c r="B158" t="s">
        <v>782</v>
      </c>
      <c r="C158" t="s">
        <v>783</v>
      </c>
      <c r="D158" t="s">
        <v>784</v>
      </c>
      <c r="E158">
        <v>425</v>
      </c>
      <c r="F158">
        <v>317000000</v>
      </c>
      <c r="G158">
        <f t="shared" si="4"/>
        <v>0.317</v>
      </c>
      <c r="H158" s="5">
        <f t="shared" si="5"/>
        <v>87.317976804123717</v>
      </c>
      <c r="I158" t="s">
        <v>124</v>
      </c>
      <c r="K158" t="s">
        <v>785</v>
      </c>
      <c r="L158" t="s">
        <v>96</v>
      </c>
      <c r="M158">
        <v>50.025313167508401</v>
      </c>
      <c r="N158">
        <v>8.2383958452120396</v>
      </c>
      <c r="O158" t="s">
        <v>106</v>
      </c>
      <c r="P158" t="s">
        <v>107</v>
      </c>
      <c r="Q158" t="s">
        <v>108</v>
      </c>
    </row>
    <row r="159" spans="1:18" x14ac:dyDescent="0.25">
      <c r="A159">
        <v>45143</v>
      </c>
      <c r="B159" t="s">
        <v>786</v>
      </c>
      <c r="C159" t="s">
        <v>787</v>
      </c>
      <c r="D159" t="s">
        <v>788</v>
      </c>
      <c r="E159">
        <v>425</v>
      </c>
      <c r="F159">
        <v>103000000</v>
      </c>
      <c r="G159">
        <f t="shared" si="4"/>
        <v>0.10299999999999999</v>
      </c>
      <c r="H159" s="5">
        <f t="shared" si="5"/>
        <v>28.371456185567016</v>
      </c>
      <c r="I159" t="s">
        <v>124</v>
      </c>
      <c r="K159" t="s">
        <v>789</v>
      </c>
      <c r="L159" t="s">
        <v>790</v>
      </c>
      <c r="M159">
        <v>49.975603410275397</v>
      </c>
      <c r="N159">
        <v>8.0441372679257395</v>
      </c>
      <c r="O159" t="s">
        <v>791</v>
      </c>
      <c r="P159" t="s">
        <v>98</v>
      </c>
      <c r="Q159" t="s">
        <v>792</v>
      </c>
    </row>
    <row r="160" spans="1:18" x14ac:dyDescent="0.25">
      <c r="A160">
        <v>45091</v>
      </c>
      <c r="B160" t="s">
        <v>793</v>
      </c>
      <c r="C160" t="s">
        <v>794</v>
      </c>
      <c r="D160" t="s">
        <v>795</v>
      </c>
      <c r="E160">
        <v>480</v>
      </c>
      <c r="F160">
        <v>105000000</v>
      </c>
      <c r="G160">
        <f t="shared" si="4"/>
        <v>0.105</v>
      </c>
      <c r="H160" s="5">
        <f t="shared" si="5"/>
        <v>28.922358247422686</v>
      </c>
      <c r="I160" t="s">
        <v>94</v>
      </c>
      <c r="K160" t="s">
        <v>796</v>
      </c>
      <c r="L160" t="s">
        <v>118</v>
      </c>
      <c r="M160">
        <v>49.603496074151501</v>
      </c>
      <c r="N160">
        <v>7.17140668462104</v>
      </c>
      <c r="O160" t="s">
        <v>119</v>
      </c>
      <c r="P160" t="s">
        <v>107</v>
      </c>
      <c r="Q160" t="s">
        <v>120</v>
      </c>
    </row>
    <row r="161" spans="1:18" x14ac:dyDescent="0.25">
      <c r="A161">
        <v>56260</v>
      </c>
      <c r="B161" t="s">
        <v>797</v>
      </c>
      <c r="C161" t="s">
        <v>798</v>
      </c>
      <c r="D161" t="s">
        <v>799</v>
      </c>
      <c r="E161">
        <v>370</v>
      </c>
      <c r="F161">
        <v>123000000</v>
      </c>
      <c r="G161">
        <f t="shared" si="4"/>
        <v>0.123</v>
      </c>
      <c r="H161" s="5">
        <f t="shared" si="5"/>
        <v>33.880476804123717</v>
      </c>
      <c r="I161" t="s">
        <v>94</v>
      </c>
      <c r="K161" t="s">
        <v>800</v>
      </c>
      <c r="L161" t="s">
        <v>336</v>
      </c>
      <c r="M161">
        <v>50.702416578351801</v>
      </c>
      <c r="N161">
        <v>8.0731821024339006</v>
      </c>
      <c r="O161" t="s">
        <v>119</v>
      </c>
      <c r="P161" t="s">
        <v>107</v>
      </c>
      <c r="Q161" t="s">
        <v>120</v>
      </c>
    </row>
    <row r="162" spans="1:18" x14ac:dyDescent="0.25">
      <c r="A162">
        <v>110284</v>
      </c>
      <c r="B162" t="s">
        <v>801</v>
      </c>
      <c r="C162" t="s">
        <v>802</v>
      </c>
      <c r="D162" t="s">
        <v>803</v>
      </c>
      <c r="E162">
        <v>390</v>
      </c>
      <c r="F162">
        <v>183000000</v>
      </c>
      <c r="G162">
        <f t="shared" si="4"/>
        <v>0.183</v>
      </c>
      <c r="H162" s="5">
        <f t="shared" si="5"/>
        <v>50.407538659793815</v>
      </c>
      <c r="I162" t="s">
        <v>94</v>
      </c>
      <c r="K162" t="s">
        <v>531</v>
      </c>
      <c r="L162" t="s">
        <v>804</v>
      </c>
      <c r="M162">
        <v>50.4320179048255</v>
      </c>
      <c r="N162">
        <v>7.4081632475814203</v>
      </c>
      <c r="O162" t="s">
        <v>119</v>
      </c>
      <c r="P162" t="s">
        <v>107</v>
      </c>
      <c r="Q162" t="s">
        <v>120</v>
      </c>
    </row>
    <row r="163" spans="1:18" x14ac:dyDescent="0.25">
      <c r="A163">
        <v>45040</v>
      </c>
      <c r="B163" t="s">
        <v>805</v>
      </c>
      <c r="C163" t="s">
        <v>806</v>
      </c>
      <c r="D163" t="s">
        <v>807</v>
      </c>
      <c r="E163">
        <v>400</v>
      </c>
      <c r="F163">
        <v>265000000</v>
      </c>
      <c r="G163">
        <f t="shared" si="4"/>
        <v>0.26500000000000001</v>
      </c>
      <c r="H163" s="5">
        <f t="shared" si="5"/>
        <v>72.994523195876297</v>
      </c>
      <c r="I163" t="s">
        <v>218</v>
      </c>
      <c r="K163" t="s">
        <v>808</v>
      </c>
      <c r="L163" t="s">
        <v>809</v>
      </c>
      <c r="M163">
        <v>50.3135652224111</v>
      </c>
      <c r="N163">
        <v>7.2208290852366801</v>
      </c>
      <c r="O163" t="s">
        <v>131</v>
      </c>
      <c r="P163" t="s">
        <v>132</v>
      </c>
      <c r="Q163" t="s">
        <v>133</v>
      </c>
    </row>
    <row r="164" spans="1:18" x14ac:dyDescent="0.25">
      <c r="A164">
        <v>44670</v>
      </c>
      <c r="B164" t="s">
        <v>810</v>
      </c>
      <c r="C164" t="s">
        <v>811</v>
      </c>
      <c r="D164" t="s">
        <v>812</v>
      </c>
      <c r="E164">
        <v>290</v>
      </c>
      <c r="F164">
        <v>107000000</v>
      </c>
      <c r="G164">
        <f t="shared" si="4"/>
        <v>0.107</v>
      </c>
      <c r="H164" s="5">
        <f t="shared" si="5"/>
        <v>29.473260309278352</v>
      </c>
      <c r="I164" t="s">
        <v>94</v>
      </c>
      <c r="K164" t="s">
        <v>813</v>
      </c>
      <c r="L164" t="s">
        <v>814</v>
      </c>
      <c r="M164">
        <v>51.377602651201798</v>
      </c>
      <c r="N164">
        <v>7.4706744778173704</v>
      </c>
      <c r="O164" t="s">
        <v>106</v>
      </c>
      <c r="P164" t="s">
        <v>107</v>
      </c>
      <c r="Q164" t="s">
        <v>108</v>
      </c>
    </row>
    <row r="165" spans="1:18" x14ac:dyDescent="0.25">
      <c r="A165">
        <v>44684</v>
      </c>
      <c r="B165" t="s">
        <v>815</v>
      </c>
      <c r="C165" t="s">
        <v>816</v>
      </c>
      <c r="D165" t="s">
        <v>817</v>
      </c>
      <c r="E165">
        <v>280</v>
      </c>
      <c r="F165">
        <v>106000000</v>
      </c>
      <c r="G165">
        <f t="shared" si="4"/>
        <v>0.106</v>
      </c>
      <c r="H165" s="5">
        <f t="shared" si="5"/>
        <v>29.197809278350519</v>
      </c>
      <c r="I165" t="s">
        <v>94</v>
      </c>
      <c r="K165" t="s">
        <v>818</v>
      </c>
      <c r="L165" t="s">
        <v>331</v>
      </c>
      <c r="M165">
        <v>51.396294709939397</v>
      </c>
      <c r="N165">
        <v>7.69411350475717</v>
      </c>
      <c r="O165" t="s">
        <v>106</v>
      </c>
      <c r="P165" t="s">
        <v>107</v>
      </c>
      <c r="Q165" t="s">
        <v>108</v>
      </c>
    </row>
    <row r="166" spans="1:18" x14ac:dyDescent="0.25">
      <c r="A166">
        <v>44668</v>
      </c>
      <c r="B166" t="s">
        <v>819</v>
      </c>
      <c r="C166" t="s">
        <v>820</v>
      </c>
      <c r="D166" t="s">
        <v>821</v>
      </c>
      <c r="E166">
        <v>250</v>
      </c>
      <c r="F166">
        <v>806000000</v>
      </c>
      <c r="G166">
        <f t="shared" si="4"/>
        <v>0.80600000000000005</v>
      </c>
      <c r="H166" s="5">
        <f t="shared" si="5"/>
        <v>222.01353092783506</v>
      </c>
      <c r="I166" t="s">
        <v>124</v>
      </c>
      <c r="K166" t="s">
        <v>822</v>
      </c>
      <c r="L166" t="s">
        <v>823</v>
      </c>
      <c r="M166">
        <v>51.397702369138401</v>
      </c>
      <c r="N166">
        <v>7.8416774941148004</v>
      </c>
      <c r="O166" t="s">
        <v>166</v>
      </c>
      <c r="P166" t="s">
        <v>167</v>
      </c>
      <c r="Q166" t="s">
        <v>168</v>
      </c>
      <c r="R166" t="s">
        <v>551</v>
      </c>
    </row>
    <row r="167" spans="1:18" x14ac:dyDescent="0.25">
      <c r="A167">
        <v>44705</v>
      </c>
      <c r="B167" t="s">
        <v>824</v>
      </c>
      <c r="C167" t="s">
        <v>825</v>
      </c>
      <c r="D167" t="s">
        <v>826</v>
      </c>
      <c r="E167">
        <v>250</v>
      </c>
      <c r="F167">
        <v>255000000</v>
      </c>
      <c r="G167">
        <f t="shared" si="4"/>
        <v>0.255</v>
      </c>
      <c r="H167" s="5">
        <f t="shared" si="5"/>
        <v>70.240012886597953</v>
      </c>
      <c r="I167" t="s">
        <v>260</v>
      </c>
      <c r="K167" t="s">
        <v>827</v>
      </c>
      <c r="L167" t="s">
        <v>336</v>
      </c>
      <c r="M167">
        <v>51.680056449757203</v>
      </c>
      <c r="N167">
        <v>7.7447930491470798</v>
      </c>
      <c r="O167" t="s">
        <v>119</v>
      </c>
      <c r="P167" t="s">
        <v>107</v>
      </c>
      <c r="Q167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828</v>
      </c>
      <c r="C1" t="s">
        <v>829</v>
      </c>
      <c r="D1" t="s">
        <v>831</v>
      </c>
      <c r="E1" t="s">
        <v>830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2018-07-09T09:38:05Z</dcterms:modified>
</cp:coreProperties>
</file>