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ESTAWY\"/>
    </mc:Choice>
  </mc:AlternateContent>
  <bookViews>
    <workbookView xWindow="0" yWindow="0" windowWidth="18315" windowHeight="9660" activeTab="2"/>
  </bookViews>
  <sheets>
    <sheet name="1_70" sheetId="1" r:id="rId1"/>
    <sheet name="1_71" sheetId="2" r:id="rId2"/>
    <sheet name="1_72" sheetId="3" r:id="rId3"/>
    <sheet name="2_70" sheetId="24" r:id="rId4"/>
    <sheet name="3_69" sheetId="25" r:id="rId5"/>
    <sheet name="3_70" sheetId="32" r:id="rId6"/>
    <sheet name="4_69" sheetId="4" r:id="rId7"/>
    <sheet name="5_69" sheetId="5" r:id="rId8"/>
    <sheet name="6_68" sheetId="6" r:id="rId9"/>
    <sheet name="6_69" sheetId="30" r:id="rId10"/>
    <sheet name="7_66" sheetId="31" r:id="rId11"/>
    <sheet name="7_67" sheetId="7" r:id="rId12"/>
    <sheet name="7_68" sheetId="29" r:id="rId13"/>
    <sheet name="8_65" sheetId="9" r:id="rId14"/>
    <sheet name="8_66" sheetId="8" r:id="rId15"/>
    <sheet name="9_64" sheetId="11" r:id="rId16"/>
    <sheet name="9_65" sheetId="10" r:id="rId17"/>
    <sheet name="10_60" sheetId="17" r:id="rId18"/>
    <sheet name="10_61" sheetId="15" r:id="rId19"/>
    <sheet name="10_62" sheetId="14" r:id="rId20"/>
    <sheet name="10_63" sheetId="13" r:id="rId21"/>
    <sheet name="10_64" sheetId="12" r:id="rId22"/>
    <sheet name="231_72" sheetId="27" r:id="rId23"/>
    <sheet name="231_73" sheetId="28" r:id="rId24"/>
    <sheet name="232_72" sheetId="21" r:id="rId25"/>
    <sheet name="233_71" sheetId="22" r:id="rId26"/>
    <sheet name="233_72" sheetId="23" r:id="rId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2" l="1"/>
  <c r="D4" i="32"/>
  <c r="D5" i="32"/>
  <c r="D2" i="32"/>
  <c r="D3" i="25"/>
  <c r="D4" i="25"/>
  <c r="D5" i="25"/>
  <c r="D6" i="25"/>
  <c r="D7" i="25"/>
  <c r="D8" i="25"/>
  <c r="D9" i="25"/>
  <c r="D10" i="25"/>
  <c r="D11" i="25"/>
  <c r="D12" i="25"/>
  <c r="D13" i="25"/>
  <c r="D14" i="25"/>
  <c r="D10" i="24"/>
  <c r="D11" i="24"/>
  <c r="D12" i="24"/>
  <c r="D13" i="24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B3" i="21"/>
  <c r="B4" i="21"/>
  <c r="B5" i="21"/>
  <c r="B6" i="21"/>
  <c r="B7" i="21"/>
  <c r="B10" i="21"/>
  <c r="B11" i="21"/>
  <c r="B12" i="21"/>
  <c r="B15" i="21"/>
  <c r="B16" i="21"/>
  <c r="B17" i="21"/>
  <c r="B18" i="21"/>
  <c r="B19" i="21"/>
  <c r="B20" i="21"/>
  <c r="B23" i="21"/>
  <c r="B24" i="21"/>
  <c r="B25" i="21"/>
  <c r="B26" i="21"/>
  <c r="B2" i="21"/>
  <c r="D2" i="21"/>
  <c r="D3" i="21"/>
  <c r="D4" i="21"/>
  <c r="D5" i="21"/>
  <c r="D6" i="21"/>
  <c r="D7" i="21"/>
  <c r="D8" i="21"/>
  <c r="D9" i="21"/>
  <c r="B12" i="22"/>
  <c r="B13" i="22"/>
  <c r="B14" i="22"/>
  <c r="B15" i="22"/>
  <c r="B16" i="22"/>
  <c r="D11" i="22"/>
  <c r="D12" i="22"/>
  <c r="D13" i="22"/>
  <c r="D14" i="22"/>
  <c r="D15" i="22"/>
  <c r="D16" i="22"/>
  <c r="B4" i="23"/>
  <c r="B7" i="23"/>
  <c r="B8" i="23"/>
  <c r="B9" i="23"/>
  <c r="B10" i="23"/>
  <c r="B13" i="23"/>
  <c r="B14" i="23"/>
  <c r="B17" i="23"/>
  <c r="B18" i="23"/>
  <c r="B3" i="23"/>
  <c r="B2" i="28"/>
  <c r="B3" i="28"/>
  <c r="B4" i="28"/>
  <c r="B5" i="28"/>
  <c r="B7" i="28"/>
  <c r="B8" i="28"/>
  <c r="B9" i="28"/>
  <c r="B11" i="28"/>
  <c r="B12" i="28"/>
  <c r="B13" i="28"/>
  <c r="B14" i="28"/>
  <c r="B16" i="28"/>
  <c r="B17" i="28"/>
  <c r="B18" i="28"/>
  <c r="B19" i="28"/>
  <c r="B20" i="28"/>
  <c r="B21" i="28"/>
  <c r="B23" i="28"/>
  <c r="B24" i="28"/>
  <c r="B26" i="28"/>
  <c r="B27" i="28"/>
  <c r="B28" i="28"/>
  <c r="B29" i="28"/>
  <c r="D2" i="28"/>
  <c r="D3" i="28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B2" i="27"/>
  <c r="B3" i="27"/>
  <c r="B4" i="27"/>
  <c r="B5" i="27"/>
  <c r="B6" i="27"/>
  <c r="B8" i="27"/>
  <c r="B9" i="27"/>
  <c r="B10" i="27"/>
  <c r="B11" i="27"/>
  <c r="B12" i="27"/>
  <c r="B13" i="27"/>
  <c r="B14" i="27"/>
  <c r="B16" i="27"/>
  <c r="B17" i="27"/>
  <c r="B18" i="27"/>
  <c r="B19" i="27"/>
  <c r="B20" i="27"/>
  <c r="B21" i="27"/>
  <c r="D2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3" i="23"/>
  <c r="D4" i="23"/>
  <c r="D5" i="23"/>
  <c r="D6" i="23"/>
  <c r="D7" i="23"/>
  <c r="D8" i="23"/>
  <c r="D9" i="23"/>
  <c r="D10" i="23"/>
  <c r="D11" i="23"/>
  <c r="D12" i="23"/>
  <c r="D13" i="23"/>
  <c r="D14" i="23"/>
  <c r="D16" i="23"/>
  <c r="D17" i="23"/>
  <c r="D18" i="23"/>
  <c r="D2" i="23"/>
  <c r="D8" i="13"/>
  <c r="B8" i="13"/>
  <c r="E13" i="12"/>
  <c r="C13" i="12"/>
  <c r="E12" i="12"/>
  <c r="C12" i="12"/>
  <c r="E7" i="12"/>
  <c r="C7" i="12"/>
  <c r="B9" i="13"/>
  <c r="B4" i="14"/>
  <c r="B8" i="14"/>
  <c r="D28" i="14"/>
  <c r="D12" i="14"/>
  <c r="D37" i="14"/>
  <c r="B13" i="14"/>
  <c r="D13" i="14" s="1"/>
  <c r="B14" i="14"/>
  <c r="D14" i="14" s="1"/>
  <c r="B15" i="14"/>
  <c r="D15" i="14" s="1"/>
  <c r="B16" i="14"/>
  <c r="D16" i="14" s="1"/>
  <c r="B17" i="14"/>
  <c r="D17" i="14" s="1"/>
  <c r="B18" i="14"/>
  <c r="D18" i="14" s="1"/>
  <c r="D14" i="17"/>
  <c r="B14" i="17"/>
  <c r="D8" i="17"/>
  <c r="B8" i="17"/>
  <c r="J10" i="10"/>
  <c r="D10" i="10"/>
  <c r="B10" i="10"/>
  <c r="D18" i="10"/>
  <c r="B18" i="10"/>
  <c r="D12" i="10"/>
  <c r="B12" i="10"/>
  <c r="D13" i="10"/>
  <c r="B13" i="10"/>
  <c r="D9" i="10"/>
  <c r="B9" i="10"/>
  <c r="D7" i="10"/>
  <c r="B7" i="10"/>
  <c r="D5" i="10"/>
  <c r="B5" i="10"/>
  <c r="J3" i="10"/>
  <c r="D3" i="10"/>
  <c r="B3" i="10"/>
  <c r="J2" i="10"/>
  <c r="D2" i="10"/>
  <c r="B2" i="10"/>
  <c r="D8" i="11"/>
  <c r="B15" i="11"/>
  <c r="B10" i="11"/>
  <c r="D7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B11" i="11"/>
  <c r="B12" i="11"/>
  <c r="B16" i="11"/>
  <c r="B17" i="11"/>
  <c r="B18" i="11"/>
  <c r="B20" i="11"/>
  <c r="B21" i="11"/>
  <c r="B22" i="11"/>
  <c r="B24" i="11"/>
  <c r="B25" i="11"/>
  <c r="D6" i="8"/>
  <c r="B6" i="8"/>
  <c r="D3" i="8"/>
  <c r="B3" i="8"/>
  <c r="D8" i="8"/>
  <c r="B8" i="8"/>
  <c r="D11" i="8"/>
  <c r="B11" i="8"/>
  <c r="D16" i="8"/>
  <c r="B16" i="8"/>
  <c r="D4" i="8"/>
  <c r="D5" i="8"/>
  <c r="D7" i="8"/>
  <c r="B2" i="8"/>
  <c r="B4" i="8"/>
  <c r="B5" i="8"/>
  <c r="B7" i="8"/>
  <c r="B13" i="8"/>
  <c r="B12" i="8"/>
  <c r="B14" i="8"/>
  <c r="B15" i="8"/>
  <c r="D15" i="9"/>
  <c r="B15" i="9"/>
  <c r="D8" i="9"/>
  <c r="B8" i="9"/>
  <c r="D13" i="29"/>
  <c r="B13" i="29"/>
  <c r="D11" i="29"/>
  <c r="B11" i="29"/>
  <c r="D9" i="29"/>
  <c r="B9" i="29"/>
  <c r="D7" i="29"/>
  <c r="B7" i="29"/>
  <c r="D5" i="29"/>
  <c r="B5" i="29"/>
  <c r="D2" i="29"/>
  <c r="B2" i="29"/>
  <c r="D15" i="29"/>
  <c r="B15" i="29"/>
  <c r="D2" i="31"/>
  <c r="D3" i="31"/>
  <c r="D4" i="31"/>
  <c r="D5" i="31"/>
  <c r="D6" i="31"/>
  <c r="D7" i="31"/>
  <c r="D8" i="31"/>
  <c r="D2" i="7"/>
  <c r="D3" i="7"/>
  <c r="D4" i="7"/>
  <c r="D5" i="7"/>
  <c r="D6" i="7"/>
  <c r="D3" i="29"/>
  <c r="D4" i="29"/>
  <c r="D6" i="29"/>
  <c r="D10" i="29"/>
  <c r="D12" i="29"/>
  <c r="D14" i="29"/>
  <c r="B2" i="7"/>
  <c r="B3" i="7"/>
  <c r="B4" i="7"/>
  <c r="B6" i="7"/>
  <c r="B7" i="7"/>
  <c r="B8" i="7"/>
  <c r="B9" i="7"/>
  <c r="B10" i="7"/>
  <c r="B11" i="7"/>
  <c r="B12" i="7"/>
  <c r="B13" i="7"/>
  <c r="B14" i="7"/>
  <c r="B15" i="7"/>
  <c r="B16" i="7"/>
  <c r="B17" i="7"/>
  <c r="B20" i="7"/>
  <c r="B21" i="7"/>
  <c r="B22" i="7"/>
  <c r="B23" i="7"/>
  <c r="B24" i="7"/>
  <c r="B25" i="7"/>
  <c r="B26" i="7"/>
  <c r="D26" i="7"/>
  <c r="D25" i="7"/>
  <c r="D21" i="7"/>
  <c r="D12" i="7"/>
  <c r="D11" i="7"/>
  <c r="D10" i="7"/>
  <c r="D9" i="7"/>
  <c r="D8" i="7"/>
  <c r="D13" i="7"/>
  <c r="D14" i="7"/>
  <c r="D15" i="7"/>
  <c r="D16" i="7"/>
  <c r="D17" i="7"/>
  <c r="D18" i="7"/>
  <c r="D19" i="7"/>
  <c r="D20" i="7"/>
  <c r="D22" i="7"/>
  <c r="D23" i="7"/>
  <c r="D24" i="7"/>
  <c r="D7" i="7"/>
  <c r="B2" i="31"/>
  <c r="B3" i="31"/>
  <c r="B4" i="31"/>
  <c r="B6" i="31"/>
  <c r="B7" i="31"/>
  <c r="B8" i="31"/>
  <c r="D3" i="30"/>
  <c r="D4" i="30"/>
  <c r="D5" i="30"/>
  <c r="D6" i="30"/>
  <c r="B2" i="30"/>
  <c r="B3" i="30"/>
  <c r="B4" i="30"/>
  <c r="B5" i="30"/>
  <c r="B6" i="30"/>
  <c r="D9" i="6"/>
  <c r="B9" i="6"/>
  <c r="D8" i="6"/>
  <c r="B8" i="6"/>
  <c r="D8" i="5"/>
  <c r="B8" i="5"/>
  <c r="D2" i="5"/>
  <c r="B2" i="5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B4" i="4" l="1"/>
  <c r="B13" i="4"/>
  <c r="B9" i="4"/>
  <c r="B5" i="4"/>
  <c r="B11" i="3"/>
  <c r="B10" i="3"/>
  <c r="B9" i="3"/>
  <c r="B8" i="3"/>
  <c r="B13" i="3"/>
  <c r="D3" i="3"/>
  <c r="B3" i="3"/>
  <c r="D27" i="3"/>
  <c r="B27" i="3"/>
  <c r="D26" i="3"/>
  <c r="B26" i="3"/>
  <c r="D25" i="3"/>
  <c r="B25" i="3"/>
  <c r="D24" i="3"/>
  <c r="B24" i="3"/>
  <c r="D23" i="3"/>
  <c r="B23" i="3"/>
  <c r="D4" i="3"/>
  <c r="B4" i="3"/>
  <c r="B5" i="3"/>
  <c r="B6" i="3"/>
  <c r="B7" i="3"/>
  <c r="B12" i="3"/>
  <c r="B15" i="3"/>
  <c r="B16" i="3"/>
  <c r="B17" i="3"/>
  <c r="B18" i="3"/>
  <c r="B19" i="3"/>
  <c r="B20" i="3"/>
  <c r="D12" i="2"/>
  <c r="B12" i="2"/>
  <c r="B7" i="2"/>
  <c r="D7" i="2"/>
  <c r="B8" i="2"/>
  <c r="B6" i="2"/>
  <c r="B2" i="2"/>
  <c r="B3" i="2"/>
  <c r="B5" i="2"/>
  <c r="B9" i="2"/>
  <c r="B10" i="2"/>
  <c r="B13" i="2"/>
  <c r="B14" i="2"/>
  <c r="B15" i="2"/>
  <c r="B3" i="1"/>
  <c r="B4" i="1"/>
  <c r="B5" i="1"/>
  <c r="B6" i="1"/>
  <c r="B2" i="1"/>
  <c r="H21" i="27" l="1"/>
  <c r="D21" i="15" l="1"/>
  <c r="B21" i="15"/>
  <c r="D20" i="15"/>
  <c r="B20" i="15"/>
  <c r="D29" i="17"/>
  <c r="B29" i="17"/>
  <c r="D5" i="17"/>
  <c r="B5" i="17"/>
  <c r="D3" i="17"/>
  <c r="B3" i="17"/>
  <c r="D13" i="17"/>
  <c r="B13" i="17"/>
  <c r="B4" i="17"/>
  <c r="H21" i="11"/>
  <c r="H15" i="11"/>
  <c r="H6" i="11"/>
  <c r="D6" i="11"/>
  <c r="B6" i="11"/>
  <c r="D5" i="11"/>
  <c r="B5" i="11"/>
  <c r="D4" i="11"/>
  <c r="B4" i="11"/>
  <c r="D3" i="11"/>
  <c r="B3" i="11"/>
  <c r="D17" i="10"/>
  <c r="B17" i="10"/>
  <c r="D16" i="10"/>
  <c r="B16" i="10"/>
  <c r="D8" i="10"/>
  <c r="B8" i="10"/>
  <c r="D6" i="10"/>
  <c r="B6" i="10"/>
  <c r="J4" i="10"/>
  <c r="D4" i="10"/>
  <c r="B4" i="10"/>
  <c r="H13" i="8" l="1"/>
  <c r="D13" i="8"/>
  <c r="H2" i="8"/>
  <c r="D2" i="8"/>
  <c r="D12" i="8"/>
  <c r="D15" i="8"/>
  <c r="D14" i="8"/>
  <c r="B2" i="9"/>
  <c r="D2" i="9"/>
  <c r="D4" i="9"/>
  <c r="B4" i="9"/>
  <c r="D3" i="9"/>
  <c r="B3" i="9"/>
  <c r="D14" i="9"/>
  <c r="B14" i="9"/>
  <c r="D9" i="9"/>
  <c r="B9" i="9"/>
  <c r="D13" i="9"/>
  <c r="B13" i="9"/>
  <c r="H11" i="9"/>
  <c r="D11" i="9"/>
  <c r="B11" i="9"/>
  <c r="D10" i="9"/>
  <c r="B10" i="9"/>
  <c r="D7" i="9"/>
  <c r="B7" i="9"/>
  <c r="D6" i="9"/>
  <c r="B6" i="9"/>
  <c r="B3" i="29"/>
  <c r="B4" i="29"/>
  <c r="B6" i="29"/>
  <c r="B10" i="29"/>
  <c r="B12" i="29"/>
  <c r="B14" i="29"/>
  <c r="H2" i="30"/>
  <c r="D2" i="30"/>
  <c r="D14" i="6"/>
  <c r="B14" i="6"/>
  <c r="D13" i="6"/>
  <c r="B13" i="6"/>
  <c r="D12" i="6"/>
  <c r="B12" i="6"/>
  <c r="D11" i="6"/>
  <c r="B11" i="6"/>
  <c r="D6" i="6"/>
  <c r="B6" i="6"/>
  <c r="D5" i="6"/>
  <c r="B5" i="6"/>
  <c r="D4" i="6"/>
  <c r="B4" i="6"/>
  <c r="H3" i="6"/>
  <c r="D3" i="6"/>
  <c r="B3" i="6"/>
  <c r="H2" i="6"/>
  <c r="D2" i="6"/>
  <c r="B2" i="6"/>
  <c r="B2" i="25"/>
  <c r="B3" i="25"/>
  <c r="B4" i="25"/>
  <c r="B5" i="25"/>
  <c r="B8" i="25"/>
  <c r="B9" i="25"/>
  <c r="B10" i="25"/>
  <c r="B11" i="25"/>
  <c r="B12" i="25"/>
  <c r="B13" i="25"/>
  <c r="H5" i="25"/>
  <c r="H2" i="25"/>
  <c r="D2" i="25"/>
  <c r="H14" i="24"/>
  <c r="D14" i="24"/>
  <c r="B14" i="24"/>
  <c r="B2" i="32"/>
  <c r="B3" i="32"/>
  <c r="B4" i="32"/>
  <c r="B5" i="32"/>
  <c r="B11" i="24"/>
  <c r="B12" i="24"/>
  <c r="B13" i="24"/>
  <c r="B15" i="24"/>
  <c r="B17" i="24"/>
  <c r="B18" i="24"/>
  <c r="B19" i="24"/>
  <c r="B3" i="24"/>
  <c r="B4" i="24"/>
  <c r="B5" i="24"/>
  <c r="B6" i="24"/>
  <c r="B7" i="24"/>
  <c r="B9" i="24"/>
  <c r="D15" i="24"/>
  <c r="B16" i="4" l="1"/>
  <c r="B14" i="4"/>
  <c r="H4" i="4"/>
  <c r="B2" i="4"/>
  <c r="B3" i="4"/>
  <c r="B7" i="4"/>
  <c r="B8" i="4"/>
  <c r="B10" i="4"/>
  <c r="B11" i="4"/>
  <c r="B15" i="4"/>
  <c r="H18" i="4"/>
  <c r="B18" i="4"/>
  <c r="D3" i="2" l="1"/>
  <c r="H2" i="2"/>
  <c r="D2" i="2"/>
  <c r="H5" i="2"/>
  <c r="D5" i="2"/>
  <c r="D9" i="2"/>
  <c r="D10" i="2"/>
  <c r="D14" i="2"/>
  <c r="D8" i="2"/>
  <c r="H6" i="2"/>
  <c r="D6" i="2"/>
  <c r="D13" i="2"/>
  <c r="D15" i="2"/>
  <c r="H6" i="1"/>
  <c r="D6" i="1"/>
  <c r="D5" i="1"/>
  <c r="D4" i="1"/>
  <c r="D3" i="1"/>
  <c r="H2" i="1"/>
  <c r="D2" i="1"/>
  <c r="H18" i="23" l="1"/>
  <c r="D3" i="22" l="1"/>
  <c r="B3" i="22"/>
  <c r="D10" i="22"/>
  <c r="B10" i="22"/>
  <c r="D9" i="22"/>
  <c r="B9" i="22"/>
  <c r="D8" i="22"/>
  <c r="B8" i="22"/>
  <c r="D7" i="22"/>
  <c r="B7" i="22"/>
  <c r="D6" i="22"/>
  <c r="B6" i="22"/>
  <c r="H5" i="22"/>
  <c r="D5" i="22"/>
  <c r="B5" i="22"/>
  <c r="D4" i="22"/>
  <c r="B4" i="22"/>
  <c r="H15" i="21" l="1"/>
  <c r="D15" i="21"/>
  <c r="H12" i="21"/>
  <c r="D12" i="21"/>
  <c r="H11" i="21"/>
  <c r="D11" i="21"/>
  <c r="H10" i="21"/>
  <c r="D10" i="21"/>
  <c r="H16" i="21"/>
  <c r="D16" i="21"/>
  <c r="D17" i="21"/>
  <c r="D23" i="21"/>
  <c r="H24" i="21"/>
  <c r="D24" i="21"/>
  <c r="D19" i="21"/>
  <c r="D20" i="21"/>
  <c r="D18" i="21"/>
  <c r="D18" i="24"/>
  <c r="D19" i="24"/>
  <c r="D9" i="24"/>
  <c r="D7" i="24"/>
  <c r="H6" i="24"/>
  <c r="D6" i="24"/>
  <c r="H4" i="24"/>
  <c r="D4" i="24"/>
  <c r="H3" i="24"/>
  <c r="D3" i="24"/>
  <c r="D5" i="24"/>
  <c r="H17" i="24"/>
  <c r="D17" i="24"/>
  <c r="B14" i="25"/>
  <c r="B6" i="25"/>
  <c r="D17" i="13" l="1"/>
  <c r="B17" i="13"/>
  <c r="D16" i="13"/>
  <c r="B16" i="13"/>
  <c r="D21" i="13"/>
  <c r="B21" i="13"/>
  <c r="D22" i="13"/>
  <c r="B22" i="13"/>
  <c r="D23" i="13"/>
  <c r="B23" i="13"/>
  <c r="D24" i="13"/>
  <c r="B24" i="13"/>
  <c r="D38" i="13"/>
  <c r="B38" i="13"/>
  <c r="D41" i="13"/>
  <c r="B41" i="13"/>
  <c r="H40" i="13"/>
  <c r="D40" i="13"/>
  <c r="B40" i="13"/>
  <c r="D19" i="13"/>
  <c r="B19" i="13"/>
  <c r="D18" i="13"/>
  <c r="B18" i="13"/>
  <c r="E10" i="12"/>
  <c r="C10" i="12"/>
  <c r="E9" i="12"/>
  <c r="C9" i="12"/>
  <c r="E4" i="12"/>
  <c r="C4" i="12"/>
  <c r="E3" i="12"/>
  <c r="C3" i="12"/>
  <c r="E2" i="12"/>
  <c r="C2" i="12"/>
  <c r="D31" i="13"/>
  <c r="B31" i="13"/>
  <c r="D29" i="13"/>
  <c r="B29" i="13"/>
  <c r="D28" i="13"/>
  <c r="B28" i="13"/>
  <c r="D27" i="13"/>
  <c r="B27" i="13"/>
  <c r="D34" i="13"/>
  <c r="B34" i="13"/>
  <c r="H33" i="13"/>
  <c r="D33" i="13"/>
  <c r="B33" i="13"/>
  <c r="D32" i="13"/>
  <c r="B32" i="13"/>
  <c r="D37" i="13"/>
  <c r="B37" i="13"/>
  <c r="D36" i="13"/>
  <c r="B36" i="13"/>
  <c r="D25" i="13"/>
  <c r="B25" i="13"/>
  <c r="D3" i="13"/>
  <c r="B3" i="13"/>
  <c r="D5" i="13"/>
  <c r="B5" i="13"/>
  <c r="D4" i="13"/>
  <c r="B4" i="13"/>
  <c r="D6" i="13"/>
  <c r="B6" i="13"/>
  <c r="H9" i="13"/>
  <c r="D9" i="13"/>
  <c r="D11" i="13"/>
  <c r="B11" i="13"/>
  <c r="H12" i="13"/>
  <c r="D12" i="13"/>
  <c r="B12" i="13"/>
  <c r="B27" i="14"/>
  <c r="D27" i="14" s="1"/>
  <c r="B26" i="14"/>
  <c r="D26" i="14" s="1"/>
  <c r="B5" i="14"/>
  <c r="D5" i="14" s="1"/>
  <c r="D4" i="14"/>
  <c r="B3" i="14"/>
  <c r="D3" i="14" s="1"/>
  <c r="B23" i="14"/>
  <c r="D23" i="14" s="1"/>
  <c r="B22" i="14"/>
  <c r="D22" i="14" s="1"/>
  <c r="B30" i="14"/>
  <c r="D30" i="14" s="1"/>
  <c r="B29" i="14"/>
  <c r="D29" i="14" s="1"/>
  <c r="B9" i="14"/>
  <c r="D9" i="14" s="1"/>
  <c r="D8" i="14"/>
  <c r="B7" i="14"/>
  <c r="D7" i="14" s="1"/>
  <c r="D19" i="15" l="1"/>
  <c r="B19" i="15"/>
  <c r="D18" i="15"/>
  <c r="B18" i="15"/>
  <c r="D24" i="15"/>
  <c r="B24" i="15"/>
  <c r="D23" i="15"/>
  <c r="B23" i="15"/>
  <c r="D22" i="15"/>
  <c r="B22" i="15"/>
  <c r="D12" i="15"/>
  <c r="B12" i="15"/>
  <c r="D14" i="15"/>
  <c r="B14" i="15"/>
  <c r="D13" i="15"/>
  <c r="B13" i="15"/>
  <c r="D8" i="15"/>
  <c r="B8" i="15"/>
  <c r="D7" i="15"/>
  <c r="B7" i="15"/>
  <c r="D5" i="15"/>
  <c r="B5" i="15"/>
  <c r="D4" i="15"/>
  <c r="B4" i="15"/>
  <c r="D3" i="15"/>
  <c r="B3" i="15"/>
  <c r="D28" i="17"/>
  <c r="B28" i="17"/>
  <c r="D27" i="17"/>
  <c r="B27" i="17"/>
  <c r="D9" i="17"/>
  <c r="B9" i="17"/>
  <c r="D26" i="17"/>
  <c r="B26" i="17"/>
  <c r="D25" i="17"/>
  <c r="B25" i="17"/>
  <c r="D23" i="17"/>
  <c r="B23" i="17"/>
  <c r="D22" i="17"/>
  <c r="B22" i="17"/>
  <c r="D21" i="17"/>
  <c r="B21" i="17"/>
  <c r="D20" i="17"/>
  <c r="B20" i="17"/>
  <c r="D7" i="17"/>
  <c r="B7" i="17"/>
  <c r="D6" i="17"/>
  <c r="B6" i="17"/>
  <c r="D18" i="17"/>
  <c r="B18" i="17"/>
  <c r="D17" i="17"/>
  <c r="B17" i="17"/>
  <c r="D16" i="17"/>
  <c r="B16" i="17"/>
  <c r="D4" i="17"/>
  <c r="H15" i="5" l="1"/>
  <c r="D15" i="5"/>
  <c r="B15" i="5"/>
  <c r="D14" i="5"/>
  <c r="B14" i="5"/>
  <c r="D13" i="5"/>
  <c r="B13" i="5"/>
  <c r="D12" i="5"/>
  <c r="B12" i="5"/>
  <c r="D11" i="5"/>
  <c r="B11" i="5"/>
  <c r="D10" i="5"/>
  <c r="B10" i="5"/>
  <c r="D7" i="5"/>
  <c r="B7" i="5"/>
  <c r="D6" i="5"/>
  <c r="B6" i="5"/>
  <c r="D5" i="5"/>
  <c r="B5" i="5"/>
  <c r="H4" i="5"/>
  <c r="D4" i="5"/>
  <c r="B4" i="5"/>
  <c r="D3" i="5"/>
  <c r="B3" i="5"/>
</calcChain>
</file>

<file path=xl/sharedStrings.xml><?xml version="1.0" encoding="utf-8"?>
<sst xmlns="http://schemas.openxmlformats.org/spreadsheetml/2006/main" count="764" uniqueCount="416">
  <si>
    <t>LT05_L1TP_001071_19870802_20201014_02_T1</t>
  </si>
  <si>
    <t>Browse Link</t>
  </si>
  <si>
    <t>sensor</t>
  </si>
  <si>
    <t>Date Acquired</t>
  </si>
  <si>
    <t>Scene Cloud Cover L1</t>
  </si>
  <si>
    <t>Sun Azimuth L0RA</t>
  </si>
  <si>
    <t>Sun Azimuth L1</t>
  </si>
  <si>
    <t>Sun Elevation L0RA</t>
  </si>
  <si>
    <t>Sun Elevation L1</t>
  </si>
  <si>
    <t>LT05_L1TP_001071_19930802_20200913_02_T1</t>
  </si>
  <si>
    <t>LC08_L1TP_001070_20130419_20200912_02_T1</t>
  </si>
  <si>
    <t>LT05_L1TP_001070_19870802_20201014_02_T1</t>
  </si>
  <si>
    <t>LT05_L1TP_001070_19930802_20200913_02_T1</t>
  </si>
  <si>
    <t>LC08_L1TP_001070_20150831_20200908_02_T1</t>
  </si>
  <si>
    <t>LE07_L1TP_001070_20020819_20200916_02_T1</t>
  </si>
  <si>
    <t>LC08_L1TP_001071_20190607_20200828_02_T1</t>
  </si>
  <si>
    <t>LT05_L1TP_001071_20060721_20200831_02_T1</t>
  </si>
  <si>
    <t>LT05_L1TP_001071_19940517_20200913_02_T1</t>
  </si>
  <si>
    <t>LT05_L1TP_001071_20100411_20200824_02_T1</t>
  </si>
  <si>
    <t>LE07_L1TP_001072_20000509_20200918_02_T1</t>
  </si>
  <si>
    <t>LT05_L1TP_001072_19970610_20200910_02_T1</t>
  </si>
  <si>
    <t>LT05_L1TP_001072_20080507_20200829_02_T1</t>
  </si>
  <si>
    <t>LT05_L1TP_001072_19980715_20200908_02_T1</t>
  </si>
  <si>
    <t>LT05_L1TP_001072_19870530_20201014_02_T1</t>
  </si>
  <si>
    <t>LT05_L1TP_001072_19900623_20200916_02_T1</t>
  </si>
  <si>
    <t>LT05_L1TP_001072_19970712_20200910_02_T1</t>
  </si>
  <si>
    <t>LT05_L1TP_001072_19880719_20200917_02_T1</t>
  </si>
  <si>
    <t>LE07_L1GT_001072_19990811_20200918_02_T2</t>
  </si>
  <si>
    <t>LC08_L1TP_001072_20160817_20200906_02_T1</t>
  </si>
  <si>
    <t>LT05_L1TP_001072_19860714_20200918_02_T1</t>
  </si>
  <si>
    <t>LC08_L1TP_001072_20170820_20200903_02_T1</t>
  </si>
  <si>
    <t>LT05_L1TP_001072_19950605_20200912_02_T1</t>
  </si>
  <si>
    <t>LT05_L1TP_001072_19870514_20201014_02_T1</t>
  </si>
  <si>
    <t>LT05_L1TP_001072_19940517_20200913_02_T1</t>
  </si>
  <si>
    <t>LT05_L1TP_001072_19940720_20200913_02_T1</t>
  </si>
  <si>
    <t>LE07_L1TP_001072_20020819_20200916_02_T1</t>
  </si>
  <si>
    <t>LT05_L1TP_001072_19870802_20201014_02_T1</t>
  </si>
  <si>
    <t>LT05_L1TP_001072_19860730_20200917_02_T1</t>
  </si>
  <si>
    <t>LT05_L1TP_001072_19920730_20200914_02_T1</t>
  </si>
  <si>
    <t>LT05_L1TP_001072_19930802_20200913_02_T1</t>
  </si>
  <si>
    <t>LC08_L1TP_004069_20210703_20210712_02_T1</t>
  </si>
  <si>
    <t>LT05_L1TP_004069_20040618_20200903_02_T1</t>
  </si>
  <si>
    <t>LC08_L1TP_004069_20160721_20200906_02_T1</t>
  </si>
  <si>
    <t>LC08_L1TP_004069_20170724_20200903_02_T1</t>
  </si>
  <si>
    <t>LT05_L1TP_004069_20000623_20200906_02_T1</t>
  </si>
  <si>
    <t>LT05_L1TP_004069_19910701_20200915_02_T1</t>
  </si>
  <si>
    <t>LT05_L1TP_004069_19960612_20200911_02_T1</t>
  </si>
  <si>
    <t>LT05_L1TP_004069_20100806_20200823_02_T1</t>
  </si>
  <si>
    <t>LT05_L1TP_004069_20070814_20200830_02_T1</t>
  </si>
  <si>
    <t>LT05_L1TP_004069_19960714_20200911_02_T1</t>
  </si>
  <si>
    <t>LT05_L1TP_004069_19930807_20200913_02_T1</t>
  </si>
  <si>
    <t>LT05_L1TP_004069_19880825_20200917_02_T1</t>
  </si>
  <si>
    <t>LC08_L1TP_004069_20130830_20200913_02_T1</t>
  </si>
  <si>
    <t>LT05_L1TP_005069_19990612_20200908_02_T1</t>
  </si>
  <si>
    <t>LT05_L1TP_005069_20050714_20200902_02_T1</t>
  </si>
  <si>
    <t>LC08_L1TP_005069_20190806_20200827_02_T1</t>
  </si>
  <si>
    <t>LT05_L1TP_005069_19850520_20200918_02_T1</t>
  </si>
  <si>
    <t>LT05_L1TP_005069_19880715_20200917_02_T1</t>
  </si>
  <si>
    <t>LT05_L1TP_005069_19910708_20200915_02_T1</t>
  </si>
  <si>
    <t>LT05_L1TP_005069_19890718_20200916_02_T1</t>
  </si>
  <si>
    <t>LT05_L1TP_005069_19990730_20200907_02_T1</t>
  </si>
  <si>
    <t>LT05_L1TP_005069_19940716_20200913_02_T1</t>
  </si>
  <si>
    <t>LT05_L1TP_005069_19880731_20200917_02_T1</t>
  </si>
  <si>
    <t>LT05_L1TP_005069_19860726_20200918_02_T1</t>
  </si>
  <si>
    <t>LC08_L1TP_005069_20140824_20200911_02_T1</t>
  </si>
  <si>
    <t>LC08_L1TP_006068_20200527_20200820_02_T1</t>
  </si>
  <si>
    <t>LC08_L1TP_006068_20140714_20200911_02_T1</t>
  </si>
  <si>
    <t>LT05_L1TP_006068_19980702_20200909_02_T1</t>
  </si>
  <si>
    <t>LT05_L1TP_006068_19850612_20200918_02_T1</t>
  </si>
  <si>
    <t>LT05_L1TP_006068_19890623_20200916_02_T1</t>
  </si>
  <si>
    <t>LT05_L1TP_006068_19900525_20200916_02_T1</t>
  </si>
  <si>
    <t>LT05_L1TP_006068_20040803_20200903_02_T1</t>
  </si>
  <si>
    <t>LT05_L1TP_006068_19990806_20200907_02_T1</t>
  </si>
  <si>
    <t>LT05_L1TP_006068_19850815_20200918_02_T1</t>
  </si>
  <si>
    <t>LT05_L1TP_006068_19910816_20200915_02_T1</t>
  </si>
  <si>
    <t>LC08_L1TP_007067_20190703_20200827_02_T1</t>
  </si>
  <si>
    <t>LT05_L1TP_007067_20060528_20200831_02_T1</t>
  </si>
  <si>
    <t>LT05_L1TP_007067_20080618_20200829_02_T1</t>
  </si>
  <si>
    <t>LT05_L1GS_007067_20090605_20200827_02_T2</t>
  </si>
  <si>
    <t>LC08_L1TP_007067_20210724_20210803_02_T1</t>
  </si>
  <si>
    <t>LT05_L1TP_007067_20050712_20200902_02_T1</t>
  </si>
  <si>
    <t>LT05_L1TP_007067_19980522_20200909_02_T1</t>
  </si>
  <si>
    <t>LT05_L1TP_007067_19990712_20200907_02_T1</t>
  </si>
  <si>
    <t>LT05_L1TP_007067_19970706_20200910_02_T1</t>
  </si>
  <si>
    <t>LT05_L1TP_007067_20110729_20200820_02_T1</t>
  </si>
  <si>
    <t>LT05_L1TP_007067_20050728_20200902_02_T1</t>
  </si>
  <si>
    <t>LT05_L1TP_007067_19910706_20200915_02_T1</t>
  </si>
  <si>
    <t>LT05_L1TP_007067_19940714_20200913_02_T1</t>
  </si>
  <si>
    <t>LT05_L1TP_007067_20010802_20200906_02_T1</t>
  </si>
  <si>
    <t>LT05_L1TP_007067_19880729_20200917_02_T1</t>
  </si>
  <si>
    <t>LT05_L1TP_007067_19960719_20200911_02_T1</t>
  </si>
  <si>
    <t>LT05_L1TP_007067_19960516_20200911_02_T1</t>
  </si>
  <si>
    <t>LT05_L1TP_007067_20050813_20200902_02_T1</t>
  </si>
  <si>
    <t>LC08_L1TP_007067_20140822_20200911_02_T1</t>
  </si>
  <si>
    <t>LT05_L1TP_007067_19910807_20200915_02_T1</t>
  </si>
  <si>
    <t>LT05_L1TP_007067_19870812_20201014_02_T1</t>
  </si>
  <si>
    <t>LE07_L1GT_008066_19990711_20200918_02_T2</t>
  </si>
  <si>
    <t>LC08_L1TP_008066_20160615_20200906_02_T1</t>
  </si>
  <si>
    <t>LT05_L1TP_008066_19980630_20200909_02_T1</t>
  </si>
  <si>
    <t>LT05_L1TP_008066_20060722_20200831_02_T1</t>
  </si>
  <si>
    <t>LT05_L1TP_008066_20030714_20200905_02_T1</t>
  </si>
  <si>
    <t>LT05_L1TP_008066_19870531_20201014_02_T1</t>
  </si>
  <si>
    <t>LT05_L1TP_008066_19940518_20200913_02_T1</t>
  </si>
  <si>
    <t>LT05_L1TP_008066_20100818_20200823_02_T1</t>
  </si>
  <si>
    <t>LT05_L1TP_008066_20030815_20200904_02_T1</t>
  </si>
  <si>
    <t>LC08_L1TP_008066_20200829_20200906_02_T1</t>
  </si>
  <si>
    <t>LT05_L1TP_008066_19950809_20200912_02_T1</t>
  </si>
  <si>
    <t>LT05_L1TP_008066_19890824_20200916_02_T1</t>
  </si>
  <si>
    <t>LT05_L1TP_008066_19980902_20200908_02_T1</t>
  </si>
  <si>
    <t>LE07_L1TP_008065_20010630_20200917_02_T1</t>
  </si>
  <si>
    <t>LE07_L1GT_008065_19990711_20200918_02_T2</t>
  </si>
  <si>
    <t>LT05_L1TP_008065_19870531_20201014_02_T1</t>
  </si>
  <si>
    <t>LT05_L1TP_008065_19960608_20200911_02_T1</t>
  </si>
  <si>
    <t>LT05_L1TP_008065_19890723_20200916_02_T1</t>
  </si>
  <si>
    <t>LT05_L1TP_008065_19870515_20201014_02_T1</t>
  </si>
  <si>
    <t>LT05_L1TP_008065_20030815_20200904_02_T1</t>
  </si>
  <si>
    <t>LC08_L1TP_008065_20200829_20200906_02_T1</t>
  </si>
  <si>
    <t>LT05_L1TP_008065_19950809_20200912_02_T1</t>
  </si>
  <si>
    <t>LT05_L1TP_008065_19890824_20200916_02_T1</t>
  </si>
  <si>
    <t>LT05_L1TP_008065_19980902_20200908_02_T1</t>
  </si>
  <si>
    <t>LC08_L1TP_009065_20130716_20200912_02_T1</t>
  </si>
  <si>
    <t>LC08_L1TP_009065_20160724_20200906_02_T1</t>
  </si>
  <si>
    <t>LC08_L1TP_009065_20190802_20200827_02_T1</t>
  </si>
  <si>
    <t>LT05_L1TP_009065_19910602_20200915_02_T1</t>
  </si>
  <si>
    <t>LT05_L1TP_009065_20070801_20200829_02_T1</t>
  </si>
  <si>
    <t>LT05_L1TP_009065_20030721_20200905_02_T1</t>
  </si>
  <si>
    <t>LT05_L1TP_009065_19950613_20200912_02_T1</t>
  </si>
  <si>
    <t>LT05_L1TP_009065_19950528_20200912_02_T1</t>
  </si>
  <si>
    <t>LC08_L1TP_009065_20190818_20200827_02_T1</t>
  </si>
  <si>
    <t>LT05_L1TP_009065_19900802_20200915_02_T1</t>
  </si>
  <si>
    <t>LE07_L1TP_009065_20010824_20200917_02_T1</t>
  </si>
  <si>
    <t>LT05_L1GS_009065_19960123_20200911_02_T2</t>
  </si>
  <si>
    <t>LT04_L1TP_009065_19891111_20200916_02_T1</t>
  </si>
  <si>
    <t>LT05_L1TP_009065_19981128_20200908_02_T1</t>
  </si>
  <si>
    <t>LC08_L1TP_009064_20190802_20200827_02_T1</t>
  </si>
  <si>
    <t>LE07_L1TP_009064_20010824_20200917_02_T1</t>
  </si>
  <si>
    <t>LT05_L1TP_009064_20000829_20200906_02_T1</t>
  </si>
  <si>
    <t>LE07_L1TP_009064_20001109_20200918_02_T1</t>
  </si>
  <si>
    <t>LT05_L1TP_010064_19891110_20200916_02_T1</t>
  </si>
  <si>
    <t>LC08_L1TP_010063_20150915_20200908_02_T1</t>
  </si>
  <si>
    <t>LT05_L1TP_010063_19891110_20200916_02_T1</t>
  </si>
  <si>
    <t>LC08_L1TP_010063_20161120_20200905_02_T1</t>
  </si>
  <si>
    <t>LT05_L1TP_010062_19870326_20201014_02_T1</t>
  </si>
  <si>
    <t>LT05_L1TP_010061_19980714_20200909_02_T1</t>
  </si>
  <si>
    <t>LC08_L1TP_010061_20161120_20200905_02_T1</t>
  </si>
  <si>
    <t>LC08_L1TP_010061_20200811_20200918_02_T1</t>
  </si>
  <si>
    <t>LC08_L1TP_010061_20170920_20200903_02_T1</t>
  </si>
  <si>
    <t>LC08_L1TP_010061_20150915_20200908_02_T1</t>
  </si>
  <si>
    <t>LT05_L1TP_010061_19981221_20200908_02_T1</t>
  </si>
  <si>
    <t>LT05_L1TP_010061_19911015_20200915_02_T1</t>
  </si>
  <si>
    <t>LE07_L1TP_010061_20011103_20200917_02_T1</t>
  </si>
  <si>
    <t>LE07_L1TP_010061_20020412_20200916_02_T1</t>
  </si>
  <si>
    <t>LE07_L1TP_010061_20010916_20200917_02_T1</t>
  </si>
  <si>
    <t>LE07_L1TP_010061_20010103_20200917_02_T1</t>
  </si>
  <si>
    <t>LT05_L1TP_010060_19981221_20200908_02_T1</t>
  </si>
  <si>
    <t>LT05_L1TP_010060_19960724_20200911_02_T1</t>
  </si>
  <si>
    <t>LT05_L1TP_010060_19911218_20200914_02_T1</t>
  </si>
  <si>
    <t>LT05_L1TP_010060_19870326_20201014_02_T1</t>
  </si>
  <si>
    <t>LT05_L1TP_010060_19891110_20200916_02_T1</t>
  </si>
  <si>
    <t>LT05_L1TP_010060_19911015_20200915_02_T1</t>
  </si>
  <si>
    <t>LE07_L1TP_010060_19991029_20200918_02_T1</t>
  </si>
  <si>
    <t>LE07_L1TP_010060_20020412_20200916_02_T1</t>
  </si>
  <si>
    <t>LE07_L1TP_010060_20011103_20200917_02_T1</t>
  </si>
  <si>
    <t>LE07_L1TP_010060_19991114_20200918_02_T1</t>
  </si>
  <si>
    <t>LC08_L1TP_010060_20161120_20200905_02_T1</t>
  </si>
  <si>
    <t>LC08_L1TP_010060_20200811_20200918_02_T1</t>
  </si>
  <si>
    <t>LC08_L1TP_010060_20171107_20200902_02_T1</t>
  </si>
  <si>
    <t>LC08_L1TP_010060_20170920_20200903_02_T1</t>
  </si>
  <si>
    <t>LC08_L1TP_010060_20150915_20200908_02_T1</t>
  </si>
  <si>
    <t>LC08_L1TP_010060_20141030_20200910_02_T1</t>
  </si>
  <si>
    <t>LC08_L1TP_010062_20200827_20200906_02_T1</t>
  </si>
  <si>
    <t>LC08_L1TP_010062_20180907_20200831_02_T1</t>
  </si>
  <si>
    <t>LC08_L1TP_010062_20161120_20200905_02_T1</t>
  </si>
  <si>
    <t>LC08_L1TP_010062_20151102_20210219_02_T1</t>
  </si>
  <si>
    <t>LC08_L1TP_010062_20150915_20200908_02_T1</t>
  </si>
  <si>
    <t>LT05_L1TP_010062_19981221_20200908_02_T1</t>
  </si>
  <si>
    <t>LT05_L1TP_010062_19960724_20200911_02_T1</t>
  </si>
  <si>
    <t>LT05_L1TP_010062_19911015_20200915_02_T1</t>
  </si>
  <si>
    <t>LE07_L1TP_010062_20020412_20200916_02_T1</t>
  </si>
  <si>
    <t>LE07_L1TP_010062_20011103_20200917_02_T1</t>
  </si>
  <si>
    <t>LE07_L1TP_010062_20010916_20200917_02_T1</t>
  </si>
  <si>
    <t>LT05_L1TP_009064_20070801_20200830_02_T1</t>
  </si>
  <si>
    <t>LT05_L1TP_009064_20050115_20200902_02_T1</t>
  </si>
  <si>
    <t>LT05_L1TP_009064_19981128_20200908_02_T2</t>
  </si>
  <si>
    <t>LT05_L1TP_009064_19920807_20200914_02_T1</t>
  </si>
  <si>
    <t>LT05_L1TP_009064_19910704_20200915_02_T1</t>
  </si>
  <si>
    <t>LT04_L1TP_009064_19891111_20200916_02_T1</t>
  </si>
  <si>
    <t>LT05_L1TP_009064_19840902_20200918_02_T1</t>
  </si>
  <si>
    <t>LE07_L1TP_009064_19991225_20200918_02_T1</t>
  </si>
  <si>
    <t>LC08_L1TP_009064_20210807_20210818_02_T1</t>
  </si>
  <si>
    <t>LC08_L1TP_009064_20201226_20210310_02_T1</t>
  </si>
  <si>
    <t>LC08_L1TP_009064_20181205_20200830_02_T1</t>
  </si>
  <si>
    <t>LC08_L1TP_009064_20160825_20200906_02_T1</t>
  </si>
  <si>
    <t>LE07_L1TP_010064_20011103_20200917_02_T1</t>
  </si>
  <si>
    <t>LT05_L1TP_010064_19991224_20200907_02_T1</t>
  </si>
  <si>
    <t>LT05_L1TP_010064_19891228_20200916_02_T1</t>
  </si>
  <si>
    <t>LC08_L1TP_010064_20161120_20200905_02_T1</t>
  </si>
  <si>
    <t>LC08_L1TP_010064_20151102_20210219_02_T1</t>
  </si>
  <si>
    <t>LC08_L1TP_010064_20150915_20200908_02_T1</t>
  </si>
  <si>
    <t>LC08_L1TP_010064_20131128_20200912_02_T1</t>
  </si>
  <si>
    <t>LT05_L1TP_010063_20070824_20200829_02_T1</t>
  </si>
  <si>
    <t>LT05_L1TP_010063_20000905_20200906_02_T1</t>
  </si>
  <si>
    <t>LT05_L1TP_010063_20000719_20200906_02_T1</t>
  </si>
  <si>
    <t>LT05_L1TP_010063_19980714_20200908_02_T1</t>
  </si>
  <si>
    <t>LT05_L1TP_010063_19960724_20200911_02_T1</t>
  </si>
  <si>
    <t>LT05_L1TP_010063_19960708_20200911_02_T1</t>
  </si>
  <si>
    <t>LT05_L1TP_010063_19910913_20200915_02_T1</t>
  </si>
  <si>
    <t>LE07_L1TP_010063_20011103_20200917_02_T1</t>
  </si>
  <si>
    <t>LE07_L1TP_010063_20010730_20200917_02_T1</t>
  </si>
  <si>
    <t>LE07_L1TP_010063_20001218_20200917_02_T1</t>
  </si>
  <si>
    <t>LC08_L1TP_010063_20200827_20200906_02_T1</t>
  </si>
  <si>
    <t>LC08_L1TP_010063_20200811_20200918_02_T1</t>
  </si>
  <si>
    <t>LC08_L1TP_010063_20180907_20200831_02_T1</t>
  </si>
  <si>
    <t>LC08_L1TP_010063_20151102_20210219_02_T1</t>
  </si>
  <si>
    <t>LC08_L1TP_010063_20150713_20200908_02_T1</t>
  </si>
  <si>
    <t>LC08_L1TP_010063_20140710_20200911_02_T1</t>
  </si>
  <si>
    <t>LC08_L1TP_010063_20130808_20200912_02_T1</t>
  </si>
  <si>
    <t>czyste sceny</t>
  </si>
  <si>
    <t>zestaw dla całości</t>
  </si>
  <si>
    <t>5</t>
  </si>
  <si>
    <t>fragmenty</t>
  </si>
  <si>
    <t>całość</t>
  </si>
  <si>
    <t>01,11,2013</t>
  </si>
  <si>
    <t>LE07_L1TP_010063_20100824_20200910_02_T1</t>
  </si>
  <si>
    <t>SLCoff,ale częśc bdb, sa mikro tez</t>
  </si>
  <si>
    <t>01,11,2021</t>
  </si>
  <si>
    <t>LE07_L1TP_010063_20050709_20200914_02_T1</t>
  </si>
  <si>
    <t>27,09,2021</t>
  </si>
  <si>
    <t>LE07_L1TP_010063_20190801_20200825_02_T1</t>
  </si>
  <si>
    <t>01,11,1981</t>
  </si>
  <si>
    <t>LT05_L1TP_003069_20110530_20200822_02_T1</t>
  </si>
  <si>
    <t>LT05_L1TP_003069_20060516_20200901_02_T1</t>
  </si>
  <si>
    <t>LT05_L1TP_003069_19860712_20200917_02_T1</t>
  </si>
  <si>
    <t>LT05_L1TP_003069_19940515_20200913_02_T1</t>
  </si>
  <si>
    <t>LT05_L1TP_003069_19910726_20200915_02_T1</t>
  </si>
  <si>
    <t>LT05_L1TP_003069_19960723_20200911_02_T1</t>
  </si>
  <si>
    <t>LT05_L1TP_003069_20080825_20200829_02_T1</t>
  </si>
  <si>
    <t>LT05_L1TP_003069_20110903_20200820_02_T1</t>
  </si>
  <si>
    <t>LC08_L1TP_003069_20190808_20200827_02_T1</t>
  </si>
  <si>
    <t>LT05_L1TP_003069_20000515_20200907_02_T1</t>
  </si>
  <si>
    <t>LC08_L1TP_003069_20180618_20200831_02_T1</t>
  </si>
  <si>
    <t>LT05_L1TP_003069_20040814_20200903_02_T1</t>
  </si>
  <si>
    <t>LT05_L1TP_002070_19910703_20200915_02_T1</t>
  </si>
  <si>
    <t>LT05_L1TP_002070_20000727_20200907_02_T1</t>
  </si>
  <si>
    <t>LT05_L1GS_002070_20100808_20200823_02_T2</t>
  </si>
  <si>
    <t>LC08_L1TP_002070_20160824_20200906_02_T1</t>
  </si>
  <si>
    <t>LC08_L1TP_002070_20190817_20200827_02_T1</t>
  </si>
  <si>
    <t>LT05_L1TP_002070_20060525_20200831_02_T1</t>
  </si>
  <si>
    <t>LC08_L1TP_002070_20130629_20200912_02_T1</t>
  </si>
  <si>
    <t>LC08_L1TP_002070_20210705_20210713_02_T1</t>
  </si>
  <si>
    <t>LC08_L1TP_002070_20160723_20200906_02_T1</t>
  </si>
  <si>
    <t>LT05_L1GS_002070_19980604_20200909_02_T2</t>
  </si>
  <si>
    <t>LT05_L1GS_002070_19980519_20200909_02_T2</t>
  </si>
  <si>
    <t>LT05_L1TP_002070_19940812_20200913_02_T1</t>
  </si>
  <si>
    <t>LT05_L1TP_002070_19950511_20200912_02_T1</t>
  </si>
  <si>
    <t>LE07_L1TP_232072_20000714_20200918_02_T1</t>
  </si>
  <si>
    <t>LT05_L1TP_232072_19880603_20200917_02_T1</t>
  </si>
  <si>
    <t>LT05_L1TP_232072_19980802_20200908_02_T1</t>
  </si>
  <si>
    <t>LT05_L1TP_232072_19900524_20200915_02_T1</t>
  </si>
  <si>
    <t>LT05_L1TP_232072_20060824_20200831_02_T1</t>
  </si>
  <si>
    <t>LT05_L1TP_232072_19930804_20200913_02_T1</t>
  </si>
  <si>
    <t>LC08_L1TP_232072_20190828_20200826_02_T1</t>
  </si>
  <si>
    <t>LT05_L1TP_232072_19950522_20200912_02_T1</t>
  </si>
  <si>
    <t>LT05_L1TP_232072_20060723_20200831_02_T1</t>
  </si>
  <si>
    <t>LC08_L1TP_232072_20130726_20200912_02_T1</t>
  </si>
  <si>
    <t>LC08_L1TP_232072_20210614_20210622_02_T1</t>
  </si>
  <si>
    <t>LC08_L1TP_232072_20210630_20210708_02_T1</t>
  </si>
  <si>
    <t>LC08_L1TP_232072_20200526_20200820_02_T1</t>
  </si>
  <si>
    <t>LC08_L1TP_232072_20170721_20200903_02_T1</t>
  </si>
  <si>
    <t>LE07_L1TP_233072_19990820_20200918_02_T1</t>
  </si>
  <si>
    <t>LT05_L1GS_233072_19980521_20200909_02_T2</t>
  </si>
  <si>
    <t>LT05_L1TP_233072_19860605_20200917_02_T1</t>
  </si>
  <si>
    <t>LE07_L1TP_233071_19990820_20200918_02_T1</t>
  </si>
  <si>
    <t>LT05_L1GS_233071_20090604_20200827_02_T2</t>
  </si>
  <si>
    <t>LC08_L1TP_233071_20210723_20210729_02_T1</t>
  </si>
  <si>
    <t>LT05_L1TP_233071_20010630_20200906_02_T1</t>
  </si>
  <si>
    <t>LT05_L1TP_233071_20060511_20200901_02_T1</t>
  </si>
  <si>
    <t>LT05_L1GS_233071_19980521_20200909_02_T2</t>
  </si>
  <si>
    <t>LT05_L1TP_233071_19860605_20200918_02_T1</t>
  </si>
  <si>
    <t>LT05_L1TP_233071_19940627_20200913_02_T1</t>
  </si>
  <si>
    <t>LC08_L1TP_233071_20140821_20200911_02_T1</t>
  </si>
  <si>
    <t>LT05_L1TP_233071_19880728_20200917_02_T1</t>
  </si>
  <si>
    <t>LT05_L1TP_233071_19950529_20200913_02_T1</t>
  </si>
  <si>
    <t>LT05_L1TP_233071_20050812_20200902_02_T1</t>
  </si>
  <si>
    <t>LT05_L1TP_233071_20060527_20200901_02_T1</t>
  </si>
  <si>
    <t>LC08_L1TP_233072_20200805_20200916_02_T1</t>
  </si>
  <si>
    <t>LT05_L1TP_233072_20100506_20200824_02_T1</t>
  </si>
  <si>
    <t>LT05_L1TP_233072_19970705_20200910_02_T1</t>
  </si>
  <si>
    <t>LT05_L1TP_233072_20050524_20200902_02_T1</t>
  </si>
  <si>
    <t>LC08_L1TP_233072_20210723_20210729_02_T1</t>
  </si>
  <si>
    <t>LT05_L1TP_233072_20070717_20200830_02_T1</t>
  </si>
  <si>
    <t>LC08_L1TP_233072_20130903_20200912_02_T1</t>
  </si>
  <si>
    <t>LT05_L1TP_231072_20060513_20200901_02_T1</t>
  </si>
  <si>
    <t>LT05_L1TP_231072_20050713_20200902_02_T1</t>
  </si>
  <si>
    <t>LT05_L1TP_231072_19880612_20200917_02_T1</t>
  </si>
  <si>
    <t>LT05_L1GS_231072_19980523_20200909_02_T2</t>
  </si>
  <si>
    <t>LC08_L1TP_231072_20190805_20200827_02_T1</t>
  </si>
  <si>
    <t>LC08_L1TP_231072_20140823_20200911_02_T1</t>
  </si>
  <si>
    <t>LC08_L1TP_231072_20200823_20200905_02_T1</t>
  </si>
  <si>
    <t>LT05_L1TP_231072_20070820_20200830_02_T1</t>
  </si>
  <si>
    <t>LT05_L1TP_231072_19860725_20200917_02_T1</t>
  </si>
  <si>
    <t>LT05_L1GS_231072_19990424_20200908_02_T2</t>
  </si>
  <si>
    <t>LC08_L1TP_231072_20180903_20200831_02_T1</t>
  </si>
  <si>
    <t>LC08_L1TP_231072_20130905_20200913_02_T1</t>
  </si>
  <si>
    <t>LC08_L1TP_231072_20200924_20201005_02_T1</t>
  </si>
  <si>
    <t>LT05_L1TP_231072_19860911_20200917_02_T1</t>
  </si>
  <si>
    <t>LT05_L1TP_231072_19950904_20200912_02_T1</t>
  </si>
  <si>
    <t>LT05_L1TP_231072_20090926_20200825_02_T1</t>
  </si>
  <si>
    <t>LT05_L1TP_231072_20080315_20200829_02_T1</t>
  </si>
  <si>
    <t>LE07_L1TP_231073_20000808_20200917_02_T1</t>
  </si>
  <si>
    <t>LE07_L1TP_231073_20010811_20200917_02_T1</t>
  </si>
  <si>
    <t>LC08_L1TP_231073_20190805_20200827_02_T1</t>
  </si>
  <si>
    <t>LT05_L1GS_231073_20010718_20200906_02_T2</t>
  </si>
  <si>
    <t>LT05_L1TP_231073_20080502_20200829_02_T1</t>
  </si>
  <si>
    <t>LT05_L1TP_231073_19900618_20200915_02_T1</t>
  </si>
  <si>
    <t>LC08_L1TP_231073_20140823_20200911_02_T1</t>
  </si>
  <si>
    <t>LT05_L1TP_231073_19940715_20200913_02_T1</t>
  </si>
  <si>
    <t>LC08_L1TP_231073_20200823_20200905_02_T1</t>
  </si>
  <si>
    <t>LT05_L1TP_231073_20050814_20200902_02_T1</t>
  </si>
  <si>
    <t>LT05_L1TP_231073_19880730_20200917_02_T1</t>
  </si>
  <si>
    <t>LT05_L1TP_231073_20070820_20200830_02_T1</t>
  </si>
  <si>
    <t>LC08_L1TP_231073_20150826_20200908_02_T1</t>
  </si>
  <si>
    <t>LT05_L1TP_231073_19860725_20200917_02_T1</t>
  </si>
  <si>
    <t>LT05_L1TP_231073_19920725_20200914_02_T1</t>
  </si>
  <si>
    <t>LC08_L1TP_231073_20170831_20200903_02_T1</t>
  </si>
  <si>
    <t>LT05_L1GS_231073_19990424_20200908_02_T2</t>
  </si>
  <si>
    <t>LC08_L1TP_231073_20200924_20201005_02_T1</t>
  </si>
  <si>
    <t>LC08_L1TP_231073_20160929_20200906_02_T1</t>
  </si>
  <si>
    <t>LT05_L1TP_231073_19860911_20200917_02_T1</t>
  </si>
  <si>
    <t>LT05_L1TP_231073_19950904_20200912_02_T1</t>
  </si>
  <si>
    <t>LT05_L1TP_231073_20090926_20200825_02_T1</t>
  </si>
  <si>
    <t>LC08_L1TP_231073_20191008_20200825_02_T1</t>
  </si>
  <si>
    <t>LE07_L1TP_007068_20010623_20200917_02_T1</t>
  </si>
  <si>
    <t>LT05_L1TP_007068_20060528_20200831_02_T1</t>
  </si>
  <si>
    <t>LT05_L1TP_007068_19990712_20200907_02_T1</t>
  </si>
  <si>
    <t>LT05_L1TP_007068_20050712_20200902_02_T1</t>
  </si>
  <si>
    <t>LT05_L1TP_007068_19970604_20200910_02_T1</t>
  </si>
  <si>
    <t>LT05_L1GS_007068_19980522_20200909_02_T2</t>
  </si>
  <si>
    <t>LT05_L1TP_007068_19970706_20200910_02_T1</t>
  </si>
  <si>
    <t>LT05_L1TP_007068_19910706_20200915_02_T1</t>
  </si>
  <si>
    <t>LT05_L1TP_007068_19960703_20200911_02_T1</t>
  </si>
  <si>
    <t>LT05_L1TP_007068_19910519_20200915_02_T1</t>
  </si>
  <si>
    <t>LT05_L1TP_007068_19890513_20200916_02_T1</t>
  </si>
  <si>
    <t>LT05_L1TP_007068_19940714_20200913_02_T1</t>
  </si>
  <si>
    <t>LC08_L1TP_007068_20210724_20210803_02_T1</t>
  </si>
  <si>
    <t>LE07_L1TP_006069_20020721_20200916_02_T1</t>
  </si>
  <si>
    <t>LC08_L1TP_006069_20140714_20200911_02_T1</t>
  </si>
  <si>
    <t>LT05_L1TP_006069_19980702_20200908_02_T1</t>
  </si>
  <si>
    <t>LT05_L1TP_006069_19890623_20200916_02_T1</t>
  </si>
  <si>
    <t>LT05_L1TP_006069_20060708_20200831_02_T1</t>
  </si>
  <si>
    <t>LT05_L1TP_007066_20050728_20200902_02_T1</t>
  </si>
  <si>
    <t>LE07_L1TP_007066_19990805_20200918_02_T1</t>
  </si>
  <si>
    <t>LT05_L1TP_007066_19940714_20200913_02_T1</t>
  </si>
  <si>
    <t>LT05_L1TP_007066_19880729_20200917_02_T1</t>
  </si>
  <si>
    <t>LC08_L1TP_007066_20140822_20200911_02_T1</t>
  </si>
  <si>
    <t>LE07_L1TP_007066_19990821_20200918_02_T1</t>
  </si>
  <si>
    <t>LC08_L1TP_001071_20160817_20200906_02_T1</t>
  </si>
  <si>
    <t>LT05_L1TP_001071_20050904_20200901_02_T1</t>
  </si>
  <si>
    <t>LT05_L1TP_001071_20100817_20200824_02_T1</t>
  </si>
  <si>
    <t>LC08_L1TP_001071_20130419_20200913_02_T1</t>
  </si>
  <si>
    <t>LT04_L1TP_001071_19890730_20200916_02_T1</t>
  </si>
  <si>
    <t>LT05_L1TP_002070_19880726_20200917_02_T1</t>
  </si>
  <si>
    <t>LT05_L1TP_003070_19970624_20200910_02_T1</t>
  </si>
  <si>
    <t>LT05_L1TP_003070_19880701_20200917_02_T1</t>
  </si>
  <si>
    <t>LC08_L1TP_003070_20190808_20200827_02_T1</t>
  </si>
  <si>
    <t>LT05_L1TP_003070_20080505_20200829_02_T1</t>
  </si>
  <si>
    <t>LE07_L1TP_005069_19990807_20200918_02_T1</t>
  </si>
  <si>
    <t>LE07_L1TP_006068_20020721_20200916_02_T1</t>
  </si>
  <si>
    <t>LC08_L1TP_008065_20140712_20170421_01_T1</t>
  </si>
  <si>
    <t>`</t>
  </si>
  <si>
    <t>zachód</t>
  </si>
  <si>
    <t>wschód</t>
  </si>
  <si>
    <t>płd ok, reszta w mikro</t>
  </si>
  <si>
    <t>01,10,1989</t>
  </si>
  <si>
    <t>LE07_L1TP_010061_20210705_20210731_02_T1</t>
  </si>
  <si>
    <t>płn</t>
  </si>
  <si>
    <t>płd i śrd</t>
  </si>
  <si>
    <t>LC08_L1TP_231072_20191008_20200825_02_T1</t>
  </si>
  <si>
    <t>zestawy dla cześci sceny (środek i płn)</t>
  </si>
  <si>
    <t>niewielkie zachmurzenie</t>
  </si>
  <si>
    <t>LT05_L1TP_004069_19880622_20170208_01_T1</t>
  </si>
  <si>
    <t>częsćiowe zachmurzenie</t>
  </si>
  <si>
    <t>niewielkie zachmurzenie na płn</t>
  </si>
  <si>
    <t>częściowe zachmurzenie na płn</t>
  </si>
  <si>
    <t xml:space="preserve">niewielkie zachmurzenie </t>
  </si>
  <si>
    <t>częściowe zachmurzenie</t>
  </si>
  <si>
    <t>niewielkie zachmurzenie na płd</t>
  </si>
  <si>
    <t>smuga na wschodzie</t>
  </si>
  <si>
    <t>zachód i część środka widoczne</t>
  </si>
  <si>
    <t>wschód widoczny</t>
  </si>
  <si>
    <t xml:space="preserve">wschód widoczny, smuga </t>
  </si>
  <si>
    <t>wschód widoczny, nieiwelkie zachmurzenie</t>
  </si>
  <si>
    <t>wschód widoczny i zachód</t>
  </si>
  <si>
    <t>wschód widoczny i zachód, nieiwelkie zachmurzenie</t>
  </si>
  <si>
    <t>smuga</t>
  </si>
  <si>
    <t>zestawy tylko dla małego fragmentu na południu (na środku zdjęcia)</t>
  </si>
  <si>
    <t>fragment na południu</t>
  </si>
  <si>
    <t>fragment na południu, niewielkie zachmurzenie</t>
  </si>
  <si>
    <t>środek widoczny</t>
  </si>
  <si>
    <t>środek widoczny, SLC-off</t>
  </si>
  <si>
    <t>środek widoczny i płn</t>
  </si>
  <si>
    <t>środek widoczny i płd</t>
  </si>
  <si>
    <t>niewielkie zachmurzenie na południu</t>
  </si>
  <si>
    <t>częściowe zachmurzenie na południu</t>
  </si>
  <si>
    <t>płn widoczna</t>
  </si>
  <si>
    <t>płd i środek widoczne</t>
  </si>
  <si>
    <t>dodatkowe czyste sceny</t>
  </si>
  <si>
    <t>SLC-off, widac część obszaru</t>
  </si>
  <si>
    <t>częściowe zachmurzenie na środku</t>
  </si>
  <si>
    <t>częściowe zachmurzenie na płn i płd</t>
  </si>
  <si>
    <t>zestawy i  uzupełniające sceny</t>
  </si>
  <si>
    <t xml:space="preserve">częściowe zachmurzenie </t>
  </si>
  <si>
    <t>zachmurzenie na wschodzie na granicy</t>
  </si>
  <si>
    <t>niewielkie zachmurzenie na wschodzie na granicy</t>
  </si>
  <si>
    <t>zachmurzenie na wschodzie obok granicy</t>
  </si>
  <si>
    <t>niewielkie zachmurzenie przy granicy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</si>
</sst>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u/>
      <sz val="11"/>
      <color theme="10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  <font>
      <i/>
      <sz val="9"/>
      <color theme="1"/>
      <name val="Calibri"/>
      <family val="2"/>
      <charset val="238"/>
      <scheme val="minor"/>
    </font>
    <font>
      <i/>
      <u/>
      <sz val="9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1" fillId="0" borderId="0" xfId="0" applyFont="1"/>
    <xf numFmtId="0" fontId="3" fillId="0" borderId="0" xfId="0" applyFont="1" applyFill="1" applyBorder="1"/>
    <xf numFmtId="164" fontId="1" fillId="0" borderId="0" xfId="0" applyNumberFormat="1" applyFont="1"/>
    <xf numFmtId="14" fontId="1" fillId="0" borderId="0" xfId="0" applyNumberFormat="1" applyFont="1"/>
    <xf numFmtId="14" fontId="1" fillId="0" borderId="1" xfId="0" applyNumberFormat="1" applyFont="1" applyBorder="1"/>
    <xf numFmtId="14" fontId="1" fillId="0" borderId="3" xfId="0" applyNumberFormat="1" applyFont="1" applyBorder="1"/>
    <xf numFmtId="14" fontId="0" fillId="0" borderId="1" xfId="0" applyNumberFormat="1" applyFont="1" applyBorder="1"/>
    <xf numFmtId="0" fontId="2" fillId="0" borderId="0" xfId="1"/>
    <xf numFmtId="0" fontId="4" fillId="0" borderId="0" xfId="1" applyFont="1"/>
    <xf numFmtId="14" fontId="1" fillId="0" borderId="2" xfId="0" applyNumberFormat="1" applyFont="1" applyBorder="1"/>
    <xf numFmtId="0" fontId="0" fillId="0" borderId="0" xfId="0" applyFont="1"/>
    <xf numFmtId="164" fontId="0" fillId="0" borderId="0" xfId="0" applyNumberFormat="1" applyFont="1"/>
    <xf numFmtId="14" fontId="0" fillId="0" borderId="2" xfId="0" applyNumberFormat="1" applyBorder="1"/>
    <xf numFmtId="0" fontId="1" fillId="0" borderId="0" xfId="0" applyFont="1" applyBorder="1"/>
    <xf numFmtId="14" fontId="1" fillId="0" borderId="0" xfId="0" applyNumberFormat="1" applyFont="1" applyBorder="1"/>
    <xf numFmtId="0" fontId="1" fillId="0" borderId="0" xfId="0" applyFont="1" applyFill="1" applyBorder="1"/>
    <xf numFmtId="0" fontId="5" fillId="0" borderId="0" xfId="0" applyFont="1"/>
    <xf numFmtId="14" fontId="0" fillId="0" borderId="0" xfId="0" applyNumberFormat="1" applyFont="1"/>
    <xf numFmtId="17" fontId="0" fillId="0" borderId="0" xfId="0" applyNumberFormat="1" applyFont="1"/>
    <xf numFmtId="0" fontId="2" fillId="0" borderId="0" xfId="1" applyFont="1"/>
    <xf numFmtId="14" fontId="0" fillId="0" borderId="0" xfId="0" applyNumberFormat="1" applyFont="1" applyBorder="1"/>
    <xf numFmtId="0" fontId="0" fillId="0" borderId="0" xfId="0" applyFont="1" applyBorder="1"/>
    <xf numFmtId="164" fontId="0" fillId="0" borderId="0" xfId="0" applyNumberFormat="1" applyFont="1" applyBorder="1"/>
    <xf numFmtId="49" fontId="0" fillId="0" borderId="0" xfId="0" applyNumberFormat="1" applyFont="1" applyBorder="1"/>
    <xf numFmtId="0" fontId="2" fillId="0" borderId="0" xfId="1" applyFont="1" applyBorder="1" applyAlignment="1">
      <alignment vertical="center" wrapText="1"/>
    </xf>
    <xf numFmtId="164" fontId="0" fillId="0" borderId="0" xfId="0" applyNumberFormat="1" applyFont="1" applyBorder="1" applyAlignment="1">
      <alignment vertical="center" wrapText="1"/>
    </xf>
    <xf numFmtId="164" fontId="0" fillId="0" borderId="0" xfId="0" applyNumberFormat="1" applyBorder="1"/>
    <xf numFmtId="164" fontId="1" fillId="0" borderId="0" xfId="0" applyNumberFormat="1" applyFont="1" applyBorder="1"/>
    <xf numFmtId="14" fontId="0" fillId="0" borderId="0" xfId="0" applyNumberFormat="1" applyBorder="1"/>
    <xf numFmtId="0" fontId="2" fillId="0" borderId="0" xfId="1" applyBorder="1"/>
    <xf numFmtId="0" fontId="0" fillId="0" borderId="0" xfId="0" applyFont="1" applyFill="1" applyBorder="1" applyAlignment="1">
      <alignment horizontal="center" vertical="center"/>
    </xf>
    <xf numFmtId="0" fontId="2" fillId="0" borderId="0" xfId="1" applyFont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2" xfId="0" applyNumberFormat="1" applyFont="1" applyBorder="1"/>
    <xf numFmtId="14" fontId="0" fillId="0" borderId="3" xfId="0" applyNumberFormat="1" applyFont="1" applyBorder="1"/>
    <xf numFmtId="14" fontId="6" fillId="0" borderId="0" xfId="0" applyNumberFormat="1" applyFont="1"/>
    <xf numFmtId="14" fontId="0" fillId="0" borderId="3" xfId="0" applyNumberFormat="1" applyBorder="1"/>
    <xf numFmtId="14" fontId="7" fillId="0" borderId="0" xfId="0" applyNumberFormat="1" applyFont="1"/>
    <xf numFmtId="14" fontId="0" fillId="0" borderId="6" xfId="0" applyNumberFormat="1" applyBorder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9" fillId="0" borderId="0" xfId="0" applyFont="1" applyBorder="1"/>
    <xf numFmtId="0" fontId="10" fillId="0" borderId="0" xfId="1" applyFont="1" applyBorder="1"/>
    <xf numFmtId="14" fontId="9" fillId="0" borderId="0" xfId="0" applyNumberFormat="1" applyFont="1" applyBorder="1"/>
    <xf numFmtId="164" fontId="9" fillId="0" borderId="0" xfId="0" applyNumberFormat="1" applyFont="1" applyBorder="1"/>
    <xf numFmtId="16" fontId="9" fillId="0" borderId="0" xfId="0" applyNumberFormat="1" applyFont="1" applyBorder="1"/>
    <xf numFmtId="0" fontId="6" fillId="0" borderId="0" xfId="0" applyFont="1"/>
    <xf numFmtId="14" fontId="6" fillId="0" borderId="0" xfId="0" applyNumberFormat="1" applyFont="1" applyBorder="1"/>
    <xf numFmtId="0" fontId="0" fillId="0" borderId="0" xfId="0" applyFill="1" applyBorder="1"/>
    <xf numFmtId="164" fontId="0" fillId="0" borderId="0" xfId="0" applyNumberFormat="1" applyFill="1" applyBorder="1"/>
    <xf numFmtId="14" fontId="7" fillId="0" borderId="0" xfId="0" applyNumberFormat="1" applyFont="1" applyBorder="1"/>
    <xf numFmtId="14" fontId="1" fillId="0" borderId="6" xfId="0" applyNumberFormat="1" applyFont="1" applyBorder="1"/>
    <xf numFmtId="0" fontId="11" fillId="0" borderId="0" xfId="0" applyFont="1"/>
    <xf numFmtId="0" fontId="12" fillId="0" borderId="0" xfId="1" applyFont="1"/>
    <xf numFmtId="14" fontId="11" fillId="0" borderId="0" xfId="0" applyNumberFormat="1" applyFont="1"/>
    <xf numFmtId="164" fontId="11" fillId="0" borderId="0" xfId="0" applyNumberFormat="1" applyFont="1"/>
    <xf numFmtId="14" fontId="7" fillId="0" borderId="2" xfId="0" applyNumberFormat="1" applyFont="1" applyBorder="1"/>
    <xf numFmtId="14" fontId="7" fillId="0" borderId="6" xfId="0" applyNumberFormat="1" applyFont="1" applyBorder="1"/>
    <xf numFmtId="14" fontId="8" fillId="0" borderId="0" xfId="0" applyNumberFormat="1" applyFont="1" applyBorder="1"/>
    <xf numFmtId="14" fontId="0" fillId="0" borderId="6" xfId="0" applyNumberFormat="1" applyFont="1" applyBorder="1"/>
    <xf numFmtId="14" fontId="7" fillId="0" borderId="1" xfId="0" applyNumberFormat="1" applyFont="1" applyBorder="1"/>
    <xf numFmtId="14" fontId="7" fillId="0" borderId="3" xfId="0" applyNumberFormat="1" applyFont="1" applyBorder="1"/>
    <xf numFmtId="14" fontId="6" fillId="0" borderId="6" xfId="0" applyNumberFormat="1" applyFont="1" applyBorder="1"/>
    <xf numFmtId="0" fontId="0" fillId="0" borderId="0" xfId="0" applyNumberFormat="1" applyFont="1" applyBorder="1"/>
    <xf numFmtId="0" fontId="0" fillId="0" borderId="0" xfId="0" applyAlignment="1">
      <alignment horizontal="center" vertical="center" wrapText="1"/>
    </xf>
    <xf numFmtId="16" fontId="0" fillId="0" borderId="0" xfId="0" applyNumberFormat="1" applyFont="1" applyBorder="1"/>
  </cellXfs>
  <cellStyles count="2">
    <cellStyle name="Hiperłącze" xfId="1" builtinId="8"/>
    <cellStyle name="Normalny" xfId="0" builtinId="0"/>
  </cellStyles>
  <dxfs count="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ta.cr.usgs.gov/DD/landsat_c2_dictionary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lta.cr.usgs.gov/DD/landsat_c2_dictionary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B21" sqref="B21"/>
    </sheetView>
  </sheetViews>
  <sheetFormatPr defaultRowHeight="15" x14ac:dyDescent="0.25"/>
  <cols>
    <col min="1" max="1" width="9.140625" customWidth="1"/>
    <col min="2" max="2" width="42" customWidth="1"/>
    <col min="3" max="3" width="10.28515625" customWidth="1"/>
    <col min="4" max="4" width="7" customWidth="1"/>
    <col min="5" max="5" width="12" customWidth="1"/>
    <col min="8" max="8" width="15" customWidth="1"/>
    <col min="9" max="9" width="8.28515625" customWidth="1"/>
    <col min="10" max="10" width="8.140625" customWidth="1"/>
    <col min="11" max="11" width="28.85546875" customWidth="1"/>
  </cols>
  <sheetData>
    <row r="1" spans="1:15" x14ac:dyDescent="0.25">
      <c r="A1" s="3"/>
      <c r="B1" s="3" t="s">
        <v>1</v>
      </c>
      <c r="C1" s="3"/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/>
      <c r="L1" s="3"/>
      <c r="M1" s="3"/>
      <c r="N1" s="3"/>
      <c r="O1" s="5"/>
    </row>
    <row r="2" spans="1:15" s="5" customFormat="1" x14ac:dyDescent="0.25">
      <c r="A2" s="3">
        <v>2286</v>
      </c>
      <c r="B2" s="12" t="str">
        <f t="shared" ref="B2:B6" si="0">HYPERLINK("https://landsatlook.usgs.gov/gen-browse?size=rrb&amp;type=refl&amp;product_id="&amp;C2,C2)</f>
        <v>LC08_L1TP_001070_20130419_20200912_02_T1</v>
      </c>
      <c r="C2" s="3" t="s">
        <v>10</v>
      </c>
      <c r="D2" s="3" t="str">
        <f t="shared" ref="D2:D6" si="1">MID(C2,4,1)</f>
        <v>8</v>
      </c>
      <c r="E2" s="33">
        <v>41383</v>
      </c>
      <c r="F2" s="31">
        <v>3.02</v>
      </c>
      <c r="G2" s="31">
        <v>48.875622460000002</v>
      </c>
      <c r="H2" s="31">
        <f>G2</f>
        <v>48.875622460000002</v>
      </c>
      <c r="I2" s="31">
        <v>51.853350579999997</v>
      </c>
      <c r="J2" s="31"/>
      <c r="K2" s="3"/>
      <c r="L2" s="3"/>
      <c r="M2" s="3"/>
      <c r="N2" s="18"/>
    </row>
    <row r="3" spans="1:15" x14ac:dyDescent="0.25">
      <c r="A3" s="3">
        <v>3740</v>
      </c>
      <c r="B3" s="12" t="str">
        <f t="shared" si="0"/>
        <v>LT05_L1TP_001070_19870802_20201014_02_T1</v>
      </c>
      <c r="C3" s="3" t="s">
        <v>11</v>
      </c>
      <c r="D3" s="3" t="str">
        <f t="shared" si="1"/>
        <v>5</v>
      </c>
      <c r="E3" s="33">
        <v>31991</v>
      </c>
      <c r="F3" s="31">
        <v>2</v>
      </c>
      <c r="G3" s="31"/>
      <c r="H3" s="31">
        <v>51.372286529999997</v>
      </c>
      <c r="I3" s="31"/>
      <c r="J3" s="31">
        <v>39.680867710000001</v>
      </c>
      <c r="K3" s="3"/>
      <c r="L3" s="3"/>
      <c r="M3" s="3"/>
      <c r="N3" s="3"/>
    </row>
    <row r="4" spans="1:15" s="5" customFormat="1" x14ac:dyDescent="0.25">
      <c r="A4" s="3">
        <v>1078</v>
      </c>
      <c r="B4" s="12" t="str">
        <f t="shared" si="0"/>
        <v>LE07_L1TP_001070_20020819_20200916_02_T1</v>
      </c>
      <c r="C4" s="3" t="s">
        <v>14</v>
      </c>
      <c r="D4" s="3" t="str">
        <f t="shared" si="1"/>
        <v>7</v>
      </c>
      <c r="E4" s="33">
        <v>37487</v>
      </c>
      <c r="F4" s="31">
        <v>8</v>
      </c>
      <c r="G4" s="31"/>
      <c r="H4" s="31">
        <v>51.838137240000002</v>
      </c>
      <c r="I4" s="31"/>
      <c r="J4" s="31">
        <v>47.529222439999998</v>
      </c>
      <c r="K4" s="3"/>
      <c r="L4" s="3"/>
      <c r="M4" s="3"/>
      <c r="N4" s="18"/>
    </row>
    <row r="5" spans="1:15" s="5" customFormat="1" x14ac:dyDescent="0.25">
      <c r="A5" s="3">
        <v>3768</v>
      </c>
      <c r="B5" s="12" t="str">
        <f t="shared" si="0"/>
        <v>LT05_L1TP_001070_19930802_20200913_02_T1</v>
      </c>
      <c r="C5" s="3" t="s">
        <v>12</v>
      </c>
      <c r="D5" s="3" t="str">
        <f t="shared" si="1"/>
        <v>5</v>
      </c>
      <c r="E5" s="33">
        <v>34183</v>
      </c>
      <c r="F5" s="31">
        <v>2</v>
      </c>
      <c r="G5" s="31"/>
      <c r="H5" s="31">
        <v>52.135253290000001</v>
      </c>
      <c r="I5" s="31"/>
      <c r="J5" s="31">
        <v>39.141291719999998</v>
      </c>
      <c r="K5" s="3"/>
      <c r="L5" s="3"/>
      <c r="M5" s="3"/>
      <c r="N5" s="18"/>
    </row>
    <row r="6" spans="1:15" s="5" customFormat="1" x14ac:dyDescent="0.25">
      <c r="A6">
        <v>2274</v>
      </c>
      <c r="B6" s="12" t="str">
        <f t="shared" si="0"/>
        <v>LC08_L1TP_001070_20150831_20200908_02_T1</v>
      </c>
      <c r="C6" t="s">
        <v>13</v>
      </c>
      <c r="D6" t="str">
        <f t="shared" si="1"/>
        <v>8</v>
      </c>
      <c r="E6" s="1">
        <v>42247</v>
      </c>
      <c r="F6" s="2">
        <v>6.85</v>
      </c>
      <c r="G6" s="2">
        <v>53.180172810000002</v>
      </c>
      <c r="H6" s="2">
        <f>G6</f>
        <v>53.180172810000002</v>
      </c>
      <c r="I6" s="2">
        <v>53.008506939999997</v>
      </c>
      <c r="J6" s="2"/>
      <c r="K6"/>
      <c r="L6"/>
      <c r="M6"/>
      <c r="N6" s="18"/>
    </row>
    <row r="7" spans="1:15" x14ac:dyDescent="0.25">
      <c r="B7" s="12"/>
      <c r="N7" s="3"/>
    </row>
    <row r="8" spans="1:15" x14ac:dyDescent="0.25">
      <c r="B8" s="12"/>
      <c r="N8" s="3"/>
    </row>
    <row r="9" spans="1:15" x14ac:dyDescent="0.25">
      <c r="B9" s="12"/>
      <c r="N9" s="3"/>
    </row>
    <row r="10" spans="1:15" x14ac:dyDescent="0.25">
      <c r="B10" s="12"/>
      <c r="N10" s="3"/>
    </row>
    <row r="11" spans="1:15" x14ac:dyDescent="0.25">
      <c r="B11" s="12"/>
      <c r="N11" s="3"/>
    </row>
    <row r="12" spans="1:15" x14ac:dyDescent="0.25">
      <c r="B12" s="12"/>
      <c r="N12" s="3"/>
    </row>
    <row r="13" spans="1:15" x14ac:dyDescent="0.25">
      <c r="N13" s="3"/>
    </row>
    <row r="14" spans="1:15" s="6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5" s="6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5" s="6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s="6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s="6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s="6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s="6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s="6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</sheetData>
  <conditionalFormatting sqref="D1">
    <cfRule type="cellIs" dxfId="82" priority="3" operator="equal">
      <formula>7</formula>
    </cfRule>
    <cfRule type="cellIs" priority="4" operator="equal">
      <formula>7</formula>
    </cfRule>
    <cfRule type="cellIs" dxfId="81" priority="5" operator="equal">
      <formula>7</formula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23" sqref="C23"/>
    </sheetView>
  </sheetViews>
  <sheetFormatPr defaultRowHeight="15" x14ac:dyDescent="0.25"/>
  <cols>
    <col min="2" max="3" width="42.7109375" customWidth="1"/>
    <col min="4" max="4" width="6.7109375" customWidth="1"/>
    <col min="5" max="5" width="14" style="54" customWidth="1"/>
    <col min="6" max="6" width="7.7109375" style="15" customWidth="1"/>
    <col min="7" max="7" width="5.28515625" customWidth="1"/>
    <col min="8" max="8" width="9" customWidth="1"/>
    <col min="9" max="9" width="6.42578125" customWidth="1"/>
    <col min="11" max="11" width="25.5703125" customWidth="1"/>
  </cols>
  <sheetData>
    <row r="1" spans="1:11" x14ac:dyDescent="0.25">
      <c r="B1" s="3" t="s">
        <v>1</v>
      </c>
      <c r="D1" t="s">
        <v>2</v>
      </c>
      <c r="E1" s="54" t="s">
        <v>3</v>
      </c>
      <c r="F1" s="15" t="s">
        <v>4</v>
      </c>
      <c r="G1" t="s">
        <v>5</v>
      </c>
      <c r="H1" t="s">
        <v>6</v>
      </c>
      <c r="I1" t="s">
        <v>7</v>
      </c>
      <c r="J1" t="s">
        <v>8</v>
      </c>
      <c r="K1" s="5"/>
    </row>
    <row r="2" spans="1:11" x14ac:dyDescent="0.25">
      <c r="A2">
        <v>2300</v>
      </c>
      <c r="B2" s="12" t="str">
        <f t="shared" ref="B2:B15" si="0">HYPERLINK("https://landsatlook.usgs.gov/gen-browse?size=rrb&amp;type=refl&amp;product_id="&amp;C2,C2)</f>
        <v>LC08_L1TP_001071_20190607_20200828_02_T1</v>
      </c>
      <c r="C2" t="s">
        <v>15</v>
      </c>
      <c r="D2" t="str">
        <f t="shared" ref="D2:D3" si="1">MID(C2,4,1)</f>
        <v>8</v>
      </c>
      <c r="E2" s="43">
        <v>43623</v>
      </c>
      <c r="F2" s="16">
        <v>3.67</v>
      </c>
      <c r="G2" s="2">
        <v>37.045140930000002</v>
      </c>
      <c r="H2" s="57">
        <f>G2</f>
        <v>37.045140930000002</v>
      </c>
      <c r="I2" s="2">
        <v>42.020510880000003</v>
      </c>
      <c r="J2" s="2"/>
    </row>
    <row r="3" spans="1:11" x14ac:dyDescent="0.25">
      <c r="A3">
        <v>3801</v>
      </c>
      <c r="B3" s="12" t="str">
        <f t="shared" si="0"/>
        <v>LT05_L1TP_001071_20060721_20200831_02_T1</v>
      </c>
      <c r="C3" t="s">
        <v>16</v>
      </c>
      <c r="D3" t="str">
        <f t="shared" si="1"/>
        <v>5</v>
      </c>
      <c r="E3" s="43">
        <v>38919</v>
      </c>
      <c r="F3" s="16">
        <v>2</v>
      </c>
      <c r="G3" s="2"/>
      <c r="H3" s="57">
        <v>42.459894030000001</v>
      </c>
      <c r="I3" s="2"/>
      <c r="J3" s="2">
        <v>41.587820489999999</v>
      </c>
    </row>
    <row r="4" spans="1:11" x14ac:dyDescent="0.25">
      <c r="B4" s="12"/>
      <c r="C4" s="21"/>
      <c r="H4" s="56"/>
    </row>
    <row r="5" spans="1:11" x14ac:dyDescent="0.25">
      <c r="A5">
        <v>2299</v>
      </c>
      <c r="B5" s="12" t="str">
        <f t="shared" si="0"/>
        <v>LC08_L1TP_001071_20160817_20200906_02_T1</v>
      </c>
      <c r="C5" t="s">
        <v>356</v>
      </c>
      <c r="D5" t="str">
        <f t="shared" ref="D5" si="2">MID(C5,4,1)</f>
        <v>8</v>
      </c>
      <c r="E5" s="41">
        <v>42599</v>
      </c>
      <c r="F5" s="16">
        <v>3.27</v>
      </c>
      <c r="G5" s="2">
        <v>47.46131072</v>
      </c>
      <c r="H5" s="57">
        <f>G5</f>
        <v>47.46131072</v>
      </c>
      <c r="I5" s="2">
        <v>48.33879924</v>
      </c>
      <c r="J5" s="2"/>
      <c r="K5" s="15" t="s">
        <v>379</v>
      </c>
    </row>
    <row r="6" spans="1:11" x14ac:dyDescent="0.25">
      <c r="A6">
        <v>2302</v>
      </c>
      <c r="B6" s="12" t="str">
        <f>HYPERLINK("https://landsatlook.usgs.gov/gen-browse?size=rrb&amp;type=refl&amp;product_id="&amp;C6,C6)</f>
        <v>LC08_L1TP_001071_20130419_20200913_02_T1</v>
      </c>
      <c r="C6" t="s">
        <v>359</v>
      </c>
      <c r="D6" t="str">
        <f>MID(C6,4,1)</f>
        <v>8</v>
      </c>
      <c r="E6" s="43">
        <v>41383</v>
      </c>
      <c r="F6" s="16">
        <v>8.41</v>
      </c>
      <c r="G6" s="2">
        <v>47.766076329999997</v>
      </c>
      <c r="H6" s="57">
        <f>G6</f>
        <v>47.766076329999997</v>
      </c>
      <c r="I6" s="2">
        <v>50.73254034</v>
      </c>
      <c r="J6" s="2"/>
      <c r="K6" s="15" t="s">
        <v>379</v>
      </c>
    </row>
    <row r="7" spans="1:11" x14ac:dyDescent="0.25">
      <c r="A7">
        <v>3787</v>
      </c>
      <c r="B7" s="12" t="str">
        <f t="shared" si="0"/>
        <v>LT05_L1TP_001071_19940517_20200913_02_T1</v>
      </c>
      <c r="C7" t="s">
        <v>17</v>
      </c>
      <c r="D7" t="str">
        <f t="shared" ref="D7:D10" si="3">MID(C7,4,1)</f>
        <v>5</v>
      </c>
      <c r="E7" s="43">
        <v>34471</v>
      </c>
      <c r="F7" s="16">
        <v>7</v>
      </c>
      <c r="G7" s="2"/>
      <c r="H7" s="57">
        <v>48.427632439999996</v>
      </c>
      <c r="I7" s="2"/>
      <c r="J7" s="2">
        <v>38.264064249999997</v>
      </c>
    </row>
    <row r="8" spans="1:11" x14ac:dyDescent="0.25">
      <c r="A8">
        <v>3793</v>
      </c>
      <c r="B8" s="12" t="str">
        <f>HYPERLINK("https://landsatlook.usgs.gov/gen-browse?size=rrb&amp;type=refl&amp;product_id="&amp;C8,C8)</f>
        <v>LT04_L1TP_001071_19890730_20200916_02_T1</v>
      </c>
      <c r="C8" t="s">
        <v>360</v>
      </c>
      <c r="D8" t="str">
        <f>MID(C8,4,1)</f>
        <v>4</v>
      </c>
      <c r="E8" s="41">
        <v>32719</v>
      </c>
      <c r="F8" s="16">
        <v>3</v>
      </c>
      <c r="G8" s="2"/>
      <c r="H8" s="57">
        <v>48.566405000000003</v>
      </c>
      <c r="I8" s="2"/>
      <c r="J8" s="2">
        <v>39.583780359999999</v>
      </c>
      <c r="K8" s="15" t="s">
        <v>379</v>
      </c>
    </row>
    <row r="9" spans="1:11" x14ac:dyDescent="0.25">
      <c r="A9">
        <v>3811</v>
      </c>
      <c r="B9" s="12" t="str">
        <f t="shared" si="0"/>
        <v>LT05_L1TP_001071_20100817_20200824_02_T1</v>
      </c>
      <c r="C9" t="s">
        <v>358</v>
      </c>
      <c r="D9" t="str">
        <f t="shared" si="3"/>
        <v>5</v>
      </c>
      <c r="E9" s="41">
        <v>40407</v>
      </c>
      <c r="F9" s="16">
        <v>2</v>
      </c>
      <c r="G9" s="2"/>
      <c r="H9" s="57">
        <v>49.67793614</v>
      </c>
      <c r="I9" s="2"/>
      <c r="J9" s="2">
        <v>46.423766260000001</v>
      </c>
      <c r="K9" s="15" t="s">
        <v>379</v>
      </c>
    </row>
    <row r="10" spans="1:11" x14ac:dyDescent="0.25">
      <c r="A10">
        <v>3788</v>
      </c>
      <c r="B10" s="12" t="str">
        <f t="shared" si="0"/>
        <v>LT05_L1TP_001071_19870802_20201014_02_T1</v>
      </c>
      <c r="C10" t="s">
        <v>0</v>
      </c>
      <c r="D10" t="str">
        <f t="shared" si="3"/>
        <v>5</v>
      </c>
      <c r="E10" s="43">
        <v>31991</v>
      </c>
      <c r="F10" s="16">
        <v>3</v>
      </c>
      <c r="G10" s="2"/>
      <c r="H10" s="57">
        <v>50.624845219999997</v>
      </c>
      <c r="I10" s="2"/>
      <c r="J10" s="2">
        <v>38.59832857</v>
      </c>
    </row>
    <row r="11" spans="1:11" x14ac:dyDescent="0.25">
      <c r="B11" s="12"/>
      <c r="H11" s="56"/>
    </row>
    <row r="12" spans="1:11" x14ac:dyDescent="0.25">
      <c r="A12">
        <v>3788</v>
      </c>
      <c r="B12" s="12" t="str">
        <f t="shared" ref="B12" si="4">HYPERLINK("https://landsatlook.usgs.gov/gen-browse?size=rrb&amp;type=refl&amp;product_id="&amp;C12,C12)</f>
        <v>LT05_L1TP_001071_19870802_20201014_02_T1</v>
      </c>
      <c r="C12" t="s">
        <v>0</v>
      </c>
      <c r="D12" t="str">
        <f t="shared" ref="D12" si="5">MID(C12,4,1)</f>
        <v>5</v>
      </c>
      <c r="E12" s="43">
        <v>31991</v>
      </c>
      <c r="F12" s="16">
        <v>3</v>
      </c>
      <c r="G12" s="2"/>
      <c r="H12" s="57">
        <v>50.624845219999997</v>
      </c>
      <c r="I12" s="2"/>
      <c r="J12" s="2">
        <v>38.59832857</v>
      </c>
    </row>
    <row r="13" spans="1:11" x14ac:dyDescent="0.25">
      <c r="A13" s="3">
        <v>3807</v>
      </c>
      <c r="B13" s="12" t="str">
        <f t="shared" si="0"/>
        <v>LT05_L1TP_001071_19930802_20200913_02_T1</v>
      </c>
      <c r="C13" s="3" t="s">
        <v>9</v>
      </c>
      <c r="D13" s="3" t="str">
        <f t="shared" ref="D13" si="6">MID(C13,4,1)</f>
        <v>5</v>
      </c>
      <c r="E13" s="58">
        <v>34183</v>
      </c>
      <c r="F13" s="27">
        <v>6</v>
      </c>
      <c r="G13" s="31"/>
      <c r="H13" s="57">
        <v>51.38848222</v>
      </c>
      <c r="I13" s="31"/>
      <c r="J13" s="31">
        <v>38.07046433</v>
      </c>
      <c r="K13" s="18"/>
    </row>
    <row r="14" spans="1:11" x14ac:dyDescent="0.25">
      <c r="A14" s="3">
        <v>3813</v>
      </c>
      <c r="B14" s="12" t="str">
        <f t="shared" si="0"/>
        <v>LT05_L1TP_001071_20100411_20200824_02_T1</v>
      </c>
      <c r="C14" s="3" t="s">
        <v>18</v>
      </c>
      <c r="D14" s="3" t="str">
        <f t="shared" ref="D14" si="7">MID(C14,4,1)</f>
        <v>5</v>
      </c>
      <c r="E14" s="58">
        <v>40279</v>
      </c>
      <c r="F14" s="27">
        <v>5</v>
      </c>
      <c r="G14" s="31"/>
      <c r="H14" s="57">
        <v>54.55280209</v>
      </c>
      <c r="I14" s="31"/>
      <c r="J14" s="31">
        <v>50.215018149999999</v>
      </c>
      <c r="K14" s="18"/>
    </row>
    <row r="15" spans="1:11" x14ac:dyDescent="0.25">
      <c r="A15">
        <v>3815</v>
      </c>
      <c r="B15" s="12" t="str">
        <f t="shared" si="0"/>
        <v>LT05_L1TP_001071_20050904_20200901_02_T1</v>
      </c>
      <c r="C15" t="s">
        <v>357</v>
      </c>
      <c r="D15" t="str">
        <f t="shared" ref="D15" si="8">MID(C15,4,1)</f>
        <v>5</v>
      </c>
      <c r="E15" s="43">
        <v>38599</v>
      </c>
      <c r="F15" s="16">
        <v>1</v>
      </c>
      <c r="G15" s="2"/>
      <c r="H15" s="57">
        <v>56.567795650000001</v>
      </c>
      <c r="I15" s="2"/>
      <c r="J15" s="2">
        <v>50.890687329999999</v>
      </c>
      <c r="K15" s="5"/>
    </row>
    <row r="16" spans="1:11" x14ac:dyDescent="0.25">
      <c r="H16" s="56"/>
    </row>
    <row r="17" spans="1:11" x14ac:dyDescent="0.25">
      <c r="H17" s="56"/>
    </row>
    <row r="21" spans="1:11" s="3" customFormat="1" x14ac:dyDescent="0.25">
      <c r="A21"/>
      <c r="B21"/>
      <c r="C21"/>
      <c r="D21"/>
      <c r="E21" s="54"/>
      <c r="F21" s="15"/>
      <c r="G21"/>
      <c r="H21"/>
      <c r="I21"/>
      <c r="J21"/>
      <c r="K21"/>
    </row>
    <row r="22" spans="1:11" s="3" customFormat="1" x14ac:dyDescent="0.25">
      <c r="A22"/>
      <c r="B22"/>
      <c r="C22"/>
      <c r="D22"/>
      <c r="E22" s="54"/>
      <c r="F22" s="15"/>
      <c r="G22"/>
      <c r="H22"/>
      <c r="I22"/>
      <c r="J22"/>
      <c r="K22"/>
    </row>
  </sheetData>
  <sortState ref="A2:L5">
    <sortCondition ref="H2:H5"/>
  </sortState>
  <conditionalFormatting sqref="E19:E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1 E13:E16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1 E13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M20" sqref="M20"/>
    </sheetView>
  </sheetViews>
  <sheetFormatPr defaultRowHeight="15" x14ac:dyDescent="0.25"/>
  <cols>
    <col min="2" max="2" width="42.5703125" customWidth="1"/>
    <col min="4" max="4" width="7.7109375" customWidth="1"/>
    <col min="5" max="5" width="13.5703125" customWidth="1"/>
    <col min="8" max="8" width="9.140625" style="15"/>
    <col min="10" max="10" width="8.85546875" customWidth="1"/>
    <col min="11" max="11" width="23.42578125" customWidth="1"/>
  </cols>
  <sheetData>
    <row r="1" spans="1:13" x14ac:dyDescent="0.25">
      <c r="B1" s="3" t="s">
        <v>1</v>
      </c>
      <c r="D1" t="s">
        <v>2</v>
      </c>
      <c r="E1" t="s">
        <v>3</v>
      </c>
      <c r="F1" t="s">
        <v>4</v>
      </c>
      <c r="G1" t="s">
        <v>5</v>
      </c>
      <c r="H1" s="15" t="s">
        <v>6</v>
      </c>
      <c r="I1" t="s">
        <v>7</v>
      </c>
      <c r="J1" t="s">
        <v>8</v>
      </c>
      <c r="M1" s="5"/>
    </row>
    <row r="2" spans="1:13" x14ac:dyDescent="0.25">
      <c r="B2" s="12"/>
      <c r="H2" s="16"/>
      <c r="J2" s="2"/>
    </row>
    <row r="3" spans="1:13" x14ac:dyDescent="0.25">
      <c r="A3">
        <v>1240</v>
      </c>
      <c r="B3" s="12" t="str">
        <f t="shared" ref="B3" si="0">HYPERLINK("https://landsatlook.usgs.gov/gen-browse?size=rrb&amp;type=refl&amp;product_id="&amp;C3,C3)</f>
        <v>LE07_L1TP_001072_20000509_20200918_02_T1</v>
      </c>
      <c r="C3" t="s">
        <v>19</v>
      </c>
      <c r="D3" t="str">
        <f t="shared" ref="D3" si="1">MID(C3,4,1)</f>
        <v>7</v>
      </c>
      <c r="E3" s="1">
        <v>36655</v>
      </c>
      <c r="F3">
        <v>1</v>
      </c>
      <c r="H3" s="16">
        <v>42.323448370000001</v>
      </c>
      <c r="J3" s="2">
        <v>43.930192480000002</v>
      </c>
    </row>
    <row r="4" spans="1:13" ht="15.75" thickBot="1" x14ac:dyDescent="0.3">
      <c r="A4">
        <v>3922</v>
      </c>
      <c r="B4" s="12" t="str">
        <f t="shared" ref="B4" si="2">HYPERLINK("https://landsatlook.usgs.gov/gen-browse?size=rrb&amp;type=refl&amp;product_id="&amp;C4,C4)</f>
        <v>LT05_L1TP_001072_19970610_20200910_02_T1</v>
      </c>
      <c r="C4" t="s">
        <v>20</v>
      </c>
      <c r="D4" t="str">
        <f t="shared" ref="D4:D22" si="3">MID(C4,4,1)</f>
        <v>5</v>
      </c>
      <c r="E4" s="1">
        <v>35591</v>
      </c>
      <c r="F4">
        <v>1</v>
      </c>
      <c r="H4" s="16">
        <v>43.075195870000002</v>
      </c>
      <c r="J4" s="2">
        <v>35.765802360000002</v>
      </c>
    </row>
    <row r="5" spans="1:13" ht="15.75" thickBot="1" x14ac:dyDescent="0.3">
      <c r="A5">
        <v>3938</v>
      </c>
      <c r="B5" s="12" t="str">
        <f t="shared" ref="B5:B20" si="4">HYPERLINK("https://landsatlook.usgs.gov/gen-browse?size=rrb&amp;type=refl&amp;product_id="&amp;C5,C5)</f>
        <v>LT05_L1TP_001072_20080507_20200829_02_T1</v>
      </c>
      <c r="C5" t="s">
        <v>21</v>
      </c>
      <c r="D5" t="str">
        <f t="shared" si="3"/>
        <v>5</v>
      </c>
      <c r="E5" s="9">
        <v>39575</v>
      </c>
      <c r="F5">
        <v>0</v>
      </c>
      <c r="H5" s="16">
        <v>43.62603816</v>
      </c>
      <c r="J5" s="2">
        <v>43.750942719999998</v>
      </c>
    </row>
    <row r="6" spans="1:13" ht="15.75" thickBot="1" x14ac:dyDescent="0.3">
      <c r="A6">
        <v>4001</v>
      </c>
      <c r="B6" s="12" t="str">
        <f t="shared" si="4"/>
        <v>LT05_L1TP_001072_19980715_20200908_02_T1</v>
      </c>
      <c r="C6" t="s">
        <v>22</v>
      </c>
      <c r="D6" t="str">
        <f t="shared" si="3"/>
        <v>5</v>
      </c>
      <c r="E6" s="9">
        <v>35991</v>
      </c>
      <c r="F6">
        <v>0</v>
      </c>
      <c r="H6" s="16">
        <v>43.62603816</v>
      </c>
      <c r="J6" s="2">
        <v>37.253900059999999</v>
      </c>
    </row>
    <row r="7" spans="1:13" ht="15.75" thickBot="1" x14ac:dyDescent="0.3">
      <c r="A7">
        <v>3833</v>
      </c>
      <c r="B7" s="12" t="str">
        <f t="shared" si="4"/>
        <v>LT05_L1TP_001072_19870530_20201014_02_T1</v>
      </c>
      <c r="C7" t="s">
        <v>23</v>
      </c>
      <c r="D7" t="str">
        <f t="shared" si="3"/>
        <v>5</v>
      </c>
      <c r="E7" s="9">
        <v>31927</v>
      </c>
      <c r="F7">
        <v>0</v>
      </c>
      <c r="H7" s="16">
        <v>44.879029170000003</v>
      </c>
      <c r="J7" s="2">
        <v>36.132852489999998</v>
      </c>
    </row>
    <row r="8" spans="1:13" x14ac:dyDescent="0.25">
      <c r="A8">
        <v>3902</v>
      </c>
      <c r="B8" s="12" t="str">
        <f t="shared" ref="B8:B11" si="5">HYPERLINK("https://landsatlook.usgs.gov/gen-browse?size=rrb&amp;type=refl&amp;product_id="&amp;C8,C8)</f>
        <v>LT05_L1TP_001072_19900623_20200916_02_T1</v>
      </c>
      <c r="C8" t="s">
        <v>24</v>
      </c>
      <c r="D8" t="str">
        <f t="shared" si="3"/>
        <v>5</v>
      </c>
      <c r="E8" s="1">
        <v>33047</v>
      </c>
      <c r="F8">
        <v>1</v>
      </c>
      <c r="H8" s="16">
        <v>45.055858010000001</v>
      </c>
      <c r="J8" s="2">
        <v>33.519006070000003</v>
      </c>
    </row>
    <row r="9" spans="1:13" x14ac:dyDescent="0.25">
      <c r="A9">
        <v>3920</v>
      </c>
      <c r="B9" s="12" t="str">
        <f t="shared" si="5"/>
        <v>LT05_L1TP_001072_19970712_20200910_02_T1</v>
      </c>
      <c r="C9" t="s">
        <v>25</v>
      </c>
      <c r="D9" t="str">
        <f t="shared" si="3"/>
        <v>5</v>
      </c>
      <c r="E9" s="1">
        <v>35623</v>
      </c>
      <c r="F9">
        <v>0</v>
      </c>
      <c r="H9" s="16">
        <v>45.085014540000003</v>
      </c>
      <c r="J9" s="2">
        <v>35.707333980000001</v>
      </c>
    </row>
    <row r="10" spans="1:13" x14ac:dyDescent="0.25">
      <c r="A10">
        <v>3891</v>
      </c>
      <c r="B10" s="12" t="str">
        <f t="shared" si="5"/>
        <v>LT05_L1TP_001072_19880719_20200917_02_T1</v>
      </c>
      <c r="C10" t="s">
        <v>26</v>
      </c>
      <c r="D10" t="str">
        <f t="shared" si="3"/>
        <v>5</v>
      </c>
      <c r="E10" s="1">
        <v>32343</v>
      </c>
      <c r="F10">
        <v>0</v>
      </c>
      <c r="H10" s="16">
        <v>46.245407040000003</v>
      </c>
      <c r="J10" s="2">
        <v>36.429213300000001</v>
      </c>
    </row>
    <row r="11" spans="1:13" ht="15.75" thickBot="1" x14ac:dyDescent="0.3">
      <c r="A11">
        <v>1191</v>
      </c>
      <c r="B11" s="12" t="str">
        <f t="shared" si="5"/>
        <v>LE07_L1GT_001072_19990811_20200918_02_T2</v>
      </c>
      <c r="C11" t="s">
        <v>27</v>
      </c>
      <c r="D11" t="str">
        <f t="shared" si="3"/>
        <v>7</v>
      </c>
      <c r="E11" s="1">
        <v>36383</v>
      </c>
      <c r="F11">
        <v>2</v>
      </c>
      <c r="H11" s="16">
        <v>46.457291679999997</v>
      </c>
      <c r="J11" s="2">
        <v>44.195143819999998</v>
      </c>
    </row>
    <row r="12" spans="1:13" ht="15.75" thickBot="1" x14ac:dyDescent="0.3">
      <c r="A12">
        <v>2346</v>
      </c>
      <c r="B12" s="12" t="str">
        <f t="shared" si="4"/>
        <v>LC08_L1TP_001072_20160817_20200906_02_T1</v>
      </c>
      <c r="C12" t="s">
        <v>28</v>
      </c>
      <c r="D12" t="str">
        <f t="shared" si="3"/>
        <v>8</v>
      </c>
      <c r="E12" s="9">
        <v>42599</v>
      </c>
      <c r="F12">
        <v>0.15</v>
      </c>
      <c r="G12" s="2">
        <v>46.525752269999998</v>
      </c>
      <c r="H12" s="16">
        <v>46.525752269999998</v>
      </c>
      <c r="I12" s="2">
        <v>47.196017449999999</v>
      </c>
      <c r="J12" s="2"/>
    </row>
    <row r="13" spans="1:13" x14ac:dyDescent="0.25">
      <c r="A13">
        <v>3866</v>
      </c>
      <c r="B13" s="12" t="str">
        <f t="shared" ref="B13" si="6">HYPERLINK("https://landsatlook.usgs.gov/gen-browse?size=rrb&amp;type=refl&amp;product_id="&amp;C13,C13)</f>
        <v>LT05_L1TP_001072_19860714_20200918_02_T1</v>
      </c>
      <c r="C13" t="s">
        <v>29</v>
      </c>
      <c r="D13" t="str">
        <f t="shared" si="3"/>
        <v>5</v>
      </c>
      <c r="E13" s="1">
        <v>31607</v>
      </c>
      <c r="F13">
        <v>0</v>
      </c>
      <c r="G13" s="2"/>
      <c r="H13" s="16">
        <v>46.81770736</v>
      </c>
      <c r="I13" s="2"/>
      <c r="J13" s="2">
        <v>34.524491189999999</v>
      </c>
    </row>
    <row r="14" spans="1:13" ht="15.75" thickBot="1" x14ac:dyDescent="0.3">
      <c r="B14" s="12"/>
      <c r="D14" t="str">
        <f t="shared" si="3"/>
        <v/>
      </c>
      <c r="G14" s="2"/>
      <c r="H14" s="16"/>
      <c r="I14" s="2"/>
      <c r="J14" s="2"/>
    </row>
    <row r="15" spans="1:13" ht="15.75" thickBot="1" x14ac:dyDescent="0.3">
      <c r="A15">
        <v>2392</v>
      </c>
      <c r="B15" s="12" t="str">
        <f t="shared" si="4"/>
        <v>LC08_L1TP_001072_20170820_20200903_02_T1</v>
      </c>
      <c r="C15" t="s">
        <v>30</v>
      </c>
      <c r="D15" t="str">
        <f t="shared" si="3"/>
        <v>8</v>
      </c>
      <c r="E15" s="9">
        <v>42967</v>
      </c>
      <c r="F15">
        <v>0.16</v>
      </c>
      <c r="G15" s="2">
        <v>47.33735909</v>
      </c>
      <c r="H15" s="16">
        <v>47.33735909</v>
      </c>
      <c r="I15" s="2">
        <v>47.926189180000001</v>
      </c>
      <c r="J15" s="2"/>
    </row>
    <row r="16" spans="1:13" ht="15.75" thickBot="1" x14ac:dyDescent="0.3">
      <c r="A16">
        <v>3968</v>
      </c>
      <c r="B16" s="12" t="str">
        <f t="shared" si="4"/>
        <v>LT05_L1TP_001072_19950605_20200912_02_T1</v>
      </c>
      <c r="C16" t="s">
        <v>31</v>
      </c>
      <c r="D16" t="str">
        <f t="shared" si="3"/>
        <v>5</v>
      </c>
      <c r="E16" s="9">
        <v>34855</v>
      </c>
      <c r="F16">
        <v>0</v>
      </c>
      <c r="H16" s="16">
        <v>47.558264260000001</v>
      </c>
      <c r="J16" s="2">
        <v>32.468790409999997</v>
      </c>
    </row>
    <row r="17" spans="1:10" ht="15.75" thickBot="1" x14ac:dyDescent="0.3">
      <c r="A17">
        <v>3832</v>
      </c>
      <c r="B17" s="12" t="str">
        <f t="shared" si="4"/>
        <v>LT05_L1TP_001072_19870514_20201014_02_T1</v>
      </c>
      <c r="C17" t="s">
        <v>32</v>
      </c>
      <c r="D17" t="str">
        <f t="shared" si="3"/>
        <v>5</v>
      </c>
      <c r="E17" s="9">
        <v>31911</v>
      </c>
      <c r="F17">
        <v>0</v>
      </c>
      <c r="H17" s="16">
        <v>47.661975259999998</v>
      </c>
      <c r="J17" s="2">
        <v>38.399062739999998</v>
      </c>
    </row>
    <row r="18" spans="1:10" x14ac:dyDescent="0.25">
      <c r="A18">
        <v>3824</v>
      </c>
      <c r="B18" s="12" t="str">
        <f t="shared" si="4"/>
        <v>LT05_L1TP_001072_19940517_20200913_02_T1</v>
      </c>
      <c r="C18" t="s">
        <v>33</v>
      </c>
      <c r="D18" t="str">
        <f t="shared" si="3"/>
        <v>5</v>
      </c>
      <c r="E18" s="1">
        <v>34471</v>
      </c>
      <c r="F18">
        <v>0</v>
      </c>
      <c r="H18" s="16">
        <v>47.768257329999997</v>
      </c>
      <c r="J18" s="2">
        <v>37.131565209999998</v>
      </c>
    </row>
    <row r="19" spans="1:10" ht="15.75" thickBot="1" x14ac:dyDescent="0.3">
      <c r="A19">
        <v>3822</v>
      </c>
      <c r="B19" s="12" t="str">
        <f t="shared" si="4"/>
        <v>LT05_L1TP_001072_19940720_20200913_02_T1</v>
      </c>
      <c r="C19" t="s">
        <v>34</v>
      </c>
      <c r="D19" t="str">
        <f t="shared" si="3"/>
        <v>5</v>
      </c>
      <c r="E19" s="1">
        <v>34535</v>
      </c>
      <c r="F19">
        <v>0</v>
      </c>
      <c r="H19" s="16">
        <v>48.728208479999999</v>
      </c>
      <c r="J19" s="2">
        <v>34.269782640000003</v>
      </c>
    </row>
    <row r="20" spans="1:10" ht="15.75" thickBot="1" x14ac:dyDescent="0.3">
      <c r="A20">
        <v>1220</v>
      </c>
      <c r="B20" s="12" t="str">
        <f t="shared" si="4"/>
        <v>LE07_L1TP_001072_20020819_20200916_02_T1</v>
      </c>
      <c r="C20" t="s">
        <v>35</v>
      </c>
      <c r="D20" t="str">
        <f t="shared" si="3"/>
        <v>7</v>
      </c>
      <c r="E20" s="9">
        <v>37487</v>
      </c>
      <c r="F20">
        <v>0</v>
      </c>
      <c r="H20" s="16">
        <v>49.860120279999997</v>
      </c>
      <c r="J20" s="2">
        <v>45.388374499999998</v>
      </c>
    </row>
    <row r="21" spans="1:10" x14ac:dyDescent="0.25">
      <c r="D21" t="str">
        <f t="shared" si="3"/>
        <v/>
      </c>
      <c r="H21" s="16"/>
    </row>
    <row r="22" spans="1:10" ht="15.75" thickBot="1" x14ac:dyDescent="0.3">
      <c r="D22" t="str">
        <f t="shared" si="3"/>
        <v/>
      </c>
      <c r="H22" s="16"/>
    </row>
    <row r="23" spans="1:10" ht="15.75" thickBot="1" x14ac:dyDescent="0.3">
      <c r="A23">
        <v>1220</v>
      </c>
      <c r="B23" s="12" t="str">
        <f t="shared" ref="B23:B27" si="7">HYPERLINK("https://landsatlook.usgs.gov/gen-browse?size=rrb&amp;type=refl&amp;product_id="&amp;C23,C23)</f>
        <v>LE07_L1TP_001072_20020819_20200916_02_T1</v>
      </c>
      <c r="C23" t="s">
        <v>35</v>
      </c>
      <c r="D23" t="str">
        <f t="shared" ref="D23:D27" si="8">MID(C23,4,1)</f>
        <v>7</v>
      </c>
      <c r="E23" s="9">
        <v>37487</v>
      </c>
      <c r="F23">
        <v>0</v>
      </c>
      <c r="H23" s="16">
        <v>49.860120279999997</v>
      </c>
      <c r="J23" s="2">
        <v>45.388374499999998</v>
      </c>
    </row>
    <row r="24" spans="1:10" ht="15.75" thickBot="1" x14ac:dyDescent="0.3">
      <c r="A24">
        <v>3828</v>
      </c>
      <c r="B24" s="12" t="str">
        <f t="shared" si="7"/>
        <v>LT05_L1TP_001072_19870802_20201014_02_T1</v>
      </c>
      <c r="C24" t="s">
        <v>36</v>
      </c>
      <c r="D24" t="str">
        <f t="shared" si="8"/>
        <v>5</v>
      </c>
      <c r="E24" s="1">
        <v>31991</v>
      </c>
      <c r="F24">
        <v>0</v>
      </c>
      <c r="H24" s="16">
        <v>49.926331740000002</v>
      </c>
      <c r="J24" s="2">
        <v>37.503219559999998</v>
      </c>
    </row>
    <row r="25" spans="1:10" ht="15.75" thickBot="1" x14ac:dyDescent="0.3">
      <c r="A25">
        <v>3865</v>
      </c>
      <c r="B25" s="12" t="str">
        <f t="shared" si="7"/>
        <v>LT05_L1TP_001072_19860730_20200917_02_T1</v>
      </c>
      <c r="C25" t="s">
        <v>37</v>
      </c>
      <c r="D25" t="str">
        <f t="shared" si="8"/>
        <v>5</v>
      </c>
      <c r="E25" s="9">
        <v>31623</v>
      </c>
      <c r="F25">
        <v>0</v>
      </c>
      <c r="H25" s="16">
        <v>49.981898200000003</v>
      </c>
      <c r="J25" s="2">
        <v>36.391345899999997</v>
      </c>
    </row>
    <row r="26" spans="1:10" ht="15.75" thickBot="1" x14ac:dyDescent="0.3">
      <c r="A26">
        <v>4004</v>
      </c>
      <c r="B26" s="12" t="str">
        <f t="shared" si="7"/>
        <v>LT05_L1TP_001072_19920730_20200914_02_T1</v>
      </c>
      <c r="C26" t="s">
        <v>38</v>
      </c>
      <c r="D26" t="str">
        <f t="shared" si="8"/>
        <v>5</v>
      </c>
      <c r="E26" s="1">
        <v>33815</v>
      </c>
      <c r="F26">
        <v>0</v>
      </c>
      <c r="H26" s="16">
        <v>50.027089889999999</v>
      </c>
      <c r="J26" s="2">
        <v>36.563426589999999</v>
      </c>
    </row>
    <row r="27" spans="1:10" ht="15.75" thickBot="1" x14ac:dyDescent="0.3">
      <c r="A27">
        <v>3947</v>
      </c>
      <c r="B27" s="12" t="str">
        <f t="shared" si="7"/>
        <v>LT05_L1TP_001072_19930802_20200913_02_T1</v>
      </c>
      <c r="C27" t="s">
        <v>39</v>
      </c>
      <c r="D27" t="str">
        <f t="shared" si="8"/>
        <v>5</v>
      </c>
      <c r="E27" s="9">
        <v>34183</v>
      </c>
      <c r="F27">
        <v>0</v>
      </c>
      <c r="H27" s="16">
        <v>50.693930520000002</v>
      </c>
      <c r="J27" s="2">
        <v>36.993172399999999</v>
      </c>
    </row>
  </sheetData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C3" sqref="C3:C19"/>
    </sheetView>
  </sheetViews>
  <sheetFormatPr defaultRowHeight="15" x14ac:dyDescent="0.25"/>
  <cols>
    <col min="2" max="2" width="42" customWidth="1"/>
    <col min="3" max="3" width="17" customWidth="1"/>
    <col min="5" max="5" width="13.140625" customWidth="1"/>
    <col min="6" max="6" width="11.5703125" customWidth="1"/>
    <col min="11" max="11" width="25.5703125" customWidth="1"/>
  </cols>
  <sheetData>
    <row r="1" spans="1:14" s="15" customFormat="1" x14ac:dyDescent="0.25">
      <c r="B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4" s="15" customFormat="1" x14ac:dyDescent="0.25"/>
    <row r="3" spans="1:14" s="15" customFormat="1" x14ac:dyDescent="0.25">
      <c r="A3" s="15">
        <v>1925</v>
      </c>
      <c r="B3" s="12" t="str">
        <f t="shared" ref="B3:B9" si="0">HYPERLINK("https://landsatlook.usgs.gov/gen-browse?size=rrb&amp;type=refl&amp;product_id="&amp;C3,C3)</f>
        <v>LC08_L1TP_002070_20130629_20200912_02_T1</v>
      </c>
      <c r="C3" s="15" t="s">
        <v>248</v>
      </c>
      <c r="D3" s="15" t="str">
        <f t="shared" ref="D3" si="1">MID(C3,4,1)</f>
        <v>8</v>
      </c>
      <c r="E3" s="22">
        <v>41454</v>
      </c>
      <c r="F3" s="16">
        <v>1.97</v>
      </c>
      <c r="G3" s="16">
        <v>37.824068160000003</v>
      </c>
      <c r="H3" s="16">
        <f>G3</f>
        <v>37.824068160000003</v>
      </c>
      <c r="I3" s="16">
        <v>42.61521716</v>
      </c>
      <c r="J3" s="16"/>
    </row>
    <row r="4" spans="1:14" s="15" customFormat="1" ht="15.75" thickBot="1" x14ac:dyDescent="0.3">
      <c r="A4" s="15">
        <v>1922</v>
      </c>
      <c r="B4" s="12" t="str">
        <f t="shared" si="0"/>
        <v>LC08_L1TP_002070_20210705_20210713_02_T1</v>
      </c>
      <c r="C4" s="15" t="s">
        <v>249</v>
      </c>
      <c r="D4" s="15" t="str">
        <f>MID(C4,4,1)</f>
        <v>8</v>
      </c>
      <c r="E4" s="25">
        <v>44382</v>
      </c>
      <c r="F4" s="27">
        <v>2.95</v>
      </c>
      <c r="G4" s="27">
        <v>39.012352530000001</v>
      </c>
      <c r="H4" s="27">
        <f>G4</f>
        <v>39.012352530000001</v>
      </c>
      <c r="I4" s="27">
        <v>42.481266269999999</v>
      </c>
      <c r="J4" s="27"/>
      <c r="K4" s="26"/>
    </row>
    <row r="5" spans="1:14" s="15" customFormat="1" x14ac:dyDescent="0.25">
      <c r="A5" s="15">
        <v>2754</v>
      </c>
      <c r="B5" s="12" t="str">
        <f t="shared" si="0"/>
        <v>LT05_L1TP_002070_20060525_20200831_02_T1</v>
      </c>
      <c r="C5" s="15" t="s">
        <v>247</v>
      </c>
      <c r="D5" s="15" t="str">
        <f>MID(C5,4,1)</f>
        <v>5</v>
      </c>
      <c r="E5" s="14">
        <v>38862</v>
      </c>
      <c r="F5" s="27">
        <v>1</v>
      </c>
      <c r="G5" s="27"/>
      <c r="H5" s="27">
        <v>40.583174399999997</v>
      </c>
      <c r="I5" s="27"/>
      <c r="J5" s="27">
        <v>43.785079809999999</v>
      </c>
      <c r="K5" s="26"/>
    </row>
    <row r="6" spans="1:14" s="15" customFormat="1" x14ac:dyDescent="0.25">
      <c r="A6" s="15">
        <v>1916</v>
      </c>
      <c r="B6" s="12" t="str">
        <f t="shared" si="0"/>
        <v>LC08_L1TP_002070_20160723_20200906_02_T1</v>
      </c>
      <c r="C6" s="15" t="s">
        <v>250</v>
      </c>
      <c r="D6" s="15" t="str">
        <f t="shared" ref="D6:D7" si="2">MID(C6,4,1)</f>
        <v>8</v>
      </c>
      <c r="E6" s="59">
        <v>42574</v>
      </c>
      <c r="F6" s="27">
        <v>0.63</v>
      </c>
      <c r="G6" s="27">
        <v>42.043828840000003</v>
      </c>
      <c r="H6" s="27">
        <f>G6</f>
        <v>42.043828840000003</v>
      </c>
      <c r="I6" s="27">
        <v>44.29696955</v>
      </c>
      <c r="J6" s="27"/>
      <c r="K6" s="26"/>
    </row>
    <row r="7" spans="1:14" s="15" customFormat="1" ht="15.75" thickBot="1" x14ac:dyDescent="0.3">
      <c r="A7" s="15">
        <v>2767</v>
      </c>
      <c r="B7" s="12" t="str">
        <f t="shared" si="0"/>
        <v>LT05_L1GS_002070_19980604_20200909_02_T2</v>
      </c>
      <c r="C7" s="15" t="s">
        <v>251</v>
      </c>
      <c r="D7" s="15" t="str">
        <f t="shared" si="2"/>
        <v>5</v>
      </c>
      <c r="E7" s="10">
        <v>35950</v>
      </c>
      <c r="F7" s="27">
        <v>3</v>
      </c>
      <c r="G7" s="27"/>
      <c r="H7" s="27">
        <v>42.799778330000002</v>
      </c>
      <c r="I7" s="27"/>
      <c r="J7" s="27">
        <v>40.177445259999999</v>
      </c>
      <c r="K7" s="26"/>
    </row>
    <row r="8" spans="1:14" s="15" customFormat="1" x14ac:dyDescent="0.25">
      <c r="B8" s="12"/>
    </row>
    <row r="9" spans="1:14" s="15" customFormat="1" x14ac:dyDescent="0.25">
      <c r="A9" s="15">
        <v>2768</v>
      </c>
      <c r="B9" s="12" t="str">
        <f t="shared" si="0"/>
        <v>LT05_L1GS_002070_19980519_20200909_02_T2</v>
      </c>
      <c r="C9" s="15" t="s">
        <v>252</v>
      </c>
      <c r="D9" s="15" t="str">
        <f t="shared" ref="D9:D13" si="3">MID(C9,4,1)</f>
        <v>5</v>
      </c>
      <c r="E9" s="22">
        <v>35934</v>
      </c>
      <c r="F9" s="16">
        <v>3</v>
      </c>
      <c r="G9" s="16"/>
      <c r="H9" s="16">
        <v>44.973906620000001</v>
      </c>
      <c r="I9" s="16"/>
      <c r="J9" s="16">
        <v>42.288012500000001</v>
      </c>
    </row>
    <row r="10" spans="1:14" s="15" customFormat="1" ht="15.75" thickBot="1" x14ac:dyDescent="0.3">
      <c r="D10" s="15" t="str">
        <f t="shared" si="3"/>
        <v/>
      </c>
      <c r="F10" s="26"/>
      <c r="G10" s="26"/>
      <c r="H10" s="26"/>
      <c r="I10" s="26"/>
      <c r="J10" s="26"/>
      <c r="K10" s="26"/>
    </row>
    <row r="11" spans="1:14" s="15" customFormat="1" x14ac:dyDescent="0.25">
      <c r="A11" s="15">
        <v>2775</v>
      </c>
      <c r="B11" s="12" t="str">
        <f t="shared" ref="B11:B19" si="4">HYPERLINK("https://landsatlook.usgs.gov/gen-browse?size=rrb&amp;type=refl&amp;product_id="&amp;C11,C11)</f>
        <v>LT05_L1TP_002070_19910703_20200915_02_T1</v>
      </c>
      <c r="C11" s="15" t="s">
        <v>242</v>
      </c>
      <c r="D11" s="15" t="str">
        <f t="shared" si="3"/>
        <v>5</v>
      </c>
      <c r="E11" s="14">
        <v>33422</v>
      </c>
      <c r="F11" s="27">
        <v>0</v>
      </c>
      <c r="G11" s="27"/>
      <c r="H11" s="27">
        <v>46.42781197</v>
      </c>
      <c r="I11" s="27"/>
      <c r="J11" s="27">
        <v>36.312504220000001</v>
      </c>
      <c r="K11" s="26"/>
    </row>
    <row r="12" spans="1:14" s="15" customFormat="1" x14ac:dyDescent="0.25">
      <c r="A12" s="15">
        <v>2738</v>
      </c>
      <c r="B12" s="12" t="str">
        <f t="shared" si="4"/>
        <v>LT05_L1TP_002070_20000727_20200907_02_T1</v>
      </c>
      <c r="C12" s="15" t="s">
        <v>243</v>
      </c>
      <c r="D12" s="15" t="str">
        <f t="shared" si="3"/>
        <v>5</v>
      </c>
      <c r="E12" s="59">
        <v>36734</v>
      </c>
      <c r="F12" s="27">
        <v>5</v>
      </c>
      <c r="G12" s="27"/>
      <c r="H12" s="27">
        <v>47.966165199999999</v>
      </c>
      <c r="I12" s="27"/>
      <c r="J12" s="27">
        <v>40.938327469999997</v>
      </c>
      <c r="K12" s="26"/>
    </row>
    <row r="13" spans="1:14" s="5" customFormat="1" ht="15.75" thickBot="1" x14ac:dyDescent="0.3">
      <c r="A13" s="15">
        <v>2766</v>
      </c>
      <c r="B13" s="12" t="str">
        <f t="shared" si="4"/>
        <v>LT05_L1GS_002070_20100808_20200823_02_T2</v>
      </c>
      <c r="C13" s="15" t="s">
        <v>244</v>
      </c>
      <c r="D13" s="15" t="str">
        <f t="shared" si="3"/>
        <v>5</v>
      </c>
      <c r="E13" s="10">
        <v>40398</v>
      </c>
      <c r="F13" s="27">
        <v>1</v>
      </c>
      <c r="G13" s="27"/>
      <c r="H13" s="27">
        <v>48.000957249999999</v>
      </c>
      <c r="I13" s="27"/>
      <c r="J13" s="27">
        <v>45.463418650000001</v>
      </c>
      <c r="K13" s="26"/>
      <c r="L13" s="15"/>
      <c r="M13" s="15"/>
      <c r="N13" s="15"/>
    </row>
    <row r="14" spans="1:14" x14ac:dyDescent="0.25">
      <c r="A14" s="15">
        <v>1918</v>
      </c>
      <c r="B14" s="12" t="str">
        <f>HYPERLINK("https://landsatlook.usgs.gov/gen-browse?size=rrb&amp;type=refl&amp;product_id="&amp;C14,C14)</f>
        <v>LC08_L1TP_002070_20190817_20200827_02_T1</v>
      </c>
      <c r="C14" s="15" t="s">
        <v>246</v>
      </c>
      <c r="D14" s="15" t="str">
        <f>MID(C14,4,1)</f>
        <v>8</v>
      </c>
      <c r="E14" s="22">
        <v>43694</v>
      </c>
      <c r="F14" s="16">
        <v>1.63</v>
      </c>
      <c r="G14" s="16">
        <v>48.235119689999998</v>
      </c>
      <c r="H14" s="16">
        <f>G14</f>
        <v>48.235119689999998</v>
      </c>
      <c r="I14" s="16">
        <v>49.287075430000002</v>
      </c>
      <c r="J14" s="16"/>
      <c r="K14" s="15" t="s">
        <v>379</v>
      </c>
      <c r="L14" s="15"/>
      <c r="M14" s="15"/>
      <c r="N14" s="15"/>
    </row>
    <row r="15" spans="1:14" x14ac:dyDescent="0.25">
      <c r="A15">
        <v>2749</v>
      </c>
      <c r="B15" s="12" t="str">
        <f t="shared" si="4"/>
        <v>LT05_L1TP_002070_19880726_20200917_02_T1</v>
      </c>
      <c r="C15" t="s">
        <v>361</v>
      </c>
      <c r="D15" t="str">
        <f t="shared" ref="D15" si="5">MID(C15,4,1)</f>
        <v>5</v>
      </c>
      <c r="E15" s="1">
        <v>32350</v>
      </c>
      <c r="F15" s="31">
        <v>3</v>
      </c>
      <c r="G15" s="31"/>
      <c r="H15" s="31">
        <v>48.981689269999997</v>
      </c>
      <c r="I15" s="31"/>
      <c r="J15" s="31">
        <v>39.614746349999997</v>
      </c>
      <c r="K15" s="15" t="s">
        <v>379</v>
      </c>
    </row>
    <row r="17" spans="1:14" s="5" customFormat="1" x14ac:dyDescent="0.25">
      <c r="A17" s="15">
        <v>1917</v>
      </c>
      <c r="B17" s="12" t="str">
        <f t="shared" si="4"/>
        <v>LC08_L1TP_002070_20160824_20200906_02_T1</v>
      </c>
      <c r="C17" s="15" t="s">
        <v>245</v>
      </c>
      <c r="D17" s="15" t="str">
        <f t="shared" ref="D17:D18" si="6">MID(C17,4,1)</f>
        <v>8</v>
      </c>
      <c r="E17" s="22">
        <v>42606</v>
      </c>
      <c r="F17" s="16">
        <v>4.3899999999999997</v>
      </c>
      <c r="G17" s="16">
        <v>50.783048239999999</v>
      </c>
      <c r="H17" s="16">
        <f>G17</f>
        <v>50.783048239999999</v>
      </c>
      <c r="I17" s="16">
        <v>51.328122649999997</v>
      </c>
      <c r="J17" s="16"/>
      <c r="K17" s="15" t="s">
        <v>379</v>
      </c>
      <c r="L17" s="15"/>
      <c r="M17" s="15"/>
      <c r="N17" s="15"/>
    </row>
    <row r="18" spans="1:14" s="5" customFormat="1" x14ac:dyDescent="0.25">
      <c r="A18" s="15">
        <v>2763</v>
      </c>
      <c r="B18" s="12" t="str">
        <f t="shared" si="4"/>
        <v>LT05_L1TP_002070_19950511_20200912_02_T1</v>
      </c>
      <c r="C18" s="15" t="s">
        <v>254</v>
      </c>
      <c r="D18" s="15" t="str">
        <f t="shared" si="6"/>
        <v>5</v>
      </c>
      <c r="E18" s="22">
        <v>34830</v>
      </c>
      <c r="F18" s="16">
        <v>6</v>
      </c>
      <c r="G18" s="16"/>
      <c r="H18" s="16">
        <v>52.776761819999997</v>
      </c>
      <c r="I18" s="16"/>
      <c r="J18" s="16">
        <v>38.137881980000003</v>
      </c>
      <c r="K18" s="15"/>
      <c r="L18" s="15"/>
      <c r="M18" s="15"/>
      <c r="N18" s="15"/>
    </row>
    <row r="19" spans="1:14" s="5" customFormat="1" x14ac:dyDescent="0.25">
      <c r="A19" s="15">
        <v>2736</v>
      </c>
      <c r="B19" s="12" t="str">
        <f t="shared" si="4"/>
        <v>LT05_L1TP_002070_19940812_20200913_02_T1</v>
      </c>
      <c r="C19" s="15" t="s">
        <v>253</v>
      </c>
      <c r="D19" s="15" t="str">
        <f t="shared" ref="D19" si="7">MID(C19,4,1)</f>
        <v>5</v>
      </c>
      <c r="E19" s="22">
        <v>34558</v>
      </c>
      <c r="F19" s="16">
        <v>0</v>
      </c>
      <c r="G19" s="16"/>
      <c r="H19" s="16">
        <v>55.725724839999998</v>
      </c>
      <c r="I19" s="16"/>
      <c r="J19" s="16">
        <v>39.973852389999998</v>
      </c>
      <c r="K19" s="15"/>
      <c r="L19" s="15"/>
      <c r="M19" s="15"/>
      <c r="N19" s="15"/>
    </row>
    <row r="20" spans="1:14" x14ac:dyDescent="0.25">
      <c r="A20" s="15"/>
      <c r="B20" s="12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5">
      <c r="A21" s="15"/>
      <c r="B21" s="12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25">
      <c r="A22" s="15"/>
      <c r="B22" s="12"/>
      <c r="C22" s="15"/>
      <c r="D22" s="15"/>
      <c r="E22" s="46"/>
      <c r="G22" s="15"/>
      <c r="H22" s="15"/>
      <c r="I22" s="15"/>
      <c r="J22" s="15"/>
      <c r="K22" s="15"/>
      <c r="L22" s="15"/>
      <c r="M22" s="15"/>
      <c r="N22" s="15"/>
    </row>
    <row r="23" spans="1:14" x14ac:dyDescent="0.25">
      <c r="A23" s="15"/>
      <c r="B23" s="12"/>
      <c r="D23" s="15"/>
      <c r="E23" s="47"/>
      <c r="G23" s="16"/>
      <c r="I23" s="16"/>
      <c r="J23" s="46"/>
      <c r="K23" s="45"/>
      <c r="L23" s="15"/>
      <c r="M23" s="15"/>
      <c r="N23" s="15"/>
    </row>
    <row r="24" spans="1:14" x14ac:dyDescent="0.25">
      <c r="A24" s="15"/>
      <c r="B24" s="12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5">
      <c r="A25" s="15"/>
      <c r="B25" s="12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25">
      <c r="A26" s="15"/>
      <c r="B26" s="12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s="5" customFormat="1" x14ac:dyDescent="0.25">
      <c r="L27" s="15"/>
      <c r="M27" s="15"/>
      <c r="N27" s="15"/>
    </row>
    <row r="28" spans="1:14" s="5" customFormat="1" x14ac:dyDescent="0.25">
      <c r="L28" s="15"/>
      <c r="M28" s="15"/>
      <c r="N28" s="15"/>
    </row>
    <row r="29" spans="1:14" s="5" customFormat="1" x14ac:dyDescent="0.25">
      <c r="L29" s="15"/>
      <c r="M29" s="15"/>
      <c r="N29" s="15"/>
    </row>
    <row r="30" spans="1:14" s="5" customFormat="1" x14ac:dyDescent="0.25">
      <c r="L30" s="15"/>
      <c r="M30" s="15"/>
      <c r="N30" s="15"/>
    </row>
    <row r="31" spans="1:14" s="5" customFormat="1" x14ac:dyDescent="0.25">
      <c r="L31" s="15"/>
      <c r="M31" s="15"/>
      <c r="N31" s="15"/>
    </row>
    <row r="32" spans="1:14" x14ac:dyDescent="0.25">
      <c r="L32" s="15"/>
      <c r="M32" s="15"/>
      <c r="N32" s="15"/>
    </row>
    <row r="33" spans="1:14" x14ac:dyDescent="0.25">
      <c r="L33" s="15"/>
      <c r="M33" s="15"/>
      <c r="N33" s="15"/>
    </row>
    <row r="34" spans="1:14" s="5" customFormat="1" x14ac:dyDescent="0.25">
      <c r="L34" s="15"/>
      <c r="M34" s="15"/>
      <c r="N34" s="15"/>
    </row>
    <row r="35" spans="1:14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48" spans="1:14" x14ac:dyDescent="0.25">
      <c r="C48" s="15"/>
    </row>
    <row r="49" spans="3:3" x14ac:dyDescent="0.25">
      <c r="C49" s="15"/>
    </row>
  </sheetData>
  <conditionalFormatting sqref="E10:E12 E1:E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 E8 E1:E2 E35:E44 E20:E21 E53:E1048576 E46:E51 E10:E1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5:E44 E1:E2 E8 E20:E21 E53:E1048576 E46:E51 E17 E10:E13 E24:E2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5:E44 E8 E20:E21 E1:E6 E53:E1048576 E46:E51 E17 E10:E13 E24:E2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3:E1048576 E46:E51 E17:E21 E35:E44 E1:E13 E24:E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6:E1048576 E17:E21 E35:E44 E1:E13 E24:E26 E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E22" r:id="rId1" location="acquisition_date" display="https://lta.cr.usgs.gov/DD/landsat_c2_dictionary.html - acquisition_date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C2" sqref="C2:C14"/>
    </sheetView>
  </sheetViews>
  <sheetFormatPr defaultRowHeight="15" x14ac:dyDescent="0.25"/>
  <cols>
    <col min="2" max="2" width="43.85546875" customWidth="1"/>
    <col min="3" max="3" width="10.7109375" customWidth="1"/>
    <col min="4" max="4" width="7.140625" customWidth="1"/>
    <col min="5" max="5" width="13.7109375" customWidth="1"/>
    <col min="8" max="8" width="12.28515625" customWidth="1"/>
    <col min="11" max="11" width="24.85546875" customWidth="1"/>
  </cols>
  <sheetData>
    <row r="1" spans="1:12" ht="15.75" thickBot="1" x14ac:dyDescent="0.3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ht="15.75" thickBot="1" x14ac:dyDescent="0.3">
      <c r="A2" s="15">
        <v>2222</v>
      </c>
      <c r="B2" s="24" t="str">
        <f t="shared" ref="B2:B13" si="0">HYPERLINK("https://landsatlook.usgs.gov/gen-browse?size=rrb&amp;type=refl&amp;product_id="&amp;C2,C2)</f>
        <v>LC08_L1TP_003069_20180618_20200831_02_T1</v>
      </c>
      <c r="C2" s="15" t="s">
        <v>240</v>
      </c>
      <c r="D2" s="15" t="str">
        <f t="shared" ref="D2:D14" si="1">MID(C2,4,1)</f>
        <v>8</v>
      </c>
      <c r="E2" s="9">
        <v>43269</v>
      </c>
      <c r="F2" s="2">
        <v>7.75</v>
      </c>
      <c r="G2" s="2">
        <v>38.422334839999998</v>
      </c>
      <c r="H2" s="2">
        <f>G2</f>
        <v>38.422334839999998</v>
      </c>
      <c r="I2" s="2">
        <v>43.617344840000001</v>
      </c>
      <c r="J2" s="2"/>
      <c r="K2" s="15" t="s">
        <v>379</v>
      </c>
    </row>
    <row r="3" spans="1:12" s="15" customFormat="1" ht="15.75" thickBot="1" x14ac:dyDescent="0.3">
      <c r="A3" s="15">
        <v>3576</v>
      </c>
      <c r="B3" s="24" t="str">
        <f t="shared" si="0"/>
        <v>LT05_L1TP_003069_20110530_20200822_02_T1</v>
      </c>
      <c r="C3" s="15" t="s">
        <v>230</v>
      </c>
      <c r="D3" s="15" t="str">
        <f t="shared" si="1"/>
        <v>5</v>
      </c>
      <c r="E3" s="22">
        <v>40693</v>
      </c>
      <c r="F3" s="16">
        <v>4</v>
      </c>
      <c r="G3" s="16"/>
      <c r="H3" s="16">
        <v>41.32454705</v>
      </c>
      <c r="I3" s="16"/>
      <c r="J3" s="16">
        <v>43.898919300000003</v>
      </c>
    </row>
    <row r="4" spans="1:12" s="15" customFormat="1" ht="15.75" thickBot="1" x14ac:dyDescent="0.3">
      <c r="A4" s="15">
        <v>3582</v>
      </c>
      <c r="B4" s="24" t="str">
        <f t="shared" si="0"/>
        <v>LT05_L1TP_003069_20060516_20200901_02_T1</v>
      </c>
      <c r="C4" s="15" t="s">
        <v>231</v>
      </c>
      <c r="D4" s="15" t="str">
        <f t="shared" si="1"/>
        <v>5</v>
      </c>
      <c r="E4" s="9">
        <v>38853</v>
      </c>
      <c r="F4" s="16">
        <v>2</v>
      </c>
      <c r="G4" s="16"/>
      <c r="H4" s="16">
        <v>43.017162659999997</v>
      </c>
      <c r="I4" s="16"/>
      <c r="J4" s="16">
        <v>46.393933939999997</v>
      </c>
    </row>
    <row r="5" spans="1:12" s="15" customFormat="1" ht="15.75" thickBot="1" x14ac:dyDescent="0.3">
      <c r="A5" s="15">
        <v>2219</v>
      </c>
      <c r="B5" s="24" t="str">
        <f t="shared" si="0"/>
        <v>LC08_L1TP_003069_20190808_20200827_02_T1</v>
      </c>
      <c r="C5" s="15" t="s">
        <v>238</v>
      </c>
      <c r="D5" s="15" t="str">
        <f t="shared" si="1"/>
        <v>8</v>
      </c>
      <c r="E5" s="9">
        <v>43685</v>
      </c>
      <c r="F5" s="2">
        <v>1.1000000000000001</v>
      </c>
      <c r="G5" s="2">
        <v>46.580183560000002</v>
      </c>
      <c r="H5" s="2">
        <f>G5</f>
        <v>46.580183560000002</v>
      </c>
      <c r="I5" s="2">
        <v>48.299067630000003</v>
      </c>
      <c r="J5" s="2"/>
      <c r="K5" s="15" t="s">
        <v>379</v>
      </c>
    </row>
    <row r="6" spans="1:12" x14ac:dyDescent="0.25">
      <c r="A6" s="15">
        <v>3572</v>
      </c>
      <c r="B6" s="24" t="str">
        <f>HYPERLINK("https://landsatlook.usgs.gov/gen-browse?size=rrb&amp;type=refl&amp;product_id="&amp;C6,C6)</f>
        <v>LT05_L1TP_003069_20000515_20200907_02_T1</v>
      </c>
      <c r="C6" s="15" t="s">
        <v>239</v>
      </c>
      <c r="D6" s="15" t="str">
        <f t="shared" si="1"/>
        <v>5</v>
      </c>
      <c r="E6" s="37">
        <v>36661</v>
      </c>
      <c r="F6" s="2">
        <v>9</v>
      </c>
      <c r="G6" s="2"/>
      <c r="H6" s="2">
        <v>46.990098349999997</v>
      </c>
      <c r="I6" s="2"/>
      <c r="J6" s="2">
        <v>43.61954798</v>
      </c>
      <c r="K6" s="15" t="s">
        <v>379</v>
      </c>
    </row>
    <row r="7" spans="1:12" s="15" customFormat="1" ht="15.75" thickBot="1" x14ac:dyDescent="0.3">
      <c r="B7" s="24"/>
      <c r="D7" s="15" t="str">
        <f t="shared" si="1"/>
        <v/>
      </c>
      <c r="E7" s="33"/>
      <c r="F7" s="2"/>
      <c r="G7" s="2"/>
      <c r="H7" s="2"/>
      <c r="I7" s="2"/>
      <c r="J7" s="2"/>
      <c r="K7"/>
    </row>
    <row r="8" spans="1:12" s="15" customFormat="1" x14ac:dyDescent="0.25">
      <c r="A8" s="15">
        <v>3574</v>
      </c>
      <c r="B8" s="24" t="str">
        <f t="shared" si="0"/>
        <v>LT05_L1TP_003069_19860712_20200917_02_T1</v>
      </c>
      <c r="C8" s="15" t="s">
        <v>232</v>
      </c>
      <c r="D8" s="15" t="str">
        <f t="shared" si="1"/>
        <v>5</v>
      </c>
      <c r="E8" s="14">
        <v>31605</v>
      </c>
      <c r="F8" s="27">
        <v>2</v>
      </c>
      <c r="G8" s="27"/>
      <c r="H8" s="27">
        <v>48.334481179999997</v>
      </c>
      <c r="I8" s="27"/>
      <c r="J8" s="27">
        <v>37.785486220000003</v>
      </c>
      <c r="K8" s="26"/>
      <c r="L8" s="26"/>
    </row>
    <row r="9" spans="1:12" s="15" customFormat="1" ht="15.75" thickBot="1" x14ac:dyDescent="0.3">
      <c r="A9" s="15">
        <v>3567</v>
      </c>
      <c r="B9" s="24" t="str">
        <f t="shared" si="0"/>
        <v>LT05_L1TP_003069_19940515_20200913_02_T1</v>
      </c>
      <c r="C9" s="15" t="s">
        <v>233</v>
      </c>
      <c r="D9" s="15" t="str">
        <f t="shared" si="1"/>
        <v>5</v>
      </c>
      <c r="E9" s="10">
        <v>34469</v>
      </c>
      <c r="F9" s="27">
        <v>3</v>
      </c>
      <c r="G9" s="27"/>
      <c r="H9" s="27">
        <v>50.343326859999998</v>
      </c>
      <c r="I9" s="27"/>
      <c r="J9" s="27">
        <v>40.763975969999997</v>
      </c>
      <c r="K9" s="26"/>
      <c r="L9" s="26"/>
    </row>
    <row r="10" spans="1:12" s="15" customFormat="1" ht="15.75" thickBot="1" x14ac:dyDescent="0.3">
      <c r="A10" s="15">
        <v>3596</v>
      </c>
      <c r="B10" s="24" t="str">
        <f t="shared" si="0"/>
        <v>LT05_L1TP_003069_19910726_20200915_02_T1</v>
      </c>
      <c r="C10" s="15" t="s">
        <v>234</v>
      </c>
      <c r="D10" s="15" t="str">
        <f t="shared" si="1"/>
        <v>5</v>
      </c>
      <c r="E10" s="22">
        <v>33445</v>
      </c>
      <c r="F10" s="27">
        <v>9</v>
      </c>
      <c r="G10" s="27"/>
      <c r="H10" s="27">
        <v>50.960596279999997</v>
      </c>
      <c r="I10" s="27"/>
      <c r="J10" s="27">
        <v>39.216104799999997</v>
      </c>
      <c r="K10" s="26"/>
      <c r="L10" s="26"/>
    </row>
    <row r="11" spans="1:12" s="15" customFormat="1" x14ac:dyDescent="0.25">
      <c r="A11" s="15">
        <v>3573</v>
      </c>
      <c r="B11" s="24" t="str">
        <f t="shared" si="0"/>
        <v>LT05_L1TP_003069_19960723_20200911_02_T1</v>
      </c>
      <c r="C11" s="15" t="s">
        <v>235</v>
      </c>
      <c r="D11" s="15" t="str">
        <f t="shared" si="1"/>
        <v>5</v>
      </c>
      <c r="E11" s="14">
        <v>35269</v>
      </c>
      <c r="F11" s="27">
        <v>5</v>
      </c>
      <c r="G11" s="27"/>
      <c r="H11" s="27">
        <v>51.928271789999997</v>
      </c>
      <c r="I11" s="27"/>
      <c r="J11" s="27">
        <v>37.347092009999997</v>
      </c>
      <c r="K11" s="26"/>
      <c r="L11" s="26"/>
    </row>
    <row r="12" spans="1:12" s="15" customFormat="1" ht="15.75" thickBot="1" x14ac:dyDescent="0.3">
      <c r="A12" s="15">
        <v>3585</v>
      </c>
      <c r="B12" s="24" t="str">
        <f t="shared" si="0"/>
        <v>LT05_L1TP_003069_20080825_20200829_02_T1</v>
      </c>
      <c r="C12" s="15" t="s">
        <v>236</v>
      </c>
      <c r="D12" s="15" t="str">
        <f t="shared" si="1"/>
        <v>5</v>
      </c>
      <c r="E12" s="10">
        <v>39685</v>
      </c>
      <c r="F12" s="27">
        <v>1</v>
      </c>
      <c r="G12" s="27"/>
      <c r="H12" s="27">
        <v>55.751317989999997</v>
      </c>
      <c r="I12" s="27"/>
      <c r="J12" s="27">
        <v>49.7732022</v>
      </c>
      <c r="K12" s="26"/>
      <c r="L12" s="26"/>
    </row>
    <row r="13" spans="1:12" s="15" customFormat="1" x14ac:dyDescent="0.25">
      <c r="A13" s="15">
        <v>3575</v>
      </c>
      <c r="B13" s="24" t="str">
        <f t="shared" si="0"/>
        <v>LT05_L1TP_003069_20110903_20200820_02_T1</v>
      </c>
      <c r="C13" s="15" t="s">
        <v>237</v>
      </c>
      <c r="D13" s="15" t="str">
        <f t="shared" si="1"/>
        <v>5</v>
      </c>
      <c r="E13" s="22">
        <v>40789</v>
      </c>
      <c r="F13" s="16">
        <v>1</v>
      </c>
      <c r="G13" s="16"/>
      <c r="H13" s="16">
        <v>58.45028447</v>
      </c>
      <c r="I13" s="16"/>
      <c r="J13" s="16">
        <v>52.561734999999999</v>
      </c>
      <c r="K13" s="15" t="s">
        <v>379</v>
      </c>
    </row>
    <row r="14" spans="1:12" s="15" customFormat="1" x14ac:dyDescent="0.25">
      <c r="A14" s="15">
        <v>3588</v>
      </c>
      <c r="B14" s="24" t="str">
        <f>HYPERLINK("https://landsatlook.usgs.gov/gen-browse?size=rrb&amp;type=refl&amp;product_id="&amp;C14,C14)</f>
        <v>LT05_L1TP_003069_20040814_20200903_02_T1</v>
      </c>
      <c r="C14" s="15" t="s">
        <v>241</v>
      </c>
      <c r="D14" s="15" t="str">
        <f t="shared" si="1"/>
        <v>5</v>
      </c>
      <c r="E14" s="1">
        <v>38213</v>
      </c>
      <c r="F14" s="2">
        <v>4</v>
      </c>
      <c r="G14" s="2"/>
      <c r="H14" s="2">
        <v>52.49739048</v>
      </c>
      <c r="I14" s="2"/>
      <c r="J14" s="2">
        <v>46.569458539999999</v>
      </c>
      <c r="K14" s="15" t="s">
        <v>379</v>
      </c>
    </row>
    <row r="15" spans="1:12" s="15" customFormat="1" x14ac:dyDescent="0.25">
      <c r="B15" s="24"/>
      <c r="E15" s="22"/>
      <c r="F15" s="16"/>
      <c r="G15" s="16"/>
      <c r="H15" s="16"/>
      <c r="I15" s="16"/>
      <c r="J15" s="16"/>
    </row>
    <row r="16" spans="1:12" x14ac:dyDescent="0.25">
      <c r="A16" s="15"/>
      <c r="B16" s="24"/>
      <c r="C16" s="15"/>
      <c r="D16" s="15"/>
    </row>
    <row r="17" spans="1:14" x14ac:dyDescent="0.25">
      <c r="A17" s="60"/>
      <c r="B17" s="61"/>
      <c r="C17" s="60"/>
      <c r="D17" s="60"/>
      <c r="E17" s="62"/>
      <c r="F17" s="63"/>
      <c r="G17" s="63"/>
      <c r="H17" s="63"/>
      <c r="I17" s="63"/>
      <c r="J17" s="63"/>
      <c r="K17" s="60"/>
      <c r="L17" s="60"/>
      <c r="M17" s="60"/>
      <c r="N17" s="60"/>
    </row>
    <row r="18" spans="1:14" x14ac:dyDescent="0.25">
      <c r="A18" s="60"/>
      <c r="B18" s="61"/>
      <c r="C18" s="60"/>
      <c r="D18" s="60"/>
      <c r="E18" s="62"/>
      <c r="F18" s="63"/>
      <c r="G18" s="63"/>
      <c r="H18" s="63"/>
      <c r="I18" s="63"/>
      <c r="J18" s="63"/>
      <c r="K18" s="60"/>
      <c r="L18" s="60"/>
      <c r="M18" s="60"/>
      <c r="N18" s="60"/>
    </row>
    <row r="21" spans="1:14" x14ac:dyDescent="0.25">
      <c r="A21" s="15"/>
      <c r="B21" s="24"/>
      <c r="C21" s="15"/>
      <c r="D21" s="15"/>
    </row>
    <row r="22" spans="1:14" x14ac:dyDescent="0.25">
      <c r="A22" s="15"/>
      <c r="B22" s="24"/>
      <c r="C22" s="15"/>
      <c r="D22" s="15"/>
      <c r="E22" s="1"/>
    </row>
    <row r="23" spans="1:14" x14ac:dyDescent="0.25">
      <c r="A23" s="15"/>
      <c r="B23" s="24"/>
      <c r="C23" s="15"/>
      <c r="D23" s="15"/>
      <c r="E23" s="1"/>
    </row>
    <row r="24" spans="1:14" x14ac:dyDescent="0.25">
      <c r="A24" s="15"/>
      <c r="B24" s="15"/>
      <c r="C24" s="15"/>
      <c r="D24" s="15"/>
    </row>
    <row r="25" spans="1:14" x14ac:dyDescent="0.25">
      <c r="A25" s="15"/>
      <c r="B25" s="15"/>
      <c r="C25" s="15"/>
      <c r="D25" s="15"/>
    </row>
    <row r="46" spans="3:3" x14ac:dyDescent="0.25">
      <c r="C46" s="15"/>
    </row>
    <row r="47" spans="3:3" x14ac:dyDescent="0.25">
      <c r="C47" s="15"/>
    </row>
  </sheetData>
  <conditionalFormatting sqref="E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E13 E3:E4 E1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1048576 E21 E1 E3:E4 E8:E13 E15:E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 E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 E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 E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1048576 E1 E3:E4 E21 E6 E8:E18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:E1048576 E1:E18">
    <cfRule type="colorScale" priority="3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20" sqref="C20"/>
    </sheetView>
  </sheetViews>
  <sheetFormatPr defaultRowHeight="15" x14ac:dyDescent="0.25"/>
  <cols>
    <col min="2" max="2" width="42.28515625" customWidth="1"/>
    <col min="3" max="3" width="41.140625" customWidth="1"/>
    <col min="5" max="5" width="13.85546875" customWidth="1"/>
    <col min="8" max="8" width="12.140625" customWidth="1"/>
    <col min="11" max="11" width="26" customWidth="1"/>
  </cols>
  <sheetData>
    <row r="1" spans="1:11" x14ac:dyDescent="0.25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s="5" customFormat="1" x14ac:dyDescent="0.25">
      <c r="A2" s="15">
        <v>3649</v>
      </c>
      <c r="B2" s="12" t="str">
        <f t="shared" ref="B2:B5" si="0">HYPERLINK("https://landsatlook.usgs.gov/gen-browse?size=rrb&amp;type=refl&amp;product_id="&amp;C2,C2)</f>
        <v>LT05_L1TP_003070_19970624_20200910_02_T1</v>
      </c>
      <c r="C2" s="15" t="s">
        <v>362</v>
      </c>
      <c r="D2" s="15" t="str">
        <f t="shared" ref="D2:D5" si="1">MID(C2,4,1)</f>
        <v>5</v>
      </c>
      <c r="E2" s="22">
        <v>35605</v>
      </c>
      <c r="F2" s="16">
        <v>0</v>
      </c>
      <c r="G2" s="16"/>
      <c r="H2" s="16">
        <v>44.37123768</v>
      </c>
      <c r="I2" s="16"/>
      <c r="J2" s="16">
        <v>37.500445249999999</v>
      </c>
      <c r="K2" s="15"/>
    </row>
    <row r="3" spans="1:11" x14ac:dyDescent="0.25">
      <c r="A3" s="15">
        <v>3634</v>
      </c>
      <c r="B3" s="12" t="str">
        <f t="shared" si="0"/>
        <v>LT05_L1TP_003070_19880701_20200917_02_T1</v>
      </c>
      <c r="C3" s="15" t="s">
        <v>363</v>
      </c>
      <c r="D3" s="15" t="str">
        <f t="shared" si="1"/>
        <v>5</v>
      </c>
      <c r="E3" s="22">
        <v>32325</v>
      </c>
      <c r="F3" s="16">
        <v>0</v>
      </c>
      <c r="G3" s="16"/>
      <c r="H3" s="16">
        <v>44.837560959999998</v>
      </c>
      <c r="I3" s="16"/>
      <c r="J3" s="16">
        <v>37.607432799999998</v>
      </c>
      <c r="K3" s="15" t="s">
        <v>379</v>
      </c>
    </row>
    <row r="4" spans="1:11" s="15" customFormat="1" x14ac:dyDescent="0.25">
      <c r="A4" s="15">
        <v>2252</v>
      </c>
      <c r="B4" s="12" t="str">
        <f t="shared" si="0"/>
        <v>LC08_L1TP_003070_20190808_20200827_02_T1</v>
      </c>
      <c r="C4" s="15" t="s">
        <v>364</v>
      </c>
      <c r="D4" s="15" t="str">
        <f t="shared" si="1"/>
        <v>8</v>
      </c>
      <c r="E4" s="22">
        <v>43685</v>
      </c>
      <c r="F4" s="16">
        <v>0.18</v>
      </c>
      <c r="G4" s="16">
        <v>45.65001848</v>
      </c>
      <c r="H4" s="16">
        <v>45.65001848</v>
      </c>
      <c r="I4" s="16">
        <v>47.143563950000001</v>
      </c>
      <c r="J4" s="16"/>
    </row>
    <row r="5" spans="1:11" s="15" customFormat="1" x14ac:dyDescent="0.25">
      <c r="A5" s="15">
        <v>3663</v>
      </c>
      <c r="B5" s="12" t="str">
        <f t="shared" si="0"/>
        <v>LT05_L1TP_003070_20080505_20200829_02_T1</v>
      </c>
      <c r="C5" s="15" t="s">
        <v>365</v>
      </c>
      <c r="D5" s="15" t="str">
        <f t="shared" si="1"/>
        <v>5</v>
      </c>
      <c r="E5" s="22">
        <v>39573</v>
      </c>
      <c r="F5" s="16">
        <v>0</v>
      </c>
      <c r="G5" s="16"/>
      <c r="H5" s="16">
        <v>45.818565909999997</v>
      </c>
      <c r="I5" s="16"/>
      <c r="J5" s="16">
        <v>46.491066850000003</v>
      </c>
    </row>
    <row r="6" spans="1:11" s="15" customFormat="1" x14ac:dyDescent="0.25">
      <c r="A6"/>
      <c r="B6" s="12"/>
      <c r="C6"/>
      <c r="D6"/>
      <c r="E6"/>
      <c r="F6"/>
      <c r="G6"/>
      <c r="H6"/>
      <c r="I6"/>
      <c r="J6"/>
      <c r="K6"/>
    </row>
    <row r="7" spans="1:11" s="15" customFormat="1" x14ac:dyDescent="0.25">
      <c r="A7"/>
      <c r="B7" s="12"/>
      <c r="C7"/>
      <c r="D7"/>
      <c r="E7"/>
      <c r="F7"/>
      <c r="G7"/>
      <c r="H7"/>
      <c r="I7"/>
      <c r="J7"/>
      <c r="K7"/>
    </row>
    <row r="8" spans="1:11" x14ac:dyDescent="0.25">
      <c r="B8" s="12"/>
    </row>
    <row r="9" spans="1:11" x14ac:dyDescent="0.25">
      <c r="B9" s="12"/>
    </row>
    <row r="10" spans="1:11" x14ac:dyDescent="0.25">
      <c r="B10" s="12"/>
    </row>
    <row r="11" spans="1:11" x14ac:dyDescent="0.25">
      <c r="B11" s="12"/>
    </row>
    <row r="12" spans="1:11" x14ac:dyDescent="0.25">
      <c r="B12" s="12"/>
    </row>
  </sheetData>
  <conditionalFormatting sqref="E2:E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C2" sqref="C2:C21"/>
    </sheetView>
  </sheetViews>
  <sheetFormatPr defaultRowHeight="15" x14ac:dyDescent="0.25"/>
  <cols>
    <col min="2" max="2" width="42.5703125" customWidth="1"/>
    <col min="5" max="5" width="13.7109375" customWidth="1"/>
    <col min="8" max="8" width="12.140625" customWidth="1"/>
    <col min="11" max="11" width="22.85546875" customWidth="1"/>
  </cols>
  <sheetData>
    <row r="1" spans="1:12" x14ac:dyDescent="0.25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s="5"/>
    </row>
    <row r="2" spans="1:12" s="5" customFormat="1" ht="15.75" thickBot="1" x14ac:dyDescent="0.3">
      <c r="A2" s="15">
        <v>1879</v>
      </c>
      <c r="B2" s="34" t="str">
        <f t="shared" ref="B2:B11" si="0">HYPERLINK("https://landsatlook.usgs.gov/gen-browse?size=rrb&amp;type=refl&amp;product_id="&amp;C2,C2)</f>
        <v>LC08_L1TP_004069_20210703_20210712_02_T1</v>
      </c>
      <c r="C2" s="15" t="s">
        <v>40</v>
      </c>
      <c r="D2" t="str">
        <f t="shared" ref="D2:D21" si="1">MID(C2,4,1)</f>
        <v>8</v>
      </c>
      <c r="E2" s="22">
        <v>44380</v>
      </c>
      <c r="F2" s="15">
        <v>2.2400000000000002</v>
      </c>
      <c r="G2" s="15">
        <v>39.413152510000003</v>
      </c>
      <c r="H2" s="16">
        <v>39.413152510000003</v>
      </c>
      <c r="I2" s="16"/>
      <c r="J2" s="16"/>
      <c r="K2" s="15"/>
      <c r="L2"/>
    </row>
    <row r="3" spans="1:12" x14ac:dyDescent="0.25">
      <c r="A3" s="15">
        <v>2638</v>
      </c>
      <c r="B3" s="34" t="str">
        <f t="shared" si="0"/>
        <v>LT05_L1TP_004069_20040618_20200903_02_T1</v>
      </c>
      <c r="C3" s="15" t="s">
        <v>41</v>
      </c>
      <c r="D3" t="str">
        <f t="shared" si="1"/>
        <v>5</v>
      </c>
      <c r="E3" s="39">
        <v>38156</v>
      </c>
      <c r="F3" s="15">
        <v>3</v>
      </c>
      <c r="G3" s="15"/>
      <c r="H3" s="16">
        <v>42.376236120000002</v>
      </c>
      <c r="I3" s="16"/>
      <c r="J3" s="16"/>
      <c r="K3" s="15"/>
    </row>
    <row r="4" spans="1:12" s="5" customFormat="1" x14ac:dyDescent="0.25">
      <c r="A4">
        <v>1877</v>
      </c>
      <c r="B4" s="34" t="str">
        <f t="shared" si="0"/>
        <v>LC08_L1TP_004069_20160721_20200906_02_T1</v>
      </c>
      <c r="C4" t="s">
        <v>42</v>
      </c>
      <c r="D4" t="str">
        <f t="shared" si="1"/>
        <v>8</v>
      </c>
      <c r="E4" s="44">
        <v>42572</v>
      </c>
      <c r="F4">
        <v>9.93</v>
      </c>
      <c r="G4">
        <v>42.389916309999997</v>
      </c>
      <c r="H4" s="16">
        <f>G4</f>
        <v>42.389916309999997</v>
      </c>
      <c r="I4" s="16"/>
      <c r="J4" s="16"/>
      <c r="K4" s="15"/>
      <c r="L4"/>
    </row>
    <row r="5" spans="1:12" ht="15.75" thickBot="1" x14ac:dyDescent="0.3">
      <c r="B5" s="12" t="str">
        <f t="shared" si="0"/>
        <v>LT05_L1TP_004069_19880622_20170208_01_T1</v>
      </c>
      <c r="C5" s="15" t="s">
        <v>380</v>
      </c>
      <c r="D5" t="str">
        <f t="shared" si="1"/>
        <v>5</v>
      </c>
      <c r="E5" s="42">
        <v>32316</v>
      </c>
      <c r="F5" s="2">
        <v>11</v>
      </c>
      <c r="G5" s="2"/>
      <c r="H5" s="16">
        <v>44.762466879999998</v>
      </c>
      <c r="I5" s="16"/>
      <c r="J5" s="16"/>
      <c r="K5" s="15"/>
    </row>
    <row r="6" spans="1:12" s="5" customFormat="1" ht="15.75" customHeight="1" thickBot="1" x14ac:dyDescent="0.3">
      <c r="A6"/>
      <c r="B6" s="34"/>
      <c r="C6"/>
      <c r="D6" t="str">
        <f t="shared" si="1"/>
        <v/>
      </c>
      <c r="E6" s="1"/>
      <c r="F6"/>
      <c r="G6"/>
      <c r="H6" s="16"/>
      <c r="I6" s="16"/>
      <c r="J6" s="16"/>
      <c r="K6" s="15"/>
      <c r="L6"/>
    </row>
    <row r="7" spans="1:12" x14ac:dyDescent="0.25">
      <c r="A7" s="15">
        <v>1883</v>
      </c>
      <c r="B7" s="34" t="str">
        <f t="shared" si="0"/>
        <v>LC08_L1TP_004069_20170724_20200903_02_T1</v>
      </c>
      <c r="C7" s="15" t="s">
        <v>43</v>
      </c>
      <c r="D7" t="str">
        <f t="shared" si="1"/>
        <v>8</v>
      </c>
      <c r="E7" s="64">
        <v>42940</v>
      </c>
      <c r="F7" s="15">
        <v>2.14</v>
      </c>
      <c r="G7" s="15">
        <v>42.991633649999997</v>
      </c>
      <c r="H7" s="16">
        <v>42.991633649999997</v>
      </c>
      <c r="I7" s="16">
        <v>43.651523130000001</v>
      </c>
      <c r="J7" s="16"/>
      <c r="K7" s="15"/>
      <c r="L7" s="15"/>
    </row>
    <row r="8" spans="1:12" x14ac:dyDescent="0.25">
      <c r="A8" s="15">
        <v>2622</v>
      </c>
      <c r="B8" s="34" t="str">
        <f t="shared" si="0"/>
        <v>LT05_L1TP_004069_20000623_20200906_02_T1</v>
      </c>
      <c r="C8" s="15" t="s">
        <v>44</v>
      </c>
      <c r="D8" t="str">
        <f t="shared" si="1"/>
        <v>5</v>
      </c>
      <c r="E8" s="65">
        <v>36700</v>
      </c>
      <c r="F8" s="15">
        <v>2</v>
      </c>
      <c r="G8" s="15"/>
      <c r="H8" s="16">
        <v>43.677092450000004</v>
      </c>
      <c r="I8" s="16"/>
      <c r="J8" s="16">
        <v>40.82995854</v>
      </c>
      <c r="K8" s="15"/>
      <c r="L8" s="15"/>
    </row>
    <row r="9" spans="1:12" s="5" customFormat="1" x14ac:dyDescent="0.25">
      <c r="A9"/>
      <c r="B9" s="12" t="str">
        <f t="shared" ref="B9" si="2">HYPERLINK("https://landsatlook.usgs.gov/gen-browse?size=rrb&amp;type=refl&amp;product_id="&amp;C9,C9)</f>
        <v>LT05_L1TP_004069_19880622_20170208_01_T1</v>
      </c>
      <c r="C9" s="15" t="s">
        <v>380</v>
      </c>
      <c r="D9" t="str">
        <f t="shared" si="1"/>
        <v>5</v>
      </c>
      <c r="E9" s="44">
        <v>32316</v>
      </c>
      <c r="F9" s="2">
        <v>11</v>
      </c>
      <c r="G9" s="2"/>
      <c r="H9" s="16">
        <v>44.762466879999998</v>
      </c>
      <c r="I9" s="16">
        <v>45.226523120000003</v>
      </c>
      <c r="J9" s="16"/>
      <c r="K9" s="15"/>
      <c r="L9"/>
    </row>
    <row r="10" spans="1:12" x14ac:dyDescent="0.25">
      <c r="A10" s="15">
        <v>2646</v>
      </c>
      <c r="B10" s="34" t="str">
        <f t="shared" si="0"/>
        <v>LT05_L1TP_004069_19910701_20200915_02_T1</v>
      </c>
      <c r="C10" s="15" t="s">
        <v>45</v>
      </c>
      <c r="D10" t="str">
        <f t="shared" si="1"/>
        <v>5</v>
      </c>
      <c r="E10" s="59">
        <v>33420</v>
      </c>
      <c r="F10" s="15">
        <v>5</v>
      </c>
      <c r="G10" s="15"/>
      <c r="H10" s="16">
        <v>46.843347360000003</v>
      </c>
      <c r="I10" s="16"/>
      <c r="J10" s="16">
        <v>38.833265470000001</v>
      </c>
      <c r="K10" s="16"/>
    </row>
    <row r="11" spans="1:12" s="5" customFormat="1" ht="15.75" thickBot="1" x14ac:dyDescent="0.3">
      <c r="A11" s="15">
        <v>2639</v>
      </c>
      <c r="B11" s="34" t="str">
        <f t="shared" si="0"/>
        <v>LT05_L1TP_004069_20100806_20200823_02_T1</v>
      </c>
      <c r="C11" s="15" t="s">
        <v>47</v>
      </c>
      <c r="D11" t="str">
        <f t="shared" si="1"/>
        <v>5</v>
      </c>
      <c r="E11" s="10">
        <v>40396</v>
      </c>
      <c r="F11" s="15">
        <v>8</v>
      </c>
      <c r="G11" s="15"/>
      <c r="H11" s="16">
        <v>48.34809087</v>
      </c>
      <c r="I11" s="16"/>
      <c r="J11" s="16"/>
      <c r="K11" s="15"/>
      <c r="L11"/>
    </row>
    <row r="12" spans="1:12" ht="15.75" thickBot="1" x14ac:dyDescent="0.3">
      <c r="A12" s="15"/>
      <c r="B12" s="34"/>
      <c r="C12" s="15"/>
      <c r="D12" t="str">
        <f t="shared" si="1"/>
        <v/>
      </c>
      <c r="E12" s="22"/>
      <c r="F12" s="15"/>
      <c r="G12" s="15"/>
      <c r="H12" s="16"/>
      <c r="I12" s="16">
        <v>45.606852979999999</v>
      </c>
      <c r="J12" s="16"/>
      <c r="K12" s="15"/>
      <c r="L12" s="15"/>
    </row>
    <row r="13" spans="1:12" s="5" customFormat="1" x14ac:dyDescent="0.25">
      <c r="A13"/>
      <c r="B13" s="12" t="str">
        <f t="shared" ref="B13" si="3">HYPERLINK("https://landsatlook.usgs.gov/gen-browse?size=rrb&amp;type=refl&amp;product_id="&amp;C13,C13)</f>
        <v>LT05_L1TP_004069_19880622_20170208_01_T1</v>
      </c>
      <c r="C13" s="15" t="s">
        <v>380</v>
      </c>
      <c r="D13" t="str">
        <f t="shared" si="1"/>
        <v>5</v>
      </c>
      <c r="E13" s="17">
        <v>32316</v>
      </c>
      <c r="F13" s="2">
        <v>11</v>
      </c>
      <c r="G13" s="2"/>
      <c r="H13" s="16">
        <v>44.762466879999998</v>
      </c>
      <c r="I13" s="16"/>
      <c r="J13" s="16">
        <v>39.801585330000002</v>
      </c>
      <c r="K13" s="15"/>
      <c r="L13" s="15"/>
    </row>
    <row r="14" spans="1:12" ht="15.75" thickBot="1" x14ac:dyDescent="0.3">
      <c r="A14">
        <v>2626</v>
      </c>
      <c r="B14" s="12" t="str">
        <f t="shared" ref="B14" si="4">HYPERLINK("https://landsatlook.usgs.gov/gen-browse?size=rrb&amp;type=refl&amp;product_id="&amp;C14,C14)</f>
        <v>LT05_L1TP_004069_19960612_20200911_02_T1</v>
      </c>
      <c r="C14" t="s">
        <v>46</v>
      </c>
      <c r="D14" t="str">
        <f t="shared" si="1"/>
        <v>5</v>
      </c>
      <c r="E14" s="42">
        <v>35228</v>
      </c>
      <c r="F14" s="2">
        <v>2</v>
      </c>
      <c r="G14" s="2"/>
      <c r="H14" s="16">
        <v>47.945950519999997</v>
      </c>
      <c r="I14" s="16"/>
      <c r="J14" s="16">
        <v>38.833265470000001</v>
      </c>
      <c r="K14" s="16"/>
    </row>
    <row r="15" spans="1:12" x14ac:dyDescent="0.25">
      <c r="A15" s="3">
        <v>2633</v>
      </c>
      <c r="B15" s="34" t="str">
        <f>HYPERLINK("https://landsatlook.usgs.gov/gen-browse?size=rrb&amp;type=refl&amp;product_id="&amp;C15,C15)</f>
        <v>LT05_L1TP_004069_20070814_20200830_02_T1</v>
      </c>
      <c r="C15" s="3" t="s">
        <v>48</v>
      </c>
      <c r="D15" t="str">
        <f t="shared" si="1"/>
        <v>5</v>
      </c>
      <c r="E15" s="17">
        <v>39308</v>
      </c>
      <c r="F15" s="31">
        <v>2</v>
      </c>
      <c r="G15" s="31"/>
      <c r="H15" s="27">
        <v>49.915761830000001</v>
      </c>
      <c r="I15" s="16"/>
      <c r="J15" s="16">
        <v>37.417388129999999</v>
      </c>
      <c r="K15" s="15"/>
      <c r="L15" s="15"/>
    </row>
    <row r="16" spans="1:12" ht="15.75" thickBot="1" x14ac:dyDescent="0.3">
      <c r="A16">
        <v>2625</v>
      </c>
      <c r="B16" s="12" t="str">
        <f t="shared" ref="B16" si="5">HYPERLINK("https://landsatlook.usgs.gov/gen-browse?size=rrb&amp;type=refl&amp;product_id="&amp;C16,C16)</f>
        <v>LT05_L1TP_004069_19960714_20200911_02_T1</v>
      </c>
      <c r="C16" t="s">
        <v>49</v>
      </c>
      <c r="D16" t="str">
        <f t="shared" si="1"/>
        <v>5</v>
      </c>
      <c r="E16" s="42">
        <v>35260</v>
      </c>
      <c r="F16" s="2">
        <v>2</v>
      </c>
      <c r="G16" s="2"/>
      <c r="H16" s="16">
        <v>50.25183483</v>
      </c>
      <c r="I16" s="16"/>
      <c r="J16" s="16">
        <v>46.164369960000002</v>
      </c>
      <c r="K16" s="15"/>
      <c r="L16" s="15"/>
    </row>
    <row r="17" spans="1:12" ht="15.75" thickBot="1" x14ac:dyDescent="0.3">
      <c r="B17" s="12"/>
      <c r="D17" t="str">
        <f t="shared" si="1"/>
        <v/>
      </c>
      <c r="E17" s="38"/>
      <c r="F17" s="2"/>
      <c r="G17" s="2"/>
      <c r="H17" s="16"/>
      <c r="I17" s="16"/>
      <c r="J17" s="16"/>
      <c r="K17" s="15"/>
      <c r="L17" s="15"/>
    </row>
    <row r="18" spans="1:12" x14ac:dyDescent="0.25">
      <c r="A18">
        <v>1882</v>
      </c>
      <c r="B18" s="12" t="str">
        <f t="shared" ref="B18" si="6">HYPERLINK("https://landsatlook.usgs.gov/gen-browse?size=rrb&amp;type=refl&amp;product_id="&amp;C18,C18)</f>
        <v>LC08_L1TP_004069_20130830_20200913_02_T1</v>
      </c>
      <c r="C18" t="s">
        <v>52</v>
      </c>
      <c r="D18" t="str">
        <f t="shared" si="1"/>
        <v>8</v>
      </c>
      <c r="E18" s="17">
        <v>41516</v>
      </c>
      <c r="F18" s="2">
        <v>3.66</v>
      </c>
      <c r="G18" s="2">
        <v>53.782455239999997</v>
      </c>
      <c r="H18" s="16">
        <f>G18</f>
        <v>53.782455239999997</v>
      </c>
      <c r="I18" s="16"/>
      <c r="J18" s="16">
        <v>38.833265470000001</v>
      </c>
      <c r="K18" s="16"/>
    </row>
    <row r="19" spans="1:12" x14ac:dyDescent="0.25">
      <c r="A19">
        <v>2632</v>
      </c>
      <c r="B19" s="12" t="s">
        <v>50</v>
      </c>
      <c r="C19" t="s">
        <v>50</v>
      </c>
      <c r="D19" t="str">
        <f t="shared" si="1"/>
        <v>5</v>
      </c>
      <c r="E19" s="44">
        <v>34188</v>
      </c>
      <c r="F19" s="2">
        <v>1</v>
      </c>
      <c r="G19" s="2"/>
      <c r="H19" s="16">
        <v>54.29136261</v>
      </c>
      <c r="I19" s="16"/>
      <c r="J19" s="16">
        <v>36.199138269999999</v>
      </c>
      <c r="K19" s="15"/>
    </row>
    <row r="20" spans="1:12" ht="15.75" thickBot="1" x14ac:dyDescent="0.3">
      <c r="A20">
        <v>2627</v>
      </c>
      <c r="B20" s="12" t="s">
        <v>51</v>
      </c>
      <c r="C20" t="s">
        <v>51</v>
      </c>
      <c r="D20" t="str">
        <f t="shared" si="1"/>
        <v>5</v>
      </c>
      <c r="E20" s="40">
        <v>32380</v>
      </c>
      <c r="F20" s="2">
        <v>4</v>
      </c>
      <c r="G20" s="2"/>
      <c r="H20" s="16">
        <v>58.754972619999997</v>
      </c>
      <c r="I20" s="27"/>
      <c r="J20" s="27">
        <v>48.410254809999998</v>
      </c>
      <c r="K20" s="26"/>
      <c r="L20" s="3"/>
    </row>
    <row r="21" spans="1:12" x14ac:dyDescent="0.25">
      <c r="D21" t="str">
        <f t="shared" si="1"/>
        <v/>
      </c>
      <c r="H21" s="16"/>
      <c r="I21" s="16"/>
      <c r="J21" s="16"/>
      <c r="K21" s="15"/>
    </row>
    <row r="22" spans="1:12" x14ac:dyDescent="0.25">
      <c r="H22" s="16"/>
      <c r="I22" s="16"/>
      <c r="J22" s="16"/>
      <c r="K22" s="15"/>
    </row>
    <row r="23" spans="1:12" x14ac:dyDescent="0.25">
      <c r="H23" s="16"/>
      <c r="I23" s="16"/>
      <c r="J23" s="16"/>
      <c r="K23" s="26"/>
      <c r="L23" s="3"/>
    </row>
    <row r="24" spans="1:12" x14ac:dyDescent="0.25">
      <c r="H24" s="16"/>
      <c r="I24" s="16"/>
      <c r="J24" s="16"/>
      <c r="K24" s="26"/>
      <c r="L24" s="3"/>
    </row>
    <row r="25" spans="1:12" x14ac:dyDescent="0.25">
      <c r="H25" s="16"/>
      <c r="I25" s="16"/>
      <c r="J25" s="16"/>
      <c r="K25" s="26"/>
      <c r="L25" s="3"/>
    </row>
    <row r="26" spans="1:12" x14ac:dyDescent="0.25">
      <c r="H26" s="15"/>
      <c r="I26" s="16"/>
      <c r="J26" s="16"/>
      <c r="K26" s="26"/>
      <c r="L26" s="3"/>
    </row>
    <row r="27" spans="1:12" x14ac:dyDescent="0.25">
      <c r="I27" s="2"/>
      <c r="J27" s="2"/>
    </row>
    <row r="28" spans="1:12" x14ac:dyDescent="0.25">
      <c r="I28" s="2"/>
      <c r="J28" s="2"/>
    </row>
    <row r="29" spans="1:12" x14ac:dyDescent="0.25">
      <c r="I29" s="2"/>
      <c r="J29" s="2"/>
    </row>
    <row r="30" spans="1:12" x14ac:dyDescent="0.25">
      <c r="I30" s="2"/>
      <c r="J30" s="2"/>
    </row>
    <row r="33" spans="1:13" s="15" customFormat="1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3" s="15" customFormat="1" x14ac:dyDescent="0.25">
      <c r="A34"/>
      <c r="B34"/>
      <c r="C34"/>
      <c r="D34"/>
      <c r="E34"/>
      <c r="F34"/>
      <c r="G34"/>
      <c r="H34"/>
      <c r="I34"/>
      <c r="J34"/>
      <c r="K34"/>
      <c r="L34"/>
    </row>
    <row r="38" spans="1:13" s="5" customFormat="1" ht="15.7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 s="15"/>
    </row>
    <row r="39" spans="1:13" s="5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 s="15"/>
    </row>
    <row r="41" spans="1:13" s="5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 s="15"/>
    </row>
    <row r="42" spans="1:13" s="5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 s="15"/>
    </row>
    <row r="43" spans="1:13" x14ac:dyDescent="0.25">
      <c r="M43" s="15"/>
    </row>
    <row r="46" spans="1:13" s="3" customFormat="1" x14ac:dyDescent="0.25">
      <c r="A46"/>
      <c r="B46"/>
      <c r="C46"/>
      <c r="D46"/>
      <c r="E46"/>
      <c r="F46"/>
      <c r="G46"/>
      <c r="H46"/>
      <c r="I46"/>
      <c r="J46"/>
      <c r="K46"/>
      <c r="L46"/>
    </row>
  </sheetData>
  <conditionalFormatting sqref="E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:E1048576 E1 E12 E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:E20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:E1048576 E12 E1 E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1048576 E12 E1 E6 E1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1 E7:E8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8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1048576 E1 E15 E10:E12 E6:E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1048576 E15 E1:E3 E10:E12 E6:E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1048576 E15 E1:E4 E10:E12 E6:E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1048576 E15 E1:E4 E10:E12 E6:E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1048576 E1:E4 E10:E12 E14:E15 E6:E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2 E1:E4 E14:E1048576 E6:E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">
    <cfRule type="colorScale" priority="3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2 E1:E4 E14:E1048576 E6:E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2" sqref="C2:C15"/>
    </sheetView>
  </sheetViews>
  <sheetFormatPr defaultRowHeight="15" x14ac:dyDescent="0.25"/>
  <cols>
    <col min="2" max="2" width="44.28515625" customWidth="1"/>
    <col min="5" max="5" width="13.28515625" customWidth="1"/>
    <col min="7" max="7" width="4.85546875" customWidth="1"/>
    <col min="9" max="9" width="4.42578125" customWidth="1"/>
    <col min="11" max="11" width="28.28515625" customWidth="1"/>
  </cols>
  <sheetData>
    <row r="1" spans="1:11" ht="15.75" thickBot="1" x14ac:dyDescent="0.3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A2" s="15">
        <v>3532</v>
      </c>
      <c r="B2" s="24" t="str">
        <f t="shared" ref="B2" si="0">HYPERLINK("https://landsatlook.usgs.gov/gen-browse?size=rrb&amp;type=refl&amp;product_id="&amp;C2,C2)</f>
        <v>LT05_L1TP_005069_19990612_20200908_02_T1</v>
      </c>
      <c r="C2" s="15" t="s">
        <v>53</v>
      </c>
      <c r="D2" s="15" t="str">
        <f t="shared" ref="D2" si="1">MID(C2,4,1)</f>
        <v>5</v>
      </c>
      <c r="E2" s="14">
        <v>36323</v>
      </c>
      <c r="F2" s="15">
        <v>3</v>
      </c>
      <c r="G2" s="15"/>
      <c r="H2" s="16">
        <v>43.03072143</v>
      </c>
      <c r="I2" s="15"/>
      <c r="J2" s="16">
        <v>40.695183909999997</v>
      </c>
      <c r="K2" s="15" t="s">
        <v>379</v>
      </c>
    </row>
    <row r="3" spans="1:11" x14ac:dyDescent="0.25">
      <c r="A3" s="15">
        <v>3562</v>
      </c>
      <c r="B3" s="24" t="str">
        <f t="shared" ref="B3:B15" si="2">HYPERLINK("https://landsatlook.usgs.gov/gen-browse?size=rrb&amp;type=refl&amp;product_id="&amp;C3,C3)</f>
        <v>LT05_L1TP_005069_20050714_20200902_02_T1</v>
      </c>
      <c r="C3" s="15" t="s">
        <v>54</v>
      </c>
      <c r="D3" s="15" t="str">
        <f t="shared" ref="D3:D15" si="3">MID(C3,4,1)</f>
        <v>5</v>
      </c>
      <c r="E3" s="59">
        <v>38547</v>
      </c>
      <c r="F3" s="15">
        <v>1</v>
      </c>
      <c r="G3" s="15"/>
      <c r="H3" s="16">
        <v>43.79637692</v>
      </c>
      <c r="I3" s="15"/>
      <c r="J3" s="16">
        <v>42.34838869</v>
      </c>
      <c r="K3" s="15"/>
    </row>
    <row r="4" spans="1:11" x14ac:dyDescent="0.25">
      <c r="A4" s="15">
        <v>2211</v>
      </c>
      <c r="B4" s="24" t="str">
        <f t="shared" si="2"/>
        <v>LC08_L1TP_005069_20190806_20200827_02_T1</v>
      </c>
      <c r="C4" s="15" t="s">
        <v>55</v>
      </c>
      <c r="D4" s="15" t="str">
        <f t="shared" si="3"/>
        <v>8</v>
      </c>
      <c r="E4" s="59">
        <v>43683</v>
      </c>
      <c r="F4" s="15">
        <v>0.73</v>
      </c>
      <c r="G4" s="15">
        <v>46.028665359999998</v>
      </c>
      <c r="H4" s="16">
        <f>G4</f>
        <v>46.028665359999998</v>
      </c>
      <c r="I4" s="15">
        <v>47.875649340000002</v>
      </c>
      <c r="J4" s="16"/>
      <c r="K4" s="15" t="s">
        <v>379</v>
      </c>
    </row>
    <row r="5" spans="1:11" x14ac:dyDescent="0.25">
      <c r="A5" s="15">
        <v>3530</v>
      </c>
      <c r="B5" s="24" t="str">
        <f t="shared" si="2"/>
        <v>LT05_L1TP_005069_19850520_20200918_02_T1</v>
      </c>
      <c r="C5" s="15" t="s">
        <v>56</v>
      </c>
      <c r="D5" s="15" t="str">
        <f t="shared" si="3"/>
        <v>5</v>
      </c>
      <c r="E5" s="67">
        <v>31187</v>
      </c>
      <c r="F5" s="15">
        <v>7</v>
      </c>
      <c r="G5" s="15"/>
      <c r="H5" s="16">
        <v>47.040925690000002</v>
      </c>
      <c r="I5" s="15"/>
      <c r="J5" s="16">
        <v>41.98162018</v>
      </c>
      <c r="K5" s="15" t="s">
        <v>379</v>
      </c>
    </row>
    <row r="6" spans="1:11" ht="15.75" thickBot="1" x14ac:dyDescent="0.3">
      <c r="A6" s="15">
        <v>3540</v>
      </c>
      <c r="B6" s="24" t="str">
        <f t="shared" si="2"/>
        <v>LT05_L1TP_005069_19880715_20200917_02_T1</v>
      </c>
      <c r="C6" s="15" t="s">
        <v>57</v>
      </c>
      <c r="D6" s="15" t="str">
        <f t="shared" si="3"/>
        <v>5</v>
      </c>
      <c r="E6" s="10">
        <v>32339</v>
      </c>
      <c r="F6" s="15">
        <v>3</v>
      </c>
      <c r="G6" s="15"/>
      <c r="H6" s="16">
        <v>47.47286931</v>
      </c>
      <c r="I6" s="15"/>
      <c r="J6" s="16">
        <v>39.464716510000002</v>
      </c>
      <c r="K6" s="15"/>
    </row>
    <row r="7" spans="1:11" x14ac:dyDescent="0.25">
      <c r="A7" s="15">
        <v>3564</v>
      </c>
      <c r="B7" s="24" t="str">
        <f t="shared" si="2"/>
        <v>LT05_L1TP_005069_19910708_20200915_02_T1</v>
      </c>
      <c r="C7" s="15" t="s">
        <v>58</v>
      </c>
      <c r="D7" s="15" t="str">
        <f t="shared" si="3"/>
        <v>5</v>
      </c>
      <c r="E7" s="25">
        <v>33427</v>
      </c>
      <c r="F7" s="15">
        <v>0</v>
      </c>
      <c r="G7" s="15"/>
      <c r="H7" s="16">
        <v>47.671494340000002</v>
      </c>
      <c r="I7" s="15"/>
      <c r="J7" s="16">
        <v>37.60959682</v>
      </c>
      <c r="K7" s="15"/>
    </row>
    <row r="8" spans="1:11" x14ac:dyDescent="0.25">
      <c r="A8" s="15">
        <v>875</v>
      </c>
      <c r="B8" s="24" t="str">
        <f t="shared" si="2"/>
        <v>LE07_L1TP_005069_19990807_20200918_02_T1</v>
      </c>
      <c r="C8" s="15" t="s">
        <v>366</v>
      </c>
      <c r="D8" s="15" t="str">
        <f t="shared" si="3"/>
        <v>7</v>
      </c>
      <c r="E8" s="33">
        <v>36379</v>
      </c>
      <c r="F8" s="16">
        <v>6</v>
      </c>
      <c r="G8" s="16"/>
      <c r="H8" s="16">
        <v>47.996235609999999</v>
      </c>
      <c r="I8" s="16"/>
      <c r="J8" s="16">
        <v>46.732654089999997</v>
      </c>
      <c r="K8" s="15" t="s">
        <v>381</v>
      </c>
    </row>
    <row r="9" spans="1:11" ht="15.75" thickBot="1" x14ac:dyDescent="0.3">
      <c r="A9" s="15"/>
      <c r="B9" s="15"/>
      <c r="C9" s="15"/>
      <c r="D9" s="15"/>
      <c r="F9" s="15"/>
      <c r="G9" s="15"/>
      <c r="H9" s="15"/>
      <c r="I9" s="15"/>
      <c r="J9" s="15"/>
      <c r="K9" s="15"/>
    </row>
    <row r="10" spans="1:11" x14ac:dyDescent="0.25">
      <c r="A10" s="15">
        <v>3537</v>
      </c>
      <c r="B10" s="24" t="str">
        <f t="shared" si="2"/>
        <v>LT05_L1TP_005069_19890718_20200916_02_T1</v>
      </c>
      <c r="C10" s="15" t="s">
        <v>59</v>
      </c>
      <c r="D10" s="15" t="str">
        <f t="shared" si="3"/>
        <v>5</v>
      </c>
      <c r="E10" s="14">
        <v>32707</v>
      </c>
      <c r="F10" s="15">
        <v>5</v>
      </c>
      <c r="G10" s="15"/>
      <c r="H10" s="16">
        <v>48.625032009999998</v>
      </c>
      <c r="I10" s="15"/>
      <c r="J10" s="16">
        <v>39.106259700000003</v>
      </c>
      <c r="K10" s="15"/>
    </row>
    <row r="11" spans="1:11" ht="15.75" thickBot="1" x14ac:dyDescent="0.3">
      <c r="A11" s="15">
        <v>3534</v>
      </c>
      <c r="B11" s="24" t="str">
        <f t="shared" si="2"/>
        <v>LT05_L1TP_005069_19990730_20200907_02_T1</v>
      </c>
      <c r="C11" s="15" t="s">
        <v>60</v>
      </c>
      <c r="D11" s="15" t="str">
        <f t="shared" si="3"/>
        <v>5</v>
      </c>
      <c r="E11" s="40">
        <v>36371</v>
      </c>
      <c r="F11" s="15">
        <v>2</v>
      </c>
      <c r="G11" s="15"/>
      <c r="H11" s="16">
        <v>49.17196955</v>
      </c>
      <c r="I11" s="15"/>
      <c r="J11" s="16">
        <v>42.497248429999999</v>
      </c>
      <c r="K11" s="15" t="s">
        <v>379</v>
      </c>
    </row>
    <row r="12" spans="1:11" x14ac:dyDescent="0.25">
      <c r="A12" s="15">
        <v>3528</v>
      </c>
      <c r="B12" s="24" t="str">
        <f t="shared" si="2"/>
        <v>LT05_L1TP_005069_19940716_20200913_02_T1</v>
      </c>
      <c r="C12" s="15" t="s">
        <v>61</v>
      </c>
      <c r="D12" s="15" t="str">
        <f t="shared" si="3"/>
        <v>5</v>
      </c>
      <c r="E12" s="39">
        <v>34531</v>
      </c>
      <c r="F12" s="15">
        <v>1</v>
      </c>
      <c r="G12" s="15"/>
      <c r="H12" s="16">
        <v>49.867949840000001</v>
      </c>
      <c r="I12" s="15"/>
      <c r="J12" s="16">
        <v>37.2184515</v>
      </c>
      <c r="K12" s="15" t="s">
        <v>379</v>
      </c>
    </row>
    <row r="13" spans="1:11" x14ac:dyDescent="0.25">
      <c r="A13" s="15">
        <v>3541</v>
      </c>
      <c r="B13" s="24" t="str">
        <f t="shared" si="2"/>
        <v>LT05_L1TP_005069_19880731_20200917_02_T1</v>
      </c>
      <c r="C13" s="15" t="s">
        <v>62</v>
      </c>
      <c r="D13" s="15" t="str">
        <f t="shared" si="3"/>
        <v>5</v>
      </c>
      <c r="E13" s="65">
        <v>32355</v>
      </c>
      <c r="F13" s="15">
        <v>1</v>
      </c>
      <c r="G13" s="15"/>
      <c r="H13" s="16">
        <v>50.943236290000002</v>
      </c>
      <c r="I13" s="15"/>
      <c r="J13" s="16">
        <v>41.464952769999996</v>
      </c>
      <c r="K13" s="15"/>
    </row>
    <row r="14" spans="1:11" x14ac:dyDescent="0.25">
      <c r="A14" s="15">
        <v>3536</v>
      </c>
      <c r="B14" s="24" t="str">
        <f t="shared" si="2"/>
        <v>LT05_L1TP_005069_19860726_20200918_02_T1</v>
      </c>
      <c r="C14" s="15" t="s">
        <v>63</v>
      </c>
      <c r="D14" s="15" t="str">
        <f t="shared" si="3"/>
        <v>5</v>
      </c>
      <c r="E14" s="67">
        <v>31619</v>
      </c>
      <c r="F14" s="15">
        <v>2</v>
      </c>
      <c r="G14" s="15"/>
      <c r="H14" s="16">
        <v>51.15875398</v>
      </c>
      <c r="I14" s="15"/>
      <c r="J14" s="16">
        <v>39.081334060000003</v>
      </c>
      <c r="K14" s="15" t="s">
        <v>379</v>
      </c>
    </row>
    <row r="15" spans="1:11" ht="15.75" thickBot="1" x14ac:dyDescent="0.3">
      <c r="A15" s="15">
        <v>2209</v>
      </c>
      <c r="B15" s="24" t="str">
        <f t="shared" si="2"/>
        <v>LC08_L1TP_005069_20140824_20200911_02_T1</v>
      </c>
      <c r="C15" s="15" t="s">
        <v>64</v>
      </c>
      <c r="D15" s="15" t="str">
        <f t="shared" si="3"/>
        <v>8</v>
      </c>
      <c r="E15" s="69">
        <v>41875</v>
      </c>
      <c r="F15" s="15">
        <v>0.88</v>
      </c>
      <c r="G15" s="15">
        <v>51.845350410000002</v>
      </c>
      <c r="H15" s="16">
        <f>G15</f>
        <v>51.845350410000002</v>
      </c>
      <c r="I15" s="15">
        <v>52.24288782</v>
      </c>
      <c r="J15" s="16"/>
      <c r="K15" s="15" t="s">
        <v>379</v>
      </c>
    </row>
    <row r="16" spans="1:11" s="5" customFormat="1" x14ac:dyDescent="0.25">
      <c r="A16" s="15"/>
      <c r="B16" s="15"/>
      <c r="C16" s="15"/>
      <c r="D16" s="15"/>
      <c r="E16" s="22"/>
      <c r="F16" s="15"/>
      <c r="G16" s="15"/>
      <c r="H16" s="16"/>
      <c r="I16" s="15"/>
      <c r="J16" s="16"/>
      <c r="K16" s="15"/>
    </row>
    <row r="17" spans="1:11" x14ac:dyDescent="0.25">
      <c r="E17" s="1"/>
      <c r="H17" s="2"/>
      <c r="J17" s="2"/>
    </row>
    <row r="18" spans="1:11" x14ac:dyDescent="0.25">
      <c r="E18" s="1"/>
      <c r="H18" s="2"/>
      <c r="J18" s="2"/>
    </row>
    <row r="19" spans="1:11" s="5" customFormat="1" x14ac:dyDescent="0.25">
      <c r="A19"/>
      <c r="B19"/>
      <c r="C19"/>
      <c r="D19"/>
      <c r="E19" s="1"/>
      <c r="F19"/>
      <c r="G19"/>
      <c r="H19" s="2"/>
      <c r="I19"/>
      <c r="J19" s="2"/>
      <c r="K19"/>
    </row>
    <row r="20" spans="1:11" x14ac:dyDescent="0.25">
      <c r="E20" s="1"/>
      <c r="H20" s="2"/>
      <c r="J20" s="2"/>
    </row>
    <row r="21" spans="1:11" x14ac:dyDescent="0.25">
      <c r="E21" s="1"/>
      <c r="H21" s="2"/>
      <c r="J21" s="2"/>
    </row>
    <row r="22" spans="1:11" x14ac:dyDescent="0.25">
      <c r="E22" s="1"/>
      <c r="H22" s="2"/>
    </row>
    <row r="23" spans="1:11" x14ac:dyDescent="0.25">
      <c r="D23" s="3"/>
      <c r="E23" s="33"/>
      <c r="F23" s="3"/>
      <c r="G23" s="3"/>
      <c r="H23" s="2"/>
    </row>
    <row r="24" spans="1:11" x14ac:dyDescent="0.25">
      <c r="B24" s="12"/>
      <c r="D24" s="3"/>
      <c r="E24" s="33"/>
      <c r="F24" s="3"/>
      <c r="G24" s="3"/>
      <c r="H24" s="2"/>
      <c r="J24" s="2"/>
      <c r="K24" s="15"/>
    </row>
    <row r="25" spans="1:11" x14ac:dyDescent="0.25">
      <c r="A25" s="5"/>
      <c r="B25" s="12"/>
      <c r="C25" s="5"/>
      <c r="D25" s="18"/>
      <c r="E25" s="19"/>
      <c r="F25" s="18"/>
      <c r="G25" s="18"/>
      <c r="H25" s="7"/>
      <c r="I25" s="5"/>
      <c r="J25" s="7"/>
      <c r="K25" s="5"/>
    </row>
    <row r="26" spans="1:11" x14ac:dyDescent="0.25">
      <c r="B26" s="12"/>
      <c r="D26" s="3"/>
      <c r="E26" s="19"/>
      <c r="F26" s="3"/>
      <c r="G26" s="3"/>
      <c r="H26" s="2"/>
      <c r="J26" s="2"/>
    </row>
    <row r="27" spans="1:11" x14ac:dyDescent="0.25">
      <c r="B27" s="12"/>
      <c r="D27" s="3"/>
      <c r="E27" s="19"/>
      <c r="F27" s="3"/>
      <c r="G27" s="3"/>
      <c r="H27" s="2"/>
      <c r="J27" s="2"/>
    </row>
    <row r="28" spans="1:11" x14ac:dyDescent="0.25">
      <c r="B28" s="12"/>
      <c r="D28" s="3"/>
      <c r="E28" s="33"/>
      <c r="F28" s="31"/>
      <c r="G28" s="31"/>
      <c r="H28" s="2"/>
      <c r="I28" s="2"/>
      <c r="J28" s="2"/>
    </row>
    <row r="29" spans="1:11" x14ac:dyDescent="0.25">
      <c r="B29" s="12"/>
      <c r="D29" s="3"/>
      <c r="E29" s="33"/>
      <c r="F29" s="31"/>
      <c r="G29" s="31"/>
      <c r="H29" s="2"/>
      <c r="I29" s="2"/>
      <c r="J29" s="2"/>
    </row>
    <row r="30" spans="1:11" x14ac:dyDescent="0.25">
      <c r="A30" s="5"/>
      <c r="B30" s="5"/>
      <c r="C30" s="5"/>
      <c r="D30" s="18"/>
      <c r="E30" s="25"/>
      <c r="F30" s="18"/>
      <c r="G30" s="18"/>
      <c r="H30" s="7"/>
      <c r="I30" s="5"/>
      <c r="J30" s="7"/>
      <c r="K30" s="5"/>
    </row>
    <row r="31" spans="1:11" x14ac:dyDescent="0.25">
      <c r="D31" s="3"/>
      <c r="E31" s="19"/>
      <c r="F31" s="3"/>
      <c r="G31" s="3"/>
      <c r="H31" s="2"/>
      <c r="J31" s="2"/>
      <c r="K31" s="15"/>
    </row>
    <row r="32" spans="1:11" x14ac:dyDescent="0.25">
      <c r="B32" s="12"/>
      <c r="D32" s="3"/>
      <c r="E32" s="33"/>
      <c r="F32" s="3"/>
      <c r="G32" s="3"/>
      <c r="H32" s="2"/>
      <c r="J32" s="2"/>
      <c r="K32" s="15"/>
    </row>
    <row r="33" spans="1:11" x14ac:dyDescent="0.25">
      <c r="A33" s="5"/>
      <c r="B33" s="12"/>
      <c r="C33" s="5"/>
      <c r="D33" s="18"/>
      <c r="E33" s="66"/>
      <c r="F33" s="18"/>
      <c r="G33" s="18"/>
      <c r="H33" s="7"/>
      <c r="I33" s="5"/>
      <c r="J33" s="7"/>
      <c r="K33" s="5"/>
    </row>
    <row r="34" spans="1:11" x14ac:dyDescent="0.25">
      <c r="B34" s="12"/>
      <c r="D34" s="3"/>
      <c r="E34" s="33"/>
      <c r="F34" s="3"/>
      <c r="G34" s="3"/>
      <c r="H34" s="2"/>
      <c r="J34" s="2"/>
      <c r="K34" s="15"/>
    </row>
    <row r="35" spans="1:11" x14ac:dyDescent="0.25">
      <c r="B35" s="12"/>
      <c r="D35" s="3"/>
      <c r="E35" s="66"/>
      <c r="F35" s="3"/>
      <c r="G35" s="3"/>
      <c r="H35" s="2"/>
      <c r="J35" s="2"/>
      <c r="K35" s="15"/>
    </row>
    <row r="36" spans="1:11" x14ac:dyDescent="0.25">
      <c r="D36" s="3"/>
      <c r="E36" s="33"/>
      <c r="F36" s="3"/>
      <c r="G36" s="3"/>
    </row>
    <row r="37" spans="1:11" x14ac:dyDescent="0.25">
      <c r="E37" s="1"/>
    </row>
    <row r="38" spans="1:11" x14ac:dyDescent="0.25">
      <c r="E38" s="1"/>
    </row>
    <row r="39" spans="1:11" x14ac:dyDescent="0.25">
      <c r="E39" s="1"/>
    </row>
    <row r="40" spans="1:11" x14ac:dyDescent="0.25">
      <c r="E40" s="1"/>
    </row>
    <row r="41" spans="1:11" x14ac:dyDescent="0.25">
      <c r="E41" s="1"/>
    </row>
    <row r="42" spans="1:11" x14ac:dyDescent="0.25">
      <c r="E42" s="1"/>
    </row>
    <row r="43" spans="1:11" x14ac:dyDescent="0.25">
      <c r="E43" s="1"/>
    </row>
    <row r="44" spans="1:11" x14ac:dyDescent="0.25">
      <c r="E44" s="1"/>
    </row>
  </sheetData>
  <conditionalFormatting sqref="E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6:E1048576 E1 E10:E23 E3:E7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6:E1048576 E10:E23 E1 E3:E7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:E31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:E31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2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2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6:E1048576 E30:E31 E25:E26 E10:E23 E1 E3:E7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6:E1048576 E30:E31 E25:E27 E10:E23 E1 E3:E7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:E2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:E2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:E2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:E29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5:E1048576 E25:E33 E10:E23 E1 E3:E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048576 E1 E3:E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7 E1 E9:E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C2" sqref="C2:C14"/>
    </sheetView>
  </sheetViews>
  <sheetFormatPr defaultRowHeight="15" x14ac:dyDescent="0.25"/>
  <cols>
    <col min="2" max="2" width="43.85546875" style="12" customWidth="1"/>
    <col min="5" max="5" width="10.7109375" bestFit="1" customWidth="1"/>
    <col min="11" max="11" width="27.85546875" customWidth="1"/>
  </cols>
  <sheetData>
    <row r="1" spans="1:11" ht="15.75" thickBot="1" x14ac:dyDescent="0.3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A2" s="15">
        <v>2536</v>
      </c>
      <c r="B2" s="12" t="str">
        <f t="shared" ref="B2:B6" si="0">HYPERLINK("https://landsatlook.usgs.gov/gen-browse?size=rrb&amp;type=refl&amp;product_id="&amp;C2,C2)</f>
        <v>LC08_L1TP_006068_20200527_20200820_02_T1</v>
      </c>
      <c r="C2" s="15" t="s">
        <v>65</v>
      </c>
      <c r="D2" s="26" t="str">
        <f t="shared" ref="D2:D6" si="1">MID(C2,4,1)</f>
        <v>8</v>
      </c>
      <c r="E2" s="39">
        <v>43978</v>
      </c>
      <c r="F2" s="27">
        <v>1.91</v>
      </c>
      <c r="G2" s="16">
        <v>39.915696410000002</v>
      </c>
      <c r="H2" s="16">
        <f>G2</f>
        <v>39.915696410000002</v>
      </c>
      <c r="I2" s="16">
        <v>47.022978899999998</v>
      </c>
      <c r="J2" s="16"/>
      <c r="K2" s="15"/>
    </row>
    <row r="3" spans="1:11" x14ac:dyDescent="0.25">
      <c r="A3" s="15">
        <v>2537</v>
      </c>
      <c r="B3" s="12" t="str">
        <f t="shared" si="0"/>
        <v>LC08_L1TP_006068_20140714_20200911_02_T1</v>
      </c>
      <c r="C3" s="15" t="s">
        <v>66</v>
      </c>
      <c r="D3" s="26" t="str">
        <f t="shared" si="1"/>
        <v>8</v>
      </c>
      <c r="E3" s="70">
        <v>41834</v>
      </c>
      <c r="F3" s="27">
        <v>3.62</v>
      </c>
      <c r="G3" s="16">
        <v>41.74473416</v>
      </c>
      <c r="H3" s="16">
        <f>G3</f>
        <v>41.74473416</v>
      </c>
      <c r="I3" s="16">
        <v>45.57053999</v>
      </c>
      <c r="J3" s="16"/>
      <c r="K3" s="15"/>
    </row>
    <row r="4" spans="1:11" x14ac:dyDescent="0.25">
      <c r="A4" s="15">
        <v>4437</v>
      </c>
      <c r="B4" s="12" t="str">
        <f t="shared" si="0"/>
        <v>LT05_L1TP_006068_19980702_20200909_02_T1</v>
      </c>
      <c r="C4" s="15" t="s">
        <v>67</v>
      </c>
      <c r="D4" s="26" t="str">
        <f t="shared" si="1"/>
        <v>5</v>
      </c>
      <c r="E4" s="67">
        <v>35978</v>
      </c>
      <c r="F4" s="27">
        <v>3</v>
      </c>
      <c r="G4" s="16"/>
      <c r="H4" s="16">
        <v>44.730163230000002</v>
      </c>
      <c r="I4" s="16"/>
      <c r="J4" s="16">
        <v>41.254870330000003</v>
      </c>
      <c r="K4" s="15"/>
    </row>
    <row r="5" spans="1:11" ht="15.75" thickBot="1" x14ac:dyDescent="0.3">
      <c r="A5" s="15">
        <v>4421</v>
      </c>
      <c r="B5" s="12" t="str">
        <f t="shared" si="0"/>
        <v>LT05_L1TP_006068_19850612_20200918_02_T1</v>
      </c>
      <c r="C5" s="15" t="s">
        <v>68</v>
      </c>
      <c r="D5" s="26" t="str">
        <f t="shared" si="1"/>
        <v>5</v>
      </c>
      <c r="E5" s="40">
        <v>31210</v>
      </c>
      <c r="F5" s="27">
        <v>2</v>
      </c>
      <c r="G5" s="16"/>
      <c r="H5" s="16">
        <v>45.331807050000002</v>
      </c>
      <c r="I5" s="16"/>
      <c r="J5" s="16">
        <v>40.501776030000002</v>
      </c>
      <c r="K5" s="15"/>
    </row>
    <row r="6" spans="1:11" x14ac:dyDescent="0.25">
      <c r="A6">
        <v>1725</v>
      </c>
      <c r="B6" s="12" t="str">
        <f t="shared" si="0"/>
        <v>LE07_L1TP_006068_20020721_20200916_02_T1</v>
      </c>
      <c r="C6" t="s">
        <v>367</v>
      </c>
      <c r="D6" s="3" t="str">
        <f t="shared" si="1"/>
        <v>7</v>
      </c>
      <c r="E6" s="25">
        <v>37458</v>
      </c>
      <c r="F6" s="31">
        <v>8</v>
      </c>
      <c r="G6" s="2"/>
      <c r="H6" s="2">
        <v>45.771137179999997</v>
      </c>
      <c r="I6" s="2"/>
      <c r="J6" s="2">
        <v>44.305400839999997</v>
      </c>
      <c r="K6" s="15" t="s">
        <v>381</v>
      </c>
    </row>
    <row r="7" spans="1:11" x14ac:dyDescent="0.25">
      <c r="E7" s="22"/>
    </row>
    <row r="8" spans="1:11" x14ac:dyDescent="0.25">
      <c r="A8">
        <v>4423</v>
      </c>
      <c r="B8" s="12" t="str">
        <f t="shared" ref="B8" si="2">HYPERLINK("https://landsatlook.usgs.gov/gen-browse?size=rrb&amp;type=refl&amp;product_id="&amp;C8,C8)</f>
        <v>LT05_L1TP_006068_19890623_20200916_02_T1</v>
      </c>
      <c r="C8" t="s">
        <v>69</v>
      </c>
      <c r="D8" t="str">
        <f t="shared" ref="D8:D9" si="3">MID(C8,4,1)</f>
        <v>5</v>
      </c>
      <c r="E8" s="22">
        <v>32682</v>
      </c>
      <c r="F8" s="2">
        <v>3</v>
      </c>
      <c r="G8" s="2"/>
      <c r="H8" s="2">
        <v>46.010552420000003</v>
      </c>
      <c r="I8" s="2"/>
      <c r="J8" s="2">
        <v>39.49842941</v>
      </c>
      <c r="K8" s="15" t="s">
        <v>379</v>
      </c>
    </row>
    <row r="9" spans="1:11" x14ac:dyDescent="0.25">
      <c r="A9">
        <v>4425</v>
      </c>
      <c r="B9" s="12" t="str">
        <f>HYPERLINK("https://landsatlook.usgs.gov/gen-browse?size=rrb&amp;type=refl&amp;product_id="&amp;C9,C9)</f>
        <v>LT05_L1TP_006068_19900525_20200916_02_T1</v>
      </c>
      <c r="C9" t="s">
        <v>70</v>
      </c>
      <c r="D9" t="str">
        <f t="shared" si="3"/>
        <v>5</v>
      </c>
      <c r="E9" s="22">
        <v>33018</v>
      </c>
      <c r="F9" s="2">
        <v>5</v>
      </c>
      <c r="G9" s="2"/>
      <c r="H9" s="2">
        <v>48.947427859999998</v>
      </c>
      <c r="I9" s="2"/>
      <c r="J9" s="2">
        <v>40.616604889999998</v>
      </c>
    </row>
    <row r="10" spans="1:11" x14ac:dyDescent="0.25">
      <c r="E10" s="22"/>
    </row>
    <row r="11" spans="1:11" x14ac:dyDescent="0.25">
      <c r="A11">
        <v>4435</v>
      </c>
      <c r="B11" s="12" t="str">
        <f t="shared" ref="B11:B14" si="4">HYPERLINK("https://landsatlook.usgs.gov/gen-browse?size=rrb&amp;type=refl&amp;product_id="&amp;C11,C11)</f>
        <v>LT05_L1TP_006068_20040803_20200903_02_T1</v>
      </c>
      <c r="C11" t="s">
        <v>71</v>
      </c>
      <c r="D11" t="str">
        <f t="shared" ref="D11:D14" si="5">MID(C11,4,1)</f>
        <v>5</v>
      </c>
      <c r="E11" s="25">
        <v>38202</v>
      </c>
      <c r="F11" s="2">
        <v>3</v>
      </c>
      <c r="G11" s="2"/>
      <c r="H11" s="2">
        <v>50.255164319999999</v>
      </c>
      <c r="I11" s="2"/>
      <c r="J11" s="2">
        <v>45.364498300000001</v>
      </c>
      <c r="K11" s="15" t="s">
        <v>379</v>
      </c>
    </row>
    <row r="12" spans="1:11" x14ac:dyDescent="0.25">
      <c r="A12">
        <v>4422</v>
      </c>
      <c r="B12" s="12" t="str">
        <f t="shared" si="4"/>
        <v>LT05_L1TP_006068_19990806_20200907_02_T1</v>
      </c>
      <c r="C12" t="s">
        <v>72</v>
      </c>
      <c r="D12" t="str">
        <f t="shared" si="5"/>
        <v>5</v>
      </c>
      <c r="E12" s="55">
        <v>36378</v>
      </c>
      <c r="F12" s="2">
        <v>6</v>
      </c>
      <c r="G12" s="2"/>
      <c r="H12" s="2">
        <v>51.9603234</v>
      </c>
      <c r="I12" s="2"/>
      <c r="J12" s="2">
        <v>44.769864079999998</v>
      </c>
      <c r="K12" s="15" t="s">
        <v>379</v>
      </c>
    </row>
    <row r="13" spans="1:11" x14ac:dyDescent="0.25">
      <c r="A13">
        <v>4419</v>
      </c>
      <c r="B13" s="12" t="str">
        <f t="shared" si="4"/>
        <v>LT05_L1TP_006068_19850815_20200918_02_T1</v>
      </c>
      <c r="C13" t="s">
        <v>73</v>
      </c>
      <c r="D13" t="str">
        <f t="shared" si="5"/>
        <v>5</v>
      </c>
      <c r="E13" s="55">
        <v>31274</v>
      </c>
      <c r="F13" s="2">
        <v>3</v>
      </c>
      <c r="G13" s="2"/>
      <c r="H13" s="2">
        <v>56.39803414</v>
      </c>
      <c r="I13" s="2"/>
      <c r="J13" s="2">
        <v>45.068914810000003</v>
      </c>
      <c r="K13" s="15" t="s">
        <v>379</v>
      </c>
    </row>
    <row r="14" spans="1:11" s="5" customFormat="1" x14ac:dyDescent="0.25">
      <c r="A14" s="15">
        <v>4439</v>
      </c>
      <c r="B14" s="12" t="str">
        <f t="shared" si="4"/>
        <v>LT05_L1TP_006068_19910816_20200915_02_T1</v>
      </c>
      <c r="C14" s="15" t="s">
        <v>74</v>
      </c>
      <c r="D14" s="15" t="str">
        <f t="shared" si="5"/>
        <v>5</v>
      </c>
      <c r="E14" s="25">
        <v>33466</v>
      </c>
      <c r="F14" s="16">
        <v>0</v>
      </c>
      <c r="G14" s="16"/>
      <c r="H14" s="16">
        <v>57.718020459999998</v>
      </c>
      <c r="I14" s="16"/>
      <c r="J14" s="16">
        <v>43.902118209999998</v>
      </c>
      <c r="K14" s="15"/>
    </row>
    <row r="15" spans="1:11" x14ac:dyDescent="0.25">
      <c r="E15" s="15"/>
    </row>
    <row r="16" spans="1:11" x14ac:dyDescent="0.25">
      <c r="E16" s="15"/>
    </row>
    <row r="27" spans="1:11" s="15" customFormat="1" x14ac:dyDescent="0.25">
      <c r="A27"/>
      <c r="B27" s="12"/>
      <c r="C27"/>
      <c r="D27"/>
      <c r="E27"/>
      <c r="F27"/>
      <c r="G27"/>
      <c r="H27"/>
      <c r="I27"/>
      <c r="J27"/>
      <c r="K27"/>
    </row>
    <row r="28" spans="1:11" s="15" customFormat="1" x14ac:dyDescent="0.25">
      <c r="A28"/>
      <c r="B28" s="12"/>
      <c r="C28"/>
      <c r="D28"/>
      <c r="E28"/>
      <c r="F28"/>
      <c r="G28"/>
      <c r="H28"/>
      <c r="I28"/>
      <c r="J28"/>
      <c r="K28"/>
    </row>
    <row r="29" spans="1:11" s="15" customFormat="1" x14ac:dyDescent="0.25">
      <c r="A29"/>
      <c r="B29" s="12"/>
      <c r="C29"/>
      <c r="D29"/>
      <c r="E29"/>
      <c r="F29"/>
      <c r="G29"/>
      <c r="H29"/>
      <c r="I29"/>
      <c r="J29"/>
      <c r="K29"/>
    </row>
    <row r="30" spans="1:11" s="15" customFormat="1" x14ac:dyDescent="0.25">
      <c r="A30"/>
      <c r="B30" s="12"/>
      <c r="C30"/>
      <c r="D30"/>
      <c r="E30"/>
      <c r="F30"/>
      <c r="G30"/>
      <c r="H30"/>
      <c r="I30"/>
      <c r="J30"/>
      <c r="K30"/>
    </row>
    <row r="39" spans="1:11" s="15" customFormat="1" x14ac:dyDescent="0.25">
      <c r="A39"/>
      <c r="B39" s="12"/>
      <c r="C39"/>
      <c r="D39"/>
      <c r="E39"/>
      <c r="F39"/>
      <c r="G39"/>
      <c r="H39"/>
      <c r="I39"/>
      <c r="J39"/>
      <c r="K39"/>
    </row>
  </sheetData>
  <conditionalFormatting sqref="E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7 E7 E1 E20:E1048576 E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7 E1:E7 E20:E1048576 E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E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E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E1048576 E1:E7 E10:E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E1048576 E1: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24" sqref="B24"/>
    </sheetView>
  </sheetViews>
  <sheetFormatPr defaultRowHeight="15" x14ac:dyDescent="0.25"/>
  <cols>
    <col min="2" max="2" width="43.7109375" customWidth="1"/>
    <col min="5" max="5" width="13" customWidth="1"/>
    <col min="8" max="8" width="16.28515625" customWidth="1"/>
  </cols>
  <sheetData>
    <row r="1" spans="1:13" ht="15.75" thickBot="1" x14ac:dyDescent="0.3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ht="15.75" thickBot="1" x14ac:dyDescent="0.3">
      <c r="A2" s="15">
        <v>2554</v>
      </c>
      <c r="B2" s="24" t="str">
        <f t="shared" ref="B2:B6" si="0">HYPERLINK("https://landsatlook.usgs.gov/gen-browse?size=rrb&amp;type=refl&amp;product_id="&amp;C2,C2)</f>
        <v>LC08_L1TP_006069_20140714_20200911_02_T1</v>
      </c>
      <c r="C2" s="15" t="s">
        <v>346</v>
      </c>
      <c r="D2" s="15" t="str">
        <f t="shared" ref="D2:D6" si="1">MID(C2,4,1)</f>
        <v>8</v>
      </c>
      <c r="E2" s="11">
        <v>41834</v>
      </c>
      <c r="F2" s="16">
        <v>0.12</v>
      </c>
      <c r="G2" s="16">
        <v>40.99664611</v>
      </c>
      <c r="H2" s="16">
        <f>G2</f>
        <v>40.99664611</v>
      </c>
      <c r="I2" s="16">
        <v>44.345967969999997</v>
      </c>
      <c r="J2" s="16"/>
      <c r="K2" s="15"/>
    </row>
    <row r="3" spans="1:13" ht="15.75" thickBot="1" x14ac:dyDescent="0.3">
      <c r="A3" s="15">
        <v>4504</v>
      </c>
      <c r="B3" s="24" t="str">
        <f t="shared" si="0"/>
        <v>LT05_L1TP_006069_20060708_20200831_02_T1</v>
      </c>
      <c r="C3" s="15" t="s">
        <v>349</v>
      </c>
      <c r="D3" s="15" t="str">
        <f t="shared" si="1"/>
        <v>5</v>
      </c>
      <c r="E3" s="11">
        <v>38906</v>
      </c>
      <c r="F3" s="16">
        <v>4</v>
      </c>
      <c r="G3" s="16"/>
      <c r="H3" s="16">
        <v>41.649515710000003</v>
      </c>
      <c r="I3" s="16"/>
      <c r="J3" s="16">
        <v>42.749707870000002</v>
      </c>
      <c r="K3" s="15"/>
    </row>
    <row r="4" spans="1:13" ht="15.75" thickBot="1" x14ac:dyDescent="0.3">
      <c r="A4" s="15">
        <v>4543</v>
      </c>
      <c r="B4" s="24" t="str">
        <f t="shared" si="0"/>
        <v>LT05_L1TP_006069_19980702_20200908_02_T1</v>
      </c>
      <c r="C4" s="15" t="s">
        <v>347</v>
      </c>
      <c r="D4" s="15" t="str">
        <f t="shared" si="1"/>
        <v>5</v>
      </c>
      <c r="E4" s="39">
        <v>35978</v>
      </c>
      <c r="F4" s="16">
        <v>0</v>
      </c>
      <c r="G4" s="16"/>
      <c r="H4" s="16">
        <v>44.034431599999998</v>
      </c>
      <c r="I4" s="16"/>
      <c r="J4" s="16">
        <v>40.06492472</v>
      </c>
      <c r="K4" s="15"/>
    </row>
    <row r="5" spans="1:13" ht="15.75" thickBot="1" x14ac:dyDescent="0.3">
      <c r="A5" s="26">
        <v>4468</v>
      </c>
      <c r="B5" s="24" t="str">
        <f t="shared" si="0"/>
        <v>LT05_L1TP_006069_19890623_20200916_02_T1</v>
      </c>
      <c r="C5" s="26" t="s">
        <v>348</v>
      </c>
      <c r="D5" s="15" t="str">
        <f t="shared" si="1"/>
        <v>5</v>
      </c>
      <c r="E5" s="11">
        <v>32682</v>
      </c>
      <c r="F5" s="27">
        <v>0</v>
      </c>
      <c r="G5" s="27"/>
      <c r="H5" s="27">
        <v>45.339176389999999</v>
      </c>
      <c r="I5" s="27"/>
      <c r="J5" s="27">
        <v>38.335084070000001</v>
      </c>
      <c r="K5" s="26"/>
    </row>
    <row r="6" spans="1:13" x14ac:dyDescent="0.25">
      <c r="A6">
        <v>1773</v>
      </c>
      <c r="B6" s="24" t="str">
        <f t="shared" si="0"/>
        <v>LE07_L1TP_006069_20020721_20200916_02_T1</v>
      </c>
      <c r="C6" t="s">
        <v>345</v>
      </c>
      <c r="D6" s="15" t="str">
        <f t="shared" si="1"/>
        <v>7</v>
      </c>
      <c r="E6" s="1">
        <v>37458</v>
      </c>
      <c r="F6" s="2">
        <v>3</v>
      </c>
      <c r="G6" s="2"/>
      <c r="H6" s="2">
        <v>44.97613535</v>
      </c>
      <c r="I6" s="2"/>
      <c r="J6" s="2">
        <v>43.141575240000002</v>
      </c>
    </row>
    <row r="7" spans="1:13" x14ac:dyDescent="0.25">
      <c r="B7" s="24"/>
    </row>
    <row r="8" spans="1:13" x14ac:dyDescent="0.25">
      <c r="B8" s="24"/>
    </row>
    <row r="9" spans="1:13" s="5" customFormat="1" x14ac:dyDescent="0.25">
      <c r="A9" s="15"/>
      <c r="B9" s="24"/>
      <c r="C9" s="15"/>
      <c r="D9" s="15"/>
      <c r="E9" s="22"/>
      <c r="F9" s="16"/>
      <c r="G9" s="16"/>
      <c r="H9" s="16"/>
      <c r="I9" s="16"/>
      <c r="J9" s="16"/>
      <c r="K9" s="15"/>
      <c r="L9" s="15"/>
      <c r="M9"/>
    </row>
    <row r="10" spans="1:13" x14ac:dyDescent="0.25">
      <c r="B10" s="24"/>
      <c r="E10" s="1"/>
      <c r="F10" s="2"/>
      <c r="G10" s="2"/>
      <c r="H10" s="2"/>
      <c r="I10" s="2"/>
      <c r="J10" s="2"/>
      <c r="K10" s="15"/>
    </row>
  </sheetData>
  <conditionalFormatting sqref="E7:E8 E1 E11:E104857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8 E1 E11:E104857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8 E1 E11:E104857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8 E1:E5 E11:E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E1048576 E1:E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3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20" sqref="B20"/>
    </sheetView>
  </sheetViews>
  <sheetFormatPr defaultRowHeight="15" x14ac:dyDescent="0.25"/>
  <cols>
    <col min="2" max="2" width="42.42578125" customWidth="1"/>
    <col min="4" max="4" width="8.28515625" customWidth="1"/>
    <col min="5" max="5" width="10.5703125" customWidth="1"/>
    <col min="8" max="8" width="14.42578125" customWidth="1"/>
    <col min="11" max="11" width="23.85546875" customWidth="1"/>
  </cols>
  <sheetData>
    <row r="1" spans="1:16" ht="15.75" thickBot="1" x14ac:dyDescent="0.3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6" ht="15.75" thickBot="1" x14ac:dyDescent="0.3">
      <c r="A2" s="15">
        <v>3220</v>
      </c>
      <c r="B2" s="24" t="str">
        <f t="shared" ref="B2:B8" si="0">HYPERLINK("https://landsatlook.usgs.gov/gen-browse?size=rrb&amp;type=refl&amp;product_id="&amp;C2,C2)</f>
        <v>LT05_L1TP_007066_20050728_20200902_02_T1</v>
      </c>
      <c r="C2" s="15" t="s">
        <v>350</v>
      </c>
      <c r="D2" s="3" t="str">
        <f t="shared" ref="D2:D8" si="1">MID(C2,4,1)</f>
        <v>5</v>
      </c>
      <c r="E2" s="11">
        <v>38561</v>
      </c>
      <c r="F2" s="16">
        <v>8</v>
      </c>
      <c r="G2" s="16"/>
      <c r="H2" s="16">
        <v>49.439364359999999</v>
      </c>
      <c r="I2" s="16"/>
      <c r="J2" s="16">
        <v>47.48173113</v>
      </c>
      <c r="K2" s="15"/>
    </row>
    <row r="3" spans="1:16" s="5" customFormat="1" x14ac:dyDescent="0.25">
      <c r="A3" s="15">
        <v>586</v>
      </c>
      <c r="B3" s="24" t="str">
        <f t="shared" si="0"/>
        <v>LE07_L1TP_007066_19990805_20200918_02_T1</v>
      </c>
      <c r="C3" s="15" t="s">
        <v>351</v>
      </c>
      <c r="D3" s="3" t="str">
        <f t="shared" si="1"/>
        <v>7</v>
      </c>
      <c r="E3" s="39">
        <v>36377</v>
      </c>
      <c r="F3" s="16">
        <v>9</v>
      </c>
      <c r="G3" s="16"/>
      <c r="H3" s="16">
        <v>50.500627100000003</v>
      </c>
      <c r="I3" s="16"/>
      <c r="J3" s="16">
        <v>49.661560479999999</v>
      </c>
      <c r="K3" s="15" t="s">
        <v>379</v>
      </c>
      <c r="L3" s="15"/>
      <c r="M3" s="15"/>
      <c r="N3" s="15"/>
      <c r="O3" s="15"/>
      <c r="P3" s="15"/>
    </row>
    <row r="4" spans="1:16" s="5" customFormat="1" ht="15.75" thickBot="1" x14ac:dyDescent="0.3">
      <c r="A4" s="15">
        <v>3206</v>
      </c>
      <c r="B4" s="24" t="str">
        <f t="shared" si="0"/>
        <v>LT05_L1TP_007066_19940714_20200913_02_T1</v>
      </c>
      <c r="C4" s="15" t="s">
        <v>352</v>
      </c>
      <c r="D4" s="3" t="str">
        <f t="shared" si="1"/>
        <v>5</v>
      </c>
      <c r="E4" s="40">
        <v>34529</v>
      </c>
      <c r="F4" s="16">
        <v>9</v>
      </c>
      <c r="G4" s="16"/>
      <c r="H4" s="16">
        <v>51.755210980000001</v>
      </c>
      <c r="I4" s="16"/>
      <c r="J4" s="16">
        <v>40.31462191</v>
      </c>
      <c r="K4" s="15"/>
      <c r="L4" s="15"/>
      <c r="M4" s="15"/>
      <c r="N4" s="15"/>
      <c r="O4" s="15"/>
      <c r="P4" s="15"/>
    </row>
    <row r="5" spans="1:16" s="5" customFormat="1" ht="15.75" thickBot="1" x14ac:dyDescent="0.3">
      <c r="A5" s="15"/>
      <c r="B5" s="24"/>
      <c r="C5" s="15"/>
      <c r="D5" s="3" t="str">
        <f t="shared" si="1"/>
        <v/>
      </c>
      <c r="E5" s="22"/>
      <c r="F5" s="16"/>
      <c r="G5" s="16"/>
      <c r="H5" s="16"/>
      <c r="I5" s="16"/>
      <c r="J5" s="16"/>
      <c r="K5" s="15"/>
      <c r="L5" s="15"/>
      <c r="M5" s="15"/>
      <c r="N5" s="15"/>
      <c r="O5" s="15"/>
      <c r="P5" s="15"/>
    </row>
    <row r="6" spans="1:16" s="5" customFormat="1" ht="15.75" thickBot="1" x14ac:dyDescent="0.3">
      <c r="A6" s="15">
        <v>3211</v>
      </c>
      <c r="B6" s="24" t="str">
        <f t="shared" si="0"/>
        <v>LT05_L1TP_007066_19880729_20200917_02_T1</v>
      </c>
      <c r="C6" s="15" t="s">
        <v>353</v>
      </c>
      <c r="D6" s="3" t="str">
        <f t="shared" si="1"/>
        <v>5</v>
      </c>
      <c r="E6" s="11">
        <v>32353</v>
      </c>
      <c r="F6" s="16">
        <v>8</v>
      </c>
      <c r="G6" s="16"/>
      <c r="H6" s="16">
        <v>53.112990689999997</v>
      </c>
      <c r="I6" s="16"/>
      <c r="J6" s="16">
        <v>44.33412234</v>
      </c>
      <c r="K6" s="15"/>
      <c r="L6" s="15"/>
      <c r="M6" s="15"/>
      <c r="N6" s="15"/>
      <c r="O6" s="15"/>
      <c r="P6" s="15"/>
    </row>
    <row r="7" spans="1:16" s="5" customFormat="1" ht="15.75" thickBot="1" x14ac:dyDescent="0.3">
      <c r="A7" s="15">
        <v>2103</v>
      </c>
      <c r="B7" s="24" t="str">
        <f t="shared" si="0"/>
        <v>LC08_L1TP_007066_20140822_20200911_02_T1</v>
      </c>
      <c r="C7" s="15" t="s">
        <v>354</v>
      </c>
      <c r="D7" s="3" t="str">
        <f t="shared" si="1"/>
        <v>8</v>
      </c>
      <c r="E7" s="11">
        <v>41873</v>
      </c>
      <c r="F7" s="16">
        <v>6.24</v>
      </c>
      <c r="G7" s="16">
        <v>55.143515970000003</v>
      </c>
      <c r="H7" s="16">
        <v>55.143515970000003</v>
      </c>
      <c r="I7" s="16">
        <v>54.827049500000001</v>
      </c>
      <c r="J7" s="16"/>
      <c r="K7" s="15"/>
      <c r="L7" s="15"/>
      <c r="M7" s="15"/>
      <c r="N7" s="15"/>
      <c r="O7" s="15"/>
      <c r="P7" s="15"/>
    </row>
    <row r="8" spans="1:16" ht="15.75" thickBot="1" x14ac:dyDescent="0.3">
      <c r="A8" s="15">
        <v>585</v>
      </c>
      <c r="B8" s="24" t="str">
        <f t="shared" si="0"/>
        <v>LE07_L1TP_007066_19990821_20200918_02_T1</v>
      </c>
      <c r="C8" s="15" t="s">
        <v>355</v>
      </c>
      <c r="D8" s="3" t="str">
        <f t="shared" si="1"/>
        <v>7</v>
      </c>
      <c r="E8" s="11">
        <v>36393</v>
      </c>
      <c r="F8" s="16">
        <v>6</v>
      </c>
      <c r="G8" s="16"/>
      <c r="H8" s="16">
        <v>56.238773780000002</v>
      </c>
      <c r="I8" s="16"/>
      <c r="J8" s="16">
        <v>53.007802349999999</v>
      </c>
      <c r="K8" s="15"/>
      <c r="L8" s="15"/>
      <c r="M8" s="15"/>
      <c r="N8" s="15"/>
      <c r="O8" s="15"/>
      <c r="P8" s="15"/>
    </row>
    <row r="9" spans="1:16" s="5" customFormat="1" x14ac:dyDescent="0.25">
      <c r="A9" s="15"/>
      <c r="B9" s="12"/>
      <c r="C9" s="15"/>
      <c r="D9" s="15"/>
      <c r="E9" s="22"/>
      <c r="F9" s="16"/>
      <c r="G9" s="16"/>
      <c r="H9" s="16"/>
      <c r="I9" s="16"/>
      <c r="J9" s="16"/>
      <c r="K9" s="15"/>
      <c r="L9" s="15"/>
      <c r="M9" s="15"/>
      <c r="N9" s="15"/>
      <c r="O9" s="15"/>
      <c r="P9" s="15"/>
    </row>
    <row r="10" spans="1:16" s="5" customFormat="1" x14ac:dyDescent="0.25">
      <c r="A10" s="15"/>
      <c r="B10" s="12"/>
      <c r="C10" s="15"/>
      <c r="D10" s="15"/>
      <c r="E10" s="22"/>
      <c r="F10" s="16"/>
      <c r="G10" s="16"/>
      <c r="H10" s="16"/>
      <c r="I10" s="16"/>
      <c r="J10" s="16"/>
      <c r="K10" s="15"/>
      <c r="L10" s="15"/>
      <c r="M10" s="15"/>
      <c r="N10" s="15"/>
      <c r="O10" s="15"/>
      <c r="P10" s="15"/>
    </row>
    <row r="11" spans="1:16" s="5" customFormat="1" x14ac:dyDescent="0.25">
      <c r="A11" s="15"/>
      <c r="B11" s="12"/>
      <c r="C11" s="15"/>
      <c r="D11" s="15"/>
      <c r="E11" s="22"/>
      <c r="F11" s="16"/>
      <c r="G11" s="16"/>
      <c r="H11" s="16"/>
      <c r="I11" s="16"/>
      <c r="J11" s="16"/>
      <c r="K11" s="15"/>
      <c r="L11" s="15"/>
      <c r="M11" s="15"/>
      <c r="N11" s="15"/>
      <c r="O11" s="15"/>
      <c r="P11" s="15"/>
    </row>
    <row r="12" spans="1:16" s="5" customFormat="1" x14ac:dyDescent="0.25">
      <c r="A12" s="15"/>
      <c r="B12" s="12"/>
      <c r="C12" s="15"/>
      <c r="D12" s="15"/>
      <c r="E12" s="22"/>
      <c r="F12" s="16"/>
      <c r="G12" s="16"/>
      <c r="H12" s="16"/>
      <c r="I12" s="16"/>
      <c r="J12" s="16"/>
      <c r="K12" s="15"/>
      <c r="L12" s="15"/>
      <c r="M12" s="15"/>
      <c r="N12" s="15"/>
      <c r="O12" s="15"/>
      <c r="P12" s="15"/>
    </row>
    <row r="13" spans="1:16" s="5" customFormat="1" x14ac:dyDescent="0.25">
      <c r="A13" s="15"/>
      <c r="B13" s="12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 s="5" customFormat="1" x14ac:dyDescent="0.25">
      <c r="A14" s="15"/>
      <c r="B14" s="12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 s="5" customFormat="1" x14ac:dyDescent="0.25">
      <c r="A15"/>
      <c r="B15" s="12"/>
      <c r="C15"/>
      <c r="D15"/>
      <c r="E15"/>
      <c r="F15"/>
      <c r="G15"/>
      <c r="H15"/>
      <c r="I15"/>
      <c r="J15"/>
      <c r="K15"/>
      <c r="L15" s="15"/>
      <c r="M15" s="15"/>
      <c r="N15" s="15"/>
      <c r="O15" s="15"/>
      <c r="P15" s="15"/>
    </row>
    <row r="16" spans="1:16" s="5" customFormat="1" x14ac:dyDescent="0.25">
      <c r="A16"/>
      <c r="B16"/>
      <c r="C16"/>
      <c r="D16"/>
      <c r="E16"/>
      <c r="F16"/>
      <c r="G16"/>
      <c r="H16"/>
      <c r="I16"/>
      <c r="J16"/>
      <c r="K16"/>
      <c r="L16" s="15"/>
      <c r="M16" s="15"/>
      <c r="N16" s="15"/>
      <c r="O16" s="15"/>
      <c r="P16" s="15"/>
    </row>
    <row r="17" spans="1:16" x14ac:dyDescent="0.25">
      <c r="L17" s="15"/>
      <c r="M17" s="15"/>
      <c r="N17" s="15"/>
      <c r="O17" s="15"/>
      <c r="P17" s="15"/>
    </row>
    <row r="18" spans="1:16" s="5" customFormat="1" x14ac:dyDescent="0.25">
      <c r="A18"/>
      <c r="B18"/>
      <c r="C18"/>
      <c r="D18"/>
      <c r="E18"/>
      <c r="F18"/>
      <c r="G18"/>
      <c r="H18"/>
      <c r="I18"/>
      <c r="J18"/>
      <c r="K18"/>
      <c r="L18" s="15"/>
      <c r="M18" s="15"/>
      <c r="N18" s="15"/>
      <c r="O18" s="15"/>
      <c r="P18" s="15"/>
    </row>
    <row r="19" spans="1:16" s="5" customFormat="1" x14ac:dyDescent="0.25">
      <c r="A19"/>
      <c r="B19"/>
      <c r="C19"/>
      <c r="D19"/>
      <c r="E19"/>
      <c r="F19"/>
      <c r="G19"/>
      <c r="H19"/>
      <c r="I19"/>
      <c r="J19"/>
      <c r="K19"/>
      <c r="L19" s="15"/>
      <c r="M19" s="15"/>
      <c r="N19" s="15"/>
      <c r="O19" s="15"/>
      <c r="P19" s="15"/>
    </row>
    <row r="20" spans="1:16" s="5" customFormat="1" x14ac:dyDescent="0.25">
      <c r="A20"/>
      <c r="B20"/>
      <c r="C20"/>
      <c r="D20"/>
      <c r="E20"/>
      <c r="F20"/>
      <c r="G20"/>
      <c r="H20"/>
      <c r="I20"/>
      <c r="J20"/>
      <c r="K20"/>
      <c r="L20" s="15"/>
      <c r="M20" s="15"/>
      <c r="N20" s="15"/>
      <c r="O20" s="15"/>
      <c r="P20" s="15"/>
    </row>
    <row r="21" spans="1:16" s="5" customFormat="1" x14ac:dyDescent="0.25">
      <c r="A21"/>
      <c r="B21"/>
      <c r="C21"/>
      <c r="D21"/>
      <c r="E21"/>
      <c r="F21"/>
      <c r="G21"/>
      <c r="H21"/>
      <c r="I21"/>
      <c r="J21"/>
      <c r="K21"/>
      <c r="L21" s="15"/>
      <c r="M21" s="15"/>
      <c r="N21" s="15"/>
      <c r="O21" s="15"/>
      <c r="P21" s="15"/>
    </row>
    <row r="22" spans="1:16" x14ac:dyDescent="0.25">
      <c r="B22" s="12"/>
      <c r="E22" s="1"/>
      <c r="F22" s="2"/>
      <c r="G22" s="2"/>
      <c r="H22" s="2"/>
      <c r="I22" s="2"/>
      <c r="J22" s="2"/>
      <c r="L22" s="15"/>
      <c r="M22" s="15"/>
      <c r="N22" s="15"/>
      <c r="O22" s="15"/>
      <c r="P22" s="15"/>
    </row>
    <row r="23" spans="1:16" x14ac:dyDescent="0.25">
      <c r="A23" s="5"/>
      <c r="B23" s="13"/>
      <c r="C23" s="5"/>
      <c r="D23" s="5"/>
      <c r="E23" s="8"/>
      <c r="F23" s="7"/>
      <c r="G23" s="7"/>
      <c r="H23" s="7"/>
      <c r="I23" s="7"/>
      <c r="J23" s="7"/>
      <c r="K23" s="5"/>
      <c r="L23" s="15"/>
      <c r="M23" s="15"/>
      <c r="N23" s="15"/>
      <c r="O23" s="15"/>
      <c r="P23" s="15"/>
    </row>
    <row r="24" spans="1:16" x14ac:dyDescent="0.25">
      <c r="L24" s="15"/>
      <c r="M24" s="15"/>
      <c r="N24" s="15"/>
      <c r="O24" s="15"/>
      <c r="P24" s="15"/>
    </row>
  </sheetData>
  <conditionalFormatting sqref="E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1048576 E1:E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:E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workbookViewId="0">
      <selection activeCell="C2" sqref="C2:C26"/>
    </sheetView>
  </sheetViews>
  <sheetFormatPr defaultRowHeight="15" x14ac:dyDescent="0.25"/>
  <cols>
    <col min="2" max="2" width="42.42578125" customWidth="1"/>
    <col min="5" max="5" width="11.42578125" customWidth="1"/>
    <col min="11" max="11" width="29.7109375" customWidth="1"/>
  </cols>
  <sheetData>
    <row r="1" spans="1:11" x14ac:dyDescent="0.25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A2">
        <v>2113</v>
      </c>
      <c r="B2" s="12" t="str">
        <f t="shared" ref="B2:B26" si="0">HYPERLINK("https://landsatlook.usgs.gov/gen-browse?size=rrb&amp;type=refl&amp;product_id="&amp;C2,C2)</f>
        <v>LC08_L1TP_007067_20190703_20200827_02_T1</v>
      </c>
      <c r="C2" t="s">
        <v>75</v>
      </c>
      <c r="D2" s="3" t="str">
        <f t="shared" ref="D2:D6" si="1">MID(C2,4,1)</f>
        <v>8</v>
      </c>
      <c r="E2" s="1">
        <v>43649</v>
      </c>
      <c r="F2">
        <v>6.13</v>
      </c>
      <c r="G2" s="2">
        <v>40.796775619999998</v>
      </c>
      <c r="H2" s="2">
        <v>40.796775619999998</v>
      </c>
      <c r="I2" s="2">
        <v>46.121850850000001</v>
      </c>
      <c r="J2" s="2"/>
      <c r="K2" s="15" t="s">
        <v>382</v>
      </c>
    </row>
    <row r="3" spans="1:11" x14ac:dyDescent="0.25">
      <c r="A3">
        <v>3245</v>
      </c>
      <c r="B3" s="12" t="str">
        <f t="shared" si="0"/>
        <v>LT05_L1TP_007067_20060528_20200831_02_T1</v>
      </c>
      <c r="C3" t="s">
        <v>76</v>
      </c>
      <c r="D3" s="3" t="str">
        <f t="shared" si="1"/>
        <v>5</v>
      </c>
      <c r="E3" s="1">
        <v>38865</v>
      </c>
      <c r="F3">
        <v>4</v>
      </c>
      <c r="G3" s="2"/>
      <c r="H3" s="2">
        <v>42.43948752</v>
      </c>
      <c r="I3" s="2"/>
      <c r="J3" s="2">
        <v>47.0356922</v>
      </c>
      <c r="K3" s="15" t="s">
        <v>383</v>
      </c>
    </row>
    <row r="4" spans="1:11" x14ac:dyDescent="0.25">
      <c r="A4">
        <v>3246</v>
      </c>
      <c r="B4" s="12" t="str">
        <f t="shared" si="0"/>
        <v>LT05_L1TP_007067_20080618_20200829_02_T1</v>
      </c>
      <c r="C4" t="s">
        <v>77</v>
      </c>
      <c r="D4" s="3" t="str">
        <f t="shared" si="1"/>
        <v>5</v>
      </c>
      <c r="E4" s="1">
        <v>39617</v>
      </c>
      <c r="F4">
        <v>6</v>
      </c>
      <c r="G4" s="2"/>
      <c r="H4" s="2">
        <v>42.456953110000001</v>
      </c>
      <c r="I4" s="2"/>
      <c r="J4" s="2">
        <v>44.270801779999999</v>
      </c>
      <c r="K4" s="15" t="s">
        <v>382</v>
      </c>
    </row>
    <row r="5" spans="1:11" ht="15.75" thickBot="1" x14ac:dyDescent="0.3">
      <c r="D5" s="3" t="str">
        <f t="shared" si="1"/>
        <v/>
      </c>
      <c r="E5" s="3"/>
      <c r="F5" s="3"/>
    </row>
    <row r="6" spans="1:11" x14ac:dyDescent="0.25">
      <c r="A6">
        <v>3262</v>
      </c>
      <c r="B6" s="12" t="str">
        <f>HYPERLINK("https://landsatlook.usgs.gov/gen-browse?size=rrb&amp;type=refl&amp;product_id="&amp;C6,C6)</f>
        <v>LT05_L1GS_007067_20090605_20200827_02_T2</v>
      </c>
      <c r="C6" t="s">
        <v>78</v>
      </c>
      <c r="D6" s="3" t="str">
        <f t="shared" si="1"/>
        <v>5</v>
      </c>
      <c r="E6" s="14">
        <v>39969</v>
      </c>
      <c r="F6" s="3">
        <v>4</v>
      </c>
      <c r="G6" s="2"/>
      <c r="H6" s="2">
        <v>42.582094570000002</v>
      </c>
      <c r="I6" s="2"/>
      <c r="J6" s="2">
        <v>45.361870510000003</v>
      </c>
      <c r="K6" s="15" t="s">
        <v>382</v>
      </c>
    </row>
    <row r="7" spans="1:11" ht="15.75" thickBot="1" x14ac:dyDescent="0.3">
      <c r="A7" s="15">
        <v>2114</v>
      </c>
      <c r="B7" s="12" t="str">
        <f t="shared" si="0"/>
        <v>LC08_L1TP_007067_20210724_20210803_02_T1</v>
      </c>
      <c r="C7" s="15" t="s">
        <v>79</v>
      </c>
      <c r="D7" s="3" t="str">
        <f t="shared" ref="D7:D24" si="2">MID(C7,4,1)</f>
        <v>8</v>
      </c>
      <c r="E7" s="10">
        <v>44401</v>
      </c>
      <c r="F7" s="26">
        <v>3.05</v>
      </c>
      <c r="G7" s="27">
        <v>44.703738379999997</v>
      </c>
      <c r="H7" s="27">
        <v>44.703738379999997</v>
      </c>
      <c r="I7" s="16">
        <v>48.00187803</v>
      </c>
      <c r="J7" s="16"/>
      <c r="K7" s="15" t="s">
        <v>382</v>
      </c>
    </row>
    <row r="8" spans="1:11" x14ac:dyDescent="0.25">
      <c r="A8" s="15">
        <v>3260</v>
      </c>
      <c r="B8" s="12" t="str">
        <f t="shared" si="0"/>
        <v>LT05_L1TP_007067_20050712_20200902_02_T1</v>
      </c>
      <c r="C8" s="15" t="s">
        <v>80</v>
      </c>
      <c r="D8" s="3" t="str">
        <f t="shared" si="2"/>
        <v>5</v>
      </c>
      <c r="E8" s="67">
        <v>38545</v>
      </c>
      <c r="F8" s="26">
        <v>5</v>
      </c>
      <c r="G8" s="27"/>
      <c r="H8" s="27">
        <v>44.992395440000003</v>
      </c>
      <c r="I8" s="16"/>
      <c r="J8" s="16">
        <v>44.549609820000001</v>
      </c>
      <c r="K8" s="15" t="s">
        <v>383</v>
      </c>
    </row>
    <row r="9" spans="1:11" x14ac:dyDescent="0.25">
      <c r="A9">
        <v>3256</v>
      </c>
      <c r="B9" s="12" t="str">
        <f t="shared" si="0"/>
        <v>LT05_L1TP_007067_19980522_20200909_02_T1</v>
      </c>
      <c r="C9" t="s">
        <v>81</v>
      </c>
      <c r="D9" s="3" t="str">
        <f t="shared" ref="D9:D12" si="3">MID(C9,4,1)</f>
        <v>5</v>
      </c>
      <c r="E9" s="67">
        <v>35937</v>
      </c>
      <c r="F9" s="26">
        <v>5</v>
      </c>
      <c r="G9" s="16"/>
      <c r="H9" s="16">
        <v>46.7862139</v>
      </c>
      <c r="I9" s="16"/>
      <c r="J9" s="16">
        <v>45.328693090000002</v>
      </c>
      <c r="K9" s="15" t="s">
        <v>382</v>
      </c>
    </row>
    <row r="10" spans="1:11" ht="15.75" thickBot="1" x14ac:dyDescent="0.3">
      <c r="A10">
        <v>3232</v>
      </c>
      <c r="B10" s="12" t="str">
        <f t="shared" si="0"/>
        <v>LT05_L1TP_007067_19990712_20200907_02_T1</v>
      </c>
      <c r="C10" t="s">
        <v>82</v>
      </c>
      <c r="D10" t="str">
        <f t="shared" si="3"/>
        <v>5</v>
      </c>
      <c r="E10" s="67">
        <v>36353</v>
      </c>
      <c r="F10" s="15">
        <v>2</v>
      </c>
      <c r="G10" s="16"/>
      <c r="H10" s="27">
        <v>46.947723019999998</v>
      </c>
      <c r="I10" s="27"/>
      <c r="J10" s="16">
        <v>42.75836013</v>
      </c>
      <c r="K10" s="15" t="s">
        <v>382</v>
      </c>
    </row>
    <row r="11" spans="1:11" ht="15.75" thickBot="1" x14ac:dyDescent="0.3">
      <c r="A11">
        <v>3243</v>
      </c>
      <c r="B11" s="12" t="str">
        <f t="shared" si="0"/>
        <v>LT05_L1TP_007067_19970706_20200910_02_T1</v>
      </c>
      <c r="C11" t="s">
        <v>83</v>
      </c>
      <c r="D11" t="str">
        <f t="shared" si="3"/>
        <v>5</v>
      </c>
      <c r="E11" s="9">
        <v>35617</v>
      </c>
      <c r="F11">
        <v>3</v>
      </c>
      <c r="G11" s="2"/>
      <c r="H11" s="27">
        <v>47.541993820000002</v>
      </c>
      <c r="I11" s="31"/>
      <c r="J11" s="2">
        <v>41.132198649999999</v>
      </c>
    </row>
    <row r="12" spans="1:11" x14ac:dyDescent="0.25">
      <c r="A12">
        <v>3238</v>
      </c>
      <c r="B12" s="12" t="str">
        <f t="shared" si="0"/>
        <v>LT05_L1TP_007067_20110729_20200820_02_T1</v>
      </c>
      <c r="C12" t="s">
        <v>84</v>
      </c>
      <c r="D12" t="str">
        <f t="shared" si="3"/>
        <v>5</v>
      </c>
      <c r="E12" s="44">
        <v>40753</v>
      </c>
      <c r="F12">
        <v>6</v>
      </c>
      <c r="G12" s="2"/>
      <c r="H12" s="2">
        <v>48.32476544</v>
      </c>
      <c r="I12" s="2"/>
      <c r="J12" s="2">
        <v>46.692539830000001</v>
      </c>
      <c r="K12" s="15" t="s">
        <v>383</v>
      </c>
    </row>
    <row r="13" spans="1:11" ht="15.75" thickBot="1" x14ac:dyDescent="0.3">
      <c r="A13" s="15">
        <v>3259</v>
      </c>
      <c r="B13" s="12" t="str">
        <f t="shared" si="0"/>
        <v>LT05_L1TP_007067_20050728_20200902_02_T1</v>
      </c>
      <c r="C13" s="15" t="s">
        <v>85</v>
      </c>
      <c r="D13" t="str">
        <f t="shared" si="2"/>
        <v>5</v>
      </c>
      <c r="E13" s="67">
        <v>38561</v>
      </c>
      <c r="F13" s="26">
        <v>2</v>
      </c>
      <c r="G13" s="27"/>
      <c r="H13" s="27">
        <v>48.462015919999999</v>
      </c>
      <c r="I13" s="27"/>
      <c r="J13" s="16">
        <v>46.374609280000001</v>
      </c>
      <c r="K13" s="15" t="s">
        <v>382</v>
      </c>
    </row>
    <row r="14" spans="1:11" ht="15.75" thickBot="1" x14ac:dyDescent="0.3">
      <c r="A14" s="15">
        <v>3263</v>
      </c>
      <c r="B14" s="12" t="str">
        <f t="shared" si="0"/>
        <v>LT05_L1TP_007067_19910706_20200915_02_T1</v>
      </c>
      <c r="C14" s="15" t="s">
        <v>86</v>
      </c>
      <c r="D14" t="str">
        <f t="shared" si="2"/>
        <v>5</v>
      </c>
      <c r="E14" s="9">
        <v>33425</v>
      </c>
      <c r="F14" s="26">
        <v>0</v>
      </c>
      <c r="G14" s="27"/>
      <c r="H14" s="27">
        <v>48.822284230000001</v>
      </c>
      <c r="I14" s="16"/>
      <c r="J14" s="16">
        <v>39.785044300000003</v>
      </c>
      <c r="K14" s="15"/>
    </row>
    <row r="15" spans="1:11" ht="15.75" thickBot="1" x14ac:dyDescent="0.3">
      <c r="A15" s="15">
        <v>3224</v>
      </c>
      <c r="B15" s="12" t="str">
        <f t="shared" si="0"/>
        <v>LT05_L1TP_007067_19940714_20200913_02_T1</v>
      </c>
      <c r="C15" s="15" t="s">
        <v>87</v>
      </c>
      <c r="D15" t="str">
        <f t="shared" si="2"/>
        <v>5</v>
      </c>
      <c r="E15" s="9">
        <v>34529</v>
      </c>
      <c r="F15" s="26">
        <v>0</v>
      </c>
      <c r="G15" s="27"/>
      <c r="H15" s="27">
        <v>50.959693389999998</v>
      </c>
      <c r="I15" s="16"/>
      <c r="J15" s="16">
        <v>39.252224849999998</v>
      </c>
      <c r="K15" s="15"/>
    </row>
    <row r="16" spans="1:11" ht="15.75" thickBot="1" x14ac:dyDescent="0.3">
      <c r="A16" s="15">
        <v>3242</v>
      </c>
      <c r="B16" s="12" t="str">
        <f t="shared" si="0"/>
        <v>LT05_L1TP_007067_20010802_20200906_02_T1</v>
      </c>
      <c r="C16" s="15" t="s">
        <v>88</v>
      </c>
      <c r="D16" t="str">
        <f t="shared" si="2"/>
        <v>5</v>
      </c>
      <c r="E16" s="70">
        <v>37105</v>
      </c>
      <c r="F16" s="26">
        <v>2</v>
      </c>
      <c r="G16" s="27"/>
      <c r="H16" s="27">
        <v>51.407894130000003</v>
      </c>
      <c r="I16" s="16"/>
      <c r="J16" s="16">
        <v>45.734203059999999</v>
      </c>
      <c r="K16" s="15" t="s">
        <v>382</v>
      </c>
    </row>
    <row r="17" spans="1:11" ht="15.75" thickBot="1" x14ac:dyDescent="0.3">
      <c r="A17">
        <v>3239</v>
      </c>
      <c r="B17" s="12" t="str">
        <f t="shared" si="0"/>
        <v>LT05_L1TP_007067_19880729_20200917_02_T1</v>
      </c>
      <c r="C17" t="s">
        <v>89</v>
      </c>
      <c r="D17" t="str">
        <f t="shared" si="2"/>
        <v>5</v>
      </c>
      <c r="E17" s="68">
        <v>32353</v>
      </c>
      <c r="F17">
        <v>2</v>
      </c>
      <c r="G17" s="2"/>
      <c r="H17" s="2">
        <v>52.171624649999998</v>
      </c>
      <c r="I17" s="2"/>
      <c r="J17" s="2">
        <v>43.295671640000002</v>
      </c>
      <c r="K17" s="15" t="s">
        <v>382</v>
      </c>
    </row>
    <row r="18" spans="1:11" s="5" customFormat="1" x14ac:dyDescent="0.25">
      <c r="A18" s="15"/>
      <c r="B18" s="12"/>
      <c r="C18" s="15"/>
      <c r="D18" t="str">
        <f t="shared" si="2"/>
        <v/>
      </c>
      <c r="E18" s="26"/>
      <c r="F18" s="26"/>
      <c r="G18" s="26"/>
      <c r="H18" s="26"/>
      <c r="I18" s="15"/>
      <c r="J18" s="15"/>
      <c r="K18" s="15"/>
    </row>
    <row r="19" spans="1:11" ht="15.75" thickBot="1" x14ac:dyDescent="0.3">
      <c r="B19" s="12"/>
      <c r="D19" t="str">
        <f t="shared" si="2"/>
        <v/>
      </c>
      <c r="E19" s="3"/>
      <c r="F19" s="3"/>
      <c r="G19" s="3"/>
      <c r="H19" s="3"/>
    </row>
    <row r="20" spans="1:11" x14ac:dyDescent="0.25">
      <c r="A20">
        <v>3239</v>
      </c>
      <c r="B20" s="12" t="str">
        <f t="shared" si="0"/>
        <v>LT05_L1TP_007067_19880729_20200917_02_T1</v>
      </c>
      <c r="C20" t="s">
        <v>89</v>
      </c>
      <c r="D20" t="str">
        <f t="shared" si="2"/>
        <v>5</v>
      </c>
      <c r="E20" s="64">
        <v>32353</v>
      </c>
      <c r="F20" s="3">
        <v>2</v>
      </c>
      <c r="G20" s="31"/>
      <c r="H20" s="31">
        <v>52.171624649999998</v>
      </c>
      <c r="I20" s="2"/>
      <c r="J20" s="2">
        <v>43.295671640000002</v>
      </c>
      <c r="K20" s="15" t="s">
        <v>382</v>
      </c>
    </row>
    <row r="21" spans="1:11" x14ac:dyDescent="0.25">
      <c r="A21">
        <v>3233</v>
      </c>
      <c r="B21" s="12" t="str">
        <f t="shared" si="0"/>
        <v>LT05_L1TP_007067_19960719_20200911_02_T1</v>
      </c>
      <c r="C21" t="s">
        <v>90</v>
      </c>
      <c r="D21" t="str">
        <f t="shared" ref="D21" si="4">MID(C21,4,1)</f>
        <v>5</v>
      </c>
      <c r="E21" s="59">
        <v>35265</v>
      </c>
      <c r="F21">
        <v>6</v>
      </c>
      <c r="G21" s="2"/>
      <c r="H21" s="2">
        <v>52.619308709999999</v>
      </c>
      <c r="I21" s="2"/>
      <c r="J21" s="2">
        <v>39.01177457</v>
      </c>
      <c r="K21" s="15" t="s">
        <v>382</v>
      </c>
    </row>
    <row r="22" spans="1:11" s="5" customFormat="1" x14ac:dyDescent="0.25">
      <c r="A22">
        <v>3234</v>
      </c>
      <c r="B22" s="12" t="str">
        <f t="shared" si="0"/>
        <v>LT05_L1TP_007067_19960516_20200911_02_T1</v>
      </c>
      <c r="C22" t="s">
        <v>91</v>
      </c>
      <c r="D22" t="str">
        <f t="shared" si="2"/>
        <v>5</v>
      </c>
      <c r="E22" s="59">
        <v>35201</v>
      </c>
      <c r="F22" s="3">
        <v>5</v>
      </c>
      <c r="G22" s="31"/>
      <c r="H22" s="31">
        <v>53.18246156</v>
      </c>
      <c r="I22" s="2"/>
      <c r="J22" s="2">
        <v>41.052026089999998</v>
      </c>
      <c r="K22" s="15" t="s">
        <v>382</v>
      </c>
    </row>
    <row r="23" spans="1:11" x14ac:dyDescent="0.25">
      <c r="A23">
        <v>3258</v>
      </c>
      <c r="B23" s="12" t="str">
        <f t="shared" si="0"/>
        <v>LT05_L1TP_007067_20050813_20200902_02_T1</v>
      </c>
      <c r="C23" t="s">
        <v>92</v>
      </c>
      <c r="D23" t="str">
        <f t="shared" si="2"/>
        <v>5</v>
      </c>
      <c r="E23" s="59">
        <v>38577</v>
      </c>
      <c r="F23" s="3">
        <v>5</v>
      </c>
      <c r="G23" s="31"/>
      <c r="H23" s="31">
        <v>53.264407919999996</v>
      </c>
      <c r="I23" s="2"/>
      <c r="J23" s="2">
        <v>49.343022789999999</v>
      </c>
      <c r="K23" s="15" t="s">
        <v>382</v>
      </c>
    </row>
    <row r="24" spans="1:11" ht="15.75" thickBot="1" x14ac:dyDescent="0.3">
      <c r="A24">
        <v>2111</v>
      </c>
      <c r="B24" s="12" t="str">
        <f t="shared" si="0"/>
        <v>LC08_L1TP_007067_20140822_20200911_02_T1</v>
      </c>
      <c r="C24" t="s">
        <v>93</v>
      </c>
      <c r="D24" t="str">
        <f t="shared" si="2"/>
        <v>8</v>
      </c>
      <c r="E24" s="69">
        <v>41873</v>
      </c>
      <c r="F24" s="3">
        <v>1.4</v>
      </c>
      <c r="G24" s="31">
        <v>53.711159029999997</v>
      </c>
      <c r="H24" s="32">
        <v>53.711159029999997</v>
      </c>
      <c r="I24" s="2">
        <v>53.814920010000002</v>
      </c>
      <c r="J24" s="2"/>
      <c r="K24" s="15" t="s">
        <v>382</v>
      </c>
    </row>
    <row r="25" spans="1:11" x14ac:dyDescent="0.25">
      <c r="A25">
        <v>3264</v>
      </c>
      <c r="B25" s="12" t="str">
        <f t="shared" si="0"/>
        <v>LT05_L1TP_007067_19910807_20200915_02_T1</v>
      </c>
      <c r="C25" t="s">
        <v>94</v>
      </c>
      <c r="D25" t="str">
        <f t="shared" ref="D25:D26" si="5">MID(C25,4,1)</f>
        <v>5</v>
      </c>
      <c r="E25" s="8">
        <v>33457</v>
      </c>
      <c r="F25">
        <v>1</v>
      </c>
      <c r="G25" s="2"/>
      <c r="H25" s="2">
        <v>55.847824950000003</v>
      </c>
      <c r="I25" s="2"/>
      <c r="J25" s="2">
        <v>43.154172539999998</v>
      </c>
    </row>
    <row r="26" spans="1:11" x14ac:dyDescent="0.25">
      <c r="A26">
        <v>3226</v>
      </c>
      <c r="B26" s="12" t="str">
        <f t="shared" si="0"/>
        <v>LT05_L1TP_007067_19870812_20201014_02_T1</v>
      </c>
      <c r="C26" t="s">
        <v>95</v>
      </c>
      <c r="D26" t="str">
        <f t="shared" si="5"/>
        <v>5</v>
      </c>
      <c r="E26" s="1">
        <v>32001</v>
      </c>
      <c r="F26">
        <v>2</v>
      </c>
      <c r="G26" s="2"/>
      <c r="H26" s="2">
        <v>56.916843880000002</v>
      </c>
      <c r="I26" s="2"/>
      <c r="J26" s="2">
        <v>44.609027640000001</v>
      </c>
      <c r="K26" s="15" t="s">
        <v>382</v>
      </c>
    </row>
    <row r="43" spans="12:12" x14ac:dyDescent="0.25">
      <c r="L43" s="15"/>
    </row>
    <row r="44" spans="12:12" x14ac:dyDescent="0.25">
      <c r="L44" s="15"/>
    </row>
    <row r="49" spans="1:18" x14ac:dyDescent="0.25">
      <c r="L49" s="15"/>
    </row>
    <row r="50" spans="1:18" x14ac:dyDescent="0.25">
      <c r="L50" s="15"/>
    </row>
    <row r="51" spans="1:18" x14ac:dyDescent="0.25">
      <c r="L51" s="15"/>
    </row>
    <row r="52" spans="1:18" x14ac:dyDescent="0.25">
      <c r="L52" s="15"/>
    </row>
    <row r="54" spans="1:18" x14ac:dyDescent="0.25">
      <c r="L54" s="15"/>
      <c r="M54" s="15"/>
      <c r="N54" s="15"/>
      <c r="O54" s="15"/>
      <c r="P54" s="15"/>
      <c r="Q54" s="15"/>
      <c r="R54" s="15"/>
    </row>
    <row r="55" spans="1:18" x14ac:dyDescent="0.25">
      <c r="M55" s="15"/>
      <c r="N55" s="15"/>
      <c r="O55" s="15"/>
      <c r="P55" s="15"/>
      <c r="Q55" s="15"/>
      <c r="R55" s="15"/>
    </row>
    <row r="56" spans="1:18" s="5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 s="15"/>
      <c r="N56" s="15"/>
      <c r="O56" s="15"/>
      <c r="P56" s="15"/>
      <c r="Q56" s="15"/>
      <c r="R56" s="15"/>
    </row>
    <row r="58" spans="1:18" x14ac:dyDescent="0.25">
      <c r="M58" s="15"/>
      <c r="N58" s="15"/>
      <c r="O58" s="15"/>
      <c r="P58" s="15"/>
      <c r="Q58" s="15"/>
      <c r="R58" s="15"/>
    </row>
    <row r="59" spans="1:18" x14ac:dyDescent="0.25">
      <c r="M59" s="15"/>
      <c r="N59" s="15"/>
      <c r="O59" s="15"/>
      <c r="P59" s="15"/>
      <c r="Q59" s="15"/>
      <c r="R59" s="15"/>
    </row>
    <row r="60" spans="1:18" s="5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 s="15"/>
      <c r="N60" s="15"/>
      <c r="O60" s="15"/>
      <c r="P60" s="15"/>
      <c r="Q60" s="15"/>
      <c r="R60" s="15"/>
    </row>
  </sheetData>
  <conditionalFormatting sqref="E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:E29 E18:E19 E1 E34:E104857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:E24 E2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8 E13:E1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:E20 E1 E22:E24 E27:E29 E34:E1048576 E7:E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:E24 E1 E27:E29 E34:E1048576 E7:E2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:E29 E1 E34:E1048576 E7:E2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2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2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2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:E1048576 E1 E7:E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 E6">
    <cfRule type="colorScale" priority="3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1048576 E1:E4">
    <cfRule type="colorScale" priority="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C2" sqref="C2:C15"/>
    </sheetView>
  </sheetViews>
  <sheetFormatPr defaultRowHeight="15" x14ac:dyDescent="0.25"/>
  <cols>
    <col min="2" max="2" width="41.5703125" customWidth="1"/>
    <col min="4" max="4" width="6.140625" customWidth="1"/>
    <col min="5" max="5" width="13.42578125" customWidth="1"/>
    <col min="8" max="8" width="16.5703125" customWidth="1"/>
    <col min="11" max="11" width="25.7109375" customWidth="1"/>
  </cols>
  <sheetData>
    <row r="1" spans="1:11" x14ac:dyDescent="0.25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ht="15.75" thickBot="1" x14ac:dyDescent="0.3">
      <c r="A2">
        <v>630</v>
      </c>
      <c r="B2" s="12" t="str">
        <f>HYPERLINK("https://landsatlook.usgs.gov/gen-browse?size=rrb&amp;type=refl&amp;product_id="&amp;C2,C2)</f>
        <v>LE07_L1TP_007068_20010623_20200917_02_T1</v>
      </c>
      <c r="C2" t="s">
        <v>332</v>
      </c>
      <c r="D2" s="26" t="str">
        <f t="shared" ref="D2:D14" si="0">MID(C2,4,1)</f>
        <v>7</v>
      </c>
      <c r="E2" s="1">
        <v>37065</v>
      </c>
      <c r="F2" s="2">
        <v>5</v>
      </c>
      <c r="G2" s="2"/>
      <c r="H2" s="2">
        <v>41.557688939999998</v>
      </c>
      <c r="I2" s="2"/>
      <c r="J2" s="2">
        <v>43.166818190000001</v>
      </c>
      <c r="K2" s="15" t="s">
        <v>384</v>
      </c>
    </row>
    <row r="3" spans="1:11" x14ac:dyDescent="0.25">
      <c r="A3" s="26">
        <v>2123</v>
      </c>
      <c r="B3" s="12" t="str">
        <f>HYPERLINK("https://landsatlook.usgs.gov/gen-browse?size=rrb&amp;type=refl&amp;product_id="&amp;C3,C3)</f>
        <v>LC08_L1TP_007068_20210724_20210803_02_T1</v>
      </c>
      <c r="C3" s="26" t="s">
        <v>344</v>
      </c>
      <c r="D3" s="26" t="str">
        <f t="shared" si="0"/>
        <v>8</v>
      </c>
      <c r="E3" s="14">
        <v>44401</v>
      </c>
      <c r="F3" s="27">
        <v>9.66</v>
      </c>
      <c r="G3" s="27">
        <v>43.811842239999997</v>
      </c>
      <c r="H3" s="27">
        <v>43.811842239999997</v>
      </c>
      <c r="I3" s="27">
        <v>46.819551779999998</v>
      </c>
      <c r="J3" s="27"/>
      <c r="K3" s="26"/>
    </row>
    <row r="4" spans="1:11" x14ac:dyDescent="0.25">
      <c r="A4" s="26">
        <v>3302</v>
      </c>
      <c r="B4" s="12" t="str">
        <f>HYPERLINK("https://landsatlook.usgs.gov/gen-browse?size=rrb&amp;type=refl&amp;product_id="&amp;C4,C4)</f>
        <v>LT05_L1TP_007068_20060528_20200831_02_T1</v>
      </c>
      <c r="C4" s="26" t="s">
        <v>333</v>
      </c>
      <c r="D4" s="26" t="str">
        <f t="shared" si="0"/>
        <v>5</v>
      </c>
      <c r="E4" s="59">
        <v>38865</v>
      </c>
      <c r="F4" s="27">
        <v>6</v>
      </c>
      <c r="G4" s="27"/>
      <c r="H4" s="27">
        <v>41.6275233</v>
      </c>
      <c r="I4" s="27"/>
      <c r="J4" s="27">
        <v>45.819490170000002</v>
      </c>
      <c r="K4" s="26"/>
    </row>
    <row r="5" spans="1:11" x14ac:dyDescent="0.25">
      <c r="A5" s="3">
        <v>3331</v>
      </c>
      <c r="B5" s="34" t="str">
        <f t="shared" ref="B5" si="1">HYPERLINK("https://landsatlook.usgs.gov/gen-browse?size=rrb&amp;type=refl&amp;product_id="&amp;C5,C5)</f>
        <v>LT05_L1TP_007068_20050712_20200902_02_T1</v>
      </c>
      <c r="C5" s="3" t="s">
        <v>335</v>
      </c>
      <c r="D5" s="26" t="str">
        <f t="shared" si="0"/>
        <v>5</v>
      </c>
      <c r="E5" s="44">
        <v>38545</v>
      </c>
      <c r="F5" s="31">
        <v>2</v>
      </c>
      <c r="G5" s="31"/>
      <c r="H5" s="31">
        <v>44.197289290000001</v>
      </c>
      <c r="I5" s="31"/>
      <c r="J5" s="31">
        <v>43.369497189999997</v>
      </c>
      <c r="K5" s="18"/>
    </row>
    <row r="6" spans="1:11" ht="15.75" thickBot="1" x14ac:dyDescent="0.3">
      <c r="A6" s="26">
        <v>3301</v>
      </c>
      <c r="B6" s="12" t="str">
        <f>HYPERLINK("https://landsatlook.usgs.gov/gen-browse?size=rrb&amp;type=refl&amp;product_id="&amp;C6,C6)</f>
        <v>LT05_L1TP_007068_19970604_20200910_02_T1</v>
      </c>
      <c r="C6" s="26" t="s">
        <v>336</v>
      </c>
      <c r="D6" s="26" t="str">
        <f t="shared" si="0"/>
        <v>5</v>
      </c>
      <c r="E6" s="10">
        <v>35585</v>
      </c>
      <c r="F6" s="27">
        <v>8</v>
      </c>
      <c r="G6" s="27"/>
      <c r="H6" s="27">
        <v>45.915066369999998</v>
      </c>
      <c r="I6" s="27"/>
      <c r="J6" s="27">
        <v>41.036692739999999</v>
      </c>
      <c r="K6" s="26"/>
    </row>
    <row r="7" spans="1:11" x14ac:dyDescent="0.25">
      <c r="A7">
        <v>3321</v>
      </c>
      <c r="B7" s="12" t="str">
        <f t="shared" ref="B7" si="2">HYPERLINK("https://landsatlook.usgs.gov/gen-browse?size=rrb&amp;type=refl&amp;product_id="&amp;C7,C7)</f>
        <v>LT05_L1GS_007068_19980522_20200909_02_T2</v>
      </c>
      <c r="C7" t="s">
        <v>337</v>
      </c>
      <c r="D7" s="26" t="str">
        <f t="shared" si="0"/>
        <v>5</v>
      </c>
      <c r="E7" s="1">
        <v>35937</v>
      </c>
      <c r="F7" s="2">
        <v>6</v>
      </c>
      <c r="G7" s="2"/>
      <c r="H7" s="2">
        <v>45.92934168</v>
      </c>
      <c r="I7" s="2"/>
      <c r="J7" s="2">
        <v>44.169927940000001</v>
      </c>
      <c r="K7" s="5"/>
    </row>
    <row r="8" spans="1:11" x14ac:dyDescent="0.25">
      <c r="A8" s="26"/>
      <c r="B8" s="12"/>
      <c r="C8" s="26"/>
      <c r="D8" s="26"/>
      <c r="E8" s="25"/>
      <c r="F8" s="27"/>
      <c r="G8" s="27"/>
      <c r="H8" s="27"/>
      <c r="I8" s="27"/>
      <c r="J8" s="27"/>
      <c r="K8" s="26"/>
    </row>
    <row r="9" spans="1:11" ht="15.75" thickBot="1" x14ac:dyDescent="0.3">
      <c r="A9">
        <v>3274</v>
      </c>
      <c r="B9" s="12" t="str">
        <f t="shared" ref="B9" si="3">HYPERLINK("https://landsatlook.usgs.gov/gen-browse?size=rrb&amp;type=refl&amp;product_id="&amp;C9,C9)</f>
        <v>LT05_L1TP_007068_19990712_20200907_02_T1</v>
      </c>
      <c r="C9" t="s">
        <v>334</v>
      </c>
      <c r="D9" s="26" t="str">
        <f t="shared" ref="D9" si="4">MID(C9,4,1)</f>
        <v>5</v>
      </c>
      <c r="E9" s="1">
        <v>36353</v>
      </c>
      <c r="F9" s="2">
        <v>7</v>
      </c>
      <c r="G9" s="2"/>
      <c r="H9" s="2">
        <v>46.162910320000002</v>
      </c>
      <c r="I9" s="2"/>
      <c r="J9" s="2">
        <v>41.602796230000003</v>
      </c>
      <c r="K9" s="5"/>
    </row>
    <row r="10" spans="1:11" ht="15.75" thickBot="1" x14ac:dyDescent="0.3">
      <c r="A10" s="26">
        <v>3298</v>
      </c>
      <c r="B10" s="12" t="str">
        <f>HYPERLINK("https://landsatlook.usgs.gov/gen-browse?size=rrb&amp;type=refl&amp;product_id="&amp;C10,C10)</f>
        <v>LT05_L1TP_007068_19970706_20200910_02_T1</v>
      </c>
      <c r="C10" s="26" t="s">
        <v>338</v>
      </c>
      <c r="D10" s="26" t="str">
        <f t="shared" si="0"/>
        <v>5</v>
      </c>
      <c r="E10" s="9">
        <v>35617</v>
      </c>
      <c r="F10" s="27">
        <v>0</v>
      </c>
      <c r="G10" s="27"/>
      <c r="H10" s="27">
        <v>46.795034000000001</v>
      </c>
      <c r="I10" s="27"/>
      <c r="J10" s="27">
        <v>39.986378379999998</v>
      </c>
      <c r="K10" s="26"/>
    </row>
    <row r="11" spans="1:11" x14ac:dyDescent="0.25">
      <c r="A11">
        <v>3336</v>
      </c>
      <c r="B11" s="12" t="str">
        <f t="shared" ref="B11" si="5">HYPERLINK("https://landsatlook.usgs.gov/gen-browse?size=rrb&amp;type=refl&amp;product_id="&amp;C11,C11)</f>
        <v>LT05_L1TP_007068_19910706_20200915_02_T1</v>
      </c>
      <c r="C11" t="s">
        <v>339</v>
      </c>
      <c r="D11" s="26" t="str">
        <f t="shared" ref="D11" si="6">MID(C11,4,1)</f>
        <v>5</v>
      </c>
      <c r="E11" s="44">
        <v>33425</v>
      </c>
      <c r="F11" s="2">
        <v>2</v>
      </c>
      <c r="G11" s="2"/>
      <c r="H11" s="2">
        <v>48.091651679999998</v>
      </c>
      <c r="I11" s="2"/>
      <c r="J11" s="2">
        <v>38.663404309999997</v>
      </c>
      <c r="K11" s="5"/>
    </row>
    <row r="12" spans="1:11" x14ac:dyDescent="0.25">
      <c r="A12" s="26">
        <v>3276</v>
      </c>
      <c r="B12" s="12" t="str">
        <f>HYPERLINK("https://landsatlook.usgs.gov/gen-browse?size=rrb&amp;type=refl&amp;product_id="&amp;C12,C12)</f>
        <v>LT05_L1TP_007068_19960703_20200911_02_T1</v>
      </c>
      <c r="C12" s="26" t="s">
        <v>340</v>
      </c>
      <c r="D12" s="26" t="str">
        <f t="shared" si="0"/>
        <v>5</v>
      </c>
      <c r="E12" s="59">
        <v>35249</v>
      </c>
      <c r="F12" s="27">
        <v>0</v>
      </c>
      <c r="G12" s="27"/>
      <c r="H12" s="27">
        <v>49.425245820000001</v>
      </c>
      <c r="I12" s="27"/>
      <c r="J12" s="27">
        <v>36.902841240000001</v>
      </c>
      <c r="K12" s="26"/>
    </row>
    <row r="13" spans="1:11" ht="15.75" thickBot="1" x14ac:dyDescent="0.3">
      <c r="A13">
        <v>3340</v>
      </c>
      <c r="B13" s="12" t="str">
        <f t="shared" ref="B13" si="7">HYPERLINK("https://landsatlook.usgs.gov/gen-browse?size=rrb&amp;type=refl&amp;product_id="&amp;C13,C13)</f>
        <v>LT05_L1TP_007068_19910519_20200915_02_T1</v>
      </c>
      <c r="C13" t="s">
        <v>341</v>
      </c>
      <c r="D13" s="26" t="str">
        <f t="shared" ref="D13" si="8">MID(C13,4,1)</f>
        <v>5</v>
      </c>
      <c r="E13" s="44">
        <v>33377</v>
      </c>
      <c r="F13" s="2">
        <v>1</v>
      </c>
      <c r="G13" s="2"/>
      <c r="H13" s="2">
        <v>49.74542151</v>
      </c>
      <c r="I13" s="2"/>
      <c r="J13" s="2">
        <v>41.868233940000003</v>
      </c>
      <c r="K13" s="5"/>
    </row>
    <row r="14" spans="1:11" ht="15.75" thickBot="1" x14ac:dyDescent="0.3">
      <c r="A14" s="26">
        <v>3282</v>
      </c>
      <c r="B14" s="12" t="str">
        <f>HYPERLINK("https://landsatlook.usgs.gov/gen-browse?size=rrb&amp;type=refl&amp;product_id="&amp;C14,C14)</f>
        <v>LT05_L1TP_007068_19890513_20200916_02_T1</v>
      </c>
      <c r="C14" s="26" t="s">
        <v>342</v>
      </c>
      <c r="D14" s="26" t="str">
        <f t="shared" si="0"/>
        <v>5</v>
      </c>
      <c r="E14" s="9">
        <v>32641</v>
      </c>
      <c r="F14" s="27">
        <v>1</v>
      </c>
      <c r="G14" s="27"/>
      <c r="H14" s="27">
        <v>49.871650469999999</v>
      </c>
      <c r="I14" s="27"/>
      <c r="J14" s="27">
        <v>43.813532240000001</v>
      </c>
      <c r="K14" s="26"/>
    </row>
    <row r="15" spans="1:11" x14ac:dyDescent="0.25">
      <c r="A15" s="15">
        <v>3267</v>
      </c>
      <c r="B15" s="24" t="str">
        <f t="shared" ref="B15" si="9">HYPERLINK("https://landsatlook.usgs.gov/gen-browse?size=rrb&amp;type=refl&amp;product_id="&amp;C15,C15)</f>
        <v>LT05_L1TP_007068_19940714_20200913_02_T1</v>
      </c>
      <c r="C15" s="15" t="s">
        <v>343</v>
      </c>
      <c r="D15" s="26" t="str">
        <f t="shared" ref="D15" si="10">MID(C15,4,1)</f>
        <v>5</v>
      </c>
      <c r="E15" s="22">
        <v>34529</v>
      </c>
      <c r="F15" s="16">
        <v>6</v>
      </c>
      <c r="G15" s="16"/>
      <c r="H15" s="16">
        <v>50.209058290000002</v>
      </c>
      <c r="I15" s="16"/>
      <c r="J15" s="16">
        <v>38.169133129999999</v>
      </c>
      <c r="K15" s="15"/>
    </row>
    <row r="16" spans="1:11" x14ac:dyDescent="0.25">
      <c r="B16" s="12"/>
    </row>
    <row r="17" spans="1:11" x14ac:dyDescent="0.25">
      <c r="B17" s="12"/>
    </row>
    <row r="26" spans="1:11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1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36" spans="1:11" s="15" customFormat="1" x14ac:dyDescent="0.25">
      <c r="A36"/>
      <c r="B36"/>
      <c r="C36"/>
      <c r="D36"/>
      <c r="E36"/>
      <c r="F36"/>
      <c r="G36"/>
      <c r="H36"/>
      <c r="I36"/>
      <c r="J36"/>
      <c r="K36"/>
    </row>
  </sheetData>
  <conditionalFormatting sqref="E26:E1048576 E1 E16:E17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1048576 E1 E16:E17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1048576 E16:E17 E1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4 E6 E8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 E6 E8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 E8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 E12 E14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1048576 E1 E16:E17 E3:E4 E6 E8 E10 E12 E14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4 E1 E6 E8 E10 E12 E14:E104857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4 E6 E8 E10 E12 E14:E104857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 E12 E14:E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2" sqref="C2:C15"/>
    </sheetView>
  </sheetViews>
  <sheetFormatPr defaultRowHeight="15" x14ac:dyDescent="0.25"/>
  <cols>
    <col min="2" max="2" width="43.42578125" style="12" customWidth="1"/>
    <col min="4" max="4" width="7" customWidth="1"/>
    <col min="5" max="5" width="13.42578125" style="1" customWidth="1"/>
    <col min="7" max="7" width="7.5703125" customWidth="1"/>
    <col min="8" max="8" width="14.140625" customWidth="1"/>
    <col min="9" max="9" width="5.42578125" customWidth="1"/>
    <col min="11" max="11" width="22.7109375" customWidth="1"/>
  </cols>
  <sheetData>
    <row r="1" spans="1:11" x14ac:dyDescent="0.25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B2" s="12" t="str">
        <f t="shared" ref="B2:B4" si="0">HYPERLINK("https://landsatlook.usgs.gov/gen-browse?size=rrb&amp;type=refl&amp;product_id="&amp;C2,C2)</f>
        <v>LC08_L1TP_008065_20140712_20170421_01_T1</v>
      </c>
      <c r="C2" s="15" t="s">
        <v>368</v>
      </c>
      <c r="D2" t="str">
        <f t="shared" ref="D2:D4" si="1">MID(C2,4,1)</f>
        <v>8</v>
      </c>
      <c r="E2" s="8">
        <v>41832</v>
      </c>
      <c r="F2" s="2">
        <v>27.61</v>
      </c>
      <c r="G2" s="2">
        <v>43.971895740000001</v>
      </c>
      <c r="H2" s="2">
        <v>43.971895740000001</v>
      </c>
      <c r="I2" s="2">
        <v>49.013147490000001</v>
      </c>
      <c r="J2" s="2"/>
    </row>
    <row r="3" spans="1:11" x14ac:dyDescent="0.25">
      <c r="A3">
        <v>1396</v>
      </c>
      <c r="B3" s="12" t="str">
        <f t="shared" si="0"/>
        <v>LE07_L1TP_008065_20010630_20200917_02_T1</v>
      </c>
      <c r="C3" t="s">
        <v>109</v>
      </c>
      <c r="D3" t="str">
        <f t="shared" si="1"/>
        <v>7</v>
      </c>
      <c r="E3" s="41">
        <v>37072</v>
      </c>
      <c r="F3">
        <v>4</v>
      </c>
      <c r="H3" s="2">
        <v>44.574826719999997</v>
      </c>
      <c r="I3" s="2"/>
      <c r="J3" s="2">
        <v>46.700887289999997</v>
      </c>
    </row>
    <row r="4" spans="1:11" x14ac:dyDescent="0.25">
      <c r="A4">
        <v>1395</v>
      </c>
      <c r="B4" s="12" t="str">
        <f t="shared" si="0"/>
        <v>LE07_L1GT_008065_19990711_20200918_02_T2</v>
      </c>
      <c r="C4" t="s">
        <v>110</v>
      </c>
      <c r="D4" t="str">
        <f t="shared" si="1"/>
        <v>7</v>
      </c>
      <c r="E4" s="8">
        <v>36352</v>
      </c>
      <c r="F4">
        <v>7</v>
      </c>
      <c r="H4" s="2">
        <v>45.366291420000003</v>
      </c>
      <c r="I4" s="2"/>
      <c r="J4" s="2">
        <v>47.664881129999998</v>
      </c>
    </row>
    <row r="5" spans="1:11" ht="15.75" thickBot="1" x14ac:dyDescent="0.3">
      <c r="E5" s="22"/>
      <c r="H5" s="2"/>
      <c r="I5" s="2"/>
      <c r="J5" s="2"/>
    </row>
    <row r="6" spans="1:11" x14ac:dyDescent="0.25">
      <c r="A6" s="15">
        <v>4080</v>
      </c>
      <c r="B6" s="24" t="str">
        <f t="shared" ref="B6:B8" si="2">HYPERLINK("https://landsatlook.usgs.gov/gen-browse?size=rrb&amp;type=refl&amp;product_id="&amp;C6,C6)</f>
        <v>LT05_L1TP_008065_19870531_20201014_02_T1</v>
      </c>
      <c r="C6" s="15" t="s">
        <v>111</v>
      </c>
      <c r="D6" s="15" t="str">
        <f t="shared" ref="D6:D8" si="3">MID(C6,4,1)</f>
        <v>5</v>
      </c>
      <c r="E6" s="14">
        <v>31928</v>
      </c>
      <c r="F6" s="15">
        <v>9</v>
      </c>
      <c r="G6" s="15"/>
      <c r="H6" s="16">
        <v>49.838638680000003</v>
      </c>
      <c r="I6" s="16"/>
      <c r="J6" s="16">
        <v>43.99410993</v>
      </c>
      <c r="K6" s="15"/>
    </row>
    <row r="7" spans="1:11" ht="15.75" thickBot="1" x14ac:dyDescent="0.3">
      <c r="A7" s="15">
        <v>4082</v>
      </c>
      <c r="B7" s="24" t="str">
        <f t="shared" si="2"/>
        <v>LT05_L1TP_008065_19960608_20200911_02_T1</v>
      </c>
      <c r="C7" s="15" t="s">
        <v>112</v>
      </c>
      <c r="D7" s="15" t="str">
        <f t="shared" si="3"/>
        <v>5</v>
      </c>
      <c r="E7" s="10">
        <v>35224</v>
      </c>
      <c r="F7" s="15">
        <v>7</v>
      </c>
      <c r="G7" s="15"/>
      <c r="H7" s="16">
        <v>51.050912330000003</v>
      </c>
      <c r="I7" s="16"/>
      <c r="J7" s="16">
        <v>40.880493420000001</v>
      </c>
      <c r="K7" s="15"/>
    </row>
    <row r="8" spans="1:11" ht="15.75" thickBot="1" x14ac:dyDescent="0.3">
      <c r="A8">
        <v>4084</v>
      </c>
      <c r="B8" s="12" t="str">
        <f t="shared" si="2"/>
        <v>LT05_L1TP_008065_19890723_20200916_02_T1</v>
      </c>
      <c r="C8" t="s">
        <v>113</v>
      </c>
      <c r="D8" t="str">
        <f t="shared" si="3"/>
        <v>5</v>
      </c>
      <c r="E8" s="22">
        <v>32712</v>
      </c>
      <c r="F8">
        <v>7</v>
      </c>
      <c r="H8" s="2">
        <v>53.093033259999999</v>
      </c>
      <c r="I8" s="2"/>
      <c r="J8" s="2">
        <v>43.908458230000001</v>
      </c>
    </row>
    <row r="9" spans="1:11" x14ac:dyDescent="0.25">
      <c r="A9">
        <v>4079</v>
      </c>
      <c r="B9" s="12" t="str">
        <f t="shared" ref="B9" si="4">HYPERLINK("https://landsatlook.usgs.gov/gen-browse?size=rrb&amp;type=refl&amp;product_id="&amp;C9,C9)</f>
        <v>LT05_L1TP_008065_19870515_20201014_02_T1</v>
      </c>
      <c r="C9" t="s">
        <v>114</v>
      </c>
      <c r="D9" t="str">
        <f t="shared" ref="D9" si="5">MID(C9,4,1)</f>
        <v>5</v>
      </c>
      <c r="E9" s="14">
        <v>31912</v>
      </c>
      <c r="F9" s="3">
        <v>5</v>
      </c>
      <c r="G9" s="3"/>
      <c r="H9" s="27">
        <v>53.271857099999998</v>
      </c>
      <c r="I9" s="2"/>
      <c r="J9" s="2">
        <v>45.867640520000002</v>
      </c>
    </row>
    <row r="10" spans="1:11" x14ac:dyDescent="0.25">
      <c r="A10" s="15">
        <v>4085</v>
      </c>
      <c r="B10" s="24" t="str">
        <f t="shared" ref="B10:B15" si="6">HYPERLINK("https://landsatlook.usgs.gov/gen-browse?size=rrb&amp;type=refl&amp;product_id="&amp;C10,C10)</f>
        <v>LT05_L1TP_008065_20030815_20200904_02_T1</v>
      </c>
      <c r="C10" s="15" t="s">
        <v>115</v>
      </c>
      <c r="D10" s="15" t="str">
        <f t="shared" ref="D10:D15" si="7">MID(C10,4,1)</f>
        <v>5</v>
      </c>
      <c r="E10" s="59">
        <v>37848</v>
      </c>
      <c r="F10" s="26">
        <v>9</v>
      </c>
      <c r="G10" s="26"/>
      <c r="H10" s="27">
        <v>58.412831760000003</v>
      </c>
      <c r="I10" s="16"/>
      <c r="J10" s="16">
        <v>49.373659969999999</v>
      </c>
      <c r="K10" s="15"/>
    </row>
    <row r="11" spans="1:11" ht="15.75" thickBot="1" x14ac:dyDescent="0.3">
      <c r="A11" s="15">
        <v>2405</v>
      </c>
      <c r="B11" s="24" t="str">
        <f t="shared" si="6"/>
        <v>LC08_L1TP_008065_20200829_20200906_02_T1</v>
      </c>
      <c r="C11" s="15" t="s">
        <v>116</v>
      </c>
      <c r="D11" s="15" t="str">
        <f t="shared" si="7"/>
        <v>8</v>
      </c>
      <c r="E11" s="10">
        <v>44072</v>
      </c>
      <c r="F11" s="26">
        <v>9.68</v>
      </c>
      <c r="G11" s="27">
        <v>60.279840669999999</v>
      </c>
      <c r="H11" s="27">
        <f>G11</f>
        <v>60.279840669999999</v>
      </c>
      <c r="I11" s="16">
        <v>57.616844370000003</v>
      </c>
      <c r="J11" s="16"/>
      <c r="K11" s="15" t="s">
        <v>384</v>
      </c>
    </row>
    <row r="12" spans="1:11" x14ac:dyDescent="0.25">
      <c r="A12" s="15"/>
      <c r="B12" s="24"/>
      <c r="C12" s="15"/>
      <c r="D12" s="15"/>
      <c r="E12" s="25"/>
      <c r="F12" s="26"/>
      <c r="G12" s="27"/>
      <c r="H12" s="27"/>
      <c r="I12" s="16"/>
      <c r="J12" s="16"/>
      <c r="K12" s="15"/>
    </row>
    <row r="13" spans="1:11" x14ac:dyDescent="0.25">
      <c r="A13" s="15">
        <v>4089</v>
      </c>
      <c r="B13" s="24" t="str">
        <f t="shared" si="6"/>
        <v>LT05_L1TP_008065_19950809_20200912_02_T1</v>
      </c>
      <c r="C13" s="15" t="s">
        <v>117</v>
      </c>
      <c r="D13" s="15" t="str">
        <f t="shared" si="7"/>
        <v>5</v>
      </c>
      <c r="E13" s="25">
        <v>34920</v>
      </c>
      <c r="F13" s="26">
        <v>3</v>
      </c>
      <c r="G13" s="26"/>
      <c r="H13" s="27">
        <v>61.467250210000003</v>
      </c>
      <c r="I13" s="16"/>
      <c r="J13" s="16">
        <v>41.18945867</v>
      </c>
      <c r="K13" s="15"/>
    </row>
    <row r="14" spans="1:11" x14ac:dyDescent="0.25">
      <c r="A14">
        <v>4083</v>
      </c>
      <c r="B14" s="12" t="str">
        <f t="shared" si="6"/>
        <v>LT05_L1TP_008065_19890824_20200916_02_T1</v>
      </c>
      <c r="C14" t="s">
        <v>118</v>
      </c>
      <c r="D14" t="str">
        <f t="shared" si="7"/>
        <v>5</v>
      </c>
      <c r="E14" s="55">
        <v>32744</v>
      </c>
      <c r="F14" s="3">
        <v>8</v>
      </c>
      <c r="G14" s="3"/>
      <c r="H14" s="31">
        <v>64.01216891</v>
      </c>
      <c r="I14" s="2"/>
      <c r="J14" s="2">
        <v>48.976770549999998</v>
      </c>
      <c r="K14" s="15" t="s">
        <v>385</v>
      </c>
    </row>
    <row r="15" spans="1:11" x14ac:dyDescent="0.25">
      <c r="A15">
        <v>4091</v>
      </c>
      <c r="B15" s="12" t="str">
        <f t="shared" si="6"/>
        <v>LT05_L1TP_008065_19980902_20200908_02_T1</v>
      </c>
      <c r="C15" t="s">
        <v>119</v>
      </c>
      <c r="D15" t="str">
        <f t="shared" si="7"/>
        <v>5</v>
      </c>
      <c r="E15" s="25">
        <v>36040</v>
      </c>
      <c r="F15" s="3">
        <v>6</v>
      </c>
      <c r="G15" s="3"/>
      <c r="H15" s="31">
        <v>66.176496999999998</v>
      </c>
      <c r="I15" s="2"/>
      <c r="J15" s="2">
        <v>53.611586019999997</v>
      </c>
    </row>
    <row r="16" spans="1:11" x14ac:dyDescent="0.25">
      <c r="E16" s="33"/>
      <c r="F16" s="3"/>
      <c r="G16" s="3"/>
      <c r="H16" s="3"/>
    </row>
  </sheetData>
  <conditionalFormatting sqref="E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8 E1 E20:E104857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8 E1 E10:E13 E6:E7 E20:E104857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E1048576 E6:E7 E1 E9:E14 E16:E1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E1048576 E1 E3:E7 E9:E14 E16:E1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E1048576 E1:E7 E9:E14 E16:E1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C2" sqref="C2:C16"/>
    </sheetView>
  </sheetViews>
  <sheetFormatPr defaultRowHeight="15" x14ac:dyDescent="0.25"/>
  <cols>
    <col min="1" max="1" width="6.5703125" customWidth="1"/>
    <col min="2" max="2" width="43.140625" customWidth="1"/>
    <col min="5" max="5" width="13.42578125" customWidth="1"/>
    <col min="6" max="6" width="9.140625" style="15"/>
    <col min="7" max="7" width="5.85546875" customWidth="1"/>
    <col min="8" max="8" width="14.28515625" customWidth="1"/>
    <col min="9" max="9" width="5.42578125" customWidth="1"/>
    <col min="11" max="11" width="29" customWidth="1"/>
  </cols>
  <sheetData>
    <row r="1" spans="1:11" ht="15.75" thickBot="1" x14ac:dyDescent="0.3">
      <c r="B1" t="s">
        <v>1</v>
      </c>
      <c r="D1" t="s">
        <v>2</v>
      </c>
      <c r="E1" t="s">
        <v>3</v>
      </c>
      <c r="F1" s="15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s="5" customFormat="1" x14ac:dyDescent="0.25">
      <c r="A2" s="15">
        <v>2413</v>
      </c>
      <c r="B2" s="24" t="str">
        <f t="shared" ref="B2:B15" si="0">HYPERLINK("https://landsatlook.usgs.gov/gen-browse?size=rrb&amp;type=refl&amp;product_id="&amp;C2,C2)</f>
        <v>LC08_L1TP_008066_20160615_20200906_02_T1</v>
      </c>
      <c r="C2" s="15" t="s">
        <v>97</v>
      </c>
      <c r="D2" s="15" t="str">
        <f t="shared" ref="D2:D8" si="1">MID(C2,4,1)</f>
        <v>8</v>
      </c>
      <c r="E2" s="14">
        <v>42536</v>
      </c>
      <c r="F2" s="27">
        <v>3.05</v>
      </c>
      <c r="G2" s="27">
        <v>40.356212759999998</v>
      </c>
      <c r="H2" s="27">
        <f>G2</f>
        <v>40.356212759999998</v>
      </c>
      <c r="I2" s="16">
        <v>47.633385740000001</v>
      </c>
      <c r="J2" s="16"/>
      <c r="K2" s="15"/>
    </row>
    <row r="3" spans="1:11" x14ac:dyDescent="0.25">
      <c r="A3" s="15">
        <v>1411</v>
      </c>
      <c r="B3" s="24" t="str">
        <f>HYPERLINK("https://landsatlook.usgs.gov/gen-browse?size=rrb&amp;type=refl&amp;product_id="&amp;C3,C3)</f>
        <v>LE07_L1GT_008066_19990711_20200918_02_T2</v>
      </c>
      <c r="C3" s="15" t="s">
        <v>96</v>
      </c>
      <c r="D3" s="15" t="str">
        <f t="shared" si="1"/>
        <v>7</v>
      </c>
      <c r="E3" s="67">
        <v>36352</v>
      </c>
      <c r="F3" s="27">
        <v>2</v>
      </c>
      <c r="G3" s="27"/>
      <c r="H3" s="27">
        <v>44.457069939999997</v>
      </c>
      <c r="I3" s="27"/>
      <c r="J3" s="27">
        <v>46.493035409999997</v>
      </c>
      <c r="K3" s="26"/>
    </row>
    <row r="4" spans="1:11" x14ac:dyDescent="0.25">
      <c r="A4" s="15">
        <v>4133</v>
      </c>
      <c r="B4" s="24" t="str">
        <f t="shared" si="0"/>
        <v>LT05_L1TP_008066_19980630_20200909_02_T1</v>
      </c>
      <c r="C4" s="15" t="s">
        <v>98</v>
      </c>
      <c r="D4" s="15" t="str">
        <f t="shared" si="1"/>
        <v>5</v>
      </c>
      <c r="E4" s="59">
        <v>35976</v>
      </c>
      <c r="F4" s="27">
        <v>1</v>
      </c>
      <c r="G4" s="27"/>
      <c r="H4" s="27">
        <v>46.041308460000003</v>
      </c>
      <c r="I4" s="16"/>
      <c r="J4" s="16">
        <v>43.548154169999997</v>
      </c>
      <c r="K4" s="15"/>
    </row>
    <row r="5" spans="1:11" x14ac:dyDescent="0.25">
      <c r="A5" s="15">
        <v>4123</v>
      </c>
      <c r="B5" s="24" t="str">
        <f t="shared" si="0"/>
        <v>LT05_L1TP_008066_20060722_20200831_02_T1</v>
      </c>
      <c r="C5" s="15" t="s">
        <v>99</v>
      </c>
      <c r="D5" s="15" t="str">
        <f t="shared" si="1"/>
        <v>5</v>
      </c>
      <c r="E5" s="59">
        <v>38920</v>
      </c>
      <c r="F5" s="27">
        <v>3</v>
      </c>
      <c r="G5" s="27"/>
      <c r="H5" s="27">
        <v>46.693876699999997</v>
      </c>
      <c r="I5" s="16"/>
      <c r="J5" s="16">
        <v>47.612788960000003</v>
      </c>
      <c r="K5" s="15"/>
    </row>
    <row r="6" spans="1:11" x14ac:dyDescent="0.25">
      <c r="A6">
        <v>4113</v>
      </c>
      <c r="B6" s="12" t="str">
        <f>HYPERLINK("https://landsatlook.usgs.gov/gen-browse?size=rrb&amp;type=refl&amp;product_id="&amp;C6,C6)</f>
        <v>LT05_L1TP_008066_20030714_20200905_02_T1</v>
      </c>
      <c r="C6" t="s">
        <v>100</v>
      </c>
      <c r="D6" t="str">
        <f t="shared" si="1"/>
        <v>5</v>
      </c>
      <c r="E6" s="44">
        <v>37816</v>
      </c>
      <c r="F6" s="16">
        <v>3</v>
      </c>
      <c r="G6" s="2"/>
      <c r="H6" s="2">
        <v>48.437999329999997</v>
      </c>
      <c r="I6" s="2"/>
      <c r="J6" s="2">
        <v>43.757240789999997</v>
      </c>
      <c r="K6" s="15" t="s">
        <v>386</v>
      </c>
    </row>
    <row r="7" spans="1:11" ht="15.75" thickBot="1" x14ac:dyDescent="0.3">
      <c r="A7" s="15">
        <v>4100</v>
      </c>
      <c r="B7" s="24" t="str">
        <f t="shared" si="0"/>
        <v>LT05_L1TP_008066_19870531_20201014_02_T1</v>
      </c>
      <c r="C7" s="15" t="s">
        <v>101</v>
      </c>
      <c r="D7" s="15" t="str">
        <f t="shared" si="1"/>
        <v>5</v>
      </c>
      <c r="E7" s="10">
        <v>31928</v>
      </c>
      <c r="F7" s="27">
        <v>2</v>
      </c>
      <c r="G7" s="27"/>
      <c r="H7" s="27">
        <v>48.955067919999998</v>
      </c>
      <c r="I7" s="16"/>
      <c r="J7" s="16">
        <v>42.888649190000002</v>
      </c>
      <c r="K7" s="15"/>
    </row>
    <row r="8" spans="1:11" x14ac:dyDescent="0.25">
      <c r="A8" s="15">
        <v>4097</v>
      </c>
      <c r="B8" s="24" t="str">
        <f t="shared" si="0"/>
        <v>LT05_L1TP_008066_19940518_20200913_02_T1</v>
      </c>
      <c r="C8" s="15" t="s">
        <v>102</v>
      </c>
      <c r="D8" s="15" t="str">
        <f t="shared" si="1"/>
        <v>5</v>
      </c>
      <c r="E8" s="22">
        <v>34472</v>
      </c>
      <c r="F8" s="16">
        <v>2</v>
      </c>
      <c r="G8" s="16"/>
      <c r="H8" s="16">
        <v>52.20271477</v>
      </c>
      <c r="I8" s="16"/>
      <c r="J8" s="16">
        <v>43.544952739999999</v>
      </c>
      <c r="K8" s="15"/>
    </row>
    <row r="9" spans="1:11" x14ac:dyDescent="0.25">
      <c r="A9" s="5"/>
      <c r="B9" s="13"/>
      <c r="C9" s="5"/>
      <c r="D9" s="5"/>
      <c r="E9" s="8"/>
      <c r="F9" s="16"/>
      <c r="G9" s="7"/>
      <c r="H9" s="7"/>
      <c r="I9" s="7"/>
      <c r="J9" s="7"/>
      <c r="K9" s="5"/>
    </row>
    <row r="10" spans="1:11" x14ac:dyDescent="0.25">
      <c r="A10" s="5"/>
      <c r="B10" s="13"/>
      <c r="C10" s="5"/>
      <c r="D10" s="5"/>
      <c r="E10" s="8"/>
      <c r="F10" s="16"/>
      <c r="G10" s="7"/>
      <c r="H10" s="7"/>
      <c r="I10" s="7"/>
      <c r="J10" s="7"/>
      <c r="K10" s="5"/>
    </row>
    <row r="11" spans="1:11" x14ac:dyDescent="0.25">
      <c r="A11">
        <v>4131</v>
      </c>
      <c r="B11" s="12" t="str">
        <f t="shared" ref="B11" si="2">HYPERLINK("https://landsatlook.usgs.gov/gen-browse?size=rrb&amp;type=refl&amp;product_id="&amp;C11,C11)</f>
        <v>LT05_L1TP_008066_20100818_20200823_02_T1</v>
      </c>
      <c r="C11" t="s">
        <v>103</v>
      </c>
      <c r="D11" t="str">
        <f t="shared" ref="D11" si="3">MID(C11,4,1)</f>
        <v>5</v>
      </c>
      <c r="E11" s="1">
        <v>40408</v>
      </c>
      <c r="F11" s="16">
        <v>3</v>
      </c>
      <c r="G11" s="2"/>
      <c r="H11" s="2">
        <v>55.709085209999998</v>
      </c>
      <c r="I11" s="2"/>
      <c r="J11" s="2">
        <v>51.894126069999999</v>
      </c>
      <c r="K11" s="15" t="s">
        <v>384</v>
      </c>
    </row>
    <row r="12" spans="1:11" s="5" customFormat="1" x14ac:dyDescent="0.25">
      <c r="A12" s="15">
        <v>4112</v>
      </c>
      <c r="B12" s="24" t="str">
        <f>HYPERLINK("https://landsatlook.usgs.gov/gen-browse?size=rrb&amp;type=refl&amp;product_id="&amp;C12,C12)</f>
        <v>LT05_L1TP_008066_20030815_20200904_02_T1</v>
      </c>
      <c r="C12" t="s">
        <v>104</v>
      </c>
      <c r="D12" t="str">
        <f t="shared" ref="D12" si="4">MID(C12,4,1)</f>
        <v>5</v>
      </c>
      <c r="E12" s="33">
        <v>37848</v>
      </c>
      <c r="F12" s="27">
        <v>3</v>
      </c>
      <c r="G12" s="31"/>
      <c r="H12" s="31">
        <v>57.16569483</v>
      </c>
      <c r="I12" s="2"/>
      <c r="J12" s="2">
        <v>48.423054020000002</v>
      </c>
      <c r="K12" s="15" t="s">
        <v>384</v>
      </c>
    </row>
    <row r="13" spans="1:11" s="5" customFormat="1" x14ac:dyDescent="0.25">
      <c r="A13" s="15">
        <v>2406</v>
      </c>
      <c r="B13" s="24" t="str">
        <f>HYPERLINK("https://landsatlook.usgs.gov/gen-browse?size=rrb&amp;type=refl&amp;product_id="&amp;C13,C13)</f>
        <v>LC08_L1TP_008066_20200829_20200906_02_T1</v>
      </c>
      <c r="C13" t="s">
        <v>105</v>
      </c>
      <c r="D13" t="str">
        <f t="shared" ref="D13" si="5">MID(C13,4,1)</f>
        <v>8</v>
      </c>
      <c r="E13" s="33">
        <v>44072</v>
      </c>
      <c r="F13" s="27">
        <v>3.42</v>
      </c>
      <c r="G13" s="31">
        <v>58.546242880000001</v>
      </c>
      <c r="H13" s="31">
        <f>G13</f>
        <v>58.546242880000001</v>
      </c>
      <c r="I13" s="2">
        <v>56.700744610000001</v>
      </c>
      <c r="J13" s="2"/>
      <c r="K13" s="15" t="s">
        <v>384</v>
      </c>
    </row>
    <row r="14" spans="1:11" x14ac:dyDescent="0.25">
      <c r="A14" s="15">
        <v>4127</v>
      </c>
      <c r="B14" s="24" t="str">
        <f t="shared" si="0"/>
        <v>LT05_L1TP_008066_19950809_20200912_02_T1</v>
      </c>
      <c r="C14" s="15" t="s">
        <v>106</v>
      </c>
      <c r="D14" s="15" t="str">
        <f t="shared" ref="D14:D16" si="6">MID(C14,4,1)</f>
        <v>5</v>
      </c>
      <c r="E14" s="19">
        <v>34920</v>
      </c>
      <c r="F14" s="27">
        <v>1</v>
      </c>
      <c r="G14" s="27"/>
      <c r="H14" s="27">
        <v>60.490234749999999</v>
      </c>
      <c r="I14" s="16"/>
      <c r="J14" s="16">
        <v>40.304497849999997</v>
      </c>
      <c r="K14" s="15"/>
    </row>
    <row r="15" spans="1:11" x14ac:dyDescent="0.25">
      <c r="A15" s="15">
        <v>4108</v>
      </c>
      <c r="B15" s="24" t="str">
        <f t="shared" si="0"/>
        <v>LT05_L1TP_008066_19890824_20200916_02_T1</v>
      </c>
      <c r="C15" s="15" t="s">
        <v>107</v>
      </c>
      <c r="D15" s="15" t="str">
        <f t="shared" si="6"/>
        <v>5</v>
      </c>
      <c r="E15" s="58">
        <v>32744</v>
      </c>
      <c r="F15" s="27">
        <v>3</v>
      </c>
      <c r="G15" s="27"/>
      <c r="H15" s="27">
        <v>62.68078732</v>
      </c>
      <c r="I15" s="16"/>
      <c r="J15" s="16">
        <v>48.140499259999999</v>
      </c>
      <c r="K15" s="15" t="s">
        <v>384</v>
      </c>
    </row>
    <row r="16" spans="1:11" x14ac:dyDescent="0.25">
      <c r="A16" s="15">
        <v>4132</v>
      </c>
      <c r="B16" s="24" t="str">
        <f>HYPERLINK("https://landsatlook.usgs.gov/gen-browse?size=rrb&amp;type=refl&amp;product_id="&amp;C16,C16)</f>
        <v>LT05_L1TP_008066_19980902_20200908_02_T1</v>
      </c>
      <c r="C16" s="15" t="s">
        <v>108</v>
      </c>
      <c r="D16" s="15" t="str">
        <f t="shared" si="6"/>
        <v>5</v>
      </c>
      <c r="E16" s="8">
        <v>36040</v>
      </c>
      <c r="F16" s="16">
        <v>1</v>
      </c>
      <c r="G16" s="16"/>
      <c r="H16" s="16">
        <v>64.554431390000005</v>
      </c>
      <c r="I16" s="16"/>
      <c r="J16" s="16">
        <v>52.812304869999998</v>
      </c>
      <c r="K16" s="15"/>
    </row>
    <row r="17" spans="1:11" x14ac:dyDescent="0.25">
      <c r="A17" s="15"/>
      <c r="B17" s="15"/>
      <c r="C17" s="15"/>
      <c r="D17" s="15"/>
      <c r="E17" s="15"/>
      <c r="G17" s="15"/>
      <c r="H17" s="15"/>
      <c r="I17" s="15"/>
      <c r="J17" s="15"/>
      <c r="K17" s="15"/>
    </row>
    <row r="18" spans="1:11" x14ac:dyDescent="0.25">
      <c r="A18" s="15"/>
      <c r="B18" s="15"/>
      <c r="C18" s="15"/>
      <c r="D18" s="15"/>
      <c r="E18" s="15"/>
      <c r="G18" s="15"/>
      <c r="H18" s="15"/>
      <c r="I18" s="15"/>
      <c r="J18" s="15"/>
      <c r="K18" s="15"/>
    </row>
    <row r="19" spans="1:11" x14ac:dyDescent="0.25">
      <c r="A19" s="15"/>
      <c r="B19" s="15"/>
      <c r="C19" s="15"/>
      <c r="D19" s="15"/>
      <c r="E19" s="15"/>
      <c r="G19" s="15"/>
      <c r="H19" s="15"/>
      <c r="I19" s="15"/>
      <c r="J19" s="15"/>
      <c r="K19" s="15"/>
    </row>
    <row r="20" spans="1:11" x14ac:dyDescent="0.25">
      <c r="A20" s="15"/>
      <c r="B20" s="15"/>
      <c r="C20" s="15"/>
      <c r="D20" s="15"/>
      <c r="E20" s="15"/>
      <c r="G20" s="15"/>
      <c r="H20" s="15"/>
      <c r="I20" s="15"/>
      <c r="J20" s="15"/>
      <c r="K20" s="15"/>
    </row>
    <row r="21" spans="1:11" s="5" customForma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25">
      <c r="A22" s="15"/>
      <c r="B22" s="15"/>
      <c r="C22" s="15"/>
      <c r="D22" s="15"/>
      <c r="E22" s="15"/>
      <c r="G22" s="15"/>
      <c r="H22" s="15"/>
      <c r="I22" s="15"/>
      <c r="J22" s="15"/>
      <c r="K22" s="15"/>
    </row>
    <row r="28" spans="1:11" s="5" customFormat="1" x14ac:dyDescent="0.25">
      <c r="A28"/>
      <c r="B28"/>
      <c r="C28"/>
      <c r="D28"/>
      <c r="E28"/>
      <c r="F28" s="15"/>
      <c r="G28"/>
      <c r="H28"/>
      <c r="I28"/>
      <c r="J28"/>
      <c r="K28"/>
    </row>
    <row r="29" spans="1:11" s="5" customFormat="1" x14ac:dyDescent="0.25">
      <c r="A29"/>
      <c r="B29"/>
      <c r="C29"/>
      <c r="D29"/>
      <c r="E29"/>
      <c r="F29" s="15"/>
      <c r="G29"/>
      <c r="H29"/>
      <c r="I29"/>
      <c r="J29"/>
      <c r="K29"/>
    </row>
    <row r="31" spans="1:11" s="5" customFormat="1" x14ac:dyDescent="0.25">
      <c r="A31"/>
      <c r="B31"/>
      <c r="C31"/>
      <c r="D31"/>
      <c r="E31"/>
      <c r="F31" s="15"/>
      <c r="G31"/>
      <c r="H31"/>
      <c r="I31"/>
      <c r="J31"/>
      <c r="K31"/>
    </row>
    <row r="40" spans="1:11" s="5" customFormat="1" x14ac:dyDescent="0.25">
      <c r="A40"/>
      <c r="B40"/>
      <c r="C40"/>
      <c r="D40"/>
      <c r="E40"/>
      <c r="F40" s="15"/>
      <c r="G40"/>
      <c r="H40"/>
      <c r="I40"/>
      <c r="J40"/>
      <c r="K40"/>
    </row>
    <row r="45" spans="1:11" s="5" customFormat="1" x14ac:dyDescent="0.25">
      <c r="A45"/>
      <c r="B45"/>
      <c r="C45"/>
      <c r="D45"/>
      <c r="E45"/>
      <c r="F45" s="15"/>
      <c r="G45"/>
      <c r="H45"/>
      <c r="I45"/>
      <c r="J45"/>
      <c r="K45"/>
    </row>
    <row r="46" spans="1:11" s="15" customFormat="1" x14ac:dyDescent="0.25">
      <c r="A46"/>
      <c r="B46"/>
      <c r="C46"/>
      <c r="D46"/>
      <c r="E46"/>
      <c r="G46"/>
      <c r="H46"/>
      <c r="I46"/>
      <c r="J46"/>
      <c r="K46"/>
    </row>
    <row r="54" spans="1:11" s="5" customFormat="1" x14ac:dyDescent="0.25">
      <c r="A54"/>
      <c r="B54"/>
      <c r="C54"/>
      <c r="D54"/>
      <c r="E54"/>
      <c r="F54" s="15"/>
      <c r="G54"/>
      <c r="H54"/>
      <c r="I54"/>
      <c r="J54"/>
      <c r="K54"/>
    </row>
  </sheetData>
  <conditionalFormatting sqref="E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E1048576 E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:E1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5 E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:E15 E1:E2 E12 E17:E1048576 E4:E5 E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E15 E1:E2 E17:E1048576 E4:E5 E7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E1048576 E1:E2 E4:E5 E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E1048576 E1:E2 E4:E5 E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E1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E1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E1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E1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E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5 E1:E2 E7:E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048576 E1:E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C3" sqref="C3:C25"/>
    </sheetView>
  </sheetViews>
  <sheetFormatPr defaultRowHeight="15" x14ac:dyDescent="0.25"/>
  <cols>
    <col min="2" max="2" width="42.28515625" style="12" customWidth="1"/>
    <col min="5" max="5" width="10.140625" style="1" bestFit="1" customWidth="1"/>
    <col min="8" max="8" width="14.7109375" customWidth="1"/>
    <col min="11" max="11" width="48.140625" customWidth="1"/>
  </cols>
  <sheetData>
    <row r="1" spans="1:12" x14ac:dyDescent="0.25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ht="15.75" thickBot="1" x14ac:dyDescent="0.3">
      <c r="A2" t="s">
        <v>221</v>
      </c>
      <c r="L2" s="3"/>
    </row>
    <row r="3" spans="1:12" x14ac:dyDescent="0.25">
      <c r="A3" s="26">
        <v>104</v>
      </c>
      <c r="B3" s="36" t="str">
        <f t="shared" ref="B3" si="0">HYPERLINK("https://landsatlook.usgs.gov/gen-browse?size=rrb&amp;type=refl&amp;product_id="&amp;C3,C3)</f>
        <v>LT04_L1TP_009064_19891111_20200916_02_T1</v>
      </c>
      <c r="C3" s="26" t="s">
        <v>186</v>
      </c>
      <c r="D3" s="26" t="str">
        <f t="shared" ref="D3" si="1">MID(C3,4,1)</f>
        <v>4</v>
      </c>
      <c r="E3" s="39">
        <v>32823</v>
      </c>
      <c r="F3" s="26">
        <v>11</v>
      </c>
      <c r="G3" s="26"/>
      <c r="H3" s="27">
        <v>114.12883707</v>
      </c>
      <c r="I3" s="27"/>
      <c r="J3" s="27">
        <v>57.961273820000002</v>
      </c>
      <c r="K3" s="26"/>
      <c r="L3" s="3"/>
    </row>
    <row r="4" spans="1:12" ht="15.75" thickBot="1" x14ac:dyDescent="0.3">
      <c r="A4" s="26">
        <v>387</v>
      </c>
      <c r="B4" s="36" t="str">
        <f>HYPERLINK("https://landsatlook.usgs.gov/gen-browse?size=rrb&amp;type=refl&amp;product_id="&amp;C4,C4)</f>
        <v>LE07_L1TP_009064_20001109_20200918_02_T1</v>
      </c>
      <c r="C4" s="26" t="s">
        <v>137</v>
      </c>
      <c r="D4" s="26" t="str">
        <f>MID(C4,4,1)</f>
        <v>7</v>
      </c>
      <c r="E4" s="40">
        <v>36839</v>
      </c>
      <c r="F4" s="27">
        <v>4</v>
      </c>
      <c r="G4" s="27"/>
      <c r="H4" s="27">
        <v>115.98357466</v>
      </c>
      <c r="I4" s="27"/>
      <c r="J4" s="27">
        <v>62.039542169999997</v>
      </c>
      <c r="K4" s="26"/>
    </row>
    <row r="5" spans="1:12" x14ac:dyDescent="0.25">
      <c r="A5" s="15">
        <v>93</v>
      </c>
      <c r="B5" s="24" t="str">
        <f t="shared" ref="B5:B25" si="2">HYPERLINK("https://landsatlook.usgs.gov/gen-browse?size=rrb&amp;type=refl&amp;product_id="&amp;C5,C5)</f>
        <v>LT05_L1TP_009064_19981128_20200908_02_T2</v>
      </c>
      <c r="C5" s="15" t="s">
        <v>183</v>
      </c>
      <c r="D5" s="15" t="str">
        <f t="shared" ref="D5:D25" si="3">MID(C5,4,1)</f>
        <v>5</v>
      </c>
      <c r="E5" s="39">
        <v>36127</v>
      </c>
      <c r="F5" s="15">
        <v>10</v>
      </c>
      <c r="G5" s="15"/>
      <c r="H5" s="16">
        <v>121.09651497</v>
      </c>
      <c r="I5" s="16"/>
      <c r="J5" s="16">
        <v>57.082911260000003</v>
      </c>
      <c r="K5" s="15" t="s">
        <v>387</v>
      </c>
    </row>
    <row r="6" spans="1:12" ht="15.75" thickBot="1" x14ac:dyDescent="0.3">
      <c r="A6" s="15">
        <v>33</v>
      </c>
      <c r="B6" s="24" t="str">
        <f t="shared" si="2"/>
        <v>LC08_L1TP_009064_20181205_20200830_02_T1</v>
      </c>
      <c r="C6" s="15" t="s">
        <v>191</v>
      </c>
      <c r="D6" s="15" t="str">
        <f t="shared" si="3"/>
        <v>8</v>
      </c>
      <c r="E6" s="40">
        <v>43439</v>
      </c>
      <c r="F6" s="15">
        <v>25.28</v>
      </c>
      <c r="G6" s="16">
        <v>126.64077933</v>
      </c>
      <c r="H6" s="16">
        <f>G6</f>
        <v>126.64077933</v>
      </c>
      <c r="I6" s="16">
        <v>60.364922999999997</v>
      </c>
      <c r="J6" s="15"/>
      <c r="K6" s="15"/>
    </row>
    <row r="7" spans="1:12" x14ac:dyDescent="0.25">
      <c r="B7" s="24"/>
      <c r="C7" s="5"/>
      <c r="D7" s="15" t="str">
        <f t="shared" si="3"/>
        <v/>
      </c>
      <c r="E7" s="8"/>
      <c r="F7" s="5"/>
      <c r="G7" s="5"/>
    </row>
    <row r="8" spans="1:12" x14ac:dyDescent="0.25">
      <c r="A8" s="26"/>
      <c r="B8" s="24"/>
      <c r="C8" s="26"/>
      <c r="D8" s="15" t="str">
        <f t="shared" si="3"/>
        <v/>
      </c>
      <c r="E8" s="25"/>
      <c r="F8" s="26"/>
      <c r="G8" s="26"/>
      <c r="H8" s="26"/>
      <c r="I8" s="26"/>
      <c r="J8" s="26"/>
      <c r="K8" s="26"/>
    </row>
    <row r="9" spans="1:12" x14ac:dyDescent="0.25">
      <c r="A9" s="26" t="s">
        <v>370</v>
      </c>
      <c r="B9" s="24"/>
      <c r="C9" s="26"/>
      <c r="D9" s="15" t="str">
        <f t="shared" si="3"/>
        <v/>
      </c>
      <c r="E9" s="25"/>
      <c r="F9" s="26"/>
      <c r="G9" s="26"/>
      <c r="H9" s="26"/>
      <c r="I9" s="26"/>
      <c r="J9" s="26"/>
      <c r="K9" s="26"/>
    </row>
    <row r="10" spans="1:12" x14ac:dyDescent="0.25">
      <c r="A10" s="26">
        <v>90</v>
      </c>
      <c r="B10" s="12" t="str">
        <f>HYPERLINK("https://landsatlook.usgs.gov/gen-browse?size=rrb&amp;type=refl&amp;product_id="&amp;C10,C10)</f>
        <v>LT05_L1TP_009064_20050115_20200902_02_T1</v>
      </c>
      <c r="C10" s="26" t="s">
        <v>182</v>
      </c>
      <c r="D10" s="15" t="str">
        <f t="shared" si="3"/>
        <v>5</v>
      </c>
      <c r="E10" s="25">
        <v>38367</v>
      </c>
      <c r="F10" s="26">
        <v>17</v>
      </c>
      <c r="G10" s="26"/>
      <c r="H10" s="27">
        <v>118.3331464</v>
      </c>
      <c r="I10" s="27"/>
      <c r="J10" s="27">
        <v>54.036295770000002</v>
      </c>
      <c r="K10" s="26" t="s">
        <v>388</v>
      </c>
    </row>
    <row r="11" spans="1:12" x14ac:dyDescent="0.25">
      <c r="A11" s="26">
        <v>1</v>
      </c>
      <c r="B11" s="24" t="str">
        <f t="shared" si="2"/>
        <v>LE07_L1TP_009064_19991225_20200918_02_T1</v>
      </c>
      <c r="C11" s="26" t="s">
        <v>188</v>
      </c>
      <c r="D11" s="15" t="str">
        <f t="shared" si="3"/>
        <v>7</v>
      </c>
      <c r="E11" s="25">
        <v>36519</v>
      </c>
      <c r="F11" s="26">
        <v>29</v>
      </c>
      <c r="G11" s="26"/>
      <c r="H11" s="27">
        <v>124.79834395</v>
      </c>
      <c r="I11" s="27"/>
      <c r="J11" s="27">
        <v>56.547212190000003</v>
      </c>
      <c r="K11" s="26" t="s">
        <v>388</v>
      </c>
    </row>
    <row r="12" spans="1:12" x14ac:dyDescent="0.25">
      <c r="A12" s="26">
        <v>28</v>
      </c>
      <c r="B12" s="24" t="str">
        <f t="shared" si="2"/>
        <v>LC08_L1TP_009064_20201226_20210310_02_T1</v>
      </c>
      <c r="C12" s="26" t="s">
        <v>190</v>
      </c>
      <c r="D12" s="15" t="str">
        <f t="shared" si="3"/>
        <v>8</v>
      </c>
      <c r="E12" s="25">
        <v>44191</v>
      </c>
      <c r="F12" s="26">
        <v>18.41</v>
      </c>
      <c r="G12" s="27">
        <v>126.02810959</v>
      </c>
      <c r="H12" s="27">
        <v>126.02810959</v>
      </c>
      <c r="I12" s="27">
        <v>57.940607579999998</v>
      </c>
      <c r="J12" s="26"/>
      <c r="K12" s="26" t="s">
        <v>388</v>
      </c>
    </row>
    <row r="13" spans="1:12" x14ac:dyDescent="0.25">
      <c r="A13" s="26"/>
      <c r="B13" s="24"/>
      <c r="C13" s="26"/>
      <c r="D13" s="15" t="str">
        <f t="shared" si="3"/>
        <v/>
      </c>
      <c r="E13" s="25"/>
      <c r="F13" s="26"/>
      <c r="G13" s="27"/>
      <c r="H13" s="27"/>
      <c r="I13" s="27"/>
      <c r="J13" s="26"/>
      <c r="K13" s="26"/>
      <c r="L13" s="26"/>
    </row>
    <row r="14" spans="1:12" x14ac:dyDescent="0.25">
      <c r="A14" s="26" t="s">
        <v>371</v>
      </c>
      <c r="B14" s="24"/>
      <c r="C14" s="26"/>
      <c r="D14" s="15" t="str">
        <f t="shared" si="3"/>
        <v/>
      </c>
      <c r="E14" s="25"/>
      <c r="F14" s="26"/>
      <c r="G14" s="26"/>
      <c r="H14" s="26"/>
      <c r="I14" s="26"/>
      <c r="J14" s="26"/>
      <c r="K14" s="26"/>
      <c r="L14" s="3"/>
    </row>
    <row r="15" spans="1:12" s="15" customFormat="1" x14ac:dyDescent="0.25">
      <c r="A15" s="26">
        <v>2027</v>
      </c>
      <c r="B15" s="12" t="str">
        <f>HYPERLINK("https://landsatlook.usgs.gov/gen-browse?size=rrb&amp;type=refl&amp;product_id="&amp;C15,C15)</f>
        <v>LC08_L1TP_009064_20190802_20200827_02_T1</v>
      </c>
      <c r="C15" s="26" t="s">
        <v>134</v>
      </c>
      <c r="D15" s="15" t="str">
        <f t="shared" si="3"/>
        <v>8</v>
      </c>
      <c r="E15" s="25">
        <v>43679</v>
      </c>
      <c r="F15" s="27">
        <v>7.72</v>
      </c>
      <c r="G15" s="27">
        <v>50.315991359999998</v>
      </c>
      <c r="H15" s="27">
        <f>G15</f>
        <v>50.315991359999998</v>
      </c>
      <c r="I15" s="27">
        <v>52.737088839999998</v>
      </c>
      <c r="J15" s="27"/>
      <c r="K15" s="26" t="s">
        <v>390</v>
      </c>
      <c r="L15"/>
    </row>
    <row r="16" spans="1:12" x14ac:dyDescent="0.25">
      <c r="A16" s="26">
        <v>101</v>
      </c>
      <c r="B16" s="24" t="str">
        <f t="shared" si="2"/>
        <v>LT05_L1TP_009064_19910704_20200915_02_T1</v>
      </c>
      <c r="C16" s="26" t="s">
        <v>185</v>
      </c>
      <c r="D16" s="15" t="str">
        <f t="shared" si="3"/>
        <v>5</v>
      </c>
      <c r="E16" s="25">
        <v>33423</v>
      </c>
      <c r="F16" s="26">
        <v>11</v>
      </c>
      <c r="G16" s="26"/>
      <c r="H16" s="27">
        <v>51.042301700000003</v>
      </c>
      <c r="I16" s="27"/>
      <c r="J16" s="27">
        <v>43.011695549999999</v>
      </c>
      <c r="K16" s="26" t="s">
        <v>389</v>
      </c>
    </row>
    <row r="17" spans="1:12" x14ac:dyDescent="0.25">
      <c r="A17" s="26">
        <v>89</v>
      </c>
      <c r="B17" s="24" t="str">
        <f t="shared" si="2"/>
        <v>LT05_L1TP_009064_20070801_20200830_02_T1</v>
      </c>
      <c r="C17" s="26" t="s">
        <v>181</v>
      </c>
      <c r="D17" s="15" t="str">
        <f t="shared" si="3"/>
        <v>5</v>
      </c>
      <c r="E17" s="25">
        <v>39295</v>
      </c>
      <c r="F17" s="26">
        <v>14</v>
      </c>
      <c r="G17" s="26"/>
      <c r="H17" s="27">
        <v>51.431522829999999</v>
      </c>
      <c r="I17" s="27"/>
      <c r="J17" s="27">
        <v>51.304679049999997</v>
      </c>
      <c r="K17" s="26" t="s">
        <v>389</v>
      </c>
    </row>
    <row r="18" spans="1:12" x14ac:dyDescent="0.25">
      <c r="A18" s="26"/>
      <c r="B18" s="24" t="str">
        <f t="shared" si="2"/>
        <v>LC08_L1TP_009064_20210807_20210818_02_T1</v>
      </c>
      <c r="C18" s="26" t="s">
        <v>189</v>
      </c>
      <c r="D18" s="15" t="str">
        <f t="shared" si="3"/>
        <v>8</v>
      </c>
      <c r="E18" s="25">
        <v>44415</v>
      </c>
      <c r="F18" s="71">
        <v>12.61</v>
      </c>
      <c r="G18" s="29"/>
      <c r="H18" s="30">
        <v>52.199854930000001</v>
      </c>
      <c r="I18" s="27">
        <v>53.717036489999998</v>
      </c>
      <c r="J18" s="27"/>
      <c r="K18" s="26" t="s">
        <v>389</v>
      </c>
    </row>
    <row r="19" spans="1:12" x14ac:dyDescent="0.25">
      <c r="A19" s="26"/>
      <c r="B19" s="24"/>
      <c r="C19" s="26"/>
      <c r="D19" s="15" t="str">
        <f t="shared" si="3"/>
        <v/>
      </c>
      <c r="E19" s="25"/>
      <c r="F19" s="28"/>
      <c r="G19" s="29"/>
      <c r="H19" s="30"/>
      <c r="I19" s="27"/>
      <c r="J19" s="27"/>
      <c r="K19" s="26"/>
    </row>
    <row r="20" spans="1:12" x14ac:dyDescent="0.25">
      <c r="A20" s="15">
        <v>98</v>
      </c>
      <c r="B20" s="24" t="str">
        <f t="shared" si="2"/>
        <v>LT05_L1TP_009064_19920807_20200914_02_T1</v>
      </c>
      <c r="C20" s="15" t="s">
        <v>184</v>
      </c>
      <c r="D20" s="15" t="str">
        <f t="shared" si="3"/>
        <v>5</v>
      </c>
      <c r="E20" s="25">
        <v>33823</v>
      </c>
      <c r="F20" s="26">
        <v>20</v>
      </c>
      <c r="G20" s="26"/>
      <c r="H20" s="27">
        <v>59.410992450000002</v>
      </c>
      <c r="I20" s="27"/>
      <c r="J20" s="27">
        <v>45.962613570000002</v>
      </c>
      <c r="K20" s="26" t="s">
        <v>389</v>
      </c>
      <c r="L20" s="3"/>
    </row>
    <row r="21" spans="1:12" x14ac:dyDescent="0.25">
      <c r="A21" s="26">
        <v>36</v>
      </c>
      <c r="B21" s="24" t="str">
        <f t="shared" si="2"/>
        <v>LC08_L1TP_009064_20160825_20200906_02_T1</v>
      </c>
      <c r="C21" s="26" t="s">
        <v>192</v>
      </c>
      <c r="D21" s="15" t="str">
        <f t="shared" si="3"/>
        <v>8</v>
      </c>
      <c r="E21" s="25">
        <v>42607</v>
      </c>
      <c r="F21" s="71">
        <v>13.06</v>
      </c>
      <c r="G21" s="27">
        <v>60.002506740000001</v>
      </c>
      <c r="H21" s="27">
        <f>G21</f>
        <v>60.002506740000001</v>
      </c>
      <c r="I21" s="27">
        <v>57.585106629999999</v>
      </c>
      <c r="J21" s="26"/>
      <c r="K21" s="26" t="s">
        <v>391</v>
      </c>
    </row>
    <row r="22" spans="1:12" x14ac:dyDescent="0.25">
      <c r="A22" s="26">
        <v>386</v>
      </c>
      <c r="B22" s="24" t="str">
        <f t="shared" si="2"/>
        <v>LE07_L1TP_009064_20010824_20200917_02_T1</v>
      </c>
      <c r="C22" s="26" t="s">
        <v>135</v>
      </c>
      <c r="D22" s="15" t="str">
        <f t="shared" si="3"/>
        <v>7</v>
      </c>
      <c r="E22" s="25">
        <v>37127</v>
      </c>
      <c r="F22" s="27">
        <v>2</v>
      </c>
      <c r="G22" s="27"/>
      <c r="H22" s="27">
        <v>61.716206540000002</v>
      </c>
      <c r="I22" s="27"/>
      <c r="J22" s="27">
        <v>54.758080890000002</v>
      </c>
      <c r="K22" s="26" t="s">
        <v>392</v>
      </c>
    </row>
    <row r="23" spans="1:12" x14ac:dyDescent="0.25">
      <c r="A23" s="26"/>
      <c r="B23" s="24"/>
      <c r="C23" s="26"/>
      <c r="D23" s="15" t="str">
        <f t="shared" si="3"/>
        <v/>
      </c>
      <c r="E23" s="25"/>
      <c r="F23" s="26"/>
      <c r="G23" s="26"/>
      <c r="H23" s="26"/>
      <c r="I23" s="26"/>
      <c r="J23" s="26"/>
      <c r="K23" s="26"/>
    </row>
    <row r="24" spans="1:12" x14ac:dyDescent="0.25">
      <c r="A24" s="15">
        <v>92</v>
      </c>
      <c r="B24" s="24" t="str">
        <f t="shared" si="2"/>
        <v>LT05_L1TP_009064_20000829_20200906_02_T1</v>
      </c>
      <c r="C24" s="15" t="s">
        <v>136</v>
      </c>
      <c r="D24" s="15" t="str">
        <f t="shared" si="3"/>
        <v>5</v>
      </c>
      <c r="E24" s="22">
        <v>36767</v>
      </c>
      <c r="F24" s="15">
        <v>3</v>
      </c>
      <c r="G24" s="15"/>
      <c r="H24" s="16">
        <v>66.238140920000006</v>
      </c>
      <c r="I24" s="16"/>
      <c r="J24" s="16">
        <v>53.421588010000001</v>
      </c>
      <c r="K24" s="26" t="s">
        <v>393</v>
      </c>
    </row>
    <row r="25" spans="1:12" x14ac:dyDescent="0.25">
      <c r="A25" s="15">
        <v>107</v>
      </c>
      <c r="B25" s="24" t="str">
        <f t="shared" si="2"/>
        <v>LT05_L1TP_009064_19840902_20200918_02_T1</v>
      </c>
      <c r="C25" s="15" t="s">
        <v>187</v>
      </c>
      <c r="D25" s="15" t="str">
        <f t="shared" si="3"/>
        <v>5</v>
      </c>
      <c r="E25" s="22">
        <v>30927</v>
      </c>
      <c r="F25" s="15">
        <v>20</v>
      </c>
      <c r="G25" s="15"/>
      <c r="H25" s="16">
        <v>69.482059419999999</v>
      </c>
      <c r="I25" s="16"/>
      <c r="J25" s="16">
        <v>52.302331029999998</v>
      </c>
      <c r="K25" s="26" t="s">
        <v>389</v>
      </c>
    </row>
    <row r="26" spans="1:12" x14ac:dyDescent="0.25">
      <c r="A26" s="26"/>
      <c r="B26" s="36"/>
      <c r="C26" s="26"/>
      <c r="D26" s="26"/>
      <c r="E26" s="25"/>
      <c r="F26" s="26"/>
      <c r="G26" s="26"/>
      <c r="H26" s="26"/>
      <c r="I26" s="26"/>
      <c r="J26" s="26"/>
      <c r="K26" s="26"/>
    </row>
    <row r="31" spans="1:12" x14ac:dyDescent="0.25">
      <c r="C31" s="5"/>
      <c r="D31" s="5"/>
      <c r="E31" s="8"/>
      <c r="F31" s="5"/>
      <c r="G31" s="5"/>
    </row>
    <row r="39" spans="3:13" x14ac:dyDescent="0.25">
      <c r="L39" s="26"/>
      <c r="M39" s="26"/>
    </row>
    <row r="40" spans="3:13" x14ac:dyDescent="0.25">
      <c r="C40" s="5"/>
      <c r="D40" s="5"/>
      <c r="E40" s="8"/>
      <c r="F40" s="5"/>
      <c r="G40" s="5"/>
      <c r="L40" s="26"/>
      <c r="M40" s="26"/>
    </row>
    <row r="41" spans="3:13" x14ac:dyDescent="0.25">
      <c r="L41" s="26"/>
      <c r="M41" s="26"/>
    </row>
    <row r="42" spans="3:13" x14ac:dyDescent="0.25">
      <c r="L42" s="26"/>
      <c r="M42" s="26"/>
    </row>
    <row r="43" spans="3:13" x14ac:dyDescent="0.25">
      <c r="L43" s="26"/>
      <c r="M43" s="26"/>
    </row>
    <row r="44" spans="3:13" x14ac:dyDescent="0.25">
      <c r="L44" s="26"/>
      <c r="M44" s="26"/>
    </row>
    <row r="45" spans="3:13" x14ac:dyDescent="0.25">
      <c r="L45" s="26"/>
      <c r="M45" s="26"/>
    </row>
    <row r="46" spans="3:13" x14ac:dyDescent="0.25">
      <c r="L46" s="26"/>
      <c r="M46" s="26"/>
    </row>
    <row r="47" spans="3:13" x14ac:dyDescent="0.25">
      <c r="L47" s="26"/>
      <c r="M47" s="26"/>
    </row>
    <row r="48" spans="3:13" x14ac:dyDescent="0.25">
      <c r="L48" s="26"/>
      <c r="M48" s="26"/>
    </row>
    <row r="49" spans="12:13" x14ac:dyDescent="0.25">
      <c r="L49" s="26"/>
      <c r="M49" s="26"/>
    </row>
    <row r="50" spans="12:13" x14ac:dyDescent="0.25">
      <c r="L50" s="26"/>
      <c r="M50" s="26"/>
    </row>
    <row r="51" spans="12:13" x14ac:dyDescent="0.25">
      <c r="L51" s="26"/>
      <c r="M51" s="26"/>
    </row>
    <row r="53" spans="12:13" x14ac:dyDescent="0.25">
      <c r="L53" s="26"/>
      <c r="M53" s="26"/>
    </row>
    <row r="54" spans="12:13" x14ac:dyDescent="0.25">
      <c r="L54" s="26"/>
      <c r="M54" s="26"/>
    </row>
    <row r="55" spans="12:13" x14ac:dyDescent="0.25">
      <c r="L55" s="26"/>
      <c r="M55" s="26"/>
    </row>
    <row r="56" spans="12:13" x14ac:dyDescent="0.25">
      <c r="L56" s="26"/>
      <c r="M56" s="26"/>
    </row>
    <row r="57" spans="12:13" x14ac:dyDescent="0.25">
      <c r="L57" s="26"/>
      <c r="M57" s="26"/>
    </row>
    <row r="58" spans="12:13" x14ac:dyDescent="0.25">
      <c r="L58" s="26"/>
      <c r="M58" s="26"/>
    </row>
    <row r="59" spans="12:13" x14ac:dyDescent="0.25">
      <c r="L59" s="26"/>
      <c r="M59" s="26"/>
    </row>
  </sheetData>
  <sortState ref="A13:L27">
    <sortCondition ref="H13:H27"/>
  </sortState>
  <conditionalFormatting sqref="E1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1048576 E7:E9 E23 E14 E1:E2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1048576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">
    <cfRule type="duplicateValues" dxfId="80" priority="60"/>
  </conditionalFormatting>
  <conditionalFormatting sqref="E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">
    <cfRule type="duplicateValues" dxfId="79" priority="57"/>
  </conditionalFormatting>
  <conditionalFormatting sqref="E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">
    <cfRule type="duplicateValues" dxfId="78" priority="54"/>
  </conditionalFormatting>
  <conditionalFormatting sqref="E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4"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1048576 E1:E9 E23 E14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">
    <cfRule type="duplicateValues" dxfId="77" priority="51"/>
  </conditionalFormatting>
  <conditionalFormatting sqref="E10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3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">
    <cfRule type="duplicateValues" dxfId="76" priority="47"/>
  </conditionalFormatting>
  <conditionalFormatting sqref="E1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C13">
    <cfRule type="duplicateValues" dxfId="75" priority="45"/>
  </conditionalFormatting>
  <conditionalFormatting sqref="E12:E1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1048576 E1:E14 E2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">
    <cfRule type="duplicateValues" dxfId="74" priority="41"/>
  </conditionalFormatting>
  <conditionalFormatting sqref="E16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duplicateValues" dxfId="73" priority="39"/>
  </conditionalFormatting>
  <conditionalFormatting sqref="E1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19">
    <cfRule type="duplicateValues" dxfId="72" priority="37"/>
  </conditionalFormatting>
  <conditionalFormatting sqref="E18:E19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">
    <cfRule type="duplicateValues" dxfId="71" priority="30"/>
  </conditionalFormatting>
  <conditionalFormatting sqref="E2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">
    <cfRule type="duplicateValues" dxfId="70" priority="28"/>
  </conditionalFormatting>
  <conditionalFormatting sqref="E2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:E2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:E2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:E2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:E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1048576 E21:E23 E1:E1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">
    <cfRule type="duplicateValues" dxfId="69" priority="20"/>
  </conditionalFormatting>
  <conditionalFormatting sqref="E2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1048576 E1:E2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duplicateValues" dxfId="68" priority="9"/>
  </conditionalFormatting>
  <conditionalFormatting sqref="E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">
    <cfRule type="duplicateValues" dxfId="67" priority="10"/>
  </conditionalFormatting>
  <conditionalFormatting sqref="E2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5">
    <cfRule type="colorScale" priority="4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G18" r:id="rId1" location="sun_azimuth_lora" display="https://lta.cr.usgs.gov/DD/landsat_c2_dictionary.html - sun_azimuth_lora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C2" sqref="C2:C18"/>
    </sheetView>
  </sheetViews>
  <sheetFormatPr defaultRowHeight="15" x14ac:dyDescent="0.25"/>
  <cols>
    <col min="2" max="2" width="41.28515625" style="12" customWidth="1"/>
    <col min="4" max="4" width="7.5703125" customWidth="1"/>
    <col min="5" max="5" width="10.7109375" style="1" bestFit="1" customWidth="1"/>
    <col min="11" max="11" width="23.28515625" customWidth="1"/>
  </cols>
  <sheetData>
    <row r="1" spans="1:11" ht="15.75" thickBot="1" x14ac:dyDescent="0.3"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A2">
        <v>2037</v>
      </c>
      <c r="B2" s="12" t="str">
        <f t="shared" ref="B2:B3" si="0">HYPERLINK("https://landsatlook.usgs.gov/gen-browse?size=rrb&amp;type=refl&amp;product_id="&amp;C2,C2)</f>
        <v>LC08_L1TP_009065_20130716_20200912_02_T1</v>
      </c>
      <c r="C2" t="s">
        <v>120</v>
      </c>
      <c r="D2" t="str">
        <f t="shared" ref="D2:D3" si="1">MID(C2,4,1)</f>
        <v>8</v>
      </c>
      <c r="E2" s="64">
        <v>41471</v>
      </c>
      <c r="F2" s="2">
        <v>7.28</v>
      </c>
      <c r="G2" s="2">
        <v>44.313011289999999</v>
      </c>
      <c r="H2" s="2">
        <v>44.313011289999999</v>
      </c>
      <c r="I2" s="2">
        <v>49.745296639999999</v>
      </c>
      <c r="J2" s="2">
        <f>I2</f>
        <v>49.745296639999999</v>
      </c>
    </row>
    <row r="3" spans="1:11" x14ac:dyDescent="0.25">
      <c r="A3">
        <v>2031</v>
      </c>
      <c r="B3" s="12" t="str">
        <f t="shared" si="0"/>
        <v>LC08_L1TP_009065_20160724_20200906_02_T1</v>
      </c>
      <c r="C3" t="s">
        <v>121</v>
      </c>
      <c r="D3" t="str">
        <f t="shared" si="1"/>
        <v>8</v>
      </c>
      <c r="E3" s="59">
        <v>42575</v>
      </c>
      <c r="F3" s="2">
        <v>9.6</v>
      </c>
      <c r="G3" s="2">
        <v>46.748795739999998</v>
      </c>
      <c r="H3" s="2">
        <v>46.748795739999998</v>
      </c>
      <c r="I3" s="2">
        <v>50.356561509999999</v>
      </c>
      <c r="J3" s="2">
        <f>I3</f>
        <v>50.356561509999999</v>
      </c>
      <c r="K3" t="s">
        <v>394</v>
      </c>
    </row>
    <row r="4" spans="1:11" s="5" customFormat="1" x14ac:dyDescent="0.25">
      <c r="A4" s="15">
        <v>2035</v>
      </c>
      <c r="B4" s="24" t="str">
        <f>HYPERLINK("https://landsatlook.usgs.gov/gen-browse?size=rrb&amp;type=refl&amp;product_id="&amp;C4,C4)</f>
        <v>LC08_L1TP_009065_20190802_20200827_02_T1</v>
      </c>
      <c r="C4" s="15" t="s">
        <v>122</v>
      </c>
      <c r="D4" s="26" t="str">
        <f t="shared" ref="D4:D12" si="2">MID(C4,4,1)</f>
        <v>8</v>
      </c>
      <c r="E4" s="59">
        <v>43679</v>
      </c>
      <c r="F4" s="27">
        <v>6.42</v>
      </c>
      <c r="G4" s="16">
        <v>49.092635790000003</v>
      </c>
      <c r="H4" s="16">
        <v>49.092635790000003</v>
      </c>
      <c r="I4" s="16">
        <v>51.642484439999997</v>
      </c>
      <c r="J4" s="16">
        <f>I4</f>
        <v>51.642484439999997</v>
      </c>
      <c r="K4" t="s">
        <v>394</v>
      </c>
    </row>
    <row r="5" spans="1:11" x14ac:dyDescent="0.25">
      <c r="A5">
        <v>3033</v>
      </c>
      <c r="B5" s="12" t="str">
        <f>HYPERLINK("https://landsatlook.usgs.gov/gen-browse?size=rrb&amp;type=refl&amp;product_id="&amp;C5,C5)</f>
        <v>LT05_L1TP_009065_19910602_20200915_02_T1</v>
      </c>
      <c r="C5" t="s">
        <v>123</v>
      </c>
      <c r="D5" t="str">
        <f t="shared" si="2"/>
        <v>5</v>
      </c>
      <c r="E5" s="59">
        <v>33391</v>
      </c>
      <c r="F5" s="2">
        <v>6</v>
      </c>
      <c r="G5" s="2"/>
      <c r="H5" s="2">
        <v>49.888073820000002</v>
      </c>
      <c r="I5" s="2"/>
      <c r="J5" s="2">
        <v>43.474592659999999</v>
      </c>
    </row>
    <row r="6" spans="1:11" s="5" customFormat="1" x14ac:dyDescent="0.25">
      <c r="A6" s="15">
        <v>3021</v>
      </c>
      <c r="B6" s="24" t="str">
        <f t="shared" ref="B6:B12" si="3">HYPERLINK("https://landsatlook.usgs.gov/gen-browse?size=rrb&amp;type=refl&amp;product_id="&amp;C6,C6)</f>
        <v>LT05_L1TP_009065_20070801_20200829_02_T1</v>
      </c>
      <c r="C6" s="15" t="s">
        <v>124</v>
      </c>
      <c r="D6" s="26" t="str">
        <f t="shared" si="2"/>
        <v>5</v>
      </c>
      <c r="E6" s="59">
        <v>39295</v>
      </c>
      <c r="F6" s="27">
        <v>8</v>
      </c>
      <c r="G6" s="16"/>
      <c r="H6" s="16">
        <v>50.234943309999998</v>
      </c>
      <c r="I6" s="16"/>
      <c r="J6" s="16">
        <v>50.221569940000002</v>
      </c>
      <c r="K6" s="15" t="s">
        <v>384</v>
      </c>
    </row>
    <row r="7" spans="1:11" x14ac:dyDescent="0.25">
      <c r="A7">
        <v>3017</v>
      </c>
      <c r="B7" s="12" t="str">
        <f t="shared" si="3"/>
        <v>LT05_L1TP_009065_20030721_20200905_02_T1</v>
      </c>
      <c r="C7" t="s">
        <v>125</v>
      </c>
      <c r="D7" t="str">
        <f t="shared" si="2"/>
        <v>5</v>
      </c>
      <c r="E7" s="44">
        <v>37823</v>
      </c>
      <c r="F7" s="2">
        <v>6</v>
      </c>
      <c r="G7" s="2"/>
      <c r="H7" s="2">
        <v>50.818046590000002</v>
      </c>
      <c r="I7" s="2"/>
      <c r="J7" s="2">
        <v>45.487123910000001</v>
      </c>
      <c r="K7" s="15" t="s">
        <v>384</v>
      </c>
    </row>
    <row r="8" spans="1:11" s="5" customFormat="1" ht="15.75" thickBot="1" x14ac:dyDescent="0.3">
      <c r="A8" s="15">
        <v>3025</v>
      </c>
      <c r="B8" s="24" t="str">
        <f t="shared" si="3"/>
        <v>LT05_L1TP_009065_19950613_20200912_02_T1</v>
      </c>
      <c r="C8" s="15" t="s">
        <v>126</v>
      </c>
      <c r="D8" s="26" t="str">
        <f t="shared" si="2"/>
        <v>5</v>
      </c>
      <c r="E8" s="10">
        <v>34863</v>
      </c>
      <c r="F8" s="27">
        <v>6</v>
      </c>
      <c r="G8" s="16"/>
      <c r="H8" s="16">
        <v>51.801889389999999</v>
      </c>
      <c r="I8" s="16"/>
      <c r="J8" s="16">
        <v>39.397715040000001</v>
      </c>
      <c r="K8" s="15"/>
    </row>
    <row r="9" spans="1:11" s="5" customFormat="1" ht="15.75" customHeight="1" x14ac:dyDescent="0.25">
      <c r="A9" s="15">
        <v>3026</v>
      </c>
      <c r="B9" s="24" t="str">
        <f t="shared" si="3"/>
        <v>LT05_L1TP_009065_19950528_20200912_02_T1</v>
      </c>
      <c r="C9" s="15" t="s">
        <v>127</v>
      </c>
      <c r="D9" s="15" t="str">
        <f t="shared" si="2"/>
        <v>5</v>
      </c>
      <c r="E9" s="25">
        <v>34847</v>
      </c>
      <c r="F9" s="16">
        <v>1</v>
      </c>
      <c r="G9" s="16"/>
      <c r="H9" s="16">
        <v>53.208466510000001</v>
      </c>
      <c r="I9" s="16"/>
      <c r="J9" s="16">
        <v>41.012990819999999</v>
      </c>
      <c r="K9" s="15"/>
    </row>
    <row r="10" spans="1:11" x14ac:dyDescent="0.25">
      <c r="A10">
        <v>2034</v>
      </c>
      <c r="B10" s="12" t="str">
        <f t="shared" si="3"/>
        <v>LC08_L1TP_009065_20190818_20200827_02_T1</v>
      </c>
      <c r="C10" t="s">
        <v>128</v>
      </c>
      <c r="D10" t="str">
        <f t="shared" si="2"/>
        <v>8</v>
      </c>
      <c r="E10" s="1">
        <v>43695</v>
      </c>
      <c r="F10" s="2">
        <v>6.07</v>
      </c>
      <c r="G10" s="2">
        <v>54.830494340000001</v>
      </c>
      <c r="H10" s="2">
        <v>54.830494340000001</v>
      </c>
      <c r="I10" s="2">
        <v>54.872040939999998</v>
      </c>
      <c r="J10" s="2">
        <f>I10</f>
        <v>54.872040939999998</v>
      </c>
      <c r="K10" s="15" t="s">
        <v>385</v>
      </c>
    </row>
    <row r="11" spans="1:11" ht="15.75" thickBot="1" x14ac:dyDescent="0.3">
      <c r="F11" s="2"/>
      <c r="G11" s="2"/>
      <c r="H11" s="2"/>
      <c r="I11" s="2"/>
      <c r="J11" s="2"/>
      <c r="K11" s="15"/>
    </row>
    <row r="12" spans="1:11" s="5" customFormat="1" x14ac:dyDescent="0.25">
      <c r="A12">
        <v>3019</v>
      </c>
      <c r="B12" s="12" t="str">
        <f t="shared" si="3"/>
        <v>LT05_L1TP_009065_19900802_20200915_02_T1</v>
      </c>
      <c r="C12" t="s">
        <v>129</v>
      </c>
      <c r="D12" t="str">
        <f t="shared" si="2"/>
        <v>5</v>
      </c>
      <c r="E12" s="14">
        <v>33087</v>
      </c>
      <c r="F12" s="2">
        <v>8</v>
      </c>
      <c r="G12" s="31"/>
      <c r="H12" s="31">
        <v>56.96108383</v>
      </c>
      <c r="I12" s="31"/>
      <c r="J12" s="2">
        <v>43.648423100000002</v>
      </c>
      <c r="K12" s="15" t="s">
        <v>384</v>
      </c>
    </row>
    <row r="13" spans="1:11" ht="15.75" thickBot="1" x14ac:dyDescent="0.3">
      <c r="A13" s="15">
        <v>398</v>
      </c>
      <c r="B13" s="24" t="str">
        <f t="shared" ref="B13" si="4">HYPERLINK("https://landsatlook.usgs.gov/gen-browse?size=rrb&amp;type=refl&amp;product_id="&amp;C13,C13)</f>
        <v>LE07_L1TP_009065_20010824_20200917_02_T1</v>
      </c>
      <c r="C13" s="15" t="s">
        <v>130</v>
      </c>
      <c r="D13" s="15" t="str">
        <f t="shared" ref="D13" si="5">MID(C13,4,1)</f>
        <v>7</v>
      </c>
      <c r="E13" s="10">
        <v>37127</v>
      </c>
      <c r="F13" s="7">
        <v>6</v>
      </c>
      <c r="G13" s="32"/>
      <c r="H13" s="32">
        <v>60.12413282</v>
      </c>
      <c r="I13" s="32"/>
      <c r="J13" s="7">
        <v>53.876307109999999</v>
      </c>
      <c r="K13" s="5"/>
    </row>
    <row r="14" spans="1:11" x14ac:dyDescent="0.25">
      <c r="A14" s="5"/>
      <c r="B14" s="13"/>
      <c r="C14" s="5"/>
      <c r="D14" s="5"/>
      <c r="E14" s="19"/>
      <c r="F14" s="7"/>
      <c r="G14" s="32"/>
      <c r="H14" s="32"/>
      <c r="I14" s="32"/>
      <c r="J14" s="7"/>
      <c r="K14" s="5"/>
    </row>
    <row r="15" spans="1:11" ht="15.75" thickBot="1" x14ac:dyDescent="0.3">
      <c r="D15" s="3"/>
      <c r="E15" s="33"/>
      <c r="F15" s="3"/>
    </row>
    <row r="16" spans="1:11" s="5" customFormat="1" x14ac:dyDescent="0.25">
      <c r="A16" s="26">
        <v>3013</v>
      </c>
      <c r="B16" s="36" t="str">
        <f t="shared" ref="B16" si="6">HYPERLINK("https://landsatlook.usgs.gov/gen-browse?size=rrb&amp;type=refl&amp;product_id="&amp;C16,C16)</f>
        <v>LT05_L1GS_009065_19960123_20200911_02_T2</v>
      </c>
      <c r="C16" s="26" t="s">
        <v>131</v>
      </c>
      <c r="D16" s="26" t="str">
        <f t="shared" ref="D16:D18" si="7">MID(C16,4,1)</f>
        <v>5</v>
      </c>
      <c r="E16" s="39">
        <v>35087</v>
      </c>
      <c r="F16" s="27">
        <v>6</v>
      </c>
      <c r="G16" s="27"/>
      <c r="H16" s="27">
        <v>110.39078169</v>
      </c>
      <c r="I16" s="27"/>
      <c r="J16" s="27">
        <v>44.713276989999997</v>
      </c>
      <c r="K16" s="15" t="s">
        <v>384</v>
      </c>
    </row>
    <row r="17" spans="1:11" ht="15.75" thickBot="1" x14ac:dyDescent="0.3">
      <c r="A17" s="26">
        <v>3016</v>
      </c>
      <c r="B17" s="36" t="str">
        <f>HYPERLINK("https://landsatlook.usgs.gov/gen-browse?size=rrb&amp;type=refl&amp;product_id="&amp;C17,C17)</f>
        <v>LT04_L1TP_009065_19891111_20200916_02_T1</v>
      </c>
      <c r="C17" s="26" t="s">
        <v>132</v>
      </c>
      <c r="D17" s="26" t="str">
        <f t="shared" si="7"/>
        <v>4</v>
      </c>
      <c r="E17" s="69">
        <v>32823</v>
      </c>
      <c r="F17" s="27">
        <v>7</v>
      </c>
      <c r="G17" s="27"/>
      <c r="H17" s="27">
        <v>111.87485827</v>
      </c>
      <c r="I17" s="27"/>
      <c r="J17" s="27">
        <v>58.335555159999998</v>
      </c>
      <c r="K17" s="26"/>
    </row>
    <row r="18" spans="1:11" x14ac:dyDescent="0.25">
      <c r="A18">
        <v>3028</v>
      </c>
      <c r="B18" s="12" t="str">
        <f t="shared" ref="B18" si="8">HYPERLINK("https://landsatlook.usgs.gov/gen-browse?size=rrb&amp;type=refl&amp;product_id="&amp;C18,C18)</f>
        <v>LT05_L1TP_009065_19981128_20200908_02_T1</v>
      </c>
      <c r="C18" t="s">
        <v>133</v>
      </c>
      <c r="D18" t="str">
        <f t="shared" si="7"/>
        <v>5</v>
      </c>
      <c r="E18" s="1">
        <v>36127</v>
      </c>
      <c r="F18" s="2">
        <v>1</v>
      </c>
      <c r="G18" s="2"/>
      <c r="H18" s="2">
        <v>119.00144683000001</v>
      </c>
      <c r="I18" s="2"/>
      <c r="J18" s="2">
        <v>57.627148579999997</v>
      </c>
    </row>
    <row r="20" spans="1:11" x14ac:dyDescent="0.25">
      <c r="A20" t="s">
        <v>369</v>
      </c>
    </row>
    <row r="31" spans="1:11" s="5" customFormat="1" x14ac:dyDescent="0.25">
      <c r="A31"/>
      <c r="B31" s="12"/>
      <c r="C31"/>
      <c r="D31"/>
      <c r="E31" s="1"/>
      <c r="F31"/>
      <c r="G31"/>
      <c r="H31"/>
      <c r="I31"/>
      <c r="J31"/>
      <c r="K31"/>
    </row>
    <row r="33" spans="1:12" s="5" customFormat="1" x14ac:dyDescent="0.25">
      <c r="A33"/>
      <c r="B33" s="12"/>
      <c r="C33"/>
      <c r="D33"/>
      <c r="E33" s="1"/>
      <c r="F33"/>
      <c r="G33"/>
      <c r="H33"/>
      <c r="I33"/>
      <c r="J33"/>
      <c r="K33"/>
    </row>
    <row r="34" spans="1:12" s="15" customFormat="1" ht="15.75" customHeight="1" x14ac:dyDescent="0.25">
      <c r="A34"/>
      <c r="B34" s="12"/>
      <c r="C34"/>
      <c r="D34"/>
      <c r="E34" s="1"/>
      <c r="F34"/>
      <c r="G34"/>
      <c r="H34"/>
      <c r="I34"/>
      <c r="J34"/>
      <c r="K34"/>
    </row>
    <row r="38" spans="1:12" s="5" customFormat="1" x14ac:dyDescent="0.25">
      <c r="A38"/>
      <c r="B38" s="12"/>
      <c r="C38"/>
      <c r="D38"/>
      <c r="E38" s="1"/>
      <c r="F38"/>
      <c r="G38"/>
      <c r="H38"/>
      <c r="I38"/>
      <c r="J38"/>
      <c r="K38"/>
    </row>
    <row r="39" spans="1:12" s="5" customFormat="1" x14ac:dyDescent="0.25">
      <c r="A39"/>
      <c r="B39" s="12"/>
      <c r="C39"/>
      <c r="D39"/>
      <c r="E39" s="1"/>
      <c r="F39"/>
      <c r="G39"/>
      <c r="H39"/>
      <c r="I39"/>
      <c r="J39"/>
      <c r="K39"/>
    </row>
    <row r="41" spans="1:12" x14ac:dyDescent="0.25">
      <c r="L41" s="26"/>
    </row>
    <row r="42" spans="1:12" x14ac:dyDescent="0.25">
      <c r="L42" s="26"/>
    </row>
  </sheetData>
  <conditionalFormatting sqref="E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 E15 E19:E104857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:E1048576 E1 E4 E6 E8 E1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7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7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7 E1 E4 E6 E8 E19:E104857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7 E1:E4 E6 E8 E19:E104857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7 E1:E8 E19:E104857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:E1048576 E1:E9 E12:E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E1048576 E1:E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:E14">
    <cfRule type="colorScale" priority="5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C3" sqref="C3:C29"/>
    </sheetView>
  </sheetViews>
  <sheetFormatPr defaultRowHeight="15" x14ac:dyDescent="0.25"/>
  <cols>
    <col min="1" max="1" width="8" customWidth="1"/>
    <col min="2" max="2" width="20.7109375" customWidth="1"/>
    <col min="3" max="3" width="42" customWidth="1"/>
    <col min="4" max="4" width="7.7109375" style="1" customWidth="1"/>
    <col min="5" max="5" width="13.28515625" customWidth="1"/>
    <col min="8" max="8" width="11.140625" customWidth="1"/>
    <col min="11" max="11" width="25.5703125" customWidth="1"/>
  </cols>
  <sheetData>
    <row r="1" spans="1:12" x14ac:dyDescent="0.25">
      <c r="A1" s="15"/>
      <c r="B1" s="15" t="s">
        <v>1</v>
      </c>
      <c r="C1" s="15"/>
      <c r="D1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2" x14ac:dyDescent="0.25">
      <c r="A2" s="15"/>
      <c r="B2" s="12"/>
      <c r="C2" s="35" t="s">
        <v>217</v>
      </c>
      <c r="D2"/>
      <c r="E2" s="22"/>
      <c r="F2" s="15"/>
      <c r="G2" s="16"/>
      <c r="H2" s="16"/>
      <c r="I2" s="16"/>
      <c r="J2" s="15"/>
      <c r="L2" s="3"/>
    </row>
    <row r="3" spans="1:12" x14ac:dyDescent="0.25">
      <c r="A3" s="15">
        <v>109</v>
      </c>
      <c r="B3" s="12" t="str">
        <f t="shared" ref="B3" si="0">HYPERLINK("https://landsatlook.usgs.gov/gen-browse?size=rrb&amp;type=refl&amp;product_id="&amp;C3,C3)</f>
        <v>LT05_L1TP_010060_19960724_20200911_02_T1</v>
      </c>
      <c r="C3" s="15" t="s">
        <v>155</v>
      </c>
      <c r="D3" t="str">
        <f t="shared" ref="D3" si="1">MID(C3,4,1)</f>
        <v>5</v>
      </c>
      <c r="E3" s="22">
        <v>35270</v>
      </c>
      <c r="F3" s="15">
        <v>11</v>
      </c>
      <c r="G3" s="15"/>
      <c r="H3" s="16">
        <v>60.746894089999998</v>
      </c>
      <c r="I3" s="16"/>
      <c r="J3" s="16">
        <v>46.315203279999999</v>
      </c>
      <c r="L3" s="3"/>
    </row>
    <row r="4" spans="1:12" x14ac:dyDescent="0.25">
      <c r="A4" s="26">
        <v>5</v>
      </c>
      <c r="B4" s="34" t="str">
        <f>HYPERLINK("https://landsatlook.usgs.gov/gen-browse?size=rrb&amp;type=refl&amp;product_id="&amp;C4,C4)</f>
        <v>LE07_L1TP_010060_20020412_20200916_02_T1</v>
      </c>
      <c r="C4" s="26" t="s">
        <v>161</v>
      </c>
      <c r="D4" s="3" t="str">
        <f t="shared" ref="D4:D9" si="2">MID(C4,4,1)</f>
        <v>7</v>
      </c>
      <c r="E4" s="19">
        <v>37358</v>
      </c>
      <c r="F4" s="26">
        <v>32</v>
      </c>
      <c r="G4" s="26"/>
      <c r="H4" s="27">
        <v>72.822217240000001</v>
      </c>
      <c r="I4" s="27"/>
      <c r="J4" s="27">
        <v>58.901628789999997</v>
      </c>
      <c r="L4" s="3"/>
    </row>
    <row r="5" spans="1:12" x14ac:dyDescent="0.25">
      <c r="A5" s="15">
        <v>44</v>
      </c>
      <c r="B5" s="12" t="str">
        <f t="shared" ref="B5" si="3">HYPERLINK("https://landsatlook.usgs.gov/gen-browse?size=rrb&amp;type=refl&amp;product_id="&amp;C5,C5)</f>
        <v>LC08_L1TP_010060_20170920_20200903_02_T1</v>
      </c>
      <c r="C5" s="15" t="s">
        <v>167</v>
      </c>
      <c r="D5" t="str">
        <f t="shared" si="2"/>
        <v>8</v>
      </c>
      <c r="E5" s="8">
        <v>42998</v>
      </c>
      <c r="F5" s="15">
        <v>34.299999999999997</v>
      </c>
      <c r="G5" s="16">
        <v>87.996400019999996</v>
      </c>
      <c r="H5" s="16">
        <v>87.996400019999996</v>
      </c>
      <c r="I5" s="16">
        <v>64.803773699999994</v>
      </c>
      <c r="J5" s="15"/>
    </row>
    <row r="6" spans="1:12" x14ac:dyDescent="0.25">
      <c r="A6" s="26">
        <v>115</v>
      </c>
      <c r="B6" s="34" t="str">
        <f t="shared" ref="B6:B9" si="4">HYPERLINK("https://landsatlook.usgs.gov/gen-browse?size=rrb&amp;type=refl&amp;product_id="&amp;C6,C6)</f>
        <v>LT05_L1TP_010060_19911015_20200915_02_T1</v>
      </c>
      <c r="C6" s="26" t="s">
        <v>159</v>
      </c>
      <c r="D6" s="3" t="str">
        <f t="shared" si="2"/>
        <v>5</v>
      </c>
      <c r="E6" s="19">
        <v>33526</v>
      </c>
      <c r="F6" s="26">
        <v>40</v>
      </c>
      <c r="G6" s="26"/>
      <c r="H6" s="27">
        <v>105.56025864</v>
      </c>
      <c r="I6" s="27"/>
      <c r="J6" s="27">
        <v>56.59621594</v>
      </c>
    </row>
    <row r="7" spans="1:12" x14ac:dyDescent="0.25">
      <c r="A7" s="26">
        <v>6</v>
      </c>
      <c r="B7" s="34" t="str">
        <f t="shared" si="4"/>
        <v>LE07_L1TP_010060_20011103_20200917_02_T1</v>
      </c>
      <c r="C7" s="26" t="s">
        <v>162</v>
      </c>
      <c r="D7" s="3" t="str">
        <f t="shared" si="2"/>
        <v>7</v>
      </c>
      <c r="E7" s="25">
        <v>37198</v>
      </c>
      <c r="F7" s="26">
        <v>35</v>
      </c>
      <c r="G7" s="26"/>
      <c r="H7" s="27">
        <v>122.02678849999999</v>
      </c>
      <c r="I7" s="27"/>
      <c r="J7" s="27">
        <v>60.344461760000002</v>
      </c>
    </row>
    <row r="8" spans="1:12" x14ac:dyDescent="0.25">
      <c r="A8" s="26">
        <v>9</v>
      </c>
      <c r="B8" s="34" t="str">
        <f t="shared" si="4"/>
        <v>LE07_L1TP_010060_19991114_20200918_02_T1</v>
      </c>
      <c r="C8" s="26" t="s">
        <v>163</v>
      </c>
      <c r="D8" s="3" t="str">
        <f t="shared" si="2"/>
        <v>7</v>
      </c>
      <c r="E8" s="25">
        <v>36478</v>
      </c>
      <c r="F8" s="26">
        <v>40</v>
      </c>
      <c r="G8" s="26"/>
      <c r="H8" s="27">
        <v>128.07556503000001</v>
      </c>
      <c r="I8" s="27"/>
      <c r="J8" s="27">
        <v>59.537651070000003</v>
      </c>
      <c r="K8" s="15" t="s">
        <v>385</v>
      </c>
      <c r="L8" s="15"/>
    </row>
    <row r="9" spans="1:12" x14ac:dyDescent="0.25">
      <c r="A9" s="26">
        <v>108</v>
      </c>
      <c r="B9" s="34" t="str">
        <f t="shared" si="4"/>
        <v>LT05_L1TP_010060_19981221_20200908_02_T1</v>
      </c>
      <c r="C9" s="26" t="s">
        <v>154</v>
      </c>
      <c r="D9" s="3" t="str">
        <f t="shared" si="2"/>
        <v>5</v>
      </c>
      <c r="E9" s="25">
        <v>36150</v>
      </c>
      <c r="F9" s="26">
        <v>29</v>
      </c>
      <c r="G9" s="26"/>
      <c r="H9" s="27">
        <v>129.55424409</v>
      </c>
      <c r="I9" s="27"/>
      <c r="J9" s="27">
        <v>51.344860089999997</v>
      </c>
      <c r="L9" s="3"/>
    </row>
    <row r="10" spans="1:12" x14ac:dyDescent="0.25">
      <c r="L10" s="3"/>
    </row>
    <row r="12" spans="1:12" ht="30" x14ac:dyDescent="0.25">
      <c r="C12" s="72" t="s">
        <v>395</v>
      </c>
      <c r="D12" s="33"/>
      <c r="E12" s="3"/>
      <c r="F12" s="3"/>
      <c r="G12" s="3"/>
      <c r="H12" s="3"/>
      <c r="I12" s="3"/>
      <c r="J12" s="3"/>
      <c r="K12" s="3"/>
    </row>
    <row r="13" spans="1:12" x14ac:dyDescent="0.25">
      <c r="A13" s="15">
        <v>42</v>
      </c>
      <c r="B13" s="12" t="str">
        <f t="shared" ref="B13:B14" si="5">HYPERLINK("https://landsatlook.usgs.gov/gen-browse?size=rrb&amp;type=refl&amp;product_id="&amp;C13,C13)</f>
        <v>LC08_L1TP_010060_20200811_20200918_02_T1</v>
      </c>
      <c r="C13" s="15" t="s">
        <v>165</v>
      </c>
      <c r="D13" t="str">
        <f t="shared" ref="D13:D14" si="6">MID(C13,4,1)</f>
        <v>8</v>
      </c>
      <c r="E13" s="22">
        <v>44054</v>
      </c>
      <c r="F13" s="15">
        <v>45.35</v>
      </c>
      <c r="G13" s="16">
        <v>60.420656800000003</v>
      </c>
      <c r="H13" s="16">
        <v>60.420656800000003</v>
      </c>
      <c r="I13" s="16">
        <v>58.37967226</v>
      </c>
      <c r="J13" s="15"/>
      <c r="K13" t="s">
        <v>372</v>
      </c>
    </row>
    <row r="14" spans="1:12" x14ac:dyDescent="0.25">
      <c r="A14" s="15">
        <v>109</v>
      </c>
      <c r="B14" s="12" t="str">
        <f t="shared" si="5"/>
        <v>LT05_L1TP_010060_19960724_20200911_02_T1</v>
      </c>
      <c r="C14" s="15" t="s">
        <v>155</v>
      </c>
      <c r="D14" t="str">
        <f t="shared" si="6"/>
        <v>5</v>
      </c>
      <c r="E14" s="22">
        <v>35270</v>
      </c>
      <c r="F14" s="15">
        <v>11</v>
      </c>
      <c r="G14" s="15"/>
      <c r="H14" s="16">
        <v>60.746894089999998</v>
      </c>
      <c r="I14" s="16"/>
      <c r="J14" s="16">
        <v>46.315203279999999</v>
      </c>
    </row>
    <row r="15" spans="1:12" x14ac:dyDescent="0.25">
      <c r="C15" s="72"/>
      <c r="D15" s="33"/>
      <c r="E15" s="3"/>
      <c r="F15" s="3"/>
      <c r="G15" s="3"/>
      <c r="H15" s="3"/>
      <c r="I15" s="3"/>
      <c r="J15" s="3"/>
      <c r="K15" s="3"/>
    </row>
    <row r="16" spans="1:12" s="15" customFormat="1" x14ac:dyDescent="0.25">
      <c r="A16" s="15">
        <v>46</v>
      </c>
      <c r="B16" s="24" t="str">
        <f t="shared" ref="B16:B18" si="7">HYPERLINK("https://landsatlook.usgs.gov/gen-browse?size=rrb&amp;type=refl&amp;product_id="&amp;C16,C16)</f>
        <v>LC08_L1TP_010060_20150915_20200908_02_T1</v>
      </c>
      <c r="C16" s="15" t="s">
        <v>168</v>
      </c>
      <c r="D16" s="26" t="str">
        <f t="shared" ref="D16:D18" si="8">MID(C16,4,1)</f>
        <v>8</v>
      </c>
      <c r="E16" s="25">
        <v>42262</v>
      </c>
      <c r="F16" s="26">
        <v>40.630000000000003</v>
      </c>
      <c r="G16" s="27">
        <v>83.151337099999907</v>
      </c>
      <c r="H16" s="27">
        <v>83.151337099999907</v>
      </c>
      <c r="I16" s="27">
        <v>64.103403029999996</v>
      </c>
      <c r="J16" s="26"/>
      <c r="K16" s="26" t="s">
        <v>396</v>
      </c>
    </row>
    <row r="17" spans="1:12" x14ac:dyDescent="0.25">
      <c r="A17" s="15">
        <v>113</v>
      </c>
      <c r="B17" s="12" t="str">
        <f t="shared" si="7"/>
        <v>LT05_L1TP_010060_19870326_20201014_02_T1</v>
      </c>
      <c r="C17" s="15" t="s">
        <v>157</v>
      </c>
      <c r="D17" s="3" t="str">
        <f t="shared" si="8"/>
        <v>5</v>
      </c>
      <c r="E17" s="25">
        <v>31862</v>
      </c>
      <c r="F17" s="26">
        <v>23</v>
      </c>
      <c r="G17" s="26"/>
      <c r="H17" s="27">
        <v>86.502613019999998</v>
      </c>
      <c r="I17" s="27"/>
      <c r="J17" s="27">
        <v>52.117493799999998</v>
      </c>
      <c r="K17" s="3" t="s">
        <v>396</v>
      </c>
    </row>
    <row r="18" spans="1:12" x14ac:dyDescent="0.25">
      <c r="A18" s="15">
        <v>44</v>
      </c>
      <c r="B18" s="12" t="str">
        <f t="shared" si="7"/>
        <v>LC08_L1TP_010060_20170920_20200903_02_T1</v>
      </c>
      <c r="C18" s="15" t="s">
        <v>167</v>
      </c>
      <c r="D18" t="str">
        <f t="shared" si="8"/>
        <v>8</v>
      </c>
      <c r="E18" s="22">
        <v>42998</v>
      </c>
      <c r="F18" s="15">
        <v>34.299999999999997</v>
      </c>
      <c r="G18" s="16">
        <v>87.996400019999996</v>
      </c>
      <c r="H18" s="16">
        <v>87.996400019999996</v>
      </c>
      <c r="I18" s="16">
        <v>64.803773699999994</v>
      </c>
      <c r="J18" s="15"/>
      <c r="K18" s="5"/>
    </row>
    <row r="20" spans="1:12" x14ac:dyDescent="0.25">
      <c r="A20" s="15">
        <v>3</v>
      </c>
      <c r="B20" s="12" t="str">
        <f t="shared" ref="B20:B23" si="9">HYPERLINK("https://landsatlook.usgs.gov/gen-browse?size=rrb&amp;type=refl&amp;product_id="&amp;C20,C20)</f>
        <v>LE07_L1TP_010060_19991029_20200918_02_T1</v>
      </c>
      <c r="C20" s="15" t="s">
        <v>160</v>
      </c>
      <c r="D20" t="str">
        <f t="shared" ref="D20:D23" si="10">MID(C20,4,1)</f>
        <v>7</v>
      </c>
      <c r="E20" s="22">
        <v>36462</v>
      </c>
      <c r="F20" s="15">
        <v>26</v>
      </c>
      <c r="G20" s="15"/>
      <c r="H20" s="16">
        <v>119.8025954</v>
      </c>
      <c r="I20" s="16"/>
      <c r="J20" s="16">
        <v>62.109507600000001</v>
      </c>
      <c r="K20" s="3" t="s">
        <v>396</v>
      </c>
    </row>
    <row r="21" spans="1:12" s="15" customFormat="1" x14ac:dyDescent="0.25">
      <c r="A21" s="26">
        <v>114</v>
      </c>
      <c r="B21" s="36" t="str">
        <f t="shared" si="9"/>
        <v>LT05_L1TP_010060_19891110_20200916_02_T1</v>
      </c>
      <c r="C21" s="26" t="s">
        <v>158</v>
      </c>
      <c r="D21" s="26" t="str">
        <f t="shared" si="10"/>
        <v>5</v>
      </c>
      <c r="E21" s="25">
        <v>32822</v>
      </c>
      <c r="F21" s="26">
        <v>22</v>
      </c>
      <c r="G21" s="26"/>
      <c r="H21" s="27">
        <v>120.49328678000001</v>
      </c>
      <c r="I21" s="27"/>
      <c r="J21" s="27">
        <v>54.236016829999997</v>
      </c>
      <c r="K21" s="3" t="s">
        <v>397</v>
      </c>
    </row>
    <row r="22" spans="1:12" x14ac:dyDescent="0.25">
      <c r="A22" s="26">
        <v>6</v>
      </c>
      <c r="B22" s="34" t="str">
        <f t="shared" si="9"/>
        <v>LE07_L1TP_010060_20011103_20200917_02_T1</v>
      </c>
      <c r="C22" s="26" t="s">
        <v>162</v>
      </c>
      <c r="D22" s="3" t="str">
        <f t="shared" si="10"/>
        <v>7</v>
      </c>
      <c r="E22" s="25">
        <v>37198</v>
      </c>
      <c r="F22" s="26">
        <v>35</v>
      </c>
      <c r="G22" s="26"/>
      <c r="H22" s="27">
        <v>122.02678849999999</v>
      </c>
      <c r="I22" s="27"/>
      <c r="J22" s="27">
        <v>60.344461760000002</v>
      </c>
      <c r="K22" s="18"/>
    </row>
    <row r="23" spans="1:12" x14ac:dyDescent="0.25">
      <c r="A23" s="15">
        <v>48</v>
      </c>
      <c r="B23" s="12" t="str">
        <f t="shared" si="9"/>
        <v>LC08_L1TP_010060_20141030_20200910_02_T1</v>
      </c>
      <c r="C23" s="15" t="s">
        <v>169</v>
      </c>
      <c r="D23" t="str">
        <f t="shared" si="10"/>
        <v>8</v>
      </c>
      <c r="E23" s="22">
        <v>41942</v>
      </c>
      <c r="F23" s="15">
        <v>32.96</v>
      </c>
      <c r="G23" s="16">
        <v>122.57782545000001</v>
      </c>
      <c r="H23" s="16">
        <v>122.57782545000001</v>
      </c>
      <c r="I23" s="16">
        <v>63.521666209999999</v>
      </c>
      <c r="J23" s="15"/>
      <c r="K23" s="3" t="s">
        <v>396</v>
      </c>
    </row>
    <row r="24" spans="1:12" x14ac:dyDescent="0.25">
      <c r="A24" s="15"/>
      <c r="B24" s="12"/>
      <c r="C24" s="15"/>
      <c r="D24"/>
      <c r="E24" s="22"/>
      <c r="F24" s="15"/>
      <c r="G24" s="16"/>
      <c r="H24" s="16"/>
      <c r="I24" s="16"/>
      <c r="J24" s="15"/>
    </row>
    <row r="25" spans="1:12" x14ac:dyDescent="0.25">
      <c r="A25" s="26">
        <v>110</v>
      </c>
      <c r="B25" s="34" t="str">
        <f t="shared" ref="B25:B29" si="11">HYPERLINK("https://landsatlook.usgs.gov/gen-browse?size=rrb&amp;type=refl&amp;product_id="&amp;C25,C25)</f>
        <v>LT05_L1TP_010060_19911218_20200914_02_T1</v>
      </c>
      <c r="C25" s="26" t="s">
        <v>156</v>
      </c>
      <c r="D25" s="3" t="str">
        <f t="shared" ref="D25:D29" si="12">MID(C25,4,1)</f>
        <v>5</v>
      </c>
      <c r="E25" s="25">
        <v>33590</v>
      </c>
      <c r="F25" s="26">
        <v>29</v>
      </c>
      <c r="G25" s="26"/>
      <c r="H25" s="27">
        <v>127.01163855</v>
      </c>
      <c r="I25" s="27"/>
      <c r="J25" s="27">
        <v>48.725719120000001</v>
      </c>
      <c r="K25" s="3" t="s">
        <v>396</v>
      </c>
      <c r="L25" s="15"/>
    </row>
    <row r="26" spans="1:12" x14ac:dyDescent="0.25">
      <c r="A26" s="26">
        <v>43</v>
      </c>
      <c r="B26" s="34" t="str">
        <f t="shared" si="11"/>
        <v>LC08_L1TP_010060_20171107_20200902_02_T1</v>
      </c>
      <c r="C26" s="26" t="s">
        <v>166</v>
      </c>
      <c r="D26" s="3" t="str">
        <f t="shared" si="12"/>
        <v>8</v>
      </c>
      <c r="E26" s="25">
        <v>43046</v>
      </c>
      <c r="F26" s="26">
        <v>43.34</v>
      </c>
      <c r="G26" s="27">
        <v>127.34185149</v>
      </c>
      <c r="H26" s="27">
        <v>127.34185149</v>
      </c>
      <c r="I26" s="27">
        <v>62.163316950000002</v>
      </c>
      <c r="J26" s="26"/>
      <c r="K26" s="3" t="s">
        <v>396</v>
      </c>
      <c r="L26" s="26"/>
    </row>
    <row r="27" spans="1:12" x14ac:dyDescent="0.25">
      <c r="A27" s="26">
        <v>9</v>
      </c>
      <c r="B27" s="34" t="str">
        <f t="shared" si="11"/>
        <v>LE07_L1TP_010060_19991114_20200918_02_T1</v>
      </c>
      <c r="C27" s="26" t="s">
        <v>163</v>
      </c>
      <c r="D27" s="3" t="str">
        <f t="shared" si="12"/>
        <v>7</v>
      </c>
      <c r="E27" s="25">
        <v>36478</v>
      </c>
      <c r="F27" s="26">
        <v>40</v>
      </c>
      <c r="G27" s="26"/>
      <c r="H27" s="27">
        <v>128.07556503000001</v>
      </c>
      <c r="I27" s="27"/>
      <c r="J27" s="27">
        <v>59.537651070000003</v>
      </c>
      <c r="K27" s="15" t="s">
        <v>385</v>
      </c>
      <c r="L27" s="15"/>
    </row>
    <row r="28" spans="1:12" x14ac:dyDescent="0.25">
      <c r="A28" s="26">
        <v>108</v>
      </c>
      <c r="B28" s="34" t="str">
        <f t="shared" si="11"/>
        <v>LT05_L1TP_010060_19981221_20200908_02_T1</v>
      </c>
      <c r="C28" s="26" t="s">
        <v>154</v>
      </c>
      <c r="D28" s="3" t="str">
        <f t="shared" si="12"/>
        <v>5</v>
      </c>
      <c r="E28" s="25">
        <v>36150</v>
      </c>
      <c r="F28" s="26">
        <v>29</v>
      </c>
      <c r="G28" s="26"/>
      <c r="H28" s="27">
        <v>129.55424409</v>
      </c>
      <c r="I28" s="27"/>
      <c r="J28" s="27">
        <v>51.344860089999997</v>
      </c>
      <c r="K28" s="18"/>
      <c r="L28" s="26"/>
    </row>
    <row r="29" spans="1:12" x14ac:dyDescent="0.25">
      <c r="A29" s="15">
        <v>41</v>
      </c>
      <c r="B29" s="12" t="str">
        <f t="shared" si="11"/>
        <v>LC08_L1TP_010060_20161120_20200905_02_T1</v>
      </c>
      <c r="C29" s="15" t="s">
        <v>164</v>
      </c>
      <c r="D29" t="str">
        <f t="shared" si="12"/>
        <v>8</v>
      </c>
      <c r="E29" s="22">
        <v>42694</v>
      </c>
      <c r="F29" s="23" t="s">
        <v>373</v>
      </c>
      <c r="G29" s="16">
        <v>132.46503071000001</v>
      </c>
      <c r="H29" s="16">
        <v>132.46503071000001</v>
      </c>
      <c r="I29" s="16">
        <v>59.763596819999997</v>
      </c>
      <c r="J29" s="15"/>
      <c r="K29" s="3" t="s">
        <v>396</v>
      </c>
      <c r="L29" s="26"/>
    </row>
    <row r="30" spans="1:12" x14ac:dyDescent="0.25">
      <c r="A30" s="15"/>
      <c r="B30" s="12"/>
      <c r="C30" s="15"/>
      <c r="D30"/>
      <c r="E30" s="22"/>
      <c r="F30" s="23"/>
      <c r="G30" s="16"/>
      <c r="H30" s="16"/>
      <c r="I30" s="16"/>
      <c r="J30" s="15"/>
      <c r="L30" s="26"/>
    </row>
    <row r="31" spans="1:12" x14ac:dyDescent="0.25">
      <c r="L31" s="3"/>
    </row>
    <row r="32" spans="1:12" x14ac:dyDescent="0.25">
      <c r="L32" s="3"/>
    </row>
    <row r="33" spans="1:12" x14ac:dyDescent="0.25">
      <c r="A33" s="3"/>
      <c r="B33" s="3"/>
      <c r="C33" s="3"/>
      <c r="D33" s="3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L36" s="3"/>
    </row>
  </sheetData>
  <conditionalFormatting sqref="B1:C1">
    <cfRule type="duplicateValues" dxfId="66" priority="58"/>
  </conditionalFormatting>
  <conditionalFormatting sqref="E1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">
    <cfRule type="duplicateValues" dxfId="65" priority="55"/>
  </conditionalFormatting>
  <conditionalFormatting sqref="E4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8">
    <cfRule type="duplicateValues" dxfId="64" priority="52"/>
  </conditionalFormatting>
  <conditionalFormatting sqref="E16:E1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8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">
    <cfRule type="duplicateValues" dxfId="63" priority="49"/>
  </conditionalFormatting>
  <conditionalFormatting sqref="E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">
    <cfRule type="duplicateValues" dxfId="62" priority="46"/>
  </conditionalFormatting>
  <conditionalFormatting sqref="E7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C24">
    <cfRule type="duplicateValues" dxfId="61" priority="43"/>
  </conditionalFormatting>
  <conditionalFormatting sqref="E20:E2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E2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6">
    <cfRule type="duplicateValues" dxfId="60" priority="40"/>
  </conditionalFormatting>
  <conditionalFormatting sqref="E25:E2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2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">
    <cfRule type="duplicateValues" dxfId="59" priority="37"/>
  </conditionalFormatting>
  <conditionalFormatting sqref="E9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C28 C2">
    <cfRule type="duplicateValues" dxfId="58" priority="34"/>
  </conditionalFormatting>
  <conditionalFormatting sqref="E27:E2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:E2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">
    <cfRule type="duplicateValues" dxfId="57" priority="30"/>
  </conditionalFormatting>
  <conditionalFormatting sqref="E2 E1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">
    <cfRule type="duplicateValues" dxfId="56" priority="27"/>
  </conditionalFormatting>
  <conditionalFormatting sqref="E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">
    <cfRule type="duplicateValues" dxfId="55" priority="23"/>
  </conditionalFormatting>
  <conditionalFormatting sqref="E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">
    <cfRule type="duplicateValues" dxfId="54" priority="18"/>
  </conditionalFormatting>
  <conditionalFormatting sqref="E29:E3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:E35 E1 E4 E12 E6:E7 E54:E1048576 E9 E15:E28">
    <cfRule type="colorScale" priority="5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4:E1048576 E12:E13 E6:E7 E1:E4 E9 E33:E35 E15:E28">
    <cfRule type="colorScale" priority="5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:E1048576 E1:E7 E15:E30 E9:E1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">
    <cfRule type="duplicateValues" dxfId="53" priority="12"/>
  </conditionalFormatting>
  <conditionalFormatting sqref="E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:E1048576 E15:E30 E1:E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">
    <cfRule type="duplicateValues" dxfId="52" priority="6"/>
  </conditionalFormatting>
  <conditionalFormatting sqref="E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:E1048576 E1:E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C3" sqref="C3:C24"/>
    </sheetView>
  </sheetViews>
  <sheetFormatPr defaultRowHeight="15" x14ac:dyDescent="0.25"/>
  <cols>
    <col min="1" max="1" width="7.7109375" customWidth="1"/>
    <col min="2" max="2" width="42.85546875" style="12" customWidth="1"/>
    <col min="3" max="3" width="35.140625" customWidth="1"/>
    <col min="4" max="4" width="10.140625" style="1" bestFit="1" customWidth="1"/>
    <col min="5" max="5" width="13.28515625" customWidth="1"/>
    <col min="11" max="11" width="23.7109375" customWidth="1"/>
  </cols>
  <sheetData>
    <row r="1" spans="1:12" x14ac:dyDescent="0.25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ht="15.75" customHeight="1" x14ac:dyDescent="0.25">
      <c r="B2" s="34"/>
      <c r="C2" s="35" t="s">
        <v>217</v>
      </c>
      <c r="D2" s="33"/>
      <c r="E2" s="3"/>
      <c r="F2" s="3"/>
      <c r="G2" s="3"/>
      <c r="H2" s="3"/>
      <c r="I2" s="3"/>
      <c r="J2" s="3"/>
      <c r="K2" s="3"/>
    </row>
    <row r="3" spans="1:12" x14ac:dyDescent="0.25">
      <c r="A3" s="26">
        <v>13</v>
      </c>
      <c r="B3" s="36" t="str">
        <f t="shared" ref="B3:B8" si="0">HYPERLINK("https://landsatlook.usgs.gov/gen-browse?size=rrb&amp;type=refl&amp;product_id="&amp;C3,C3)</f>
        <v>LE07_L1TP_010061_20010916_20200917_02_T1</v>
      </c>
      <c r="C3" s="26" t="s">
        <v>152</v>
      </c>
      <c r="D3" s="26" t="str">
        <f t="shared" ref="D3:D8" si="1">MID(C3,4,1)</f>
        <v>7</v>
      </c>
      <c r="E3" s="25">
        <v>37150</v>
      </c>
      <c r="F3" s="26">
        <v>33</v>
      </c>
      <c r="G3" s="26"/>
      <c r="H3" s="27">
        <v>82.303679169999995</v>
      </c>
      <c r="I3" s="27"/>
      <c r="J3" s="27">
        <v>61.005686259999997</v>
      </c>
      <c r="K3" s="26"/>
    </row>
    <row r="4" spans="1:12" x14ac:dyDescent="0.25">
      <c r="A4" s="26">
        <v>119</v>
      </c>
      <c r="B4" s="34" t="str">
        <f t="shared" si="0"/>
        <v>LT05_L1TP_010061_19911015_20200915_02_T1</v>
      </c>
      <c r="C4" s="26" t="s">
        <v>149</v>
      </c>
      <c r="D4" s="3" t="str">
        <f t="shared" si="1"/>
        <v>5</v>
      </c>
      <c r="E4" s="25">
        <v>33526</v>
      </c>
      <c r="F4" s="26">
        <v>34</v>
      </c>
      <c r="G4" s="26"/>
      <c r="H4" s="27">
        <v>103.34225932</v>
      </c>
      <c r="I4" s="27"/>
      <c r="J4" s="27">
        <v>56.756809930000003</v>
      </c>
      <c r="K4" s="15" t="s">
        <v>384</v>
      </c>
    </row>
    <row r="5" spans="1:12" x14ac:dyDescent="0.25">
      <c r="A5" s="26">
        <v>10</v>
      </c>
      <c r="B5" s="34" t="str">
        <f t="shared" si="0"/>
        <v>LE07_L1TP_010061_20011103_20200917_02_T1</v>
      </c>
      <c r="C5" s="26" t="s">
        <v>150</v>
      </c>
      <c r="D5" s="3" t="str">
        <f t="shared" si="1"/>
        <v>7</v>
      </c>
      <c r="E5" s="25">
        <v>37198</v>
      </c>
      <c r="F5" s="26">
        <v>27</v>
      </c>
      <c r="G5" s="26"/>
      <c r="H5" s="27">
        <v>119.63162407999999</v>
      </c>
      <c r="I5" s="27"/>
      <c r="J5" s="27">
        <v>60.908381579999997</v>
      </c>
      <c r="K5" s="27"/>
    </row>
    <row r="6" spans="1:12" x14ac:dyDescent="0.25">
      <c r="A6" s="26"/>
      <c r="B6" s="34"/>
      <c r="C6" s="26"/>
      <c r="D6" s="3"/>
      <c r="E6" s="25"/>
      <c r="F6" s="26"/>
      <c r="G6" s="26"/>
      <c r="H6" s="27"/>
      <c r="I6" s="27"/>
      <c r="J6" s="27"/>
      <c r="K6" s="27"/>
    </row>
    <row r="7" spans="1:12" x14ac:dyDescent="0.25">
      <c r="A7" s="26">
        <v>117</v>
      </c>
      <c r="B7" s="34" t="str">
        <f t="shared" si="0"/>
        <v>LT05_L1TP_010061_19981221_20200908_02_T1</v>
      </c>
      <c r="C7" s="26" t="s">
        <v>148</v>
      </c>
      <c r="D7" s="3" t="str">
        <f t="shared" si="1"/>
        <v>5</v>
      </c>
      <c r="E7" s="25">
        <v>36150</v>
      </c>
      <c r="F7" s="26">
        <v>29</v>
      </c>
      <c r="G7" s="26"/>
      <c r="H7" s="27">
        <v>127.95101577</v>
      </c>
      <c r="I7" s="27"/>
      <c r="J7" s="27">
        <v>52.093695080000003</v>
      </c>
      <c r="K7" s="15" t="s">
        <v>384</v>
      </c>
    </row>
    <row r="8" spans="1:12" s="15" customFormat="1" x14ac:dyDescent="0.25">
      <c r="A8" s="26">
        <v>50</v>
      </c>
      <c r="B8" s="34" t="str">
        <f t="shared" si="0"/>
        <v>LC08_L1TP_010061_20161120_20200905_02_T1</v>
      </c>
      <c r="C8" s="26" t="s">
        <v>144</v>
      </c>
      <c r="D8" s="3" t="str">
        <f t="shared" si="1"/>
        <v>8</v>
      </c>
      <c r="E8" s="25">
        <v>42694</v>
      </c>
      <c r="F8" s="26">
        <v>19.809999999999999</v>
      </c>
      <c r="G8" s="27">
        <v>130.33674393999999</v>
      </c>
      <c r="H8" s="27">
        <v>130.33674393999999</v>
      </c>
      <c r="I8" s="27">
        <v>60.56467928</v>
      </c>
      <c r="J8" s="26"/>
      <c r="K8" s="15" t="s">
        <v>384</v>
      </c>
    </row>
    <row r="11" spans="1:12" x14ac:dyDescent="0.25">
      <c r="B11" s="34"/>
      <c r="C11" s="48" t="s">
        <v>218</v>
      </c>
      <c r="D11" s="3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26">
        <v>14</v>
      </c>
      <c r="B12" s="34" t="str">
        <f t="shared" ref="B12" si="2">HYPERLINK("https://landsatlook.usgs.gov/gen-browse?size=rrb&amp;type=refl&amp;product_id="&amp;C12,C12)</f>
        <v>LE07_L1TP_010061_20010103_20200917_02_T1</v>
      </c>
      <c r="C12" s="26" t="s">
        <v>153</v>
      </c>
      <c r="D12" s="3" t="str">
        <f t="shared" ref="D12" si="3">MID(C12,4,1)</f>
        <v>7</v>
      </c>
      <c r="E12" s="25">
        <v>36894</v>
      </c>
      <c r="F12" s="26">
        <v>38</v>
      </c>
      <c r="G12" s="26"/>
      <c r="H12" s="27">
        <v>127.9283049</v>
      </c>
      <c r="I12" s="27"/>
      <c r="J12" s="27">
        <v>53.350874840000003</v>
      </c>
      <c r="K12" s="15" t="s">
        <v>385</v>
      </c>
      <c r="L12" s="3"/>
    </row>
    <row r="13" spans="1:12" x14ac:dyDescent="0.25">
      <c r="A13" s="26">
        <v>117</v>
      </c>
      <c r="B13" s="34" t="str">
        <f t="shared" ref="B13:B14" si="4">HYPERLINK("https://landsatlook.usgs.gov/gen-browse?size=rrb&amp;type=refl&amp;product_id="&amp;C13,C13)</f>
        <v>LT05_L1TP_010061_19981221_20200908_02_T1</v>
      </c>
      <c r="C13" s="26" t="s">
        <v>148</v>
      </c>
      <c r="D13" s="3" t="str">
        <f t="shared" ref="D13:D14" si="5">MID(C13,4,1)</f>
        <v>5</v>
      </c>
      <c r="E13" s="25">
        <v>36150</v>
      </c>
      <c r="F13" s="26">
        <v>29</v>
      </c>
      <c r="G13" s="26"/>
      <c r="H13" s="27">
        <v>127.95101577</v>
      </c>
      <c r="I13" s="27"/>
      <c r="J13" s="27">
        <v>52.093695080000003</v>
      </c>
      <c r="K13" s="15" t="s">
        <v>384</v>
      </c>
      <c r="L13" s="3"/>
    </row>
    <row r="14" spans="1:12" x14ac:dyDescent="0.25">
      <c r="A14" s="26">
        <v>50</v>
      </c>
      <c r="B14" s="34" t="str">
        <f t="shared" si="4"/>
        <v>LC08_L1TP_010061_20161120_20200905_02_T1</v>
      </c>
      <c r="C14" s="26" t="s">
        <v>144</v>
      </c>
      <c r="D14" s="3" t="str">
        <f t="shared" si="5"/>
        <v>8</v>
      </c>
      <c r="E14" s="25">
        <v>42694</v>
      </c>
      <c r="F14" s="26">
        <v>19.809999999999999</v>
      </c>
      <c r="G14" s="27">
        <v>130.33674393999999</v>
      </c>
      <c r="H14" s="27">
        <v>130.33674393999999</v>
      </c>
      <c r="I14" s="27">
        <v>60.56467928</v>
      </c>
      <c r="J14" s="26"/>
      <c r="K14" s="27"/>
      <c r="L14" s="3"/>
    </row>
    <row r="15" spans="1:12" x14ac:dyDescent="0.25">
      <c r="A15" s="3"/>
      <c r="B15" s="34"/>
      <c r="C15" s="3"/>
      <c r="D15" s="33"/>
      <c r="E15" s="3"/>
      <c r="F15" s="3"/>
      <c r="G15" s="3"/>
      <c r="H15" s="3"/>
      <c r="I15" s="3"/>
      <c r="J15" s="3"/>
      <c r="K15" s="3"/>
      <c r="L15" s="3"/>
    </row>
    <row r="17" spans="1:12" ht="30" x14ac:dyDescent="0.25">
      <c r="B17"/>
      <c r="C17" s="72" t="s">
        <v>378</v>
      </c>
      <c r="D17"/>
    </row>
    <row r="18" spans="1:12" x14ac:dyDescent="0.25">
      <c r="A18" s="15">
        <v>116</v>
      </c>
      <c r="B18" s="12" t="str">
        <f t="shared" ref="B18:B19" si="6">HYPERLINK("https://landsatlook.usgs.gov/gen-browse?size=rrb&amp;type=refl&amp;product_id="&amp;C18,C18)</f>
        <v>LT05_L1TP_010061_19980714_20200909_02_T1</v>
      </c>
      <c r="C18" s="15" t="s">
        <v>143</v>
      </c>
      <c r="D18" t="str">
        <f t="shared" ref="D18:D20" si="7">MID(C18,4,1)</f>
        <v>5</v>
      </c>
      <c r="E18" s="22">
        <v>35990</v>
      </c>
      <c r="F18" s="15">
        <v>9</v>
      </c>
      <c r="G18" s="15"/>
      <c r="H18" s="16">
        <v>53.271257919999996</v>
      </c>
      <c r="I18" s="16"/>
      <c r="J18" s="16">
        <v>49.524718129999997</v>
      </c>
      <c r="K18" s="15" t="s">
        <v>398</v>
      </c>
    </row>
    <row r="19" spans="1:12" x14ac:dyDescent="0.25">
      <c r="A19" s="15">
        <v>52</v>
      </c>
      <c r="B19" s="12" t="str">
        <f t="shared" si="6"/>
        <v>LC08_L1TP_010061_20200811_20200918_02_T1</v>
      </c>
      <c r="C19" s="15" t="s">
        <v>145</v>
      </c>
      <c r="D19" t="str">
        <f t="shared" si="7"/>
        <v>8</v>
      </c>
      <c r="E19" s="22">
        <v>44054</v>
      </c>
      <c r="F19" s="15">
        <v>40.43</v>
      </c>
      <c r="G19" s="16">
        <v>58.602490090000003</v>
      </c>
      <c r="H19" s="16">
        <v>58.602490090000003</v>
      </c>
      <c r="I19" s="16">
        <v>57.466645679999999</v>
      </c>
      <c r="J19" s="15"/>
      <c r="K19" s="15" t="s">
        <v>398</v>
      </c>
    </row>
    <row r="20" spans="1:12" x14ac:dyDescent="0.25">
      <c r="A20">
        <v>1041</v>
      </c>
      <c r="B20" s="12" t="str">
        <f>HYPERLINK("https://landsatlook.usgs.gov/gen-browse?size=rrb&amp;type=refl&amp;product_id="&amp;C20,C20)</f>
        <v>LE07_L1TP_010061_20210705_20210731_02_T1</v>
      </c>
      <c r="C20" t="s">
        <v>374</v>
      </c>
      <c r="D20" t="str">
        <f t="shared" si="7"/>
        <v>7</v>
      </c>
      <c r="E20" s="1">
        <v>44382</v>
      </c>
      <c r="F20" s="2">
        <v>4</v>
      </c>
      <c r="G20" s="2"/>
      <c r="H20" s="2">
        <v>57.0099868</v>
      </c>
      <c r="I20" s="2"/>
      <c r="J20" s="2">
        <v>42.197318170000003</v>
      </c>
      <c r="K20" s="15" t="s">
        <v>399</v>
      </c>
    </row>
    <row r="21" spans="1:12" x14ac:dyDescent="0.25">
      <c r="A21" s="15">
        <v>12</v>
      </c>
      <c r="B21" s="12" t="str">
        <f t="shared" ref="B21" si="8">HYPERLINK("https://landsatlook.usgs.gov/gen-browse?size=rrb&amp;type=refl&amp;product_id="&amp;C21,C21)</f>
        <v>LE07_L1TP_010061_20020412_20200916_02_T1</v>
      </c>
      <c r="C21" s="15" t="s">
        <v>151</v>
      </c>
      <c r="D21" t="str">
        <f t="shared" ref="D21" si="9">MID(C21,4,1)</f>
        <v>7</v>
      </c>
      <c r="E21" s="22">
        <v>37358</v>
      </c>
      <c r="F21" s="15">
        <v>41</v>
      </c>
      <c r="G21" s="15"/>
      <c r="H21" s="16">
        <v>70.684616640000002</v>
      </c>
      <c r="I21" s="16"/>
      <c r="J21" s="16">
        <v>58.253157499999901</v>
      </c>
      <c r="K21" s="15" t="s">
        <v>400</v>
      </c>
    </row>
    <row r="22" spans="1:12" x14ac:dyDescent="0.25">
      <c r="A22" s="26">
        <v>54</v>
      </c>
      <c r="B22" s="34" t="str">
        <f t="shared" ref="B22:B24" si="10">HYPERLINK("https://landsatlook.usgs.gov/gen-browse?size=rrb&amp;type=refl&amp;product_id="&amp;C22,C22)</f>
        <v>LC08_L1TP_010061_20150915_20200908_02_T1</v>
      </c>
      <c r="C22" s="26" t="s">
        <v>147</v>
      </c>
      <c r="D22" s="3" t="str">
        <f>MID(C22,4,1)</f>
        <v>8</v>
      </c>
      <c r="E22" s="25">
        <v>42262</v>
      </c>
      <c r="F22" s="26">
        <v>37.270000000000003</v>
      </c>
      <c r="G22" s="27">
        <v>80.293232230000001</v>
      </c>
      <c r="H22" s="27">
        <v>80.293232230000001</v>
      </c>
      <c r="I22" s="27">
        <v>63.689526669999999</v>
      </c>
      <c r="J22" s="26"/>
      <c r="K22" s="15" t="s">
        <v>401</v>
      </c>
      <c r="L22" s="3"/>
    </row>
    <row r="23" spans="1:12" x14ac:dyDescent="0.25">
      <c r="A23" s="26">
        <v>13</v>
      </c>
      <c r="B23" s="36" t="str">
        <f t="shared" si="10"/>
        <v>LE07_L1TP_010061_20010916_20200917_02_T1</v>
      </c>
      <c r="C23" s="26" t="s">
        <v>152</v>
      </c>
      <c r="D23" s="26" t="str">
        <f>MID(C23,4,1)</f>
        <v>7</v>
      </c>
      <c r="E23" s="25">
        <v>37150</v>
      </c>
      <c r="F23" s="26">
        <v>33</v>
      </c>
      <c r="G23" s="26"/>
      <c r="H23" s="27">
        <v>82.303679169999995</v>
      </c>
      <c r="I23" s="27"/>
      <c r="J23" s="27">
        <v>61.005686259999997</v>
      </c>
      <c r="K23" s="26"/>
      <c r="L23" s="26"/>
    </row>
    <row r="24" spans="1:12" x14ac:dyDescent="0.25">
      <c r="A24" s="26">
        <v>53</v>
      </c>
      <c r="B24" s="34" t="str">
        <f t="shared" si="10"/>
        <v>LC08_L1TP_010061_20170920_20200903_02_T1</v>
      </c>
      <c r="C24" s="26" t="s">
        <v>146</v>
      </c>
      <c r="D24" s="3" t="str">
        <f>MID(C24,4,1)</f>
        <v>8</v>
      </c>
      <c r="E24" s="25">
        <v>42998</v>
      </c>
      <c r="F24" s="26">
        <v>32.46</v>
      </c>
      <c r="G24" s="27">
        <v>84.977234080000002</v>
      </c>
      <c r="H24" s="27">
        <v>84.977234080000002</v>
      </c>
      <c r="I24" s="27">
        <v>64.507859859999996</v>
      </c>
      <c r="J24" s="26"/>
      <c r="K24" s="15" t="s">
        <v>398</v>
      </c>
      <c r="L24" s="3"/>
    </row>
    <row r="25" spans="1:12" x14ac:dyDescent="0.25">
      <c r="A25" s="26"/>
      <c r="B25" s="34"/>
      <c r="C25" s="26"/>
      <c r="D25" s="3"/>
      <c r="E25" s="25"/>
      <c r="F25" s="26"/>
      <c r="G25" s="27"/>
      <c r="H25" s="27"/>
      <c r="I25" s="27"/>
      <c r="J25" s="26"/>
      <c r="K25" s="26"/>
      <c r="L25" s="3"/>
    </row>
    <row r="26" spans="1:12" x14ac:dyDescent="0.25">
      <c r="G26" s="3"/>
    </row>
    <row r="27" spans="1:12" x14ac:dyDescent="0.25">
      <c r="E27" s="3"/>
    </row>
  </sheetData>
  <conditionalFormatting sqref="E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">
    <cfRule type="duplicateValues" dxfId="51" priority="20"/>
  </conditionalFormatting>
  <conditionalFormatting sqref="E4:E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6">
    <cfRule type="duplicateValues" dxfId="50" priority="18"/>
  </conditionalFormatting>
  <conditionalFormatting sqref="E7:E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C8">
    <cfRule type="duplicateValues" dxfId="49" priority="16"/>
  </conditionalFormatting>
  <conditionalFormatting sqref="E13:E1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C14">
    <cfRule type="duplicateValues" dxfId="48" priority="14"/>
  </conditionalFormatting>
  <conditionalFormatting sqref="E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">
    <cfRule type="duplicateValues" dxfId="47" priority="12"/>
  </conditionalFormatting>
  <conditionalFormatting sqref="E22:E2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C25 C11">
    <cfRule type="duplicateValues" dxfId="46" priority="10"/>
  </conditionalFormatting>
  <conditionalFormatting sqref="E18:E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19">
    <cfRule type="duplicateValues" dxfId="45" priority="8"/>
  </conditionalFormatting>
  <conditionalFormatting sqref="E18:E19 E11:E16 E2:E8 E22:E2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">
    <cfRule type="duplicateValues" dxfId="44" priority="5"/>
  </conditionalFormatting>
  <conditionalFormatting sqref="E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">
    <cfRule type="duplicateValues" dxfId="43" priority="2"/>
  </conditionalFormatting>
  <conditionalFormatting sqref="E1 E17">
    <cfRule type="colorScale" priority="5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:E1048576 E11:E19 E1:E8">
    <cfRule type="colorScale" priority="5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30" sqref="B30"/>
    </sheetView>
  </sheetViews>
  <sheetFormatPr defaultRowHeight="15" x14ac:dyDescent="0.25"/>
  <cols>
    <col min="1" max="1" width="7.42578125" customWidth="1"/>
    <col min="2" max="2" width="42.42578125" style="24" customWidth="1"/>
    <col min="3" max="3" width="21.5703125" customWidth="1"/>
    <col min="5" max="5" width="13.140625" customWidth="1"/>
    <col min="8" max="8" width="15.140625" customWidth="1"/>
    <col min="11" max="11" width="33.5703125" customWidth="1"/>
  </cols>
  <sheetData>
    <row r="1" spans="1:11" x14ac:dyDescent="0.25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C2" s="48" t="s">
        <v>218</v>
      </c>
    </row>
    <row r="3" spans="1:11" s="15" customFormat="1" x14ac:dyDescent="0.25">
      <c r="A3">
        <v>55</v>
      </c>
      <c r="B3" s="24" t="str">
        <f t="shared" ref="B3:B5" si="0">HYPERLINK("https://landsatlook.usgs.gov/gen-browse?size=rrb&amp;type=refl&amp;product_id="&amp;C3,C3)</f>
        <v>LC08_L1TP_010062_20200827_20200906_02_T1</v>
      </c>
      <c r="C3" s="15" t="s">
        <v>170</v>
      </c>
      <c r="D3" s="15" t="str">
        <f t="shared" ref="D3:D5" si="1">MID(B3,4,1)</f>
        <v>8</v>
      </c>
      <c r="E3" s="22">
        <v>44070</v>
      </c>
      <c r="F3" s="15">
        <v>32.590000000000003</v>
      </c>
      <c r="G3" s="16">
        <v>64.993157490000002</v>
      </c>
      <c r="H3" s="16">
        <v>64.993157490000002</v>
      </c>
      <c r="I3" s="16">
        <v>59.7212897</v>
      </c>
      <c r="K3" s="15" t="s">
        <v>403</v>
      </c>
    </row>
    <row r="4" spans="1:11" x14ac:dyDescent="0.25">
      <c r="A4">
        <v>17</v>
      </c>
      <c r="B4" s="12" t="str">
        <f>HYPERLINK("https://landsatlook.usgs.gov/gen-browse?size=rrb&amp;type=refl&amp;product_id="&amp;C4,C4)</f>
        <v>LE07_L1TP_010062_20020412_20200916_02_T1</v>
      </c>
      <c r="C4" s="15" t="s">
        <v>178</v>
      </c>
      <c r="D4" s="15" t="str">
        <f t="shared" si="1"/>
        <v>7</v>
      </c>
      <c r="E4" s="8">
        <v>37358</v>
      </c>
      <c r="F4" s="15">
        <v>33</v>
      </c>
      <c r="G4" s="15"/>
      <c r="H4" s="16">
        <v>68.643600550000002</v>
      </c>
      <c r="I4" s="16"/>
      <c r="J4" s="16">
        <v>57.551007849999998</v>
      </c>
      <c r="K4" s="15"/>
    </row>
    <row r="5" spans="1:11" s="15" customFormat="1" x14ac:dyDescent="0.25">
      <c r="A5">
        <v>56</v>
      </c>
      <c r="B5" s="24" t="str">
        <f t="shared" si="0"/>
        <v>LC08_L1TP_010062_20180907_20200831_02_T1</v>
      </c>
      <c r="C5" s="15" t="s">
        <v>171</v>
      </c>
      <c r="D5" s="15" t="str">
        <f t="shared" si="1"/>
        <v>8</v>
      </c>
      <c r="E5" s="22">
        <v>43350</v>
      </c>
      <c r="F5" s="15">
        <v>34.99</v>
      </c>
      <c r="G5" s="16">
        <v>71.814606999999995</v>
      </c>
      <c r="H5" s="16">
        <v>71.814606999999995</v>
      </c>
      <c r="I5" s="16">
        <v>61.719723690000002</v>
      </c>
      <c r="K5" s="15" t="s">
        <v>385</v>
      </c>
    </row>
    <row r="6" spans="1:11" x14ac:dyDescent="0.25">
      <c r="C6" s="15"/>
      <c r="D6" s="15"/>
      <c r="E6" s="22"/>
      <c r="F6" s="15"/>
      <c r="G6" s="15"/>
      <c r="H6" s="27"/>
      <c r="I6" s="16"/>
      <c r="J6" s="16"/>
      <c r="K6" s="15"/>
    </row>
    <row r="7" spans="1:11" x14ac:dyDescent="0.25">
      <c r="A7">
        <v>59</v>
      </c>
      <c r="B7" s="24" t="str">
        <f t="shared" ref="B7:B9" si="2">HYPERLINK("https://landsatlook.usgs.gov/gen-browse?size=rrb&amp;type=refl&amp;product_id="&amp;C7,C7)</f>
        <v>LC08_L1TP_010062_20150915_20200908_02_T1</v>
      </c>
      <c r="C7" s="15" t="s">
        <v>174</v>
      </c>
      <c r="D7" s="15" t="str">
        <f t="shared" ref="D7:D9" si="3">MID(B7,4,1)</f>
        <v>8</v>
      </c>
      <c r="E7" s="22">
        <v>42262</v>
      </c>
      <c r="F7" s="15">
        <v>32.22</v>
      </c>
      <c r="G7" s="16">
        <v>77.539867619999995</v>
      </c>
      <c r="H7" s="27">
        <v>77.539867619999995</v>
      </c>
      <c r="I7" s="16">
        <v>63.207323889999998</v>
      </c>
      <c r="J7" s="15"/>
      <c r="K7" s="15"/>
    </row>
    <row r="8" spans="1:11" s="15" customFormat="1" x14ac:dyDescent="0.25">
      <c r="A8">
        <v>19</v>
      </c>
      <c r="B8" s="12" t="str">
        <f>HYPERLINK("https://landsatlook.usgs.gov/gen-browse?size=rrb&amp;type=refl&amp;product_id="&amp;C8,C8)</f>
        <v>LE07_L1TP_010062_20010916_20200917_02_T1</v>
      </c>
      <c r="C8" s="15" t="s">
        <v>180</v>
      </c>
      <c r="D8" s="15" t="str">
        <f t="shared" si="3"/>
        <v>7</v>
      </c>
      <c r="E8" s="22">
        <v>37150</v>
      </c>
      <c r="F8" s="15">
        <v>27</v>
      </c>
      <c r="H8" s="27">
        <v>79.811268949999999</v>
      </c>
      <c r="I8" s="16"/>
      <c r="J8" s="16">
        <v>60.576417769999999</v>
      </c>
      <c r="K8" s="15" t="s">
        <v>384</v>
      </c>
    </row>
    <row r="9" spans="1:11" s="5" customFormat="1" x14ac:dyDescent="0.25">
      <c r="A9">
        <v>126</v>
      </c>
      <c r="B9" s="24" t="str">
        <f t="shared" si="2"/>
        <v>LT05_L1TP_010062_19870326_20201014_02_T1</v>
      </c>
      <c r="C9" s="15" t="s">
        <v>142</v>
      </c>
      <c r="D9" s="15" t="str">
        <f t="shared" si="3"/>
        <v>5</v>
      </c>
      <c r="E9" s="22">
        <v>31862</v>
      </c>
      <c r="F9" s="15">
        <v>9</v>
      </c>
      <c r="G9" s="15"/>
      <c r="H9" s="27">
        <v>82.897172780000005</v>
      </c>
      <c r="I9" s="16"/>
      <c r="J9" s="16">
        <v>51.432620700000001</v>
      </c>
      <c r="K9" s="15" t="s">
        <v>384</v>
      </c>
    </row>
    <row r="10" spans="1:11" x14ac:dyDescent="0.25">
      <c r="C10" s="15"/>
      <c r="D10" s="15"/>
      <c r="E10" s="22"/>
      <c r="F10" s="15"/>
      <c r="G10" s="15"/>
      <c r="H10" s="27"/>
      <c r="I10" s="16"/>
      <c r="J10" s="16"/>
      <c r="K10" s="15"/>
    </row>
    <row r="11" spans="1:11" x14ac:dyDescent="0.25">
      <c r="C11" s="15"/>
      <c r="D11" s="15"/>
      <c r="E11" s="22"/>
      <c r="F11" s="15"/>
      <c r="G11" s="15"/>
      <c r="H11" s="27"/>
      <c r="I11" s="16"/>
      <c r="J11" s="16"/>
      <c r="K11" s="15"/>
    </row>
    <row r="12" spans="1:11" x14ac:dyDescent="0.25">
      <c r="A12" s="5"/>
      <c r="C12" s="15" t="s">
        <v>217</v>
      </c>
      <c r="D12" s="15" t="str">
        <f t="shared" ref="D12:D18" si="4">MID(B12,4,1)</f>
        <v/>
      </c>
      <c r="F12" s="15"/>
      <c r="G12" s="15"/>
      <c r="H12" s="15"/>
      <c r="I12" s="15"/>
      <c r="J12" s="15"/>
      <c r="K12" s="15"/>
    </row>
    <row r="13" spans="1:11" x14ac:dyDescent="0.25">
      <c r="A13">
        <v>17</v>
      </c>
      <c r="B13" s="24" t="str">
        <f t="shared" ref="B13:B18" si="5">HYPERLINK("https://landsatlook.usgs.gov/gen-browse?size=rrb&amp;type=refl&amp;product_id="&amp;C13,C13)</f>
        <v>LE07_L1TP_010062_20020412_20200916_02_T1</v>
      </c>
      <c r="C13" s="15" t="s">
        <v>178</v>
      </c>
      <c r="D13" s="15" t="str">
        <f t="shared" si="4"/>
        <v>7</v>
      </c>
      <c r="E13" s="8">
        <v>37358</v>
      </c>
      <c r="F13" s="15">
        <v>33</v>
      </c>
      <c r="G13" s="15"/>
      <c r="H13" s="16">
        <v>68.643600550000002</v>
      </c>
      <c r="I13" s="16"/>
      <c r="J13" s="16">
        <v>57.551007849999998</v>
      </c>
      <c r="K13" s="15"/>
    </row>
    <row r="14" spans="1:11" x14ac:dyDescent="0.25">
      <c r="A14">
        <v>59</v>
      </c>
      <c r="B14" s="24" t="str">
        <f t="shared" si="5"/>
        <v>LC08_L1TP_010062_20150915_20200908_02_T1</v>
      </c>
      <c r="C14" s="15" t="s">
        <v>174</v>
      </c>
      <c r="D14" s="15" t="str">
        <f t="shared" si="4"/>
        <v>8</v>
      </c>
      <c r="E14" s="8">
        <v>42262</v>
      </c>
      <c r="F14" s="15">
        <v>32.22</v>
      </c>
      <c r="G14" s="16">
        <v>77.539867619999995</v>
      </c>
      <c r="H14" s="27">
        <v>77.539867619999995</v>
      </c>
      <c r="I14" s="16">
        <v>63.207323889999998</v>
      </c>
      <c r="J14" s="15"/>
      <c r="K14" s="15"/>
    </row>
    <row r="15" spans="1:11" x14ac:dyDescent="0.25">
      <c r="A15">
        <v>126</v>
      </c>
      <c r="B15" s="24" t="str">
        <f t="shared" si="5"/>
        <v>LT05_L1TP_010062_19870326_20201014_02_T1</v>
      </c>
      <c r="C15" s="15" t="s">
        <v>142</v>
      </c>
      <c r="D15" s="15" t="str">
        <f t="shared" si="4"/>
        <v>5</v>
      </c>
      <c r="E15" s="22">
        <v>31862</v>
      </c>
      <c r="F15" s="15">
        <v>9</v>
      </c>
      <c r="G15" s="15"/>
      <c r="H15" s="27">
        <v>82.897172780000005</v>
      </c>
      <c r="I15" s="16"/>
      <c r="J15" s="16">
        <v>51.432620700000001</v>
      </c>
      <c r="K15" s="15" t="s">
        <v>384</v>
      </c>
    </row>
    <row r="16" spans="1:11" x14ac:dyDescent="0.25">
      <c r="A16">
        <v>124</v>
      </c>
      <c r="B16" s="24" t="str">
        <f t="shared" si="5"/>
        <v>LT05_L1TP_010062_19911015_20200915_02_T1</v>
      </c>
      <c r="C16" s="15" t="s">
        <v>177</v>
      </c>
      <c r="D16" s="15" t="str">
        <f t="shared" si="4"/>
        <v>5</v>
      </c>
      <c r="E16" s="22">
        <v>33526</v>
      </c>
      <c r="F16" s="15">
        <v>32</v>
      </c>
      <c r="G16" s="15"/>
      <c r="H16" s="16">
        <v>101.12478449</v>
      </c>
      <c r="I16" s="16"/>
      <c r="J16" s="16">
        <v>56.860353320000002</v>
      </c>
      <c r="K16" s="15" t="s">
        <v>402</v>
      </c>
    </row>
    <row r="17" spans="1:12" x14ac:dyDescent="0.25">
      <c r="A17">
        <v>18</v>
      </c>
      <c r="B17" s="24" t="str">
        <f t="shared" si="5"/>
        <v>LE07_L1TP_010062_20011103_20200917_02_T1</v>
      </c>
      <c r="C17" s="15" t="s">
        <v>179</v>
      </c>
      <c r="D17" s="15" t="str">
        <f t="shared" si="4"/>
        <v>7</v>
      </c>
      <c r="E17" s="8">
        <v>37198</v>
      </c>
      <c r="F17" s="15">
        <v>28</v>
      </c>
      <c r="G17" s="15"/>
      <c r="H17" s="16">
        <v>117.14707552</v>
      </c>
      <c r="I17" s="16"/>
      <c r="J17" s="16">
        <v>61.413704369999998</v>
      </c>
      <c r="K17" s="15"/>
    </row>
    <row r="18" spans="1:12" x14ac:dyDescent="0.25">
      <c r="A18">
        <v>57</v>
      </c>
      <c r="B18" s="24" t="str">
        <f t="shared" si="5"/>
        <v>LC08_L1TP_010062_20161120_20200905_02_T1</v>
      </c>
      <c r="C18" s="15" t="s">
        <v>172</v>
      </c>
      <c r="D18" s="15" t="str">
        <f t="shared" si="4"/>
        <v>8</v>
      </c>
      <c r="E18" s="8">
        <v>42694</v>
      </c>
      <c r="F18" s="15">
        <v>27.76</v>
      </c>
      <c r="G18" s="16">
        <v>128.09132614000001</v>
      </c>
      <c r="H18" s="16">
        <v>128.09132614000001</v>
      </c>
      <c r="I18" s="16">
        <v>61.318549339999997</v>
      </c>
      <c r="J18" s="15"/>
      <c r="K18" s="15"/>
    </row>
    <row r="19" spans="1:12" x14ac:dyDescent="0.25">
      <c r="C19" s="15"/>
      <c r="D19" s="15"/>
      <c r="E19" s="22"/>
      <c r="F19" s="15"/>
      <c r="G19" s="15"/>
      <c r="H19" s="27"/>
      <c r="I19" s="16"/>
      <c r="J19" s="16"/>
      <c r="K19" s="15"/>
    </row>
    <row r="20" spans="1:12" x14ac:dyDescent="0.25">
      <c r="C20" t="s">
        <v>220</v>
      </c>
      <c r="D20" s="15"/>
      <c r="F20" s="15"/>
      <c r="G20" s="15"/>
      <c r="H20" s="15"/>
      <c r="I20" s="15"/>
      <c r="J20" s="15"/>
      <c r="K20" s="15"/>
    </row>
    <row r="21" spans="1:12" x14ac:dyDescent="0.25">
      <c r="C21" t="s">
        <v>376</v>
      </c>
      <c r="D21" s="15"/>
      <c r="E21" s="22"/>
      <c r="F21" s="15"/>
      <c r="G21" s="16"/>
      <c r="H21" s="16"/>
      <c r="I21" s="16"/>
      <c r="J21" s="15"/>
      <c r="K21" s="15"/>
    </row>
    <row r="22" spans="1:12" x14ac:dyDescent="0.25">
      <c r="A22">
        <v>18</v>
      </c>
      <c r="B22" s="24" t="str">
        <f t="shared" ref="B22:B27" si="6">HYPERLINK("https://landsatlook.usgs.gov/gen-browse?size=rrb&amp;type=refl&amp;product_id="&amp;C22,C22)</f>
        <v>LE07_L1TP_010062_20011103_20200917_02_T1</v>
      </c>
      <c r="C22" s="15" t="s">
        <v>179</v>
      </c>
      <c r="D22" s="15" t="str">
        <f t="shared" ref="D22:D37" si="7">MID(B22,4,1)</f>
        <v>7</v>
      </c>
      <c r="E22" s="22">
        <v>37198</v>
      </c>
      <c r="F22" s="15">
        <v>28</v>
      </c>
      <c r="G22" s="15"/>
      <c r="H22" s="16">
        <v>117.14707552</v>
      </c>
      <c r="I22" s="16"/>
      <c r="J22" s="16">
        <v>61.413704369999998</v>
      </c>
      <c r="K22" s="15"/>
    </row>
    <row r="23" spans="1:12" x14ac:dyDescent="0.25">
      <c r="A23">
        <v>58</v>
      </c>
      <c r="B23" s="24" t="str">
        <f t="shared" si="6"/>
        <v>LC08_L1TP_010062_20151102_20210219_02_T1</v>
      </c>
      <c r="C23" s="15" t="s">
        <v>173</v>
      </c>
      <c r="D23" s="15" t="str">
        <f t="shared" si="7"/>
        <v>8</v>
      </c>
      <c r="E23" s="22">
        <v>42310</v>
      </c>
      <c r="F23" s="15">
        <v>44.37</v>
      </c>
      <c r="G23" s="16">
        <v>118.86397186000001</v>
      </c>
      <c r="H23" s="16">
        <v>118.86397186000001</v>
      </c>
      <c r="I23" s="16">
        <v>64.234297760000004</v>
      </c>
      <c r="J23" s="15"/>
      <c r="K23" s="15" t="s">
        <v>405</v>
      </c>
    </row>
    <row r="24" spans="1:12" x14ac:dyDescent="0.25">
      <c r="C24" s="15"/>
      <c r="D24" s="15"/>
      <c r="E24" s="22"/>
      <c r="F24" s="15"/>
      <c r="G24" s="16"/>
      <c r="H24" s="16"/>
      <c r="I24" s="16"/>
      <c r="J24" s="15"/>
      <c r="K24" s="15"/>
    </row>
    <row r="25" spans="1:12" x14ac:dyDescent="0.25">
      <c r="C25" t="s">
        <v>375</v>
      </c>
      <c r="D25" s="15"/>
      <c r="E25" s="22"/>
      <c r="F25" s="15"/>
      <c r="G25" s="16"/>
      <c r="H25" s="16"/>
      <c r="I25" s="16"/>
      <c r="J25" s="15"/>
      <c r="K25" s="15"/>
    </row>
    <row r="26" spans="1:12" x14ac:dyDescent="0.25">
      <c r="A26">
        <v>123</v>
      </c>
      <c r="B26" s="24" t="str">
        <f t="shared" si="6"/>
        <v>LT05_L1TP_010062_19960724_20200911_02_T1</v>
      </c>
      <c r="C26" s="15" t="s">
        <v>176</v>
      </c>
      <c r="D26" s="15" t="str">
        <f t="shared" si="7"/>
        <v>5</v>
      </c>
      <c r="E26" s="22">
        <v>35270</v>
      </c>
      <c r="F26" s="15">
        <v>22</v>
      </c>
      <c r="G26" s="15"/>
      <c r="H26" s="16">
        <v>58.438245129999999</v>
      </c>
      <c r="I26" s="16"/>
      <c r="J26" s="16">
        <v>44.484009290000003</v>
      </c>
      <c r="K26" s="15" t="s">
        <v>404</v>
      </c>
    </row>
    <row r="27" spans="1:12" x14ac:dyDescent="0.25">
      <c r="A27">
        <v>55</v>
      </c>
      <c r="B27" s="24" t="str">
        <f t="shared" si="6"/>
        <v>LC08_L1TP_010062_20200827_20200906_02_T1</v>
      </c>
      <c r="C27" s="15" t="s">
        <v>170</v>
      </c>
      <c r="D27" s="15" t="str">
        <f t="shared" si="7"/>
        <v>8</v>
      </c>
      <c r="E27" s="22">
        <v>44070</v>
      </c>
      <c r="F27" s="15">
        <v>32.590000000000003</v>
      </c>
      <c r="G27" s="16">
        <v>64.993157490000002</v>
      </c>
      <c r="H27" s="16">
        <v>64.993157490000002</v>
      </c>
      <c r="I27" s="16">
        <v>59.7212897</v>
      </c>
      <c r="J27" s="15"/>
      <c r="K27" s="15" t="s">
        <v>405</v>
      </c>
    </row>
    <row r="28" spans="1:12" s="5" customFormat="1" x14ac:dyDescent="0.25">
      <c r="A28"/>
      <c r="B28" s="24"/>
      <c r="C28" s="15"/>
      <c r="D28" t="str">
        <f t="shared" si="7"/>
        <v/>
      </c>
      <c r="E28" s="22"/>
      <c r="F28" s="15"/>
      <c r="G28" s="16"/>
      <c r="H28" s="16"/>
      <c r="I28" s="16"/>
      <c r="J28" s="15"/>
      <c r="K28" s="15"/>
      <c r="L28" s="15"/>
    </row>
    <row r="29" spans="1:12" s="5" customFormat="1" x14ac:dyDescent="0.25">
      <c r="A29">
        <v>120</v>
      </c>
      <c r="B29" s="24" t="str">
        <f t="shared" ref="B29:B30" si="8">HYPERLINK("https://landsatlook.usgs.gov/gen-browse?size=rrb&amp;type=refl&amp;product_id="&amp;C29,C29)</f>
        <v>LT05_L1TP_010062_19981221_20200908_02_T1</v>
      </c>
      <c r="C29" s="15" t="s">
        <v>175</v>
      </c>
      <c r="D29" s="15" t="str">
        <f t="shared" ref="D29:D30" si="9">MID(B29,4,1)</f>
        <v>5</v>
      </c>
      <c r="E29" s="22">
        <v>36150</v>
      </c>
      <c r="F29" s="15">
        <v>28</v>
      </c>
      <c r="G29" s="15"/>
      <c r="H29" s="16">
        <v>126.293570799999</v>
      </c>
      <c r="I29" s="16"/>
      <c r="J29" s="16">
        <v>52.802231460000002</v>
      </c>
      <c r="K29" s="15" t="s">
        <v>404</v>
      </c>
      <c r="L29" s="15"/>
    </row>
    <row r="30" spans="1:12" s="5" customFormat="1" x14ac:dyDescent="0.25">
      <c r="A30">
        <v>57</v>
      </c>
      <c r="B30" s="24" t="str">
        <f t="shared" si="8"/>
        <v>LC08_L1TP_010062_20161120_20200905_02_T1</v>
      </c>
      <c r="C30" s="15" t="s">
        <v>172</v>
      </c>
      <c r="D30" s="15" t="str">
        <f t="shared" si="9"/>
        <v>8</v>
      </c>
      <c r="E30" s="22">
        <v>42694</v>
      </c>
      <c r="F30" s="15">
        <v>27.76</v>
      </c>
      <c r="G30" s="16">
        <v>128.09132614000001</v>
      </c>
      <c r="H30" s="16">
        <v>128.09132614000001</v>
      </c>
      <c r="I30" s="16">
        <v>61.318549339999997</v>
      </c>
      <c r="J30" s="15"/>
      <c r="K30" s="15"/>
      <c r="L30" s="15"/>
    </row>
    <row r="31" spans="1:12" s="5" customFormat="1" x14ac:dyDescent="0.25">
      <c r="L31" s="15"/>
    </row>
    <row r="32" spans="1:12" s="5" customFormat="1" x14ac:dyDescent="0.25">
      <c r="L32" s="15"/>
    </row>
    <row r="33" spans="2:12" s="5" customFormat="1" x14ac:dyDescent="0.25">
      <c r="L33" s="15"/>
    </row>
    <row r="37" spans="2:12" x14ac:dyDescent="0.25">
      <c r="C37" s="15"/>
      <c r="D37" t="str">
        <f t="shared" si="7"/>
        <v/>
      </c>
      <c r="E37" s="15"/>
      <c r="F37" s="15"/>
      <c r="G37" s="15"/>
      <c r="H37" s="15"/>
      <c r="I37" s="15"/>
      <c r="J37" s="15"/>
      <c r="K37" s="15"/>
    </row>
    <row r="38" spans="2:12" x14ac:dyDescent="0.25">
      <c r="C38" s="15"/>
      <c r="D38" s="15"/>
      <c r="E38" s="15"/>
      <c r="F38" s="15"/>
      <c r="G38" s="15"/>
      <c r="H38" s="15"/>
      <c r="I38" s="15"/>
      <c r="J38" s="15"/>
      <c r="K38" s="15"/>
    </row>
    <row r="43" spans="2:12" s="5" customFormat="1" x14ac:dyDescent="0.25">
      <c r="B43" s="15"/>
    </row>
  </sheetData>
  <conditionalFormatting sqref="C13:C18">
    <cfRule type="duplicateValues" dxfId="42" priority="22"/>
  </conditionalFormatting>
  <conditionalFormatting sqref="E13:E1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 C6:C11">
    <cfRule type="duplicateValues" dxfId="41" priority="20"/>
  </conditionalFormatting>
  <conditionalFormatting sqref="E6:E11 E1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C30">
    <cfRule type="duplicateValues" dxfId="40" priority="18"/>
  </conditionalFormatting>
  <conditionalFormatting sqref="E28:E30 E2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C24">
    <cfRule type="duplicateValues" dxfId="39" priority="16"/>
  </conditionalFormatting>
  <conditionalFormatting sqref="E22:E2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5">
    <cfRule type="duplicateValues" dxfId="38" priority="14"/>
  </conditionalFormatting>
  <conditionalFormatting sqref="E3:E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C27">
    <cfRule type="duplicateValues" dxfId="37" priority="12"/>
  </conditionalFormatting>
  <conditionalFormatting sqref="E26:E2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:E1048576 E37:E42 E1:E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">
    <cfRule type="duplicateValues" dxfId="36" priority="1"/>
  </conditionalFormatting>
  <conditionalFormatting sqref="E37:E42 E49:E1048576 E1:E30">
    <cfRule type="colorScale" priority="5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C3" sqref="C3:C41"/>
    </sheetView>
  </sheetViews>
  <sheetFormatPr defaultRowHeight="15" x14ac:dyDescent="0.25"/>
  <cols>
    <col min="1" max="1" width="6.42578125" customWidth="1"/>
    <col min="2" max="2" width="41.42578125" style="24" customWidth="1"/>
    <col min="4" max="4" width="7.85546875" customWidth="1"/>
    <col min="5" max="5" width="13.85546875" style="22" customWidth="1"/>
    <col min="6" max="6" width="11.5703125" customWidth="1"/>
    <col min="8" max="8" width="14.7109375" customWidth="1"/>
    <col min="11" max="11" width="33.5703125" customWidth="1"/>
  </cols>
  <sheetData>
    <row r="1" spans="1:11" x14ac:dyDescent="0.25">
      <c r="A1" s="15"/>
      <c r="B1" s="15" t="s">
        <v>1</v>
      </c>
      <c r="D1" s="15" t="s">
        <v>2</v>
      </c>
      <c r="E1" s="22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1" x14ac:dyDescent="0.25">
      <c r="A2" s="15" t="s">
        <v>217</v>
      </c>
      <c r="C2" s="15"/>
      <c r="D2" s="15"/>
      <c r="F2" s="15"/>
      <c r="G2" s="15"/>
      <c r="H2" s="15"/>
      <c r="I2" s="15"/>
      <c r="J2" s="15"/>
    </row>
    <row r="3" spans="1:11" x14ac:dyDescent="0.25">
      <c r="A3" s="15">
        <v>131</v>
      </c>
      <c r="B3" s="24" t="str">
        <f t="shared" ref="B3:B12" si="0">HYPERLINK("https://landsatlook.usgs.gov/gen-browse?size=rrb&amp;type=refl&amp;product_id="&amp;C3,C3)</f>
        <v>LT05_L1TP_010063_19980714_20200908_02_T1</v>
      </c>
      <c r="C3" s="15" t="s">
        <v>203</v>
      </c>
      <c r="D3" s="15" t="str">
        <f t="shared" ref="D3:D12" si="1">MID(C3,4,1)</f>
        <v>5</v>
      </c>
      <c r="E3" s="22">
        <v>35990</v>
      </c>
      <c r="F3" s="15">
        <v>17</v>
      </c>
      <c r="G3" s="15"/>
      <c r="H3" s="16">
        <v>51.004924180000003</v>
      </c>
      <c r="I3" s="16"/>
      <c r="J3" s="16">
        <v>47.42468229</v>
      </c>
      <c r="K3" s="15"/>
    </row>
    <row r="4" spans="1:11" ht="15.75" thickBot="1" x14ac:dyDescent="0.3">
      <c r="A4" s="15">
        <v>135</v>
      </c>
      <c r="B4" s="24" t="str">
        <f t="shared" si="0"/>
        <v>LT05_L1TP_010063_19960708_20200911_02_T1</v>
      </c>
      <c r="C4" s="15" t="s">
        <v>205</v>
      </c>
      <c r="D4" s="15" t="str">
        <f t="shared" si="1"/>
        <v>5</v>
      </c>
      <c r="E4" s="22">
        <v>35254</v>
      </c>
      <c r="F4" s="15">
        <v>31</v>
      </c>
      <c r="G4" s="15"/>
      <c r="H4" s="16">
        <v>54.088883449999997</v>
      </c>
      <c r="I4" s="16"/>
      <c r="J4" s="16">
        <v>42.390659429999999</v>
      </c>
      <c r="K4" s="15" t="s">
        <v>382</v>
      </c>
    </row>
    <row r="5" spans="1:11" x14ac:dyDescent="0.25">
      <c r="A5" s="15">
        <v>64</v>
      </c>
      <c r="B5" s="24" t="str">
        <f t="shared" si="0"/>
        <v>LC08_L1TP_010063_20200811_20200918_02_T1</v>
      </c>
      <c r="C5" s="15" t="s">
        <v>211</v>
      </c>
      <c r="D5" s="15" t="str">
        <f t="shared" si="1"/>
        <v>8</v>
      </c>
      <c r="E5" s="39">
        <v>44054</v>
      </c>
      <c r="F5" s="23" t="s">
        <v>222</v>
      </c>
      <c r="G5" s="16">
        <v>55.301428540000003</v>
      </c>
      <c r="H5" s="16">
        <v>55.301428540000003</v>
      </c>
      <c r="I5" s="16">
        <v>55.539426480000003</v>
      </c>
      <c r="J5" s="15"/>
      <c r="K5" s="15"/>
    </row>
    <row r="6" spans="1:11" ht="15.75" thickBot="1" x14ac:dyDescent="0.3">
      <c r="A6" s="15">
        <v>134</v>
      </c>
      <c r="B6" s="24" t="str">
        <f t="shared" si="0"/>
        <v>LT05_L1TP_010063_19960724_20200911_02_T1</v>
      </c>
      <c r="C6" s="15" t="s">
        <v>204</v>
      </c>
      <c r="D6" s="15" t="str">
        <f t="shared" si="1"/>
        <v>5</v>
      </c>
      <c r="E6" s="40">
        <v>35270</v>
      </c>
      <c r="F6" s="15">
        <v>21</v>
      </c>
      <c r="G6" s="15"/>
      <c r="H6" s="16">
        <v>57.382648539999998</v>
      </c>
      <c r="I6" s="16"/>
      <c r="J6" s="16">
        <v>43.544614609999996</v>
      </c>
      <c r="K6" s="15"/>
    </row>
    <row r="7" spans="1:11" ht="15.75" thickBot="1" x14ac:dyDescent="0.3">
      <c r="A7" s="15"/>
      <c r="C7" s="15"/>
      <c r="D7" s="15"/>
      <c r="E7" s="25"/>
      <c r="F7" s="15"/>
      <c r="G7" s="15"/>
      <c r="H7" s="16"/>
      <c r="I7" s="16"/>
      <c r="J7" s="16"/>
      <c r="K7" s="15"/>
    </row>
    <row r="8" spans="1:11" x14ac:dyDescent="0.25">
      <c r="A8" s="15">
        <v>128</v>
      </c>
      <c r="B8" s="24" t="str">
        <f>HYPERLINK("https://landsatlook.usgs.gov/gen-browse?size=rrb&amp;type=refl&amp;product_id="&amp;C8,C8)</f>
        <v>LT05_L1TP_010063_20000905_20200906_02_T1</v>
      </c>
      <c r="C8" s="15" t="s">
        <v>201</v>
      </c>
      <c r="D8" s="15" t="str">
        <f>MID(C8,4,1)</f>
        <v>5</v>
      </c>
      <c r="E8" s="39">
        <v>36774</v>
      </c>
      <c r="F8" s="15">
        <v>23</v>
      </c>
      <c r="G8" s="15"/>
      <c r="H8" s="16">
        <v>71.797351719999995</v>
      </c>
      <c r="I8" s="16"/>
      <c r="J8" s="16">
        <v>55.572847359999997</v>
      </c>
      <c r="K8" s="15" t="s">
        <v>384</v>
      </c>
    </row>
    <row r="9" spans="1:11" ht="15.75" thickBot="1" x14ac:dyDescent="0.3">
      <c r="A9" s="15">
        <v>2267</v>
      </c>
      <c r="B9" s="24" t="str">
        <f>HYPERLINK("https://landsatlook.usgs.gov/gen-browse?size=rrb&amp;type=refl&amp;product_id="&amp;C9,C9)</f>
        <v>LC08_L1TP_010063_20150915_20200908_02_T1</v>
      </c>
      <c r="C9" s="15" t="s">
        <v>139</v>
      </c>
      <c r="D9" s="15" t="str">
        <f t="shared" si="1"/>
        <v>8</v>
      </c>
      <c r="E9" s="40">
        <v>42262</v>
      </c>
      <c r="F9" s="16">
        <v>7.01</v>
      </c>
      <c r="G9" s="16">
        <v>74.900560659999996</v>
      </c>
      <c r="H9" s="16">
        <f>G9</f>
        <v>74.900560659999996</v>
      </c>
      <c r="I9" s="16">
        <v>62.660569690000003</v>
      </c>
      <c r="J9" s="16"/>
      <c r="K9" s="15"/>
    </row>
    <row r="10" spans="1:11" ht="15.75" thickBot="1" x14ac:dyDescent="0.3">
      <c r="A10" s="15"/>
      <c r="C10" s="15"/>
      <c r="D10" s="15"/>
      <c r="F10" s="16"/>
      <c r="G10" s="16"/>
      <c r="H10" s="16"/>
      <c r="I10" s="16"/>
      <c r="J10" s="16"/>
      <c r="K10" s="15"/>
    </row>
    <row r="11" spans="1:11" x14ac:dyDescent="0.25">
      <c r="A11" s="15">
        <v>20</v>
      </c>
      <c r="B11" s="24" t="str">
        <f t="shared" si="0"/>
        <v>LE07_L1TP_010063_20011103_20200917_02_T1</v>
      </c>
      <c r="C11" s="15" t="s">
        <v>207</v>
      </c>
      <c r="D11" s="15" t="str">
        <f t="shared" si="1"/>
        <v>7</v>
      </c>
      <c r="E11" s="39">
        <v>37198</v>
      </c>
      <c r="F11" s="15">
        <v>13</v>
      </c>
      <c r="G11" s="15"/>
      <c r="H11" s="16">
        <v>114.58762326999999</v>
      </c>
      <c r="I11" s="16"/>
      <c r="J11" s="16">
        <v>61.856959019999998</v>
      </c>
      <c r="K11" s="15"/>
    </row>
    <row r="12" spans="1:11" ht="15.75" thickBot="1" x14ac:dyDescent="0.3">
      <c r="A12" s="15">
        <v>2268</v>
      </c>
      <c r="B12" s="24" t="str">
        <f t="shared" si="0"/>
        <v>LC08_L1TP_010063_20161120_20200905_02_T1</v>
      </c>
      <c r="C12" s="15" t="s">
        <v>141</v>
      </c>
      <c r="D12" s="15" t="str">
        <f t="shared" si="1"/>
        <v>8</v>
      </c>
      <c r="E12" s="40">
        <v>42694</v>
      </c>
      <c r="F12" s="16">
        <v>5.44</v>
      </c>
      <c r="G12" s="16">
        <v>125.72777465999999</v>
      </c>
      <c r="H12" s="16">
        <f>G12</f>
        <v>125.72777465999999</v>
      </c>
      <c r="I12" s="16">
        <v>62.02116942</v>
      </c>
      <c r="J12" s="16"/>
      <c r="K12" s="15"/>
    </row>
    <row r="13" spans="1:11" x14ac:dyDescent="0.25">
      <c r="A13" s="15"/>
      <c r="C13" s="15"/>
      <c r="D13" s="15"/>
      <c r="F13" s="15"/>
      <c r="G13" s="15"/>
      <c r="H13" s="15"/>
      <c r="I13" s="15"/>
      <c r="J13" s="15"/>
    </row>
    <row r="14" spans="1:11" x14ac:dyDescent="0.25">
      <c r="A14" s="15"/>
      <c r="C14" s="15"/>
      <c r="D14" s="15"/>
      <c r="F14" s="15"/>
      <c r="G14" s="15"/>
      <c r="H14" s="15"/>
      <c r="I14" s="15"/>
      <c r="J14" s="15"/>
    </row>
    <row r="15" spans="1:11" x14ac:dyDescent="0.25">
      <c r="A15" s="15" t="s">
        <v>410</v>
      </c>
      <c r="C15" s="15"/>
      <c r="D15" s="15"/>
      <c r="F15" s="15"/>
      <c r="G15" s="15"/>
      <c r="H15" s="15"/>
      <c r="I15" s="15"/>
      <c r="J15" s="15"/>
    </row>
    <row r="16" spans="1:11" x14ac:dyDescent="0.25">
      <c r="A16" s="15">
        <v>75</v>
      </c>
      <c r="B16" s="24" t="str">
        <f>HYPERLINK("https://landsatlook.usgs.gov/gen-browse?size=rrb&amp;type=refl&amp;product_id="&amp;C16,C16)</f>
        <v>LC08_L1TP_010063_20140710_20200911_02_T1</v>
      </c>
      <c r="C16" s="15" t="s">
        <v>215</v>
      </c>
      <c r="D16" t="str">
        <f>MID(C16,4,1)</f>
        <v>8</v>
      </c>
      <c r="E16" s="8">
        <v>41830</v>
      </c>
      <c r="F16" s="15">
        <v>46.52</v>
      </c>
      <c r="G16" s="16">
        <v>45.640003319999998</v>
      </c>
      <c r="H16" s="16">
        <v>45.640003319999998</v>
      </c>
      <c r="I16" s="16">
        <v>51.22745638</v>
      </c>
      <c r="J16" s="15"/>
      <c r="K16" s="15" t="s">
        <v>383</v>
      </c>
    </row>
    <row r="17" spans="1:11" x14ac:dyDescent="0.25">
      <c r="A17" s="15">
        <v>74</v>
      </c>
      <c r="B17" s="24" t="str">
        <f>HYPERLINK("https://landsatlook.usgs.gov/gen-browse?size=rrb&amp;type=refl&amp;product_id="&amp;C17,C17)</f>
        <v>LC08_L1TP_010063_20150713_20200908_02_T1</v>
      </c>
      <c r="C17" s="15" t="s">
        <v>214</v>
      </c>
      <c r="D17" t="str">
        <f>MID(C17,4,1)</f>
        <v>8</v>
      </c>
      <c r="E17" s="22">
        <v>42198</v>
      </c>
      <c r="F17" s="15">
        <v>34.729999999999997</v>
      </c>
      <c r="G17" s="16">
        <v>46.271733159999997</v>
      </c>
      <c r="H17" s="16">
        <v>46.271733159999997</v>
      </c>
      <c r="I17" s="16">
        <v>51.342772529999998</v>
      </c>
      <c r="J17" s="15"/>
      <c r="K17" s="15" t="s">
        <v>383</v>
      </c>
    </row>
    <row r="18" spans="1:11" x14ac:dyDescent="0.25">
      <c r="A18" s="15">
        <v>1044</v>
      </c>
      <c r="B18" s="24" t="str">
        <f>HYPERLINK("https://landsatlook.usgs.gov/gen-browse?size=rrb&amp;type=refl&amp;product_id="&amp;C18,C18)</f>
        <v>LE07_L1TP_010063_20050709_20200914_02_T1</v>
      </c>
      <c r="C18" s="15" t="s">
        <v>226</v>
      </c>
      <c r="D18" s="15" t="str">
        <f>MID(C18,4,1)</f>
        <v>7</v>
      </c>
      <c r="E18" s="8">
        <v>38542</v>
      </c>
      <c r="F18" s="16">
        <v>6</v>
      </c>
      <c r="G18" s="16"/>
      <c r="H18" s="16">
        <v>47.878849209999998</v>
      </c>
      <c r="I18" s="16"/>
      <c r="J18" s="16">
        <v>49.223780329999997</v>
      </c>
      <c r="K18" s="15" t="s">
        <v>407</v>
      </c>
    </row>
    <row r="19" spans="1:11" x14ac:dyDescent="0.25">
      <c r="A19" s="15">
        <v>131</v>
      </c>
      <c r="B19" s="24" t="str">
        <f>HYPERLINK("https://landsatlook.usgs.gov/gen-browse?size=rrb&amp;type=refl&amp;product_id="&amp;C19,C19)</f>
        <v>LT05_L1TP_010063_19980714_20200908_02_T1</v>
      </c>
      <c r="C19" s="15" t="s">
        <v>203</v>
      </c>
      <c r="D19" s="15" t="str">
        <f>MID(C19,4,1)</f>
        <v>5</v>
      </c>
      <c r="E19" s="8">
        <v>35990</v>
      </c>
      <c r="F19" s="15">
        <v>17</v>
      </c>
      <c r="G19" s="15"/>
      <c r="H19" s="16">
        <v>51.004924180000003</v>
      </c>
      <c r="I19" s="16"/>
      <c r="J19" s="16">
        <v>47.42468229</v>
      </c>
      <c r="K19" s="5"/>
    </row>
    <row r="20" spans="1:11" x14ac:dyDescent="0.25">
      <c r="A20" s="15"/>
      <c r="C20" s="15"/>
      <c r="D20" s="15"/>
      <c r="F20" s="15"/>
      <c r="G20" s="15"/>
      <c r="H20" s="16"/>
      <c r="I20" s="16"/>
      <c r="J20" s="16"/>
      <c r="K20" s="5"/>
    </row>
    <row r="21" spans="1:11" x14ac:dyDescent="0.25">
      <c r="A21" s="15">
        <v>129</v>
      </c>
      <c r="B21" s="24" t="str">
        <f t="shared" ref="B21:B25" si="2">HYPERLINK("https://landsatlook.usgs.gov/gen-browse?size=rrb&amp;type=refl&amp;product_id="&amp;C21,C21)</f>
        <v>LT05_L1TP_010063_20000719_20200906_02_T1</v>
      </c>
      <c r="C21" s="15" t="s">
        <v>202</v>
      </c>
      <c r="D21" s="15" t="str">
        <f t="shared" ref="D21:D25" si="3">MID(C21,4,1)</f>
        <v>5</v>
      </c>
      <c r="E21" s="22">
        <v>36726</v>
      </c>
      <c r="F21" s="15">
        <v>29</v>
      </c>
      <c r="G21" s="15"/>
      <c r="H21" s="16">
        <v>52.512507980000002</v>
      </c>
      <c r="I21" s="16"/>
      <c r="J21" s="16">
        <v>47.579176060000002</v>
      </c>
      <c r="K21" s="15" t="s">
        <v>383</v>
      </c>
    </row>
    <row r="22" spans="1:11" x14ac:dyDescent="0.25">
      <c r="A22" s="15">
        <v>77</v>
      </c>
      <c r="B22" s="24" t="str">
        <f t="shared" si="2"/>
        <v>LC08_L1TP_010063_20130808_20200912_02_T1</v>
      </c>
      <c r="C22" s="15" t="s">
        <v>216</v>
      </c>
      <c r="D22" s="15" t="str">
        <f t="shared" si="3"/>
        <v>8</v>
      </c>
      <c r="E22" s="22">
        <v>41494</v>
      </c>
      <c r="F22" s="23" t="s">
        <v>229</v>
      </c>
      <c r="G22" s="16">
        <v>53.531560339999999</v>
      </c>
      <c r="H22" s="16">
        <v>53.531560339999999</v>
      </c>
      <c r="I22" s="16">
        <v>55.31408811</v>
      </c>
      <c r="J22" s="15"/>
      <c r="K22" s="15" t="s">
        <v>408</v>
      </c>
    </row>
    <row r="23" spans="1:11" x14ac:dyDescent="0.25">
      <c r="A23" s="15">
        <v>21</v>
      </c>
      <c r="B23" s="24" t="str">
        <f t="shared" si="2"/>
        <v>LE07_L1TP_010063_20010730_20200917_02_T1</v>
      </c>
      <c r="C23" s="15" t="s">
        <v>208</v>
      </c>
      <c r="D23" s="15" t="str">
        <f t="shared" si="3"/>
        <v>7</v>
      </c>
      <c r="E23" s="22">
        <v>37102</v>
      </c>
      <c r="F23" s="15">
        <v>22</v>
      </c>
      <c r="G23" s="15"/>
      <c r="H23" s="16">
        <v>53.184880980000003</v>
      </c>
      <c r="I23" s="16"/>
      <c r="J23" s="16">
        <v>51.198725019999998</v>
      </c>
      <c r="K23" s="15" t="s">
        <v>383</v>
      </c>
    </row>
    <row r="24" spans="1:11" x14ac:dyDescent="0.25">
      <c r="A24" s="15">
        <v>1048</v>
      </c>
      <c r="B24" s="24" t="str">
        <f t="shared" si="2"/>
        <v>LE07_L1TP_010063_20190801_20200825_02_T1</v>
      </c>
      <c r="C24" s="15" t="s">
        <v>228</v>
      </c>
      <c r="D24" s="15" t="str">
        <f t="shared" si="3"/>
        <v>7</v>
      </c>
      <c r="E24" s="22">
        <v>43678</v>
      </c>
      <c r="F24" s="16">
        <v>3</v>
      </c>
      <c r="G24" s="16"/>
      <c r="H24" s="16">
        <v>53.952844140000003</v>
      </c>
      <c r="I24" s="16"/>
      <c r="J24" s="16">
        <v>51.203380170000003</v>
      </c>
      <c r="K24" s="15" t="s">
        <v>407</v>
      </c>
    </row>
    <row r="25" spans="1:11" x14ac:dyDescent="0.25">
      <c r="A25" s="15">
        <v>135</v>
      </c>
      <c r="B25" s="24" t="str">
        <f t="shared" si="2"/>
        <v>LT05_L1TP_010063_19960708_20200911_02_T1</v>
      </c>
      <c r="C25" s="15" t="s">
        <v>205</v>
      </c>
      <c r="D25" s="15" t="str">
        <f t="shared" si="3"/>
        <v>5</v>
      </c>
      <c r="E25" s="22">
        <v>35254</v>
      </c>
      <c r="F25" s="15">
        <v>31</v>
      </c>
      <c r="G25" s="15"/>
      <c r="H25" s="16">
        <v>54.088883449999997</v>
      </c>
      <c r="I25" s="16"/>
      <c r="J25" s="16">
        <v>42.390659429999999</v>
      </c>
      <c r="K25" s="15" t="s">
        <v>382</v>
      </c>
    </row>
    <row r="26" spans="1:11" x14ac:dyDescent="0.25">
      <c r="A26" s="15"/>
      <c r="C26" s="15"/>
      <c r="D26" s="15"/>
      <c r="F26" s="15"/>
      <c r="G26" s="15"/>
      <c r="H26" s="16"/>
      <c r="I26" s="16"/>
      <c r="J26" s="16"/>
      <c r="K26" s="22"/>
    </row>
    <row r="27" spans="1:11" x14ac:dyDescent="0.25">
      <c r="A27" s="15">
        <v>127</v>
      </c>
      <c r="B27" s="24" t="str">
        <f>HYPERLINK("https://landsatlook.usgs.gov/gen-browse?size=rrb&amp;type=refl&amp;product_id="&amp;C27,C27)</f>
        <v>LT05_L1TP_010063_20070824_20200829_02_T1</v>
      </c>
      <c r="C27" s="15" t="s">
        <v>200</v>
      </c>
      <c r="D27" s="15" t="str">
        <f>MID(C27,4,1)</f>
        <v>5</v>
      </c>
      <c r="E27" s="8">
        <v>39318</v>
      </c>
      <c r="F27" s="15">
        <v>12</v>
      </c>
      <c r="G27" s="15"/>
      <c r="H27" s="16">
        <v>62.27700832</v>
      </c>
      <c r="I27" s="16"/>
      <c r="J27" s="16">
        <v>56.575380340000002</v>
      </c>
      <c r="K27" s="15" t="s">
        <v>383</v>
      </c>
    </row>
    <row r="28" spans="1:11" x14ac:dyDescent="0.25">
      <c r="A28" s="15">
        <v>1045</v>
      </c>
      <c r="B28" s="24" t="str">
        <f>HYPERLINK("https://landsatlook.usgs.gov/gen-browse?size=rrb&amp;type=refl&amp;product_id="&amp;C28,C28)</f>
        <v>LE07_L1TP_010063_20100824_20200910_02_T1</v>
      </c>
      <c r="C28" s="15" t="s">
        <v>223</v>
      </c>
      <c r="D28" s="15" t="str">
        <f>MID(C28,4,1)</f>
        <v>7</v>
      </c>
      <c r="E28" s="22">
        <v>40414</v>
      </c>
      <c r="F28" s="16">
        <v>9</v>
      </c>
      <c r="G28" s="16"/>
      <c r="H28" s="16">
        <v>62.646927589999997</v>
      </c>
      <c r="I28" s="16"/>
      <c r="J28" s="16">
        <v>56.37245412</v>
      </c>
      <c r="K28" s="15" t="s">
        <v>224</v>
      </c>
    </row>
    <row r="29" spans="1:11" x14ac:dyDescent="0.25">
      <c r="A29" s="15">
        <v>63</v>
      </c>
      <c r="B29" s="24" t="str">
        <f>HYPERLINK("https://landsatlook.usgs.gov/gen-browse?size=rrb&amp;type=refl&amp;product_id="&amp;C29,C29)</f>
        <v>LC08_L1TP_010063_20200827_20200906_02_T1</v>
      </c>
      <c r="C29" s="15" t="s">
        <v>210</v>
      </c>
      <c r="D29" s="15" t="str">
        <f>MID(C29,4,1)</f>
        <v>8</v>
      </c>
      <c r="E29" s="8">
        <v>44070</v>
      </c>
      <c r="F29" s="15">
        <v>15.59</v>
      </c>
      <c r="G29" s="16">
        <v>62.970340100000001</v>
      </c>
      <c r="H29" s="16">
        <v>62.970340100000001</v>
      </c>
      <c r="I29" s="16">
        <v>58.899859579999998</v>
      </c>
      <c r="J29" s="15"/>
      <c r="K29" s="15" t="s">
        <v>384</v>
      </c>
    </row>
    <row r="30" spans="1:11" ht="15.75" thickBot="1" x14ac:dyDescent="0.3">
      <c r="A30" s="15"/>
      <c r="C30" s="15"/>
      <c r="D30" s="15"/>
      <c r="F30" s="15"/>
      <c r="G30" s="16"/>
      <c r="H30" s="16"/>
      <c r="I30" s="16"/>
      <c r="J30" s="15"/>
      <c r="K30" s="5"/>
    </row>
    <row r="31" spans="1:11" x14ac:dyDescent="0.25">
      <c r="A31" s="15">
        <v>67</v>
      </c>
      <c r="B31" s="24" t="str">
        <f>HYPERLINK("https://landsatlook.usgs.gov/gen-browse?size=rrb&amp;type=refl&amp;product_id="&amp;C31,C31)</f>
        <v>LC08_L1TP_010063_20180907_20200831_02_T1</v>
      </c>
      <c r="C31" s="15" t="s">
        <v>212</v>
      </c>
      <c r="D31" s="15" t="str">
        <f>MID(C31,4,1)</f>
        <v>8</v>
      </c>
      <c r="E31" s="39">
        <v>43350</v>
      </c>
      <c r="F31" s="23" t="s">
        <v>225</v>
      </c>
      <c r="G31" s="16">
        <v>69.453856860000002</v>
      </c>
      <c r="H31" s="16">
        <v>69.453856860000002</v>
      </c>
      <c r="I31" s="16">
        <v>61.043792629999999</v>
      </c>
      <c r="J31" s="15"/>
      <c r="K31" s="15" t="s">
        <v>384</v>
      </c>
    </row>
    <row r="32" spans="1:11" x14ac:dyDescent="0.25">
      <c r="A32" s="15">
        <v>128</v>
      </c>
      <c r="B32" s="24" t="str">
        <f>HYPERLINK("https://landsatlook.usgs.gov/gen-browse?size=rrb&amp;type=refl&amp;product_id="&amp;C32,C32)</f>
        <v>LT05_L1TP_010063_20000905_20200906_02_T1</v>
      </c>
      <c r="C32" s="15" t="s">
        <v>201</v>
      </c>
      <c r="D32" s="15" t="str">
        <f>MID(C32,4,1)</f>
        <v>5</v>
      </c>
      <c r="E32" s="67">
        <v>36774</v>
      </c>
      <c r="F32" s="15">
        <v>23</v>
      </c>
      <c r="G32" s="15"/>
      <c r="H32" s="16">
        <v>71.797351719999995</v>
      </c>
      <c r="I32" s="16"/>
      <c r="J32" s="16">
        <v>55.572847359999997</v>
      </c>
      <c r="K32" s="15" t="s">
        <v>384</v>
      </c>
    </row>
    <row r="33" spans="1:11" x14ac:dyDescent="0.25">
      <c r="A33" s="15">
        <v>2267</v>
      </c>
      <c r="B33" s="24" t="str">
        <f>HYPERLINK("https://landsatlook.usgs.gov/gen-browse?size=rrb&amp;type=refl&amp;product_id="&amp;C33,C33)</f>
        <v>LC08_L1TP_010063_20150915_20200908_02_T1</v>
      </c>
      <c r="C33" s="15" t="s">
        <v>139</v>
      </c>
      <c r="D33" s="15" t="str">
        <f>MID(C33,4,1)</f>
        <v>8</v>
      </c>
      <c r="E33" s="67">
        <v>42262</v>
      </c>
      <c r="F33" s="16">
        <v>7.01</v>
      </c>
      <c r="G33" s="16">
        <v>74.900560659999996</v>
      </c>
      <c r="H33" s="16">
        <f>G33</f>
        <v>74.900560659999996</v>
      </c>
      <c r="I33" s="16">
        <v>62.660569690000003</v>
      </c>
      <c r="J33" s="16"/>
      <c r="K33" s="5"/>
    </row>
    <row r="34" spans="1:11" ht="15.75" thickBot="1" x14ac:dyDescent="0.3">
      <c r="A34" s="15">
        <v>137</v>
      </c>
      <c r="B34" s="24" t="str">
        <f>HYPERLINK("https://landsatlook.usgs.gov/gen-browse?size=rrb&amp;type=refl&amp;product_id="&amp;C34,C34)</f>
        <v>LT05_L1TP_010063_19910913_20200915_02_T1</v>
      </c>
      <c r="C34" s="15" t="s">
        <v>206</v>
      </c>
      <c r="D34" s="15" t="str">
        <f>MID(C34,4,1)</f>
        <v>5</v>
      </c>
      <c r="E34" s="40">
        <v>33494</v>
      </c>
      <c r="F34" s="15">
        <v>13</v>
      </c>
      <c r="G34" s="15"/>
      <c r="H34" s="16">
        <v>77.599816070000003</v>
      </c>
      <c r="I34" s="16"/>
      <c r="J34" s="16">
        <v>53.463355210000003</v>
      </c>
      <c r="K34" s="15" t="s">
        <v>384</v>
      </c>
    </row>
    <row r="35" spans="1:11" ht="15.75" thickBot="1" x14ac:dyDescent="0.3">
      <c r="A35" s="15"/>
      <c r="C35" s="15"/>
      <c r="D35" s="15"/>
      <c r="F35" s="15"/>
      <c r="G35" s="15"/>
      <c r="H35" s="15"/>
      <c r="I35" s="15"/>
      <c r="J35" s="15"/>
    </row>
    <row r="36" spans="1:11" x14ac:dyDescent="0.25">
      <c r="A36" s="15">
        <v>20</v>
      </c>
      <c r="B36" s="24" t="str">
        <f>HYPERLINK("https://landsatlook.usgs.gov/gen-browse?size=rrb&amp;type=refl&amp;product_id="&amp;C36,C36)</f>
        <v>LE07_L1TP_010063_20011103_20200917_02_T1</v>
      </c>
      <c r="C36" s="15" t="s">
        <v>207</v>
      </c>
      <c r="D36" s="15" t="str">
        <f>MID(C36,4,1)</f>
        <v>7</v>
      </c>
      <c r="E36" s="39">
        <v>37198</v>
      </c>
      <c r="F36" s="15">
        <v>13</v>
      </c>
      <c r="G36" s="15"/>
      <c r="H36" s="16">
        <v>114.58762326999999</v>
      </c>
      <c r="I36" s="16"/>
      <c r="J36" s="16">
        <v>61.856959019999998</v>
      </c>
      <c r="K36" s="5"/>
    </row>
    <row r="37" spans="1:11" x14ac:dyDescent="0.25">
      <c r="A37" s="15">
        <v>3736</v>
      </c>
      <c r="B37" s="24" t="str">
        <f>HYPERLINK("https://landsatlook.usgs.gov/gen-browse?size=rrb&amp;type=refl&amp;product_id="&amp;C37,C37)</f>
        <v>LT05_L1TP_010063_19891110_20200916_02_T1</v>
      </c>
      <c r="C37" s="15" t="s">
        <v>140</v>
      </c>
      <c r="D37" s="15" t="str">
        <f>MID(C37,4,1)</f>
        <v>5</v>
      </c>
      <c r="E37" s="67">
        <v>32822</v>
      </c>
      <c r="F37" s="16">
        <v>6</v>
      </c>
      <c r="G37" s="16"/>
      <c r="H37" s="16">
        <v>114.61986974</v>
      </c>
      <c r="I37" s="16"/>
      <c r="J37" s="16">
        <v>55.69822216</v>
      </c>
      <c r="K37" s="15" t="s">
        <v>408</v>
      </c>
    </row>
    <row r="38" spans="1:11" ht="15.75" thickBot="1" x14ac:dyDescent="0.3">
      <c r="A38" s="15">
        <v>72</v>
      </c>
      <c r="B38" s="24" t="str">
        <f>HYPERLINK("https://landsatlook.usgs.gov/gen-browse?size=rrb&amp;type=refl&amp;product_id="&amp;C38,C38)</f>
        <v>LC08_L1TP_010063_20151102_20210219_02_T1</v>
      </c>
      <c r="C38" s="15" t="s">
        <v>213</v>
      </c>
      <c r="D38" s="15" t="str">
        <f>MID(C38,4,1)</f>
        <v>8</v>
      </c>
      <c r="E38" s="40">
        <v>42310</v>
      </c>
      <c r="F38" s="15">
        <v>27.72</v>
      </c>
      <c r="G38" s="16">
        <v>115.98738256</v>
      </c>
      <c r="H38" s="16">
        <v>115.98738256</v>
      </c>
      <c r="I38" s="16">
        <v>64.716154700000004</v>
      </c>
      <c r="J38" s="15"/>
      <c r="K38" s="15" t="s">
        <v>384</v>
      </c>
    </row>
    <row r="39" spans="1:11" x14ac:dyDescent="0.25">
      <c r="A39" s="15"/>
      <c r="C39" s="15"/>
      <c r="D39" s="15"/>
      <c r="F39" s="15"/>
      <c r="G39" s="16"/>
      <c r="H39" s="16"/>
      <c r="I39" s="16"/>
      <c r="J39" s="15"/>
      <c r="K39" s="15"/>
    </row>
    <row r="40" spans="1:11" x14ac:dyDescent="0.25">
      <c r="A40" s="15">
        <v>2268</v>
      </c>
      <c r="B40" s="24" t="str">
        <f>HYPERLINK("https://landsatlook.usgs.gov/gen-browse?size=rrb&amp;type=refl&amp;product_id="&amp;C40,C40)</f>
        <v>LC08_L1TP_010063_20161120_20200905_02_T1</v>
      </c>
      <c r="C40" s="15" t="s">
        <v>141</v>
      </c>
      <c r="D40" s="15" t="str">
        <f>MID(C40,4,1)</f>
        <v>8</v>
      </c>
      <c r="E40" s="22">
        <v>42694</v>
      </c>
      <c r="F40" s="16">
        <v>5.44</v>
      </c>
      <c r="G40" s="16">
        <v>125.72777465999999</v>
      </c>
      <c r="H40" s="16">
        <f>G40</f>
        <v>125.72777465999999</v>
      </c>
      <c r="I40" s="16">
        <v>62.02116942</v>
      </c>
      <c r="J40" s="16"/>
      <c r="K40" s="5"/>
    </row>
    <row r="41" spans="1:11" x14ac:dyDescent="0.25">
      <c r="A41" s="15">
        <v>22</v>
      </c>
      <c r="B41" s="24" t="str">
        <f>HYPERLINK("https://landsatlook.usgs.gov/gen-browse?size=rrb&amp;type=refl&amp;product_id="&amp;C41,C41)</f>
        <v>LE07_L1TP_010063_20001218_20200917_02_T1</v>
      </c>
      <c r="C41" s="15" t="s">
        <v>209</v>
      </c>
      <c r="D41" s="15" t="str">
        <f>MID(C41,4,1)</f>
        <v>7</v>
      </c>
      <c r="E41" s="22">
        <v>36878</v>
      </c>
      <c r="F41" s="15">
        <v>42</v>
      </c>
      <c r="G41" s="15"/>
      <c r="H41" s="16">
        <v>126.86865717000001</v>
      </c>
      <c r="I41" s="16"/>
      <c r="J41" s="16">
        <v>56.004686130000003</v>
      </c>
      <c r="K41" s="15" t="s">
        <v>409</v>
      </c>
    </row>
    <row r="42" spans="1:11" x14ac:dyDescent="0.25">
      <c r="A42" s="15"/>
      <c r="C42" s="15"/>
      <c r="D42" s="15"/>
      <c r="F42" s="15"/>
      <c r="G42" s="15"/>
      <c r="H42" s="15"/>
      <c r="I42" s="15"/>
      <c r="J42" s="15"/>
    </row>
    <row r="43" spans="1:11" x14ac:dyDescent="0.25">
      <c r="A43" s="15"/>
      <c r="C43" s="15"/>
      <c r="D43" s="15"/>
      <c r="F43" s="15"/>
      <c r="G43" s="15"/>
      <c r="H43" s="16"/>
      <c r="I43" s="16"/>
      <c r="J43" s="16"/>
      <c r="K43" s="5"/>
    </row>
    <row r="44" spans="1:11" x14ac:dyDescent="0.25">
      <c r="D44" s="15"/>
    </row>
    <row r="45" spans="1:11" x14ac:dyDescent="0.25">
      <c r="D45" s="15"/>
    </row>
    <row r="46" spans="1:11" x14ac:dyDescent="0.25">
      <c r="D46" s="15"/>
    </row>
    <row r="47" spans="1:11" x14ac:dyDescent="0.25">
      <c r="C47" s="5"/>
      <c r="D47" s="5"/>
    </row>
    <row r="48" spans="1:11" x14ac:dyDescent="0.25">
      <c r="D48" s="15"/>
    </row>
    <row r="49" spans="4:4" x14ac:dyDescent="0.25">
      <c r="D49" s="5"/>
    </row>
    <row r="50" spans="4:4" x14ac:dyDescent="0.25">
      <c r="D50" s="15"/>
    </row>
    <row r="51" spans="4:4" x14ac:dyDescent="0.25">
      <c r="D51" s="15"/>
    </row>
    <row r="52" spans="4:4" x14ac:dyDescent="0.25">
      <c r="D52" s="15"/>
    </row>
    <row r="53" spans="4:4" x14ac:dyDescent="0.25">
      <c r="D53" s="15"/>
    </row>
  </sheetData>
  <sortState ref="A14:K32">
    <sortCondition ref="H18:H24"/>
  </sortState>
  <conditionalFormatting sqref="E3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">
    <cfRule type="duplicateValues" dxfId="35" priority="108"/>
  </conditionalFormatting>
  <conditionalFormatting sqref="E3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">
    <cfRule type="duplicateValues" dxfId="34" priority="105"/>
  </conditionalFormatting>
  <conditionalFormatting sqref="E4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">
    <cfRule type="duplicateValues" dxfId="33" priority="102"/>
  </conditionalFormatting>
  <conditionalFormatting sqref="E5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7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C7">
    <cfRule type="duplicateValues" dxfId="32" priority="99"/>
  </conditionalFormatting>
  <conditionalFormatting sqref="E6:E7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:E1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C11">
    <cfRule type="duplicateValues" dxfId="31" priority="96"/>
  </conditionalFormatting>
  <conditionalFormatting sqref="E9:E1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">
    <cfRule type="duplicateValues" dxfId="30" priority="93"/>
  </conditionalFormatting>
  <conditionalFormatting sqref="E12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:E1048576 E1:E7 E9:E15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2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26">
    <cfRule type="duplicateValues" dxfId="29" priority="89"/>
  </conditionalFormatting>
  <conditionalFormatting sqref="E25:E26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:E1048576 E1:E7 E35 E25:E26 E9:E15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6:E37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:C37">
    <cfRule type="duplicateValues" dxfId="28" priority="78"/>
  </conditionalFormatting>
  <conditionalFormatting sqref="E36:E37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:E1048576 E1:E7 E35:E37 E25:E26 E9:E15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:E34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C34">
    <cfRule type="duplicateValues" dxfId="27" priority="74"/>
  </conditionalFormatting>
  <conditionalFormatting sqref="E32:E34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">
    <cfRule type="duplicateValues" dxfId="26" priority="71"/>
  </conditionalFormatting>
  <conditionalFormatting sqref="E27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">
    <cfRule type="duplicateValues" dxfId="25" priority="65"/>
  </conditionalFormatting>
  <conditionalFormatting sqref="E28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">
    <cfRule type="duplicateValues" dxfId="24" priority="62"/>
  </conditionalFormatting>
  <conditionalFormatting sqref="E29:E3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:E1048576 E1:E7 E32:E37 E25:E30 E9:E15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duplicateValues" dxfId="23" priority="58"/>
  </conditionalFormatting>
  <conditionalFormatting sqref="E31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duplicateValues" dxfId="22" priority="52"/>
  </conditionalFormatting>
  <conditionalFormatting sqref="E43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:E1048576 E1:E7 E25:E37 E9:E1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">
    <cfRule type="duplicateValues" dxfId="21" priority="48"/>
  </conditionalFormatting>
  <conditionalFormatting sqref="E1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:E20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:C20">
    <cfRule type="duplicateValues" dxfId="20" priority="45"/>
  </conditionalFormatting>
  <conditionalFormatting sqref="E19:E2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20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:E1048576 E1:E7 E25:E37 E18:E20 E9:E1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:E4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0:C41">
    <cfRule type="duplicateValues" dxfId="19" priority="40"/>
  </conditionalFormatting>
  <conditionalFormatting sqref="E40:E4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:E1048576 E1:E7 E25:E37 E18:E20 E9:E1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:E3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:C39">
    <cfRule type="duplicateValues" dxfId="18" priority="36"/>
  </conditionalFormatting>
  <conditionalFormatting sqref="E38:E3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duplicateValues" dxfId="17" priority="30"/>
  </conditionalFormatting>
  <conditionalFormatting sqref="E2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">
    <cfRule type="duplicateValues" dxfId="16" priority="27"/>
  </conditionalFormatting>
  <conditionalFormatting sqref="E2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">
    <cfRule type="duplicateValues" dxfId="15" priority="24"/>
  </conditionalFormatting>
  <conditionalFormatting sqref="E2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">
    <cfRule type="duplicateValues" dxfId="14" priority="21"/>
  </conditionalFormatting>
  <conditionalFormatting sqref="E2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1048576 E1:E7 E9:E1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C17">
    <cfRule type="duplicateValues" dxfId="13" priority="14"/>
  </conditionalFormatting>
  <conditionalFormatting sqref="E16:E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:E1048576 E1:E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26">
    <cfRule type="colorScale" priority="5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">
    <cfRule type="duplicateValues" dxfId="12" priority="10"/>
  </conditionalFormatting>
  <conditionalFormatting sqref="E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topLeftCell="B1" workbookViewId="0">
      <selection activeCell="D2" sqref="D2:D13"/>
    </sheetView>
  </sheetViews>
  <sheetFormatPr defaultRowHeight="15" x14ac:dyDescent="0.25"/>
  <cols>
    <col min="1" max="1" width="6.28515625" customWidth="1"/>
    <col min="2" max="2" width="5.28515625" style="12" customWidth="1"/>
    <col min="3" max="3" width="42.140625" style="12" customWidth="1"/>
    <col min="4" max="4" width="22.7109375" customWidth="1"/>
    <col min="5" max="5" width="7.7109375" customWidth="1"/>
    <col min="6" max="6" width="13.42578125" style="1" customWidth="1"/>
    <col min="7" max="7" width="9.140625" customWidth="1"/>
    <col min="9" max="9" width="14.140625" customWidth="1"/>
    <col min="12" max="12" width="23.42578125" customWidth="1"/>
  </cols>
  <sheetData>
    <row r="1" spans="2:13" ht="15.75" thickBot="1" x14ac:dyDescent="0.3">
      <c r="C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2:13" x14ac:dyDescent="0.25">
      <c r="B2" s="26">
        <v>25</v>
      </c>
      <c r="C2" s="36" t="str">
        <f t="shared" ref="C2:C4" si="0">HYPERLINK("https://landsatlook.usgs.gov/gen-browse?size=rrb&amp;type=refl&amp;product_id="&amp;D2,D2)</f>
        <v>LE07_L1TP_010064_20011103_20200917_02_T1</v>
      </c>
      <c r="D2" s="26" t="s">
        <v>193</v>
      </c>
      <c r="E2" s="26" t="str">
        <f t="shared" ref="E2:E4" si="1">MID(D2,4,1)</f>
        <v>7</v>
      </c>
      <c r="F2" s="39">
        <v>37198</v>
      </c>
      <c r="G2" s="26">
        <v>43</v>
      </c>
      <c r="H2" s="26"/>
      <c r="I2" s="27">
        <v>111.94544864</v>
      </c>
      <c r="J2" s="27"/>
      <c r="K2" s="27">
        <v>62.23699045</v>
      </c>
      <c r="L2" s="26"/>
      <c r="M2" s="26"/>
    </row>
    <row r="3" spans="2:13" x14ac:dyDescent="0.25">
      <c r="B3" s="26">
        <v>151</v>
      </c>
      <c r="C3" s="36" t="str">
        <f t="shared" si="0"/>
        <v>LT05_L1TP_010064_19891110_20200916_02_T1</v>
      </c>
      <c r="D3" s="26" t="s">
        <v>138</v>
      </c>
      <c r="E3" s="26" t="str">
        <f t="shared" si="1"/>
        <v>5</v>
      </c>
      <c r="F3" s="67">
        <v>32822</v>
      </c>
      <c r="G3" s="26">
        <v>5</v>
      </c>
      <c r="H3" s="26"/>
      <c r="I3" s="27">
        <v>112.55203847999999</v>
      </c>
      <c r="J3" s="27"/>
      <c r="K3" s="27">
        <v>56.089253339999999</v>
      </c>
      <c r="L3" s="26"/>
      <c r="M3" s="26"/>
    </row>
    <row r="4" spans="2:13" ht="15.75" thickBot="1" x14ac:dyDescent="0.3">
      <c r="B4" s="26">
        <v>82</v>
      </c>
      <c r="C4" s="36" t="str">
        <f t="shared" si="0"/>
        <v>LC08_L1TP_010064_20151102_20210219_02_T1</v>
      </c>
      <c r="D4" s="26" t="s">
        <v>197</v>
      </c>
      <c r="E4" s="26" t="str">
        <f t="shared" si="1"/>
        <v>8</v>
      </c>
      <c r="F4" s="40">
        <v>42310</v>
      </c>
      <c r="G4" s="26">
        <v>56.19</v>
      </c>
      <c r="H4" s="27">
        <v>113.00919523</v>
      </c>
      <c r="I4" s="27">
        <v>113.00919523</v>
      </c>
      <c r="J4" s="27">
        <v>65.126395529999996</v>
      </c>
      <c r="K4" s="26"/>
      <c r="L4" s="26"/>
      <c r="M4" s="26"/>
    </row>
    <row r="5" spans="2:13" x14ac:dyDescent="0.25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x14ac:dyDescent="0.25">
      <c r="B6" s="26"/>
      <c r="C6" s="26"/>
      <c r="D6" s="26" t="s">
        <v>406</v>
      </c>
      <c r="E6" s="26"/>
      <c r="F6" s="26"/>
      <c r="G6" s="26"/>
      <c r="H6" s="26"/>
      <c r="I6" s="26"/>
      <c r="J6" s="26"/>
      <c r="K6" s="26"/>
      <c r="L6" s="26"/>
      <c r="M6" s="26"/>
    </row>
    <row r="7" spans="2:13" x14ac:dyDescent="0.25">
      <c r="B7" s="26">
        <v>83</v>
      </c>
      <c r="C7" s="36" t="str">
        <f t="shared" ref="C7" si="2">HYPERLINK("https://landsatlook.usgs.gov/gen-browse?size=rrb&amp;type=refl&amp;product_id="&amp;D7,D7)</f>
        <v>LC08_L1TP_010064_20150915_20200908_02_T1</v>
      </c>
      <c r="D7" s="26" t="s">
        <v>198</v>
      </c>
      <c r="E7" s="26" t="str">
        <f t="shared" ref="E7" si="3">MID(D7,4,1)</f>
        <v>8</v>
      </c>
      <c r="F7" s="25">
        <v>42262</v>
      </c>
      <c r="G7" s="26">
        <v>34.729999999999997</v>
      </c>
      <c r="H7" s="27">
        <v>72.381832750000001</v>
      </c>
      <c r="I7" s="27">
        <v>72.381832750000001</v>
      </c>
      <c r="J7" s="27">
        <v>62.053206289999999</v>
      </c>
      <c r="K7" s="26"/>
      <c r="L7" s="26"/>
      <c r="M7" s="26"/>
    </row>
    <row r="8" spans="2:13" x14ac:dyDescent="0.25">
      <c r="B8" s="26"/>
      <c r="C8" s="26"/>
      <c r="D8" s="26"/>
      <c r="E8" s="26"/>
      <c r="F8" s="25"/>
      <c r="G8" s="26"/>
      <c r="H8" s="26"/>
      <c r="I8" s="26"/>
      <c r="J8" s="26"/>
      <c r="K8" s="26"/>
      <c r="L8" s="26"/>
      <c r="M8" s="26"/>
    </row>
    <row r="9" spans="2:13" x14ac:dyDescent="0.25">
      <c r="B9" s="26">
        <v>150</v>
      </c>
      <c r="C9" s="36" t="str">
        <f t="shared" ref="C9:C10" si="4">HYPERLINK("https://landsatlook.usgs.gov/gen-browse?size=rrb&amp;type=refl&amp;product_id="&amp;D9,D9)</f>
        <v>LT05_L1TP_010064_19891228_20200916_02_T1</v>
      </c>
      <c r="D9" s="26" t="s">
        <v>195</v>
      </c>
      <c r="E9" s="26" t="str">
        <f t="shared" ref="E9:E10" si="5">MID(D9,4,1)</f>
        <v>5</v>
      </c>
      <c r="F9" s="25">
        <v>32870</v>
      </c>
      <c r="G9" s="26">
        <v>13</v>
      </c>
      <c r="H9" s="26"/>
      <c r="I9" s="27">
        <v>119.77632689000001</v>
      </c>
      <c r="J9" s="27"/>
      <c r="K9" s="27">
        <v>49.954272019999998</v>
      </c>
      <c r="L9" s="26" t="s">
        <v>394</v>
      </c>
      <c r="M9" s="26"/>
    </row>
    <row r="10" spans="2:13" x14ac:dyDescent="0.25">
      <c r="B10" s="26">
        <v>141</v>
      </c>
      <c r="C10" s="36" t="str">
        <f t="shared" si="4"/>
        <v>LT05_L1TP_010064_19991224_20200907_02_T1</v>
      </c>
      <c r="D10" s="26" t="s">
        <v>194</v>
      </c>
      <c r="E10" s="26" t="str">
        <f t="shared" si="5"/>
        <v>5</v>
      </c>
      <c r="F10" s="25">
        <v>36518</v>
      </c>
      <c r="G10" s="26">
        <v>26</v>
      </c>
      <c r="H10" s="26"/>
      <c r="I10" s="27">
        <v>121.92503689999999</v>
      </c>
      <c r="J10" s="27"/>
      <c r="K10" s="27">
        <v>52.936974159999998</v>
      </c>
      <c r="L10" s="15" t="s">
        <v>385</v>
      </c>
      <c r="M10" s="26"/>
    </row>
    <row r="11" spans="2:13" x14ac:dyDescent="0.25">
      <c r="B11" s="26"/>
      <c r="C11" s="26"/>
      <c r="D11" s="26"/>
      <c r="E11" s="26"/>
      <c r="F11" s="25"/>
      <c r="G11" s="26"/>
      <c r="H11" s="26"/>
      <c r="I11" s="26"/>
      <c r="J11" s="26"/>
      <c r="K11" s="26"/>
      <c r="L11" s="26"/>
      <c r="M11" s="26"/>
    </row>
    <row r="12" spans="2:13" x14ac:dyDescent="0.25">
      <c r="B12" s="26">
        <v>81</v>
      </c>
      <c r="C12" s="36" t="str">
        <f t="shared" ref="C12:C13" si="6">HYPERLINK("https://landsatlook.usgs.gov/gen-browse?size=rrb&amp;type=refl&amp;product_id="&amp;D12,D12)</f>
        <v>LC08_L1TP_010064_20161120_20200905_02_T1</v>
      </c>
      <c r="D12" s="26" t="s">
        <v>196</v>
      </c>
      <c r="E12" s="26" t="str">
        <f t="shared" ref="E12:E13" si="7">MID(D12,4,1)</f>
        <v>8</v>
      </c>
      <c r="F12" s="25">
        <v>42694</v>
      </c>
      <c r="G12" s="26">
        <v>17.649999999999999</v>
      </c>
      <c r="H12" s="27">
        <v>123.2460317</v>
      </c>
      <c r="I12" s="27">
        <v>123.2460317</v>
      </c>
      <c r="J12" s="27">
        <v>62.668667499999998</v>
      </c>
      <c r="K12" s="26"/>
      <c r="L12" s="26"/>
      <c r="M12" s="26"/>
    </row>
    <row r="13" spans="2:13" x14ac:dyDescent="0.25">
      <c r="B13" s="26">
        <v>84</v>
      </c>
      <c r="C13" s="36" t="str">
        <f t="shared" si="6"/>
        <v>LC08_L1TP_010064_20131128_20200912_02_T1</v>
      </c>
      <c r="D13" s="26" t="s">
        <v>199</v>
      </c>
      <c r="E13" s="26" t="str">
        <f t="shared" si="7"/>
        <v>8</v>
      </c>
      <c r="F13" s="25">
        <v>41606</v>
      </c>
      <c r="G13" s="73" t="s">
        <v>227</v>
      </c>
      <c r="H13" s="27">
        <v>125.86661764</v>
      </c>
      <c r="I13" s="27">
        <v>125.86661764</v>
      </c>
      <c r="J13" s="27">
        <v>61.724261759999997</v>
      </c>
      <c r="K13" s="26"/>
      <c r="L13" s="26"/>
      <c r="M13" s="26"/>
    </row>
    <row r="14" spans="2:13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2:13" x14ac:dyDescent="0.2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2:13" x14ac:dyDescent="0.2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 spans="2:13" x14ac:dyDescent="0.2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2:13" x14ac:dyDescent="0.25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2:13" s="15" customFormat="1" x14ac:dyDescent="0.25">
      <c r="M19" s="26"/>
    </row>
    <row r="20" spans="2:13" s="15" customFormat="1" x14ac:dyDescent="0.25">
      <c r="M20" s="26"/>
    </row>
    <row r="21" spans="2:13" x14ac:dyDescent="0.25">
      <c r="B21" s="49"/>
      <c r="C21" s="49"/>
      <c r="D21" s="49"/>
      <c r="E21" s="49"/>
      <c r="F21" s="51"/>
      <c r="G21" s="49"/>
      <c r="H21" s="49"/>
      <c r="I21" s="49"/>
      <c r="J21" s="49"/>
      <c r="K21" s="49"/>
      <c r="L21" s="49"/>
      <c r="M21" s="26"/>
    </row>
    <row r="22" spans="2:13" x14ac:dyDescent="0.25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26"/>
    </row>
    <row r="23" spans="2:13" x14ac:dyDescent="0.25">
      <c r="B23" s="49"/>
      <c r="C23" s="50"/>
      <c r="D23" s="49"/>
      <c r="E23" s="49"/>
      <c r="F23" s="51"/>
      <c r="G23" s="49"/>
      <c r="H23" s="52"/>
      <c r="I23" s="52"/>
      <c r="J23" s="52"/>
      <c r="K23" s="49"/>
      <c r="L23" s="49"/>
      <c r="M23" s="26"/>
    </row>
    <row r="24" spans="2:13" x14ac:dyDescent="0.25">
      <c r="B24" s="49"/>
      <c r="C24" s="49"/>
      <c r="D24" s="49"/>
      <c r="E24" s="49"/>
      <c r="F24" s="51"/>
      <c r="G24" s="49"/>
      <c r="H24" s="49"/>
      <c r="I24" s="49"/>
      <c r="J24" s="49"/>
      <c r="K24" s="49"/>
      <c r="L24" s="49"/>
      <c r="M24" s="26"/>
    </row>
    <row r="25" spans="2:13" x14ac:dyDescent="0.25">
      <c r="B25" s="49"/>
      <c r="C25" s="50"/>
      <c r="D25" s="49"/>
      <c r="E25" s="49"/>
      <c r="F25" s="51"/>
      <c r="G25" s="49"/>
      <c r="H25" s="52"/>
      <c r="I25" s="52"/>
      <c r="J25" s="52"/>
      <c r="K25" s="49"/>
      <c r="L25" s="49"/>
      <c r="M25" s="26"/>
    </row>
    <row r="26" spans="2:13" x14ac:dyDescent="0.25">
      <c r="B26" s="49"/>
      <c r="C26" s="50"/>
      <c r="D26" s="49"/>
      <c r="E26" s="49"/>
      <c r="F26" s="51"/>
      <c r="G26" s="53"/>
      <c r="H26" s="52"/>
      <c r="I26" s="52"/>
      <c r="J26" s="52"/>
      <c r="K26" s="49"/>
      <c r="L26" s="49"/>
      <c r="M26" s="26"/>
    </row>
    <row r="27" spans="2:13" x14ac:dyDescent="0.25">
      <c r="B27" s="49"/>
      <c r="C27" s="49"/>
      <c r="D27" s="49"/>
      <c r="E27" s="49"/>
      <c r="F27" s="51"/>
      <c r="G27" s="49"/>
      <c r="H27" s="49"/>
      <c r="I27" s="49"/>
      <c r="J27" s="49"/>
      <c r="K27" s="49"/>
      <c r="L27" s="49"/>
      <c r="M27" s="26"/>
    </row>
    <row r="28" spans="2:13" x14ac:dyDescent="0.25">
      <c r="B28" s="26"/>
      <c r="C28" s="26"/>
      <c r="D28" s="26"/>
      <c r="E28" s="26"/>
      <c r="F28" s="25"/>
      <c r="G28" s="26"/>
      <c r="H28" s="26"/>
      <c r="I28" s="26"/>
      <c r="J28" s="26"/>
      <c r="K28" s="26"/>
      <c r="L28" s="26"/>
      <c r="M28" s="26"/>
    </row>
    <row r="29" spans="2:13" x14ac:dyDescent="0.25">
      <c r="B29" s="26"/>
      <c r="C29" s="26"/>
      <c r="D29" s="26"/>
      <c r="E29" s="26"/>
      <c r="F29" s="25"/>
      <c r="G29" s="26"/>
      <c r="H29" s="26"/>
      <c r="I29" s="26"/>
      <c r="J29" s="26"/>
      <c r="K29" s="26"/>
      <c r="L29" s="26"/>
      <c r="M29" s="26"/>
    </row>
    <row r="30" spans="2:13" x14ac:dyDescent="0.25">
      <c r="B30" s="26"/>
      <c r="C30" s="26"/>
      <c r="D30" s="26"/>
      <c r="E30" s="26"/>
      <c r="F30" s="25"/>
      <c r="G30" s="26"/>
      <c r="H30" s="26"/>
      <c r="I30" s="26"/>
      <c r="J30" s="26"/>
      <c r="K30" s="26"/>
      <c r="L30" s="26"/>
      <c r="M30" s="26"/>
    </row>
    <row r="31" spans="2:13" x14ac:dyDescent="0.25">
      <c r="B31"/>
      <c r="C31"/>
    </row>
    <row r="32" spans="2:13" x14ac:dyDescent="0.25">
      <c r="B32"/>
      <c r="C32"/>
      <c r="E32" s="5"/>
    </row>
    <row r="33" spans="2:7" x14ac:dyDescent="0.25">
      <c r="B33"/>
      <c r="C33"/>
      <c r="E33" s="5"/>
    </row>
    <row r="34" spans="2:7" x14ac:dyDescent="0.25">
      <c r="B34" s="5"/>
      <c r="C34" s="5"/>
      <c r="D34" s="5"/>
      <c r="E34" s="5"/>
      <c r="F34" s="8"/>
      <c r="G34" s="5"/>
    </row>
    <row r="35" spans="2:7" x14ac:dyDescent="0.25">
      <c r="B35" s="5"/>
      <c r="C35" s="5"/>
      <c r="D35" s="5"/>
      <c r="E35" s="5"/>
      <c r="F35" s="8"/>
      <c r="G35" s="5"/>
    </row>
    <row r="36" spans="2:7" x14ac:dyDescent="0.25">
      <c r="B36"/>
      <c r="C36"/>
      <c r="E36" s="15"/>
    </row>
    <row r="37" spans="2:7" x14ac:dyDescent="0.25">
      <c r="B37"/>
      <c r="C37"/>
      <c r="E37" s="15"/>
    </row>
    <row r="38" spans="2:7" x14ac:dyDescent="0.25">
      <c r="B38"/>
      <c r="C38"/>
      <c r="E38" s="5"/>
    </row>
    <row r="39" spans="2:7" x14ac:dyDescent="0.25">
      <c r="B39"/>
      <c r="C39"/>
      <c r="E39" s="5"/>
    </row>
    <row r="40" spans="2:7" x14ac:dyDescent="0.25">
      <c r="B40"/>
      <c r="C40"/>
      <c r="E40" s="5"/>
    </row>
    <row r="41" spans="2:7" x14ac:dyDescent="0.25">
      <c r="B41" s="18"/>
      <c r="C41" s="18"/>
      <c r="D41" s="18"/>
      <c r="E41" s="18"/>
      <c r="F41" s="19"/>
      <c r="G41" s="18"/>
    </row>
    <row r="42" spans="2:7" x14ac:dyDescent="0.25">
      <c r="B42" s="5"/>
      <c r="C42" s="5"/>
      <c r="D42" s="5"/>
      <c r="E42" s="18"/>
      <c r="F42" s="8"/>
      <c r="G42" s="5"/>
    </row>
    <row r="43" spans="2:7" x14ac:dyDescent="0.25">
      <c r="B43" s="5"/>
      <c r="C43" s="5"/>
      <c r="D43" s="5"/>
      <c r="E43" s="18"/>
      <c r="F43" s="8"/>
      <c r="G43" s="5"/>
    </row>
    <row r="44" spans="2:7" x14ac:dyDescent="0.25">
      <c r="B44" s="5"/>
      <c r="C44" s="5"/>
      <c r="D44" s="5"/>
      <c r="E44" s="18"/>
      <c r="F44" s="8"/>
      <c r="G44" s="5"/>
    </row>
    <row r="45" spans="2:7" x14ac:dyDescent="0.25">
      <c r="B45"/>
      <c r="C45"/>
      <c r="E45" s="20"/>
    </row>
  </sheetData>
  <conditionalFormatting sqref="F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6 F22 F14:F1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duplicateValues" dxfId="11" priority="21"/>
  </conditionalFormatting>
  <conditionalFormatting sqref="D2:D4">
    <cfRule type="duplicateValues" dxfId="10" priority="20"/>
  </conditionalFormatting>
  <conditionalFormatting sqref="F9:F1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:D10">
    <cfRule type="duplicateValues" dxfId="9" priority="18"/>
  </conditionalFormatting>
  <conditionalFormatting sqref="D9:D10">
    <cfRule type="duplicateValues" dxfId="8" priority="17"/>
  </conditionalFormatting>
  <conditionalFormatting sqref="F25:F2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D26">
    <cfRule type="duplicateValues" dxfId="7" priority="15"/>
  </conditionalFormatting>
  <conditionalFormatting sqref="D25:D26">
    <cfRule type="duplicateValues" dxfId="6" priority="14"/>
  </conditionalFormatting>
  <conditionalFormatting sqref="F2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">
    <cfRule type="duplicateValues" dxfId="5" priority="12"/>
  </conditionalFormatting>
  <conditionalFormatting sqref="D23">
    <cfRule type="duplicateValues" dxfId="4" priority="11"/>
  </conditionalFormatting>
  <conditionalFormatting sqref="F14:F18 F21:F1048576 F9:F10 F1:F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:D13">
    <cfRule type="duplicateValues" dxfId="3" priority="8"/>
  </conditionalFormatting>
  <conditionalFormatting sqref="D12:D13">
    <cfRule type="duplicateValues" dxfId="2" priority="7"/>
  </conditionalFormatting>
  <conditionalFormatting sqref="F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">
    <cfRule type="duplicateValues" dxfId="1" priority="5"/>
  </conditionalFormatting>
  <conditionalFormatting sqref="D7">
    <cfRule type="duplicateValues" dxfId="0" priority="4"/>
  </conditionalFormatting>
  <conditionalFormatting sqref="F7:F8 F11:F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:F1048576 F1:F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2" sqref="C2:C21"/>
    </sheetView>
  </sheetViews>
  <sheetFormatPr defaultRowHeight="15" x14ac:dyDescent="0.25"/>
  <cols>
    <col min="1" max="1" width="7.140625" customWidth="1"/>
    <col min="2" max="2" width="42.28515625" customWidth="1"/>
    <col min="5" max="5" width="11.5703125" customWidth="1"/>
    <col min="8" max="8" width="14.85546875" customWidth="1"/>
    <col min="11" max="11" width="25.5703125" style="15" customWidth="1"/>
  </cols>
  <sheetData>
    <row r="1" spans="1:12" x14ac:dyDescent="0.25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ht="15.75" thickBot="1" x14ac:dyDescent="0.3">
      <c r="A2" s="15">
        <v>3365</v>
      </c>
      <c r="B2" s="36" t="str">
        <f t="shared" ref="B2:B21" si="0">HYPERLINK("https://landsatlook.usgs.gov/gen-browse?size=rrb&amp;type=refl&amp;product_id="&amp;C2,C2)</f>
        <v>LT05_L1TP_231072_20060513_20200901_02_T1</v>
      </c>
      <c r="C2" s="15" t="s">
        <v>292</v>
      </c>
      <c r="D2" s="26" t="str">
        <f t="shared" ref="D2:D21" si="1">MID(C2,4,1)</f>
        <v>5</v>
      </c>
      <c r="E2" s="22">
        <v>38850</v>
      </c>
      <c r="F2" s="16">
        <v>1</v>
      </c>
      <c r="G2" s="16"/>
      <c r="H2" s="16">
        <v>41.472551510000002</v>
      </c>
      <c r="I2" s="16"/>
      <c r="J2" s="16">
        <v>43.274108550000001</v>
      </c>
      <c r="L2" s="15"/>
    </row>
    <row r="3" spans="1:12" s="5" customFormat="1" x14ac:dyDescent="0.25">
      <c r="A3" s="15">
        <v>3390</v>
      </c>
      <c r="B3" s="36" t="str">
        <f t="shared" si="0"/>
        <v>LT05_L1TP_231072_20050713_20200902_02_T1</v>
      </c>
      <c r="C3" s="15" t="s">
        <v>293</v>
      </c>
      <c r="D3" s="26" t="str">
        <f t="shared" si="1"/>
        <v>5</v>
      </c>
      <c r="E3" s="39">
        <v>38546</v>
      </c>
      <c r="F3" s="16">
        <v>1</v>
      </c>
      <c r="G3" s="16"/>
      <c r="H3" s="16">
        <v>41.695421699999997</v>
      </c>
      <c r="I3" s="16"/>
      <c r="J3" s="16">
        <v>38.630926119999998</v>
      </c>
      <c r="K3" s="15"/>
      <c r="L3" s="15"/>
    </row>
    <row r="4" spans="1:12" s="5" customFormat="1" x14ac:dyDescent="0.25">
      <c r="A4" s="15">
        <v>3360</v>
      </c>
      <c r="B4" s="36" t="str">
        <f t="shared" si="0"/>
        <v>LT05_L1TP_231072_19880612_20200917_02_T1</v>
      </c>
      <c r="C4" s="15" t="s">
        <v>294</v>
      </c>
      <c r="D4" s="26" t="str">
        <f t="shared" si="1"/>
        <v>5</v>
      </c>
      <c r="E4" s="67">
        <v>32306</v>
      </c>
      <c r="F4" s="16">
        <v>1</v>
      </c>
      <c r="G4" s="16"/>
      <c r="H4" s="16">
        <v>42.810789270000001</v>
      </c>
      <c r="I4" s="16"/>
      <c r="J4" s="16">
        <v>35.783954399999999</v>
      </c>
      <c r="K4" s="15"/>
      <c r="L4" s="15"/>
    </row>
    <row r="5" spans="1:12" x14ac:dyDescent="0.25">
      <c r="A5" s="15">
        <v>3384</v>
      </c>
      <c r="B5" s="36" t="str">
        <f t="shared" si="0"/>
        <v>LT05_L1GS_231072_19980523_20200909_02_T2</v>
      </c>
      <c r="C5" s="15" t="s">
        <v>295</v>
      </c>
      <c r="D5" s="26" t="str">
        <f t="shared" si="1"/>
        <v>5</v>
      </c>
      <c r="E5" s="67">
        <v>35938</v>
      </c>
      <c r="F5" s="16">
        <v>2</v>
      </c>
      <c r="G5" s="16"/>
      <c r="H5" s="16">
        <v>42.925113000000003</v>
      </c>
      <c r="I5" s="16"/>
      <c r="J5" s="16">
        <v>39.298088200000002</v>
      </c>
      <c r="L5" s="15"/>
    </row>
    <row r="6" spans="1:12" ht="15.75" thickBot="1" x14ac:dyDescent="0.3">
      <c r="A6" s="15">
        <v>2145</v>
      </c>
      <c r="B6" s="36" t="str">
        <f t="shared" si="0"/>
        <v>LC08_L1TP_231072_20190805_20200827_02_T1</v>
      </c>
      <c r="C6" s="15" t="s">
        <v>296</v>
      </c>
      <c r="D6" s="26" t="str">
        <f t="shared" si="1"/>
        <v>8</v>
      </c>
      <c r="E6" s="40">
        <v>43682</v>
      </c>
      <c r="F6" s="16">
        <v>0.01</v>
      </c>
      <c r="G6" s="16">
        <v>43.266653249999997</v>
      </c>
      <c r="H6" s="16">
        <v>43.266653249999997</v>
      </c>
      <c r="I6" s="16">
        <v>44.120167240000001</v>
      </c>
      <c r="J6" s="16"/>
      <c r="L6" s="15"/>
    </row>
    <row r="7" spans="1:12" x14ac:dyDescent="0.25">
      <c r="A7" s="15"/>
      <c r="B7" s="36"/>
      <c r="C7" s="15"/>
      <c r="D7" s="26" t="str">
        <f t="shared" si="1"/>
        <v/>
      </c>
      <c r="E7" s="15"/>
      <c r="F7" s="15"/>
      <c r="G7" s="15"/>
      <c r="H7" s="15"/>
      <c r="I7" s="15"/>
      <c r="J7" s="15"/>
      <c r="L7" s="15"/>
    </row>
    <row r="8" spans="1:12" x14ac:dyDescent="0.25">
      <c r="A8" s="15">
        <v>2136</v>
      </c>
      <c r="B8" s="36" t="str">
        <f t="shared" si="0"/>
        <v>LC08_L1TP_231072_20140823_20200911_02_T1</v>
      </c>
      <c r="C8" s="15" t="s">
        <v>297</v>
      </c>
      <c r="D8" s="26" t="str">
        <f t="shared" si="1"/>
        <v>8</v>
      </c>
      <c r="E8" s="22">
        <v>41874</v>
      </c>
      <c r="F8" s="16">
        <v>1.85</v>
      </c>
      <c r="G8" s="16">
        <v>48.15470037</v>
      </c>
      <c r="H8" s="16">
        <v>48.15470037</v>
      </c>
      <c r="I8" s="16">
        <v>48.67858459</v>
      </c>
      <c r="J8" s="16"/>
      <c r="L8" s="15"/>
    </row>
    <row r="9" spans="1:12" ht="15.75" thickBot="1" x14ac:dyDescent="0.3">
      <c r="A9" s="15">
        <v>2133</v>
      </c>
      <c r="B9" s="36" t="str">
        <f t="shared" si="0"/>
        <v>LC08_L1TP_231072_20200823_20200905_02_T1</v>
      </c>
      <c r="C9" s="15" t="s">
        <v>298</v>
      </c>
      <c r="D9" s="26" t="str">
        <f t="shared" si="1"/>
        <v>8</v>
      </c>
      <c r="E9" s="22">
        <v>44066</v>
      </c>
      <c r="F9" s="16">
        <v>1.26</v>
      </c>
      <c r="G9" s="16">
        <v>48.310950869999999</v>
      </c>
      <c r="H9" s="16">
        <v>48.310950869999999</v>
      </c>
      <c r="I9" s="16">
        <v>48.836975090000003</v>
      </c>
      <c r="J9" s="16"/>
      <c r="L9" s="15"/>
    </row>
    <row r="10" spans="1:12" x14ac:dyDescent="0.25">
      <c r="A10" s="15">
        <v>3380</v>
      </c>
      <c r="B10" s="36" t="str">
        <f t="shared" si="0"/>
        <v>LT05_L1TP_231072_20070820_20200830_02_T1</v>
      </c>
      <c r="C10" s="15" t="s">
        <v>299</v>
      </c>
      <c r="D10" s="26" t="str">
        <f t="shared" si="1"/>
        <v>5</v>
      </c>
      <c r="E10" s="39">
        <v>39314</v>
      </c>
      <c r="F10" s="16">
        <v>0</v>
      </c>
      <c r="G10" s="16"/>
      <c r="H10" s="16">
        <v>48.797708299999996</v>
      </c>
      <c r="I10" s="16"/>
      <c r="J10" s="16">
        <v>46.579917549999998</v>
      </c>
      <c r="L10" s="15"/>
    </row>
    <row r="11" spans="1:12" x14ac:dyDescent="0.25">
      <c r="A11" s="15">
        <v>3353</v>
      </c>
      <c r="B11" s="36" t="str">
        <f t="shared" si="0"/>
        <v>LT05_L1TP_231072_19860725_20200917_02_T1</v>
      </c>
      <c r="C11" s="15" t="s">
        <v>300</v>
      </c>
      <c r="D11" s="26" t="str">
        <f t="shared" si="1"/>
        <v>5</v>
      </c>
      <c r="E11" s="67">
        <v>31618</v>
      </c>
      <c r="F11" s="16">
        <v>0</v>
      </c>
      <c r="G11" s="16"/>
      <c r="H11" s="16">
        <v>48.878064989999999</v>
      </c>
      <c r="I11" s="16"/>
      <c r="J11" s="16">
        <v>35.668215930000002</v>
      </c>
      <c r="L11" s="15"/>
    </row>
    <row r="12" spans="1:12" x14ac:dyDescent="0.25">
      <c r="A12" s="15">
        <v>3348</v>
      </c>
      <c r="B12" s="36" t="str">
        <f t="shared" si="0"/>
        <v>LT05_L1GS_231072_19990424_20200908_02_T2</v>
      </c>
      <c r="C12" s="15" t="s">
        <v>301</v>
      </c>
      <c r="D12" s="26" t="str">
        <f t="shared" si="1"/>
        <v>5</v>
      </c>
      <c r="E12" s="67">
        <v>36274</v>
      </c>
      <c r="F12" s="16">
        <v>0</v>
      </c>
      <c r="G12" s="16"/>
      <c r="H12" s="16">
        <v>50.624739269999999</v>
      </c>
      <c r="I12" s="16"/>
      <c r="J12" s="16">
        <v>44.568726599999998</v>
      </c>
      <c r="L12" s="15"/>
    </row>
    <row r="13" spans="1:12" ht="15.75" thickBot="1" x14ac:dyDescent="0.3">
      <c r="A13" s="15">
        <v>2151</v>
      </c>
      <c r="B13" s="36" t="str">
        <f t="shared" si="0"/>
        <v>LC08_L1TP_231072_20180903_20200831_02_T1</v>
      </c>
      <c r="C13" s="15" t="s">
        <v>302</v>
      </c>
      <c r="D13" s="26" t="str">
        <f t="shared" si="1"/>
        <v>8</v>
      </c>
      <c r="E13" s="40">
        <v>43346</v>
      </c>
      <c r="F13" s="16">
        <v>0.01</v>
      </c>
      <c r="G13" s="16">
        <v>51.959630070000003</v>
      </c>
      <c r="H13" s="16">
        <v>51.959630070000003</v>
      </c>
      <c r="I13" s="16">
        <v>51.815296580000002</v>
      </c>
      <c r="J13" s="16"/>
      <c r="L13" s="15"/>
    </row>
    <row r="14" spans="1:12" x14ac:dyDescent="0.25">
      <c r="A14" s="15">
        <v>2148</v>
      </c>
      <c r="B14" s="36" t="str">
        <f t="shared" si="0"/>
        <v>LC08_L1TP_231072_20130905_20200913_02_T1</v>
      </c>
      <c r="C14" s="15" t="s">
        <v>303</v>
      </c>
      <c r="D14" s="26" t="str">
        <f t="shared" si="1"/>
        <v>8</v>
      </c>
      <c r="E14" s="22">
        <v>41522</v>
      </c>
      <c r="F14" s="16">
        <v>1.17</v>
      </c>
      <c r="G14" s="16">
        <v>52.149797540000002</v>
      </c>
      <c r="H14" s="16">
        <v>52.149797540000002</v>
      </c>
      <c r="I14" s="16">
        <v>52.938467729999999</v>
      </c>
      <c r="J14" s="16"/>
      <c r="L14" s="15"/>
    </row>
    <row r="15" spans="1:12" ht="15.75" thickBot="1" x14ac:dyDescent="0.3">
      <c r="A15" s="15"/>
      <c r="B15" s="36"/>
      <c r="C15" s="15"/>
      <c r="D15" s="26" t="str">
        <f t="shared" si="1"/>
        <v/>
      </c>
      <c r="E15" s="15"/>
      <c r="F15" s="15"/>
      <c r="G15" s="15"/>
      <c r="H15" s="15"/>
      <c r="I15" s="15"/>
      <c r="J15" s="15"/>
      <c r="L15" s="15"/>
    </row>
    <row r="16" spans="1:12" x14ac:dyDescent="0.25">
      <c r="A16" s="15">
        <v>2130</v>
      </c>
      <c r="B16" s="36" t="str">
        <f t="shared" si="0"/>
        <v>LC08_L1TP_231072_20200924_20201005_02_T1</v>
      </c>
      <c r="C16" s="15" t="s">
        <v>304</v>
      </c>
      <c r="D16" s="26" t="str">
        <f t="shared" si="1"/>
        <v>8</v>
      </c>
      <c r="E16" s="39">
        <v>44098</v>
      </c>
      <c r="F16" s="16">
        <v>0.04</v>
      </c>
      <c r="G16" s="16">
        <v>61.302880709999997</v>
      </c>
      <c r="H16" s="16">
        <v>61.302880709999997</v>
      </c>
      <c r="I16" s="16">
        <v>58.405369929999999</v>
      </c>
      <c r="J16" s="16"/>
      <c r="L16" s="15"/>
    </row>
    <row r="17" spans="1:12" x14ac:dyDescent="0.25">
      <c r="A17" s="15">
        <v>3354</v>
      </c>
      <c r="B17" s="36" t="str">
        <f t="shared" si="0"/>
        <v>LT05_L1TP_231072_19860911_20200917_02_T1</v>
      </c>
      <c r="C17" s="15" t="s">
        <v>305</v>
      </c>
      <c r="D17" s="26" t="str">
        <f t="shared" si="1"/>
        <v>5</v>
      </c>
      <c r="E17" s="67">
        <v>31666</v>
      </c>
      <c r="F17" s="16">
        <v>0</v>
      </c>
      <c r="G17" s="16"/>
      <c r="H17" s="16">
        <v>63.566995669999997</v>
      </c>
      <c r="I17" s="16"/>
      <c r="J17" s="16">
        <v>46.164914510000003</v>
      </c>
      <c r="L17" s="15"/>
    </row>
    <row r="18" spans="1:12" x14ac:dyDescent="0.25">
      <c r="A18" s="15">
        <v>3381</v>
      </c>
      <c r="B18" s="36" t="str">
        <f t="shared" si="0"/>
        <v>LT05_L1TP_231072_19950904_20200912_02_T1</v>
      </c>
      <c r="C18" s="15" t="s">
        <v>306</v>
      </c>
      <c r="D18" s="26" t="str">
        <f t="shared" si="1"/>
        <v>5</v>
      </c>
      <c r="E18" s="67">
        <v>34946</v>
      </c>
      <c r="F18" s="16">
        <v>1</v>
      </c>
      <c r="G18" s="16"/>
      <c r="H18" s="16">
        <v>63.98280535</v>
      </c>
      <c r="I18" s="16"/>
      <c r="J18" s="16">
        <v>40.362853250000001</v>
      </c>
      <c r="L18" s="15"/>
    </row>
    <row r="19" spans="1:12" ht="15.75" thickBot="1" x14ac:dyDescent="0.3">
      <c r="A19" s="15">
        <v>3393</v>
      </c>
      <c r="B19" s="36" t="str">
        <f t="shared" si="0"/>
        <v>LT05_L1TP_231072_20090926_20200825_02_T1</v>
      </c>
      <c r="C19" s="15" t="s">
        <v>307</v>
      </c>
      <c r="D19" s="26" t="str">
        <f t="shared" si="1"/>
        <v>5</v>
      </c>
      <c r="E19" s="40">
        <v>40082</v>
      </c>
      <c r="F19" s="16">
        <v>1</v>
      </c>
      <c r="G19" s="16"/>
      <c r="H19" s="16">
        <v>64.764812980000002</v>
      </c>
      <c r="I19" s="16"/>
      <c r="J19" s="16">
        <v>56.629361260000003</v>
      </c>
      <c r="K19" s="15" t="s">
        <v>384</v>
      </c>
      <c r="L19" s="15"/>
    </row>
    <row r="20" spans="1:12" x14ac:dyDescent="0.25">
      <c r="A20" s="15">
        <v>3370</v>
      </c>
      <c r="B20" s="36" t="str">
        <f t="shared" si="0"/>
        <v>LT05_L1TP_231072_20080315_20200829_02_T1</v>
      </c>
      <c r="C20" s="15" t="s">
        <v>308</v>
      </c>
      <c r="D20" s="26" t="str">
        <f t="shared" si="1"/>
        <v>5</v>
      </c>
      <c r="E20" s="22">
        <v>39522</v>
      </c>
      <c r="F20" s="16">
        <v>2</v>
      </c>
      <c r="G20" s="16"/>
      <c r="H20" s="16">
        <v>68.935265279999996</v>
      </c>
      <c r="I20" s="16"/>
      <c r="J20" s="16">
        <v>53.041530360000003</v>
      </c>
      <c r="L20" s="15"/>
    </row>
    <row r="21" spans="1:12" x14ac:dyDescent="0.25">
      <c r="A21" s="15">
        <v>2141</v>
      </c>
      <c r="B21" s="36" t="str">
        <f t="shared" si="0"/>
        <v>LC08_L1TP_231072_20191008_20200825_02_T1</v>
      </c>
      <c r="C21" s="15" t="s">
        <v>377</v>
      </c>
      <c r="D21" s="26" t="str">
        <f t="shared" si="1"/>
        <v>8</v>
      </c>
      <c r="E21" s="22">
        <v>43746</v>
      </c>
      <c r="F21" s="16">
        <v>1.1399999999999999</v>
      </c>
      <c r="G21" s="16">
        <v>69.164415579999996</v>
      </c>
      <c r="H21" s="16">
        <f>G21</f>
        <v>69.164415579999996</v>
      </c>
      <c r="I21" s="16">
        <v>61.889556829999997</v>
      </c>
      <c r="J21" s="16"/>
      <c r="K21" s="15" t="s">
        <v>384</v>
      </c>
      <c r="L21" s="15"/>
    </row>
    <row r="22" spans="1:12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L22" s="15"/>
    </row>
    <row r="23" spans="1:12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L23" s="15"/>
    </row>
    <row r="24" spans="1:12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L24" s="15"/>
    </row>
    <row r="25" spans="1:12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L25" s="15"/>
    </row>
  </sheetData>
  <conditionalFormatting sqref="E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E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:E1048576 E1:E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2" sqref="C2:C29"/>
    </sheetView>
  </sheetViews>
  <sheetFormatPr defaultRowHeight="15" x14ac:dyDescent="0.25"/>
  <cols>
    <col min="1" max="1" width="7.42578125" customWidth="1"/>
    <col min="2" max="2" width="41.7109375" customWidth="1"/>
    <col min="3" max="3" width="17.140625" customWidth="1"/>
    <col min="5" max="5" width="15" customWidth="1"/>
    <col min="8" max="8" width="14.7109375" customWidth="1"/>
    <col min="11" max="11" width="30.140625" customWidth="1"/>
  </cols>
  <sheetData>
    <row r="1" spans="1:10" ht="15.75" thickBot="1" x14ac:dyDescent="0.3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2173</v>
      </c>
      <c r="B2" s="36" t="str">
        <f t="shared" ref="B2:B29" si="0">HYPERLINK("https://landsatlook.usgs.gov/gen-browse?size=rrb&amp;type=refl&amp;product_id="&amp;C2,C2)</f>
        <v>LC08_L1TP_231073_20190805_20200827_02_T1</v>
      </c>
      <c r="C2" t="s">
        <v>311</v>
      </c>
      <c r="D2" s="26" t="str">
        <f t="shared" ref="D2:D29" si="1">MID(C2,4,1)</f>
        <v>8</v>
      </c>
      <c r="E2" s="17">
        <v>43682</v>
      </c>
      <c r="F2" s="2">
        <v>0</v>
      </c>
      <c r="G2" s="2">
        <v>42.55643122</v>
      </c>
      <c r="H2" s="2">
        <v>42.55643122</v>
      </c>
      <c r="I2" s="2">
        <v>42.914538890000003</v>
      </c>
      <c r="J2" s="2"/>
    </row>
    <row r="3" spans="1:10" x14ac:dyDescent="0.25">
      <c r="A3">
        <v>3442</v>
      </c>
      <c r="B3" s="36" t="str">
        <f t="shared" si="0"/>
        <v>LT05_L1GS_231073_20010718_20200906_02_T2</v>
      </c>
      <c r="C3" t="s">
        <v>312</v>
      </c>
      <c r="D3" s="26" t="str">
        <f t="shared" si="1"/>
        <v>5</v>
      </c>
      <c r="E3" s="44">
        <v>37090</v>
      </c>
      <c r="F3" s="2">
        <v>2</v>
      </c>
      <c r="G3" s="2"/>
      <c r="H3" s="2">
        <v>43.549167580000002</v>
      </c>
      <c r="I3" s="2"/>
      <c r="J3" s="2">
        <v>36.734427029999999</v>
      </c>
    </row>
    <row r="4" spans="1:10" x14ac:dyDescent="0.25">
      <c r="A4">
        <v>3457</v>
      </c>
      <c r="B4" s="36" t="str">
        <f t="shared" si="0"/>
        <v>LT05_L1TP_231073_20080502_20200829_02_T1</v>
      </c>
      <c r="C4" t="s">
        <v>313</v>
      </c>
      <c r="D4" s="26" t="str">
        <f t="shared" si="1"/>
        <v>5</v>
      </c>
      <c r="E4" s="44">
        <v>39570</v>
      </c>
      <c r="F4" s="2">
        <v>2</v>
      </c>
      <c r="G4" s="2"/>
      <c r="H4" s="2">
        <v>44.314774440000001</v>
      </c>
      <c r="I4" s="2"/>
      <c r="J4" s="2">
        <v>43.561696050000002</v>
      </c>
    </row>
    <row r="5" spans="1:10" ht="15.75" thickBot="1" x14ac:dyDescent="0.3">
      <c r="A5">
        <v>3436</v>
      </c>
      <c r="B5" s="36" t="str">
        <f t="shared" si="0"/>
        <v>LT05_L1TP_231073_19900618_20200915_02_T1</v>
      </c>
      <c r="C5" t="s">
        <v>314</v>
      </c>
      <c r="D5" s="26" t="str">
        <f t="shared" si="1"/>
        <v>5</v>
      </c>
      <c r="E5" s="42">
        <v>33042</v>
      </c>
      <c r="F5" s="2">
        <v>1</v>
      </c>
      <c r="G5" s="2"/>
      <c r="H5" s="2">
        <v>44.376703139999996</v>
      </c>
      <c r="I5" s="2"/>
      <c r="J5" s="2">
        <v>32.545067170000003</v>
      </c>
    </row>
    <row r="6" spans="1:10" x14ac:dyDescent="0.25">
      <c r="B6" s="36"/>
      <c r="D6" s="26" t="str">
        <f t="shared" si="1"/>
        <v/>
      </c>
      <c r="E6" s="1"/>
      <c r="F6" s="2"/>
      <c r="G6" s="2"/>
      <c r="H6" s="2"/>
      <c r="I6" s="2"/>
      <c r="J6" s="2"/>
    </row>
    <row r="7" spans="1:10" x14ac:dyDescent="0.25">
      <c r="A7">
        <v>785</v>
      </c>
      <c r="B7" s="36" t="str">
        <f t="shared" si="0"/>
        <v>LE07_L1TP_231073_20000808_20200917_02_T1</v>
      </c>
      <c r="C7" t="s">
        <v>309</v>
      </c>
      <c r="D7" s="26" t="str">
        <f t="shared" si="1"/>
        <v>7</v>
      </c>
      <c r="E7" s="1">
        <v>36746</v>
      </c>
      <c r="F7" s="2">
        <v>0</v>
      </c>
      <c r="G7" s="2"/>
      <c r="H7" s="2">
        <v>45.515879089999999</v>
      </c>
      <c r="I7" s="2"/>
      <c r="J7" s="2">
        <v>42.231110770000001</v>
      </c>
    </row>
    <row r="8" spans="1:10" x14ac:dyDescent="0.25">
      <c r="A8">
        <v>770</v>
      </c>
      <c r="B8" s="36" t="str">
        <f t="shared" si="0"/>
        <v>LE07_L1TP_231073_20010811_20200917_02_T1</v>
      </c>
      <c r="C8" t="s">
        <v>310</v>
      </c>
      <c r="D8" s="26" t="str">
        <f t="shared" si="1"/>
        <v>7</v>
      </c>
      <c r="E8" s="1">
        <v>37114</v>
      </c>
      <c r="F8" s="2">
        <v>0</v>
      </c>
      <c r="G8" s="2"/>
      <c r="H8" s="2">
        <v>46.720857780000003</v>
      </c>
      <c r="I8" s="2"/>
      <c r="J8" s="2">
        <v>42.482500029999997</v>
      </c>
    </row>
    <row r="9" spans="1:10" x14ac:dyDescent="0.25">
      <c r="A9">
        <v>2163</v>
      </c>
      <c r="B9" s="36" t="str">
        <f t="shared" si="0"/>
        <v>LC08_L1TP_231073_20140823_20200911_02_T1</v>
      </c>
      <c r="C9" t="s">
        <v>315</v>
      </c>
      <c r="D9" s="26" t="str">
        <f t="shared" si="1"/>
        <v>8</v>
      </c>
      <c r="E9" s="1">
        <v>41874</v>
      </c>
      <c r="F9" s="2">
        <v>0.15</v>
      </c>
      <c r="G9" s="2">
        <v>47.199875220000003</v>
      </c>
      <c r="H9" s="2">
        <v>47.199875220000003</v>
      </c>
      <c r="I9" s="2">
        <v>47.545698880000003</v>
      </c>
      <c r="J9" s="2"/>
    </row>
    <row r="10" spans="1:10" ht="15.75" thickBot="1" x14ac:dyDescent="0.3">
      <c r="B10" s="36"/>
      <c r="D10" s="26" t="str">
        <f t="shared" si="1"/>
        <v/>
      </c>
      <c r="E10" s="1"/>
      <c r="F10" s="2"/>
      <c r="G10" s="2"/>
      <c r="H10" s="2"/>
      <c r="I10" s="2"/>
      <c r="J10" s="2"/>
    </row>
    <row r="11" spans="1:10" x14ac:dyDescent="0.25">
      <c r="A11">
        <v>3402</v>
      </c>
      <c r="B11" s="36" t="str">
        <f t="shared" si="0"/>
        <v>LT05_L1TP_231073_19940715_20200913_02_T1</v>
      </c>
      <c r="C11" t="s">
        <v>316</v>
      </c>
      <c r="D11" s="26" t="str">
        <f t="shared" si="1"/>
        <v>5</v>
      </c>
      <c r="E11" s="17">
        <v>34530</v>
      </c>
      <c r="F11" s="2">
        <v>0</v>
      </c>
      <c r="G11" s="2"/>
      <c r="H11" s="2">
        <v>47.305936780000003</v>
      </c>
      <c r="I11" s="2"/>
      <c r="J11" s="2">
        <v>32.676651960000001</v>
      </c>
    </row>
    <row r="12" spans="1:10" x14ac:dyDescent="0.25">
      <c r="A12">
        <v>2158</v>
      </c>
      <c r="B12" s="36" t="str">
        <f t="shared" si="0"/>
        <v>LC08_L1TP_231073_20200823_20200905_02_T1</v>
      </c>
      <c r="C12" t="s">
        <v>317</v>
      </c>
      <c r="D12" s="26" t="str">
        <f t="shared" si="1"/>
        <v>8</v>
      </c>
      <c r="E12" s="44">
        <v>44066</v>
      </c>
      <c r="F12" s="2">
        <v>0.16</v>
      </c>
      <c r="G12" s="2">
        <v>47.346991920000001</v>
      </c>
      <c r="H12" s="2">
        <v>47.346991920000001</v>
      </c>
      <c r="I12" s="2">
        <v>47.706400330000001</v>
      </c>
      <c r="J12" s="2"/>
    </row>
    <row r="13" spans="1:10" x14ac:dyDescent="0.25">
      <c r="A13">
        <v>3487</v>
      </c>
      <c r="B13" s="36" t="str">
        <f t="shared" si="0"/>
        <v>LT05_L1TP_231073_20050814_20200902_02_T1</v>
      </c>
      <c r="C13" t="s">
        <v>318</v>
      </c>
      <c r="D13" s="26" t="str">
        <f t="shared" si="1"/>
        <v>5</v>
      </c>
      <c r="E13" s="44">
        <v>38578</v>
      </c>
      <c r="F13" s="2">
        <v>0</v>
      </c>
      <c r="G13" s="2"/>
      <c r="H13" s="2">
        <v>47.758186729999998</v>
      </c>
      <c r="I13" s="2"/>
      <c r="J13" s="2">
        <v>43.045021230000003</v>
      </c>
    </row>
    <row r="14" spans="1:10" ht="15.75" thickBot="1" x14ac:dyDescent="0.3">
      <c r="A14">
        <v>3432</v>
      </c>
      <c r="B14" s="36" t="str">
        <f t="shared" si="0"/>
        <v>LT05_L1TP_231073_19880730_20200917_02_T1</v>
      </c>
      <c r="C14" t="s">
        <v>319</v>
      </c>
      <c r="D14" s="26" t="str">
        <f t="shared" si="1"/>
        <v>5</v>
      </c>
      <c r="E14" s="42">
        <v>32354</v>
      </c>
      <c r="F14" s="2">
        <v>1</v>
      </c>
      <c r="G14" s="2"/>
      <c r="H14" s="2">
        <v>47.836082410000003</v>
      </c>
      <c r="I14" s="2"/>
      <c r="J14" s="2">
        <v>36.884230680000002</v>
      </c>
    </row>
    <row r="15" spans="1:10" x14ac:dyDescent="0.25">
      <c r="B15" s="36"/>
      <c r="D15" s="26" t="str">
        <f t="shared" si="1"/>
        <v/>
      </c>
      <c r="E15" s="1"/>
      <c r="F15" s="2"/>
      <c r="G15" s="2"/>
      <c r="H15" s="2"/>
      <c r="I15" s="2"/>
      <c r="J15" s="2"/>
    </row>
    <row r="16" spans="1:10" x14ac:dyDescent="0.25">
      <c r="A16">
        <v>3468</v>
      </c>
      <c r="B16" s="36" t="str">
        <f t="shared" si="0"/>
        <v>LT05_L1TP_231073_20070820_20200830_02_T1</v>
      </c>
      <c r="C16" t="s">
        <v>320</v>
      </c>
      <c r="D16" s="26" t="str">
        <f t="shared" si="1"/>
        <v>5</v>
      </c>
      <c r="E16" s="8">
        <v>39314</v>
      </c>
      <c r="F16" s="2">
        <v>0</v>
      </c>
      <c r="G16" s="2"/>
      <c r="H16" s="2">
        <v>47.905457460000001</v>
      </c>
      <c r="I16" s="2"/>
      <c r="J16" s="2">
        <v>45.465674380000003</v>
      </c>
    </row>
    <row r="17" spans="1:11" x14ac:dyDescent="0.25">
      <c r="A17">
        <v>2159</v>
      </c>
      <c r="B17" s="36" t="str">
        <f t="shared" si="0"/>
        <v>LC08_L1TP_231073_20150826_20200908_02_T1</v>
      </c>
      <c r="C17" t="s">
        <v>321</v>
      </c>
      <c r="D17" s="26" t="str">
        <f t="shared" si="1"/>
        <v>8</v>
      </c>
      <c r="E17" s="1">
        <v>42242</v>
      </c>
      <c r="F17" s="2">
        <v>0.78</v>
      </c>
      <c r="G17" s="2">
        <v>48.079908320000001</v>
      </c>
      <c r="H17" s="2">
        <v>48.079908320000001</v>
      </c>
      <c r="I17" s="2">
        <v>48.296576109999997</v>
      </c>
      <c r="J17" s="2"/>
      <c r="K17" s="15" t="s">
        <v>383</v>
      </c>
    </row>
    <row r="18" spans="1:11" x14ac:dyDescent="0.25">
      <c r="A18">
        <v>3419</v>
      </c>
      <c r="B18" s="36" t="str">
        <f t="shared" si="0"/>
        <v>LT05_L1TP_231073_19860725_20200917_02_T1</v>
      </c>
      <c r="C18" t="s">
        <v>322</v>
      </c>
      <c r="D18" s="26" t="str">
        <f t="shared" si="1"/>
        <v>5</v>
      </c>
      <c r="E18" s="8">
        <v>31618</v>
      </c>
      <c r="F18" s="2">
        <v>0</v>
      </c>
      <c r="G18" s="2"/>
      <c r="H18" s="2">
        <v>48.292570079999997</v>
      </c>
      <c r="I18" s="2"/>
      <c r="J18" s="2">
        <v>34.562379749999998</v>
      </c>
    </row>
    <row r="19" spans="1:11" x14ac:dyDescent="0.25">
      <c r="A19">
        <v>3481</v>
      </c>
      <c r="B19" s="36" t="str">
        <f t="shared" si="0"/>
        <v>LT05_L1TP_231073_19920725_20200914_02_T1</v>
      </c>
      <c r="C19" t="s">
        <v>323</v>
      </c>
      <c r="D19" s="26" t="str">
        <f t="shared" si="1"/>
        <v>5</v>
      </c>
      <c r="E19" s="1">
        <v>33810</v>
      </c>
      <c r="F19" s="2">
        <v>0</v>
      </c>
      <c r="G19" s="2"/>
      <c r="H19" s="2">
        <v>48.339515669999997</v>
      </c>
      <c r="I19" s="2"/>
      <c r="J19" s="2">
        <v>34.704988129999997</v>
      </c>
    </row>
    <row r="20" spans="1:11" x14ac:dyDescent="0.25">
      <c r="A20">
        <v>2192</v>
      </c>
      <c r="B20" s="36" t="str">
        <f t="shared" si="0"/>
        <v>LC08_L1TP_231073_20170831_20200903_02_T1</v>
      </c>
      <c r="C20" t="s">
        <v>324</v>
      </c>
      <c r="D20" s="26" t="str">
        <f t="shared" si="1"/>
        <v>8</v>
      </c>
      <c r="E20" s="8">
        <v>42978</v>
      </c>
      <c r="F20" s="2">
        <v>0.92</v>
      </c>
      <c r="G20" s="2">
        <v>49.735484329999998</v>
      </c>
      <c r="H20" s="2">
        <v>49.735484329999998</v>
      </c>
      <c r="I20" s="2">
        <v>49.99618839</v>
      </c>
      <c r="J20" s="2"/>
      <c r="K20" s="15" t="s">
        <v>382</v>
      </c>
    </row>
    <row r="21" spans="1:11" x14ac:dyDescent="0.25">
      <c r="A21">
        <v>3413</v>
      </c>
      <c r="B21" s="36" t="str">
        <f t="shared" si="0"/>
        <v>LT05_L1GS_231073_19990424_20200908_02_T2</v>
      </c>
      <c r="C21" t="s">
        <v>325</v>
      </c>
      <c r="D21" s="26" t="str">
        <f t="shared" si="1"/>
        <v>5</v>
      </c>
      <c r="E21" s="8">
        <v>36274</v>
      </c>
      <c r="F21" s="2">
        <v>0</v>
      </c>
      <c r="G21" s="2"/>
      <c r="H21" s="2">
        <v>49.770081320000003</v>
      </c>
      <c r="I21" s="2"/>
      <c r="J21" s="2">
        <v>43.487861369999997</v>
      </c>
    </row>
    <row r="22" spans="1:11" x14ac:dyDescent="0.25">
      <c r="B22" s="36"/>
      <c r="D22" s="26" t="str">
        <f t="shared" si="1"/>
        <v/>
      </c>
    </row>
    <row r="23" spans="1:11" x14ac:dyDescent="0.25">
      <c r="A23">
        <v>2153</v>
      </c>
      <c r="B23" s="36" t="str">
        <f t="shared" si="0"/>
        <v>LC08_L1TP_231073_20200924_20201005_02_T1</v>
      </c>
      <c r="C23" t="s">
        <v>326</v>
      </c>
      <c r="D23" s="26" t="str">
        <f t="shared" si="1"/>
        <v>8</v>
      </c>
      <c r="E23" s="1">
        <v>44098</v>
      </c>
      <c r="F23" s="2">
        <v>0</v>
      </c>
      <c r="G23" s="2">
        <v>59.540947989999999</v>
      </c>
      <c r="H23" s="2">
        <v>59.540947989999999</v>
      </c>
      <c r="I23" s="2">
        <v>57.503380569999997</v>
      </c>
      <c r="J23" s="2"/>
    </row>
    <row r="24" spans="1:11" x14ac:dyDescent="0.25">
      <c r="A24">
        <v>2170</v>
      </c>
      <c r="B24" s="36" t="str">
        <f t="shared" si="0"/>
        <v>LC08_L1TP_231073_20160929_20200906_02_T1</v>
      </c>
      <c r="C24" t="s">
        <v>327</v>
      </c>
      <c r="D24" s="26" t="str">
        <f t="shared" si="1"/>
        <v>8</v>
      </c>
      <c r="E24" s="1">
        <v>42642</v>
      </c>
      <c r="F24" s="2">
        <v>2.37</v>
      </c>
      <c r="G24" s="2">
        <v>62.116805749999997</v>
      </c>
      <c r="H24" s="2">
        <v>62.116805749999997</v>
      </c>
      <c r="I24" s="2">
        <v>58.945103439999997</v>
      </c>
      <c r="J24" s="2"/>
      <c r="K24" s="15" t="s">
        <v>411</v>
      </c>
    </row>
    <row r="25" spans="1:11" ht="15.75" thickBot="1" x14ac:dyDescent="0.3">
      <c r="B25" s="36"/>
      <c r="D25" s="26" t="str">
        <f t="shared" si="1"/>
        <v/>
      </c>
      <c r="E25" s="1"/>
      <c r="F25" s="2"/>
      <c r="G25" s="2"/>
      <c r="H25" s="2"/>
      <c r="I25" s="2"/>
      <c r="J25" s="2"/>
    </row>
    <row r="26" spans="1:11" x14ac:dyDescent="0.25">
      <c r="A26">
        <v>3420</v>
      </c>
      <c r="B26" s="36" t="str">
        <f t="shared" si="0"/>
        <v>LT05_L1TP_231073_19860911_20200917_02_T1</v>
      </c>
      <c r="C26" t="s">
        <v>328</v>
      </c>
      <c r="D26" s="26" t="str">
        <f t="shared" si="1"/>
        <v>5</v>
      </c>
      <c r="E26" s="17">
        <v>31666</v>
      </c>
      <c r="F26" s="2">
        <v>0</v>
      </c>
      <c r="G26" s="2"/>
      <c r="H26" s="2">
        <v>62.427329399999998</v>
      </c>
      <c r="I26" s="2"/>
      <c r="J26" s="2">
        <v>45.325705200000002</v>
      </c>
    </row>
    <row r="27" spans="1:11" x14ac:dyDescent="0.25">
      <c r="A27">
        <v>3470</v>
      </c>
      <c r="B27" s="36" t="str">
        <f t="shared" si="0"/>
        <v>LT05_L1TP_231073_19950904_20200912_02_T1</v>
      </c>
      <c r="C27" t="s">
        <v>329</v>
      </c>
      <c r="D27" s="26" t="str">
        <f t="shared" si="1"/>
        <v>5</v>
      </c>
      <c r="E27" s="44">
        <v>34946</v>
      </c>
      <c r="F27" s="2">
        <v>0</v>
      </c>
      <c r="G27" s="2"/>
      <c r="H27" s="2">
        <v>63.053703669999997</v>
      </c>
      <c r="I27" s="2"/>
      <c r="J27" s="2">
        <v>39.530154199999998</v>
      </c>
    </row>
    <row r="28" spans="1:11" x14ac:dyDescent="0.25">
      <c r="A28">
        <v>3495</v>
      </c>
      <c r="B28" s="36" t="str">
        <f t="shared" si="0"/>
        <v>LT05_L1TP_231073_20090926_20200825_02_T1</v>
      </c>
      <c r="C28" t="s">
        <v>330</v>
      </c>
      <c r="D28" s="26" t="str">
        <f t="shared" si="1"/>
        <v>5</v>
      </c>
      <c r="E28" s="44">
        <v>40082</v>
      </c>
      <c r="F28" s="2">
        <v>0</v>
      </c>
      <c r="G28" s="2"/>
      <c r="H28" s="2">
        <v>63.062172060000002</v>
      </c>
      <c r="I28" s="2"/>
      <c r="J28" s="2">
        <v>55.80438702</v>
      </c>
      <c r="K28" t="s">
        <v>394</v>
      </c>
    </row>
    <row r="29" spans="1:11" ht="15.75" thickBot="1" x14ac:dyDescent="0.3">
      <c r="A29">
        <v>2171</v>
      </c>
      <c r="B29" s="36" t="str">
        <f t="shared" si="0"/>
        <v>LC08_L1TP_231073_20191008_20200825_02_T1</v>
      </c>
      <c r="C29" t="s">
        <v>331</v>
      </c>
      <c r="D29" s="26" t="str">
        <f t="shared" si="1"/>
        <v>8</v>
      </c>
      <c r="E29" s="42">
        <v>43746</v>
      </c>
      <c r="F29" s="2">
        <v>0.65</v>
      </c>
      <c r="G29" s="2">
        <v>66.919056380000001</v>
      </c>
      <c r="H29" s="2">
        <v>66.919056380000001</v>
      </c>
      <c r="I29" s="2">
        <v>61.147782479999996</v>
      </c>
      <c r="J29" s="2"/>
    </row>
    <row r="37" spans="2:10" x14ac:dyDescent="0.25">
      <c r="B37" s="12"/>
      <c r="E37" s="1"/>
      <c r="F37" s="2"/>
      <c r="G37" s="2"/>
      <c r="H37" s="2"/>
      <c r="I37" s="2"/>
      <c r="J37" s="2"/>
    </row>
    <row r="38" spans="2:10" x14ac:dyDescent="0.25">
      <c r="B38" s="12"/>
      <c r="E38" s="1"/>
      <c r="F38" s="2"/>
      <c r="G38" s="2"/>
      <c r="H38" s="2"/>
      <c r="I38" s="2"/>
      <c r="J38" s="2"/>
    </row>
    <row r="39" spans="2:10" x14ac:dyDescent="0.25">
      <c r="B39" s="12"/>
      <c r="E39" s="1"/>
      <c r="F39" s="2"/>
      <c r="G39" s="2"/>
      <c r="H39" s="2"/>
      <c r="I39" s="2"/>
      <c r="J39" s="2"/>
    </row>
    <row r="40" spans="2:10" x14ac:dyDescent="0.25">
      <c r="B40" s="12"/>
      <c r="E40" s="1"/>
      <c r="F40" s="2"/>
      <c r="G40" s="2"/>
      <c r="H40" s="2"/>
      <c r="I40" s="2"/>
      <c r="J40" s="2"/>
    </row>
    <row r="41" spans="2:10" x14ac:dyDescent="0.25">
      <c r="B41" s="12"/>
      <c r="E41" s="1"/>
      <c r="F41" s="2"/>
      <c r="G41" s="2"/>
      <c r="H41" s="2"/>
      <c r="I41" s="2"/>
      <c r="J41" s="2"/>
    </row>
    <row r="42" spans="2:10" x14ac:dyDescent="0.25">
      <c r="B42" s="12"/>
      <c r="E42" s="1"/>
      <c r="F42" s="2"/>
      <c r="G42" s="2"/>
      <c r="H42" s="2"/>
      <c r="I42" s="2"/>
      <c r="J42" s="2"/>
    </row>
    <row r="43" spans="2:10" x14ac:dyDescent="0.25">
      <c r="B43" s="12"/>
      <c r="E43" s="1"/>
      <c r="F43" s="2"/>
      <c r="G43" s="2"/>
      <c r="H43" s="2"/>
      <c r="I43" s="2"/>
      <c r="J43" s="2"/>
    </row>
    <row r="44" spans="2:10" x14ac:dyDescent="0.25">
      <c r="B44" s="12"/>
      <c r="E44" s="1"/>
      <c r="F44" s="2"/>
      <c r="G44" s="2"/>
      <c r="H44" s="2"/>
      <c r="I44" s="2"/>
      <c r="J44" s="2"/>
    </row>
  </sheetData>
  <conditionalFormatting sqref="E37:E44 E1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:E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:E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:E1048576 E1:E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6">
    <cfRule type="colorScale" priority="5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C2" sqref="C2:C26"/>
    </sheetView>
  </sheetViews>
  <sheetFormatPr defaultRowHeight="15" x14ac:dyDescent="0.25"/>
  <cols>
    <col min="2" max="2" width="41.42578125" customWidth="1"/>
    <col min="3" max="3" width="17.28515625" customWidth="1"/>
    <col min="4" max="4" width="7.85546875" customWidth="1"/>
    <col min="5" max="5" width="12.28515625" customWidth="1"/>
    <col min="8" max="8" width="14.5703125" customWidth="1"/>
    <col min="11" max="11" width="38.42578125" customWidth="1"/>
  </cols>
  <sheetData>
    <row r="1" spans="1:14" x14ac:dyDescent="0.25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ht="15.75" thickBot="1" x14ac:dyDescent="0.3">
      <c r="A2" s="15">
        <v>2437</v>
      </c>
      <c r="B2" s="36" t="str">
        <f t="shared" ref="B2:B26" si="0">HYPERLINK("https://landsatlook.usgs.gov/gen-browse?size=rrb&amp;type=refl&amp;product_id="&amp;C2,C2)</f>
        <v>LC08_L1TP_232072_20210614_20210622_02_T1</v>
      </c>
      <c r="C2" s="15" t="s">
        <v>265</v>
      </c>
      <c r="D2" s="15" t="str">
        <f t="shared" ref="D2:D9" si="1">MID(C2,4,1)</f>
        <v>8</v>
      </c>
      <c r="E2" s="22">
        <v>44361</v>
      </c>
      <c r="F2" s="16">
        <v>0.01</v>
      </c>
      <c r="G2" s="16">
        <v>36.422976079999998</v>
      </c>
      <c r="H2" s="16">
        <v>36.422976079999998</v>
      </c>
      <c r="I2" s="16">
        <v>40.106742099999998</v>
      </c>
      <c r="J2" s="16"/>
      <c r="K2" s="15"/>
      <c r="L2" s="15"/>
      <c r="M2" s="15"/>
    </row>
    <row r="3" spans="1:14" x14ac:dyDescent="0.25">
      <c r="A3" s="15">
        <v>2438</v>
      </c>
      <c r="B3" s="36" t="str">
        <f t="shared" si="0"/>
        <v>LC08_L1TP_232072_20210630_20210708_02_T1</v>
      </c>
      <c r="C3" s="15" t="s">
        <v>266</v>
      </c>
      <c r="D3" s="15" t="str">
        <f t="shared" si="1"/>
        <v>8</v>
      </c>
      <c r="E3" s="14">
        <v>44377</v>
      </c>
      <c r="F3" s="16">
        <v>2.75</v>
      </c>
      <c r="G3" s="16">
        <v>37.316840990000003</v>
      </c>
      <c r="H3" s="16">
        <v>37.316840990000003</v>
      </c>
      <c r="I3" s="16">
        <v>39.763640680000002</v>
      </c>
      <c r="J3" s="16"/>
      <c r="K3" s="15"/>
      <c r="L3" s="15"/>
      <c r="M3" s="15"/>
    </row>
    <row r="4" spans="1:14" x14ac:dyDescent="0.25">
      <c r="A4" s="15">
        <v>2424</v>
      </c>
      <c r="B4" s="36" t="str">
        <f t="shared" si="0"/>
        <v>LC08_L1TP_232072_20200526_20200820_02_T1</v>
      </c>
      <c r="C4" s="15" t="s">
        <v>267</v>
      </c>
      <c r="D4" s="15" t="str">
        <f t="shared" si="1"/>
        <v>8</v>
      </c>
      <c r="E4" s="67">
        <v>43977</v>
      </c>
      <c r="F4" s="16">
        <v>0</v>
      </c>
      <c r="G4" s="16">
        <v>37.368113010000002</v>
      </c>
      <c r="H4" s="16">
        <v>37.368113010000002</v>
      </c>
      <c r="I4" s="16">
        <v>42.118587609999999</v>
      </c>
      <c r="J4" s="16"/>
      <c r="K4" s="15"/>
      <c r="L4" s="15"/>
      <c r="M4" s="15"/>
    </row>
    <row r="5" spans="1:14" x14ac:dyDescent="0.25">
      <c r="A5" s="15">
        <v>2442</v>
      </c>
      <c r="B5" s="36" t="str">
        <f t="shared" si="0"/>
        <v>LC08_L1TP_232072_20170721_20200903_02_T1</v>
      </c>
      <c r="C5" s="15" t="s">
        <v>268</v>
      </c>
      <c r="D5" s="15" t="str">
        <f t="shared" si="1"/>
        <v>8</v>
      </c>
      <c r="E5" s="67">
        <v>42937</v>
      </c>
      <c r="F5" s="16">
        <v>0.09</v>
      </c>
      <c r="G5" s="16">
        <v>40.287380220000003</v>
      </c>
      <c r="H5" s="16">
        <v>40.287380220000003</v>
      </c>
      <c r="I5" s="16">
        <v>41.497748029999997</v>
      </c>
      <c r="J5" s="16"/>
      <c r="K5" s="15"/>
      <c r="L5" s="15"/>
      <c r="M5" s="15"/>
    </row>
    <row r="6" spans="1:14" x14ac:dyDescent="0.25">
      <c r="A6" s="15">
        <v>2439</v>
      </c>
      <c r="B6" s="36" t="str">
        <f t="shared" si="0"/>
        <v>LC08_L1TP_232072_20130726_20200912_02_T1</v>
      </c>
      <c r="C6" s="15" t="s">
        <v>264</v>
      </c>
      <c r="D6" s="15" t="str">
        <f t="shared" si="1"/>
        <v>8</v>
      </c>
      <c r="E6" s="59">
        <v>41481</v>
      </c>
      <c r="F6" s="16">
        <v>0.01</v>
      </c>
      <c r="G6" s="16">
        <v>40.733906480000002</v>
      </c>
      <c r="H6" s="16">
        <v>40.733906480000002</v>
      </c>
      <c r="I6" s="16">
        <v>42.595834189999998</v>
      </c>
      <c r="J6" s="16"/>
      <c r="K6" s="15"/>
      <c r="L6" s="15"/>
      <c r="M6" s="15"/>
    </row>
    <row r="7" spans="1:14" ht="15.75" thickBot="1" x14ac:dyDescent="0.3">
      <c r="A7" s="15">
        <v>1461</v>
      </c>
      <c r="B7" s="36" t="str">
        <f t="shared" si="0"/>
        <v>LE07_L1TP_232072_20000714_20200918_02_T1</v>
      </c>
      <c r="C7" s="15" t="s">
        <v>255</v>
      </c>
      <c r="D7" s="15" t="str">
        <f t="shared" si="1"/>
        <v>7</v>
      </c>
      <c r="E7" s="10">
        <v>36721</v>
      </c>
      <c r="F7" s="16">
        <v>2</v>
      </c>
      <c r="G7" s="16"/>
      <c r="H7" s="16">
        <v>41.064896109999999</v>
      </c>
      <c r="I7" s="16"/>
      <c r="J7" s="16">
        <v>39.336228249999998</v>
      </c>
      <c r="K7" s="15" t="s">
        <v>414</v>
      </c>
      <c r="L7" s="15"/>
      <c r="M7" s="15"/>
      <c r="N7" s="15"/>
    </row>
    <row r="8" spans="1:14" x14ac:dyDescent="0.25">
      <c r="A8" s="15"/>
      <c r="B8" s="36"/>
      <c r="C8" s="15"/>
      <c r="D8" s="15" t="str">
        <f t="shared" si="1"/>
        <v/>
      </c>
      <c r="E8" s="22"/>
      <c r="F8" s="16"/>
      <c r="G8" s="16"/>
      <c r="H8" s="16"/>
      <c r="I8" s="16"/>
      <c r="J8" s="16"/>
      <c r="K8" s="15"/>
      <c r="L8" s="15"/>
      <c r="M8" s="15"/>
      <c r="N8" s="15"/>
    </row>
    <row r="9" spans="1:14" x14ac:dyDescent="0.25">
      <c r="A9" s="15"/>
      <c r="B9" s="36"/>
      <c r="C9" s="15"/>
      <c r="D9" s="15" t="str">
        <f t="shared" si="1"/>
        <v/>
      </c>
      <c r="E9" s="22"/>
      <c r="F9" s="16"/>
      <c r="G9" s="16"/>
      <c r="H9" s="16"/>
      <c r="I9" s="16"/>
      <c r="J9" s="16"/>
      <c r="K9" s="15"/>
      <c r="L9" s="15"/>
      <c r="M9" s="15"/>
      <c r="N9" s="15"/>
    </row>
    <row r="10" spans="1:14" s="5" customFormat="1" x14ac:dyDescent="0.25">
      <c r="A10" s="15">
        <v>2437</v>
      </c>
      <c r="B10" s="36" t="str">
        <f t="shared" si="0"/>
        <v>LC08_L1TP_232072_20210614_20210622_02_T1</v>
      </c>
      <c r="C10" s="15" t="s">
        <v>265</v>
      </c>
      <c r="D10" s="15" t="str">
        <f t="shared" ref="D10:D15" si="2">MID(C10,4,1)</f>
        <v>8</v>
      </c>
      <c r="E10" s="22">
        <v>44361</v>
      </c>
      <c r="F10" s="16">
        <v>0.01</v>
      </c>
      <c r="G10" s="16">
        <v>36.422976079999998</v>
      </c>
      <c r="H10" s="16">
        <f>G10</f>
        <v>36.422976079999998</v>
      </c>
      <c r="I10" s="16">
        <v>40.106742099999998</v>
      </c>
      <c r="J10" s="16"/>
      <c r="K10" s="15"/>
      <c r="L10" s="15"/>
      <c r="M10" s="15"/>
    </row>
    <row r="11" spans="1:14" s="5" customFormat="1" x14ac:dyDescent="0.25">
      <c r="A11" s="15">
        <v>2438</v>
      </c>
      <c r="B11" s="36" t="str">
        <f t="shared" si="0"/>
        <v>LC08_L1TP_232072_20210630_20210708_02_T1</v>
      </c>
      <c r="C11" s="15" t="s">
        <v>266</v>
      </c>
      <c r="D11" s="15" t="str">
        <f t="shared" si="2"/>
        <v>8</v>
      </c>
      <c r="E11" s="22">
        <v>44377</v>
      </c>
      <c r="F11" s="16">
        <v>2.75</v>
      </c>
      <c r="G11" s="16">
        <v>37.316840990000003</v>
      </c>
      <c r="H11" s="16">
        <f>G11</f>
        <v>37.316840990000003</v>
      </c>
      <c r="I11" s="16">
        <v>39.763640680000002</v>
      </c>
      <c r="J11" s="16"/>
      <c r="K11" s="15"/>
      <c r="L11" s="15"/>
      <c r="M11" s="15"/>
    </row>
    <row r="12" spans="1:14" s="5" customFormat="1" x14ac:dyDescent="0.25">
      <c r="A12" s="15">
        <v>2424</v>
      </c>
      <c r="B12" s="36" t="str">
        <f t="shared" si="0"/>
        <v>LC08_L1TP_232072_20200526_20200820_02_T1</v>
      </c>
      <c r="C12" s="15" t="s">
        <v>267</v>
      </c>
      <c r="D12" s="15" t="str">
        <f t="shared" si="2"/>
        <v>8</v>
      </c>
      <c r="E12" s="22">
        <v>43977</v>
      </c>
      <c r="F12" s="16">
        <v>0</v>
      </c>
      <c r="G12" s="16">
        <v>37.368113010000002</v>
      </c>
      <c r="H12" s="16">
        <f>G12</f>
        <v>37.368113010000002</v>
      </c>
      <c r="I12" s="16">
        <v>42.118587609999999</v>
      </c>
      <c r="J12" s="16"/>
      <c r="K12" s="15"/>
      <c r="L12" s="15"/>
      <c r="M12" s="15"/>
    </row>
    <row r="13" spans="1:14" s="5" customFormat="1" x14ac:dyDescent="0.25">
      <c r="A13" s="15"/>
      <c r="B13" s="36"/>
      <c r="C13" s="15"/>
      <c r="D13" s="15"/>
      <c r="E13" s="22"/>
      <c r="F13" s="16"/>
      <c r="G13" s="16"/>
      <c r="H13" s="16"/>
      <c r="I13" s="16"/>
      <c r="J13" s="16"/>
      <c r="K13" s="15"/>
      <c r="L13" s="15"/>
      <c r="M13" s="15"/>
    </row>
    <row r="14" spans="1:14" s="5" customFormat="1" ht="15.75" thickBot="1" x14ac:dyDescent="0.3">
      <c r="A14" s="15"/>
      <c r="B14" s="36"/>
      <c r="C14" s="15"/>
      <c r="D14" s="15"/>
      <c r="E14" s="22"/>
      <c r="F14" s="16"/>
      <c r="G14" s="16"/>
      <c r="H14" s="16"/>
      <c r="I14" s="16"/>
      <c r="J14" s="16"/>
      <c r="K14" s="15"/>
      <c r="L14" s="15"/>
      <c r="M14" s="15"/>
    </row>
    <row r="15" spans="1:14" x14ac:dyDescent="0.25">
      <c r="A15" s="15">
        <v>2442</v>
      </c>
      <c r="B15" s="36" t="str">
        <f t="shared" si="0"/>
        <v>LC08_L1TP_232072_20170721_20200903_02_T1</v>
      </c>
      <c r="C15" s="15" t="s">
        <v>268</v>
      </c>
      <c r="D15" s="15" t="str">
        <f t="shared" si="2"/>
        <v>8</v>
      </c>
      <c r="E15" s="39">
        <v>42937</v>
      </c>
      <c r="F15" s="16">
        <v>0.09</v>
      </c>
      <c r="G15" s="27">
        <v>40.287380220000003</v>
      </c>
      <c r="H15" s="27">
        <f>G15</f>
        <v>40.287380220000003</v>
      </c>
      <c r="I15" s="27">
        <v>41.497748029999997</v>
      </c>
      <c r="J15" s="16"/>
      <c r="K15" s="15" t="s">
        <v>415</v>
      </c>
      <c r="L15" s="15"/>
      <c r="M15" s="15"/>
      <c r="N15" s="15"/>
    </row>
    <row r="16" spans="1:14" s="5" customFormat="1" x14ac:dyDescent="0.25">
      <c r="A16" s="15">
        <v>2439</v>
      </c>
      <c r="B16" s="36" t="str">
        <f t="shared" si="0"/>
        <v>LC08_L1TP_232072_20130726_20200912_02_T1</v>
      </c>
      <c r="C16" s="15" t="s">
        <v>264</v>
      </c>
      <c r="D16" s="15" t="str">
        <f t="shared" ref="D16" si="3">MID(C16,4,1)</f>
        <v>8</v>
      </c>
      <c r="E16" s="59">
        <v>41481</v>
      </c>
      <c r="F16" s="16">
        <v>0.01</v>
      </c>
      <c r="G16" s="27">
        <v>40.733906480000002</v>
      </c>
      <c r="H16" s="27">
        <f>G16</f>
        <v>40.733906480000002</v>
      </c>
      <c r="I16" s="27">
        <v>42.595834189999998</v>
      </c>
      <c r="J16" s="16"/>
      <c r="K16" s="15"/>
      <c r="L16" s="15"/>
      <c r="M16" s="15"/>
    </row>
    <row r="17" spans="1:14" s="5" customFormat="1" x14ac:dyDescent="0.25">
      <c r="A17" s="15">
        <v>4166</v>
      </c>
      <c r="B17" s="36" t="str">
        <f t="shared" si="0"/>
        <v>LT05_L1TP_232072_20060723_20200831_02_T1</v>
      </c>
      <c r="C17" s="15" t="s">
        <v>263</v>
      </c>
      <c r="D17" s="15" t="str">
        <f t="shared" ref="D17" si="4">MID(C17,4,1)</f>
        <v>5</v>
      </c>
      <c r="E17" s="59">
        <v>38921</v>
      </c>
      <c r="F17" s="16">
        <v>1</v>
      </c>
      <c r="G17" s="27"/>
      <c r="H17" s="27">
        <v>42.187133750000001</v>
      </c>
      <c r="I17" s="27"/>
      <c r="J17" s="16">
        <v>40.650163139999997</v>
      </c>
      <c r="K17" s="15"/>
      <c r="L17" s="15"/>
      <c r="M17" s="15"/>
    </row>
    <row r="18" spans="1:14" s="5" customFormat="1" x14ac:dyDescent="0.25">
      <c r="A18" s="15">
        <v>4155</v>
      </c>
      <c r="B18" s="36" t="str">
        <f t="shared" si="0"/>
        <v>LT05_L1TP_232072_19880603_20200917_02_T1</v>
      </c>
      <c r="C18" s="15" t="s">
        <v>256</v>
      </c>
      <c r="D18" s="15" t="str">
        <f t="shared" ref="D18:D19" si="5">MID(C18,4,1)</f>
        <v>5</v>
      </c>
      <c r="E18" s="59">
        <v>32297</v>
      </c>
      <c r="F18" s="16">
        <v>1</v>
      </c>
      <c r="G18" s="27"/>
      <c r="H18" s="27">
        <v>43.176812400000003</v>
      </c>
      <c r="I18" s="27"/>
      <c r="J18" s="16">
        <v>36.62774083</v>
      </c>
      <c r="K18" s="15"/>
      <c r="L18" s="15"/>
      <c r="M18" s="15"/>
      <c r="N18" s="15"/>
    </row>
    <row r="19" spans="1:14" s="15" customFormat="1" x14ac:dyDescent="0.25">
      <c r="A19" s="15">
        <v>4160</v>
      </c>
      <c r="B19" s="36" t="str">
        <f t="shared" si="0"/>
        <v>LT05_L1TP_232072_19900524_20200915_02_T1</v>
      </c>
      <c r="C19" s="15" t="s">
        <v>258</v>
      </c>
      <c r="D19" s="15" t="str">
        <f t="shared" si="5"/>
        <v>5</v>
      </c>
      <c r="E19" s="67">
        <v>33017</v>
      </c>
      <c r="F19" s="16">
        <v>1</v>
      </c>
      <c r="G19" s="27"/>
      <c r="H19" s="27">
        <v>46.399861020000003</v>
      </c>
      <c r="I19" s="27"/>
      <c r="J19" s="16">
        <v>36.230300790000001</v>
      </c>
    </row>
    <row r="20" spans="1:14" s="5" customFormat="1" ht="15.75" thickBot="1" x14ac:dyDescent="0.3">
      <c r="A20" s="15">
        <v>4184</v>
      </c>
      <c r="B20" s="36" t="str">
        <f t="shared" si="0"/>
        <v>LT05_L1TP_232072_19980802_20200908_02_T1</v>
      </c>
      <c r="C20" s="15" t="s">
        <v>257</v>
      </c>
      <c r="D20" s="15" t="str">
        <f t="shared" ref="D20:D23" si="6">MID(C20,4,1)</f>
        <v>5</v>
      </c>
      <c r="E20" s="10">
        <v>36009</v>
      </c>
      <c r="F20" s="16">
        <v>0</v>
      </c>
      <c r="G20" s="27"/>
      <c r="H20" s="27">
        <v>47.486477120000004</v>
      </c>
      <c r="I20" s="27"/>
      <c r="J20" s="16">
        <v>39.832715819999997</v>
      </c>
      <c r="K20" s="15"/>
      <c r="L20" s="15"/>
      <c r="M20" s="15"/>
      <c r="N20" s="15"/>
    </row>
    <row r="21" spans="1:14" s="5" customFormat="1" x14ac:dyDescent="0.25">
      <c r="A21" s="15"/>
      <c r="B21" s="36"/>
      <c r="C21" s="15"/>
      <c r="D21" s="15"/>
      <c r="E21" s="22"/>
      <c r="F21" s="16"/>
      <c r="G21" s="27"/>
      <c r="H21" s="27"/>
      <c r="I21" s="27"/>
      <c r="J21" s="16"/>
      <c r="K21" s="15"/>
      <c r="L21" s="15"/>
      <c r="M21" s="15"/>
      <c r="N21" s="15"/>
    </row>
    <row r="22" spans="1:14" s="5" customFormat="1" ht="15.75" thickBot="1" x14ac:dyDescent="0.3">
      <c r="A22" s="15"/>
      <c r="B22" s="36"/>
      <c r="C22" s="15"/>
      <c r="D22" s="15"/>
      <c r="E22" s="25"/>
      <c r="F22" s="27"/>
      <c r="G22" s="27"/>
      <c r="H22" s="27"/>
      <c r="I22" s="27"/>
      <c r="J22" s="27"/>
      <c r="K22" s="26"/>
      <c r="L22" s="15"/>
      <c r="M22" s="15"/>
      <c r="N22" s="15"/>
    </row>
    <row r="23" spans="1:14" s="5" customFormat="1" x14ac:dyDescent="0.25">
      <c r="A23" s="15">
        <v>4175</v>
      </c>
      <c r="B23" s="36" t="str">
        <f t="shared" si="0"/>
        <v>LT05_L1TP_232072_19950522_20200912_02_T1</v>
      </c>
      <c r="C23" s="15" t="s">
        <v>262</v>
      </c>
      <c r="D23" s="15" t="str">
        <f t="shared" si="6"/>
        <v>5</v>
      </c>
      <c r="E23" s="39">
        <v>34841</v>
      </c>
      <c r="F23" s="27">
        <v>0</v>
      </c>
      <c r="G23" s="27"/>
      <c r="H23" s="27">
        <v>49.118310770000001</v>
      </c>
      <c r="I23" s="27"/>
      <c r="J23" s="27">
        <v>34.304769299999997</v>
      </c>
      <c r="K23" s="26"/>
      <c r="L23" s="15"/>
      <c r="M23" s="15"/>
    </row>
    <row r="24" spans="1:14" x14ac:dyDescent="0.25">
      <c r="A24" s="15">
        <v>2432</v>
      </c>
      <c r="B24" s="36" t="str">
        <f t="shared" si="0"/>
        <v>LC08_L1TP_232072_20190828_20200826_02_T1</v>
      </c>
      <c r="C24" s="15" t="s">
        <v>261</v>
      </c>
      <c r="D24" s="15" t="str">
        <f t="shared" ref="D24" si="7">MID(C24,4,1)</f>
        <v>8</v>
      </c>
      <c r="E24" s="67">
        <v>43705</v>
      </c>
      <c r="F24" s="27">
        <v>0.14000000000000001</v>
      </c>
      <c r="G24" s="27">
        <v>49.631967410000001</v>
      </c>
      <c r="H24" s="27">
        <f>G24</f>
        <v>49.631967410000001</v>
      </c>
      <c r="I24" s="27">
        <v>50.078865620000002</v>
      </c>
      <c r="J24" s="27"/>
      <c r="K24" s="15" t="s">
        <v>415</v>
      </c>
      <c r="L24" s="15"/>
      <c r="M24" s="15"/>
      <c r="N24" s="15"/>
    </row>
    <row r="25" spans="1:14" ht="15.75" thickBot="1" x14ac:dyDescent="0.3">
      <c r="A25" s="15">
        <v>4165</v>
      </c>
      <c r="B25" s="36" t="str">
        <f t="shared" si="0"/>
        <v>LT05_L1TP_232072_20060824_20200831_02_T1</v>
      </c>
      <c r="C25" s="15" t="s">
        <v>259</v>
      </c>
      <c r="D25" s="15" t="s">
        <v>219</v>
      </c>
      <c r="E25" s="40">
        <v>38953</v>
      </c>
      <c r="F25" s="27">
        <v>0</v>
      </c>
      <c r="G25" s="27"/>
      <c r="H25" s="27">
        <v>50.100265239999999</v>
      </c>
      <c r="I25" s="27"/>
      <c r="J25" s="27">
        <v>47.740137619999999</v>
      </c>
      <c r="K25" s="26"/>
      <c r="L25" s="15"/>
      <c r="M25" s="15"/>
      <c r="N25" s="15"/>
    </row>
    <row r="26" spans="1:14" x14ac:dyDescent="0.25">
      <c r="A26" s="15">
        <v>4170</v>
      </c>
      <c r="B26" s="36" t="str">
        <f t="shared" si="0"/>
        <v>LT05_L1TP_232072_19930804_20200913_02_T1</v>
      </c>
      <c r="C26" s="15" t="s">
        <v>260</v>
      </c>
      <c r="D26" s="15" t="s">
        <v>219</v>
      </c>
      <c r="E26" s="25">
        <v>34185</v>
      </c>
      <c r="F26" s="27">
        <v>2</v>
      </c>
      <c r="G26" s="27"/>
      <c r="H26" s="27">
        <v>51.17450856</v>
      </c>
      <c r="I26" s="27"/>
      <c r="J26" s="27">
        <v>37.355447069999997</v>
      </c>
      <c r="K26" s="15" t="s">
        <v>414</v>
      </c>
      <c r="L26" s="15"/>
      <c r="M26" s="15"/>
      <c r="N26" s="15"/>
    </row>
    <row r="27" spans="1:14" x14ac:dyDescent="0.25">
      <c r="A27" s="15"/>
      <c r="B27" s="15"/>
      <c r="C27" s="15"/>
      <c r="D27" s="15"/>
      <c r="E27" s="26"/>
      <c r="F27" s="26"/>
      <c r="G27" s="26"/>
      <c r="H27" s="26"/>
      <c r="I27" s="26"/>
      <c r="J27" s="26"/>
      <c r="K27" s="26"/>
      <c r="L27" s="15"/>
      <c r="M27" s="15"/>
    </row>
    <row r="28" spans="1:14" x14ac:dyDescent="0.25">
      <c r="E28" s="3"/>
      <c r="F28" s="3"/>
      <c r="G28" s="3"/>
      <c r="H28" s="3"/>
      <c r="I28" s="3"/>
      <c r="J28" s="3"/>
      <c r="K28" s="3"/>
    </row>
    <row r="29" spans="1:14" x14ac:dyDescent="0.25">
      <c r="E29" s="3"/>
      <c r="F29" s="3"/>
      <c r="G29" s="3"/>
      <c r="H29" s="3"/>
      <c r="I29" s="3"/>
      <c r="J29" s="3"/>
      <c r="K29" s="3"/>
    </row>
    <row r="30" spans="1:14" x14ac:dyDescent="0.25">
      <c r="E30" s="3"/>
      <c r="F30" s="3"/>
      <c r="G30" s="3"/>
      <c r="H30" s="3"/>
      <c r="I30" s="3"/>
      <c r="J30" s="3"/>
      <c r="K30" s="3"/>
    </row>
  </sheetData>
  <conditionalFormatting sqref="E7:E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E2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:E1048576 E1 E20:E22 E18 E7:E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:E1048576 E1 E18:E22 E7:E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2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1048576 E1 E18:E22 E7:E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1048576 E1 E18:E22 E7:E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1048576 E1 E7:E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E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1048576 E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6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E26" sqref="E26"/>
    </sheetView>
  </sheetViews>
  <sheetFormatPr defaultRowHeight="15" x14ac:dyDescent="0.25"/>
  <cols>
    <col min="2" max="2" width="42.28515625" customWidth="1"/>
    <col min="5" max="5" width="13.7109375" customWidth="1"/>
    <col min="8" max="8" width="15.140625" customWidth="1"/>
    <col min="11" max="11" width="46.42578125" customWidth="1"/>
  </cols>
  <sheetData>
    <row r="1" spans="1:13" x14ac:dyDescent="0.25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3" spans="1:13" x14ac:dyDescent="0.25">
      <c r="A3">
        <v>3058</v>
      </c>
      <c r="B3" s="12" t="str">
        <f t="shared" ref="B3" si="0">HYPERLINK("https://landsatlook.usgs.gov/gen-browse?size=rrb&amp;type=refl&amp;product_id="&amp;C3,C3)</f>
        <v>LT05_L1TP_233071_20060527_20200901_02_T1</v>
      </c>
      <c r="C3" t="s">
        <v>284</v>
      </c>
      <c r="D3" t="str">
        <f t="shared" ref="D3" si="1">MID(C3,4,1)</f>
        <v>5</v>
      </c>
      <c r="E3" s="1">
        <v>38864</v>
      </c>
      <c r="F3" s="2">
        <v>6</v>
      </c>
      <c r="G3" s="2"/>
      <c r="H3" s="2">
        <v>39.659560599999999</v>
      </c>
      <c r="I3" s="2"/>
      <c r="J3" s="2">
        <v>42.250516990000001</v>
      </c>
    </row>
    <row r="4" spans="1:13" ht="15.75" thickBot="1" x14ac:dyDescent="0.3">
      <c r="A4">
        <v>3079</v>
      </c>
      <c r="B4" s="12" t="str">
        <f t="shared" ref="B4:B7" si="2">HYPERLINK("https://landsatlook.usgs.gov/gen-browse?size=rrb&amp;type=refl&amp;product_id="&amp;C4,C4)</f>
        <v>LT05_L1GS_233071_20090604_20200827_02_T2</v>
      </c>
      <c r="C4" t="s">
        <v>273</v>
      </c>
      <c r="D4" t="str">
        <f t="shared" ref="D4:D7" si="3">MID(C4,4,1)</f>
        <v>5</v>
      </c>
      <c r="E4" s="1">
        <v>39968</v>
      </c>
      <c r="F4" s="2">
        <v>1</v>
      </c>
      <c r="G4" s="2"/>
      <c r="H4" s="2">
        <v>39.897510930000003</v>
      </c>
      <c r="I4" s="2"/>
      <c r="J4" s="2">
        <v>40.54904749</v>
      </c>
    </row>
    <row r="5" spans="1:13" x14ac:dyDescent="0.25">
      <c r="A5">
        <v>2049</v>
      </c>
      <c r="B5" s="12" t="str">
        <f t="shared" si="2"/>
        <v>LC08_L1TP_233071_20210723_20210729_02_T1</v>
      </c>
      <c r="C5" t="s">
        <v>274</v>
      </c>
      <c r="D5" t="str">
        <f t="shared" si="3"/>
        <v>8</v>
      </c>
      <c r="E5" s="14">
        <v>44400</v>
      </c>
      <c r="F5" s="2">
        <v>4.5</v>
      </c>
      <c r="G5" s="2">
        <v>41.299013770000002</v>
      </c>
      <c r="H5" s="2">
        <f>G5</f>
        <v>41.299013770000002</v>
      </c>
      <c r="I5" s="2">
        <v>43.038272900000003</v>
      </c>
      <c r="J5" s="2"/>
    </row>
    <row r="6" spans="1:13" x14ac:dyDescent="0.25">
      <c r="A6">
        <v>3053</v>
      </c>
      <c r="B6" s="12" t="str">
        <f t="shared" si="2"/>
        <v>LT05_L1TP_233071_20010630_20200906_02_T1</v>
      </c>
      <c r="C6" t="s">
        <v>275</v>
      </c>
      <c r="D6" t="str">
        <f t="shared" si="3"/>
        <v>5</v>
      </c>
      <c r="E6" s="44">
        <v>37072</v>
      </c>
      <c r="F6" s="2">
        <v>2</v>
      </c>
      <c r="G6" s="2"/>
      <c r="H6" s="2">
        <v>42.2006291</v>
      </c>
      <c r="I6" s="2"/>
      <c r="J6" s="2">
        <v>37.990653100000003</v>
      </c>
    </row>
    <row r="7" spans="1:13" x14ac:dyDescent="0.25">
      <c r="A7">
        <v>3059</v>
      </c>
      <c r="B7" s="12" t="str">
        <f t="shared" si="2"/>
        <v>LT05_L1TP_233071_20060511_20200901_02_T1</v>
      </c>
      <c r="C7" t="s">
        <v>276</v>
      </c>
      <c r="D7" t="str">
        <f t="shared" si="3"/>
        <v>5</v>
      </c>
      <c r="E7" s="59">
        <v>38848</v>
      </c>
      <c r="F7" s="2">
        <v>2</v>
      </c>
      <c r="G7" s="2"/>
      <c r="H7" s="2">
        <v>42.67727172</v>
      </c>
      <c r="I7" s="2"/>
      <c r="J7" s="2">
        <v>44.854147840000003</v>
      </c>
      <c r="K7" s="5"/>
    </row>
    <row r="8" spans="1:13" x14ac:dyDescent="0.25">
      <c r="A8" s="15">
        <v>3070</v>
      </c>
      <c r="B8" s="24" t="str">
        <f t="shared" ref="B8:B15" si="4">HYPERLINK("https://landsatlook.usgs.gov/gen-browse?size=rrb&amp;type=refl&amp;product_id="&amp;C8,C8)</f>
        <v>LT05_L1GS_233071_19980521_20200909_02_T2</v>
      </c>
      <c r="C8" s="15" t="s">
        <v>277</v>
      </c>
      <c r="D8" s="15" t="str">
        <f t="shared" ref="D8:D15" si="5">MID(C8,4,1)</f>
        <v>5</v>
      </c>
      <c r="E8" s="59">
        <v>35936</v>
      </c>
      <c r="F8" s="16">
        <v>3</v>
      </c>
      <c r="G8" s="16"/>
      <c r="H8" s="16">
        <v>43.894996589999998</v>
      </c>
      <c r="I8" s="16"/>
      <c r="J8" s="16">
        <v>40.79475498</v>
      </c>
      <c r="K8" s="15"/>
      <c r="L8" s="15"/>
      <c r="M8" s="15"/>
    </row>
    <row r="9" spans="1:13" ht="15.75" thickBot="1" x14ac:dyDescent="0.3">
      <c r="A9" s="15">
        <v>3047</v>
      </c>
      <c r="B9" s="24" t="str">
        <f t="shared" si="4"/>
        <v>LT05_L1TP_233071_19860605_20200918_02_T1</v>
      </c>
      <c r="C9" s="15" t="s">
        <v>278</v>
      </c>
      <c r="D9" s="15" t="str">
        <f t="shared" si="5"/>
        <v>5</v>
      </c>
      <c r="E9" s="10">
        <v>31568</v>
      </c>
      <c r="F9" s="16">
        <v>2</v>
      </c>
      <c r="G9" s="16"/>
      <c r="H9" s="16">
        <v>44.950129390000001</v>
      </c>
      <c r="I9" s="16"/>
      <c r="J9" s="16">
        <v>36.572065960000003</v>
      </c>
      <c r="K9" s="15"/>
      <c r="L9" s="15"/>
      <c r="M9" s="15"/>
    </row>
    <row r="10" spans="1:13" x14ac:dyDescent="0.25">
      <c r="A10" s="15">
        <v>3036</v>
      </c>
      <c r="B10" s="24" t="str">
        <f t="shared" si="4"/>
        <v>LT05_L1TP_233071_19940627_20200913_02_T1</v>
      </c>
      <c r="C10" s="15" t="s">
        <v>279</v>
      </c>
      <c r="D10" s="15" t="str">
        <f t="shared" si="5"/>
        <v>5</v>
      </c>
      <c r="E10" s="22">
        <v>34512</v>
      </c>
      <c r="F10" s="16">
        <v>1</v>
      </c>
      <c r="G10" s="16"/>
      <c r="H10" s="16">
        <v>46.114376790000001</v>
      </c>
      <c r="I10" s="16"/>
      <c r="J10" s="16">
        <v>34.357753019999997</v>
      </c>
      <c r="K10" s="15"/>
      <c r="L10" s="15"/>
      <c r="M10" s="15"/>
    </row>
    <row r="11" spans="1:13" ht="15.75" thickBot="1" x14ac:dyDescent="0.3">
      <c r="A11" s="15"/>
      <c r="B11" s="24"/>
      <c r="C11" s="15"/>
      <c r="D11" s="15" t="str">
        <f t="shared" si="5"/>
        <v/>
      </c>
      <c r="E11" s="15"/>
      <c r="F11" s="15"/>
      <c r="G11" s="15"/>
      <c r="H11" s="15"/>
      <c r="I11" s="15"/>
      <c r="J11" s="15"/>
      <c r="K11" s="15"/>
      <c r="L11" s="15"/>
      <c r="M11" s="15"/>
    </row>
    <row r="12" spans="1:13" x14ac:dyDescent="0.25">
      <c r="A12" s="15">
        <v>2045</v>
      </c>
      <c r="B12" s="24" t="str">
        <f t="shared" si="4"/>
        <v>LC08_L1TP_233071_20140821_20200911_02_T1</v>
      </c>
      <c r="C12" s="15" t="s">
        <v>280</v>
      </c>
      <c r="D12" s="15" t="str">
        <f t="shared" si="5"/>
        <v>8</v>
      </c>
      <c r="E12" s="39">
        <v>41872</v>
      </c>
      <c r="F12" s="16">
        <v>1.69</v>
      </c>
      <c r="G12" s="16">
        <v>48.547991140000001</v>
      </c>
      <c r="H12" s="16">
        <v>48.547991140000001</v>
      </c>
      <c r="I12" s="16">
        <v>49.249322229999997</v>
      </c>
      <c r="J12" s="16"/>
      <c r="K12" s="15" t="s">
        <v>413</v>
      </c>
      <c r="L12" s="15"/>
      <c r="M12" s="15"/>
    </row>
    <row r="13" spans="1:13" x14ac:dyDescent="0.25">
      <c r="A13" s="15">
        <v>3051</v>
      </c>
      <c r="B13" s="24" t="str">
        <f t="shared" si="4"/>
        <v>LT05_L1TP_233071_19880728_20200917_02_T1</v>
      </c>
      <c r="C13" s="15" t="s">
        <v>281</v>
      </c>
      <c r="D13" s="15" t="str">
        <f t="shared" si="5"/>
        <v>5</v>
      </c>
      <c r="E13" s="67">
        <v>32352</v>
      </c>
      <c r="F13" s="16">
        <v>0</v>
      </c>
      <c r="G13" s="27"/>
      <c r="H13" s="27">
        <v>48.714888600000002</v>
      </c>
      <c r="I13" s="27"/>
      <c r="J13" s="27">
        <v>38.798831759999999</v>
      </c>
      <c r="K13" s="15"/>
      <c r="L13" s="15"/>
      <c r="M13" s="15"/>
    </row>
    <row r="14" spans="1:13" x14ac:dyDescent="0.25">
      <c r="A14" s="15">
        <v>3065</v>
      </c>
      <c r="B14" s="24" t="str">
        <f t="shared" si="4"/>
        <v>LT05_L1TP_233071_19950529_20200913_02_T1</v>
      </c>
      <c r="C14" s="15" t="s">
        <v>282</v>
      </c>
      <c r="D14" s="15" t="str">
        <f t="shared" si="5"/>
        <v>5</v>
      </c>
      <c r="E14" s="67">
        <v>34848</v>
      </c>
      <c r="F14" s="16">
        <v>0</v>
      </c>
      <c r="G14" s="27"/>
      <c r="H14" s="27">
        <v>48.730397019999998</v>
      </c>
      <c r="I14" s="27"/>
      <c r="J14" s="27">
        <v>34.444418570000003</v>
      </c>
      <c r="K14" s="15"/>
      <c r="L14" s="15"/>
      <c r="M14" s="15"/>
    </row>
    <row r="15" spans="1:13" ht="15.75" thickBot="1" x14ac:dyDescent="0.3">
      <c r="A15" s="15">
        <v>3075</v>
      </c>
      <c r="B15" s="24" t="str">
        <f t="shared" si="4"/>
        <v>LT05_L1TP_233071_20050812_20200902_02_T1</v>
      </c>
      <c r="C15" s="15" t="s">
        <v>283</v>
      </c>
      <c r="D15" s="15" t="str">
        <f t="shared" si="5"/>
        <v>5</v>
      </c>
      <c r="E15" s="40">
        <v>38576</v>
      </c>
      <c r="F15" s="16">
        <v>0</v>
      </c>
      <c r="G15" s="27"/>
      <c r="H15" s="27">
        <v>48.880842530000002</v>
      </c>
      <c r="I15" s="27"/>
      <c r="J15" s="27">
        <v>44.809461130000003</v>
      </c>
      <c r="K15" s="15"/>
      <c r="L15" s="15"/>
      <c r="M15" s="15"/>
    </row>
    <row r="16" spans="1:13" x14ac:dyDescent="0.25">
      <c r="A16" s="15">
        <v>430</v>
      </c>
      <c r="B16" s="24" t="str">
        <f>HYPERLINK("https://landsatlook.usgs.gov/gen-browse?size=rrb&amp;type=refl&amp;product_id="&amp;C16,C16)</f>
        <v>LE07_L1TP_233071_19990820_20200918_02_T1</v>
      </c>
      <c r="C16" s="15" t="s">
        <v>272</v>
      </c>
      <c r="D16" s="15" t="str">
        <f>MID(C16,4,1)</f>
        <v>7</v>
      </c>
      <c r="E16" s="22">
        <v>36392</v>
      </c>
      <c r="F16" s="16">
        <v>0</v>
      </c>
      <c r="G16" s="16"/>
      <c r="H16" s="16">
        <v>49.911315389999999</v>
      </c>
      <c r="I16" s="16"/>
      <c r="J16" s="16">
        <v>47.55298921</v>
      </c>
      <c r="K16" s="15"/>
      <c r="L16" s="15"/>
      <c r="M16" s="15"/>
    </row>
    <row r="18" spans="1:13" x14ac:dyDescent="0.25">
      <c r="A18" s="15"/>
      <c r="B18" s="24"/>
      <c r="C18" s="15"/>
      <c r="D18" s="15"/>
      <c r="E18" s="22"/>
      <c r="F18" s="16"/>
      <c r="G18" s="16"/>
      <c r="H18" s="16"/>
      <c r="I18" s="16"/>
      <c r="J18" s="16"/>
      <c r="K18" s="15"/>
      <c r="L18" s="15"/>
      <c r="M18" s="15"/>
    </row>
    <row r="19" spans="1:13" x14ac:dyDescent="0.25">
      <c r="A19" s="15"/>
      <c r="B19" s="24"/>
      <c r="C19" s="15"/>
      <c r="D19" s="15"/>
      <c r="E19" s="22"/>
      <c r="F19" s="16"/>
      <c r="G19" s="16"/>
      <c r="H19" s="16"/>
      <c r="I19" s="16"/>
      <c r="J19" s="16"/>
      <c r="K19" s="15"/>
      <c r="L19" s="15"/>
      <c r="M19" s="15"/>
    </row>
    <row r="20" spans="1:13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</sheetData>
  <conditionalFormatting sqref="E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E1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 E18">
    <cfRule type="colorScale" priority="5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:E1048576 E1:E2 E18:E27 E4:E16">
    <cfRule type="colorScale" priority="5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2 E18:E1048576 E4:E16">
    <cfRule type="colorScale" priority="5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E1048576 E1:E16">
    <cfRule type="colorScale" priority="5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workbookViewId="0">
      <selection activeCell="H29" sqref="H29"/>
    </sheetView>
  </sheetViews>
  <sheetFormatPr defaultRowHeight="15" x14ac:dyDescent="0.25"/>
  <cols>
    <col min="1" max="1" width="7.5703125" customWidth="1"/>
    <col min="2" max="2" width="43" customWidth="1"/>
    <col min="3" max="3" width="10.42578125" customWidth="1"/>
    <col min="4" max="4" width="7.42578125" customWidth="1"/>
    <col min="5" max="5" width="13.28515625" customWidth="1"/>
    <col min="8" max="8" width="15" customWidth="1"/>
    <col min="11" max="11" width="38.7109375" customWidth="1"/>
  </cols>
  <sheetData>
    <row r="1" spans="1:13" x14ac:dyDescent="0.25"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ht="15.75" thickBot="1" x14ac:dyDescent="0.3">
      <c r="A2" s="15"/>
      <c r="B2" s="36"/>
      <c r="C2" s="15"/>
      <c r="D2" s="26" t="str">
        <f t="shared" ref="D2:D18" si="0">MID(C2,4,1)</f>
        <v/>
      </c>
      <c r="E2" s="15"/>
      <c r="F2" s="15"/>
      <c r="G2" s="15"/>
      <c r="H2" s="15"/>
      <c r="I2" s="15"/>
      <c r="J2" s="15"/>
      <c r="K2" s="15"/>
      <c r="L2" s="15"/>
      <c r="M2" s="15"/>
    </row>
    <row r="3" spans="1:13" s="15" customFormat="1" ht="15" customHeight="1" x14ac:dyDescent="0.25">
      <c r="A3" s="15">
        <v>3189</v>
      </c>
      <c r="B3" s="36" t="str">
        <f t="shared" ref="B3:B18" si="1">HYPERLINK("https://landsatlook.usgs.gov/gen-browse?size=rrb&amp;type=refl&amp;product_id="&amp;C3,C3)</f>
        <v>LT05_L1TP_233072_20050524_20200902_02_T1</v>
      </c>
      <c r="C3" s="15" t="s">
        <v>288</v>
      </c>
      <c r="D3" s="26" t="str">
        <f t="shared" si="0"/>
        <v>5</v>
      </c>
      <c r="E3" s="39">
        <v>38496</v>
      </c>
      <c r="F3" s="16">
        <v>0</v>
      </c>
      <c r="G3" s="16"/>
      <c r="H3" s="16">
        <v>40.551723330000002</v>
      </c>
      <c r="I3" s="16"/>
      <c r="J3" s="16">
        <v>40.653082439999999</v>
      </c>
    </row>
    <row r="4" spans="1:13" ht="15.75" thickBot="1" x14ac:dyDescent="0.3">
      <c r="A4" s="15">
        <v>3171</v>
      </c>
      <c r="B4" s="36" t="str">
        <f t="shared" si="1"/>
        <v>LT05_L1GS_233072_19980521_20200909_02_T2</v>
      </c>
      <c r="C4" s="15" t="s">
        <v>270</v>
      </c>
      <c r="D4" s="26" t="str">
        <f t="shared" si="0"/>
        <v>5</v>
      </c>
      <c r="E4" s="40">
        <v>35936</v>
      </c>
      <c r="F4" s="16">
        <v>0</v>
      </c>
      <c r="G4" s="16"/>
      <c r="H4" s="16">
        <v>43.243600819999997</v>
      </c>
      <c r="I4" s="16"/>
      <c r="J4" s="16">
        <v>39.594116909999997</v>
      </c>
      <c r="K4" s="15"/>
      <c r="L4" s="15"/>
      <c r="M4" s="15"/>
    </row>
    <row r="5" spans="1:13" x14ac:dyDescent="0.25">
      <c r="A5" s="15"/>
      <c r="B5" s="36"/>
      <c r="C5" s="15"/>
      <c r="D5" s="26" t="str">
        <f t="shared" si="0"/>
        <v/>
      </c>
      <c r="E5" s="22"/>
      <c r="F5" s="16"/>
      <c r="G5" s="16"/>
      <c r="H5" s="16"/>
      <c r="I5" s="16"/>
      <c r="J5" s="16"/>
      <c r="K5" s="15"/>
      <c r="L5" s="15"/>
      <c r="M5" s="15"/>
    </row>
    <row r="6" spans="1:13" ht="15.75" thickBot="1" x14ac:dyDescent="0.3">
      <c r="A6" s="15"/>
      <c r="B6" s="36"/>
      <c r="C6" s="15"/>
      <c r="D6" s="26" t="str">
        <f t="shared" si="0"/>
        <v/>
      </c>
      <c r="E6" s="22"/>
      <c r="F6" s="16"/>
      <c r="G6" s="16"/>
      <c r="H6" s="16"/>
      <c r="I6" s="16"/>
      <c r="J6" s="16"/>
      <c r="K6" s="15"/>
      <c r="L6" s="15"/>
      <c r="M6" s="15"/>
    </row>
    <row r="7" spans="1:13" x14ac:dyDescent="0.25">
      <c r="A7" s="15">
        <v>2062</v>
      </c>
      <c r="B7" s="36" t="str">
        <f t="shared" si="1"/>
        <v>LC08_L1TP_233072_20200805_20200916_02_T1</v>
      </c>
      <c r="C7" s="15" t="s">
        <v>285</v>
      </c>
      <c r="D7" s="26" t="str">
        <f t="shared" si="0"/>
        <v>8</v>
      </c>
      <c r="E7" s="39">
        <v>44048</v>
      </c>
      <c r="F7" s="16">
        <v>1.22</v>
      </c>
      <c r="G7" s="16">
        <v>43.46860538</v>
      </c>
      <c r="H7" s="27">
        <v>43.46860538</v>
      </c>
      <c r="I7" s="16">
        <v>44.269420070000002</v>
      </c>
      <c r="J7" s="16"/>
      <c r="K7" s="15"/>
      <c r="L7" s="15"/>
      <c r="M7" s="15"/>
    </row>
    <row r="8" spans="1:13" x14ac:dyDescent="0.25">
      <c r="A8" s="15">
        <v>3170</v>
      </c>
      <c r="B8" s="36" t="str">
        <f t="shared" si="1"/>
        <v>LT05_L1TP_233072_20100506_20200824_02_T1</v>
      </c>
      <c r="C8" s="15" t="s">
        <v>286</v>
      </c>
      <c r="D8" s="26" t="str">
        <f t="shared" si="0"/>
        <v>5</v>
      </c>
      <c r="E8" s="67">
        <v>40304</v>
      </c>
      <c r="F8" s="16">
        <v>0</v>
      </c>
      <c r="G8" s="16"/>
      <c r="H8" s="27">
        <v>43.560240700000001</v>
      </c>
      <c r="I8" s="16"/>
      <c r="J8" s="16">
        <v>44.365816590000001</v>
      </c>
      <c r="K8" s="15"/>
      <c r="L8" s="15"/>
      <c r="M8" s="15"/>
    </row>
    <row r="9" spans="1:13" x14ac:dyDescent="0.25">
      <c r="A9" s="15">
        <v>3142</v>
      </c>
      <c r="B9" s="36" t="str">
        <f t="shared" si="1"/>
        <v>LT05_L1TP_233072_19970705_20200910_02_T1</v>
      </c>
      <c r="C9" s="15" t="s">
        <v>287</v>
      </c>
      <c r="D9" s="26" t="str">
        <f t="shared" si="0"/>
        <v>5</v>
      </c>
      <c r="E9" s="67">
        <v>35616</v>
      </c>
      <c r="F9" s="16">
        <v>0</v>
      </c>
      <c r="G9" s="16"/>
      <c r="H9" s="27">
        <v>44.181291350000002</v>
      </c>
      <c r="I9" s="16"/>
      <c r="J9" s="16">
        <v>35.269405570000004</v>
      </c>
      <c r="K9" s="15"/>
      <c r="L9" s="15"/>
      <c r="M9" s="15"/>
    </row>
    <row r="10" spans="1:13" ht="15.75" thickBot="1" x14ac:dyDescent="0.3">
      <c r="A10" s="15">
        <v>3108</v>
      </c>
      <c r="B10" s="36" t="str">
        <f t="shared" si="1"/>
        <v>LT05_L1TP_233072_19860605_20200917_02_T1</v>
      </c>
      <c r="C10" s="15" t="s">
        <v>271</v>
      </c>
      <c r="D10" s="26" t="str">
        <f t="shared" si="0"/>
        <v>5</v>
      </c>
      <c r="E10" s="40">
        <v>31568</v>
      </c>
      <c r="F10" s="16">
        <v>0</v>
      </c>
      <c r="G10" s="16"/>
      <c r="H10" s="27">
        <v>44.386177009999997</v>
      </c>
      <c r="I10" s="16"/>
      <c r="J10" s="16">
        <v>35.391249170000002</v>
      </c>
      <c r="K10" s="15"/>
      <c r="L10" s="15"/>
      <c r="M10" s="15"/>
    </row>
    <row r="11" spans="1:13" x14ac:dyDescent="0.25">
      <c r="A11" s="15"/>
      <c r="B11" s="36"/>
      <c r="C11" s="15"/>
      <c r="D11" s="26" t="str">
        <f t="shared" si="0"/>
        <v/>
      </c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5.75" thickBot="1" x14ac:dyDescent="0.3">
      <c r="A12" s="15"/>
      <c r="B12" s="36"/>
      <c r="C12" s="15"/>
      <c r="D12" s="26" t="str">
        <f t="shared" si="0"/>
        <v/>
      </c>
      <c r="E12" s="15"/>
      <c r="F12" s="15"/>
      <c r="G12" s="15"/>
      <c r="H12" s="15"/>
      <c r="I12" s="15"/>
      <c r="J12" s="15"/>
      <c r="K12" s="15"/>
      <c r="L12" s="15"/>
      <c r="M12" s="15"/>
    </row>
    <row r="13" spans="1:13" x14ac:dyDescent="0.25">
      <c r="A13" s="15">
        <v>2084</v>
      </c>
      <c r="B13" s="36" t="str">
        <f t="shared" si="1"/>
        <v>LC08_L1TP_233072_20210723_20210729_02_T1</v>
      </c>
      <c r="C13" s="15" t="s">
        <v>289</v>
      </c>
      <c r="D13" s="26" t="str">
        <f t="shared" si="0"/>
        <v>8</v>
      </c>
      <c r="E13" s="39">
        <v>44400</v>
      </c>
      <c r="F13" s="16">
        <v>0.61</v>
      </c>
      <c r="G13" s="16">
        <v>40.648006170000002</v>
      </c>
      <c r="H13" s="16">
        <v>40.648006170000002</v>
      </c>
      <c r="I13" s="16">
        <v>41.806330250000002</v>
      </c>
      <c r="J13" s="16"/>
      <c r="K13" s="15"/>
      <c r="L13" s="15"/>
      <c r="M13" s="15"/>
    </row>
    <row r="14" spans="1:13" ht="15.75" thickBot="1" x14ac:dyDescent="0.3">
      <c r="A14" s="15">
        <v>3159</v>
      </c>
      <c r="B14" s="36" t="str">
        <f t="shared" si="1"/>
        <v>LT05_L1TP_233072_20070717_20200830_02_T1</v>
      </c>
      <c r="C14" s="15" t="s">
        <v>290</v>
      </c>
      <c r="D14" s="26" t="str">
        <f t="shared" si="0"/>
        <v>5</v>
      </c>
      <c r="E14" s="40">
        <v>39280</v>
      </c>
      <c r="F14" s="16">
        <v>0</v>
      </c>
      <c r="G14" s="16"/>
      <c r="H14" s="16">
        <v>40.911727069999998</v>
      </c>
      <c r="I14" s="16"/>
      <c r="J14" s="16">
        <v>39.942011299999997</v>
      </c>
      <c r="K14" s="15"/>
      <c r="L14" s="15"/>
      <c r="M14" s="15"/>
    </row>
    <row r="15" spans="1:13" x14ac:dyDescent="0.25">
      <c r="A15" s="15"/>
      <c r="B15" s="36"/>
      <c r="C15" s="15"/>
      <c r="D15" s="26"/>
      <c r="E15" s="22"/>
      <c r="F15" s="16"/>
      <c r="G15" s="16"/>
      <c r="H15" s="16"/>
      <c r="I15" s="16"/>
      <c r="J15" s="16"/>
      <c r="K15" s="15"/>
      <c r="L15" s="15"/>
      <c r="M15" s="15"/>
    </row>
    <row r="16" spans="1:13" s="15" customFormat="1" ht="15" customHeight="1" thickBot="1" x14ac:dyDescent="0.3">
      <c r="B16" s="36"/>
      <c r="D16" s="26" t="str">
        <f t="shared" si="0"/>
        <v/>
      </c>
    </row>
    <row r="17" spans="1:13" x14ac:dyDescent="0.25">
      <c r="A17" s="15">
        <v>500</v>
      </c>
      <c r="B17" s="36" t="str">
        <f t="shared" si="1"/>
        <v>LE07_L1TP_233072_19990820_20200918_02_T1</v>
      </c>
      <c r="C17" s="15" t="s">
        <v>269</v>
      </c>
      <c r="D17" s="26" t="str">
        <f t="shared" si="0"/>
        <v>7</v>
      </c>
      <c r="E17" s="39">
        <v>36392</v>
      </c>
      <c r="F17" s="16">
        <v>0</v>
      </c>
      <c r="G17" s="16"/>
      <c r="H17" s="16">
        <v>48.951550660000002</v>
      </c>
      <c r="I17" s="16"/>
      <c r="J17" s="16">
        <v>46.451371199999997</v>
      </c>
      <c r="K17" s="15"/>
      <c r="L17" s="15"/>
      <c r="M17" s="15"/>
    </row>
    <row r="18" spans="1:13" ht="15.75" thickBot="1" x14ac:dyDescent="0.3">
      <c r="A18" s="15">
        <v>2092</v>
      </c>
      <c r="B18" s="36" t="str">
        <f t="shared" si="1"/>
        <v>LC08_L1TP_233072_20130903_20200912_02_T1</v>
      </c>
      <c r="C18" s="15" t="s">
        <v>291</v>
      </c>
      <c r="D18" s="26" t="str">
        <f t="shared" si="0"/>
        <v>8</v>
      </c>
      <c r="E18" s="40">
        <v>41520</v>
      </c>
      <c r="F18" s="16">
        <v>2.89</v>
      </c>
      <c r="G18" s="16">
        <v>51.408575450000001</v>
      </c>
      <c r="H18" s="16">
        <f>G18</f>
        <v>51.408575450000001</v>
      </c>
      <c r="I18" s="16">
        <v>52.332775740000002</v>
      </c>
      <c r="J18" s="16"/>
      <c r="K18" s="15" t="s">
        <v>412</v>
      </c>
      <c r="L18" s="15"/>
      <c r="M18" s="15"/>
    </row>
    <row r="19" spans="1:13" s="15" customFormat="1" ht="15" customHeight="1" x14ac:dyDescent="0.25">
      <c r="B19" s="24"/>
    </row>
    <row r="20" spans="1:13" x14ac:dyDescent="0.25">
      <c r="A20" s="15"/>
      <c r="B20" s="2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25">
      <c r="A21" s="15"/>
      <c r="B21" s="24"/>
      <c r="C21" s="15"/>
      <c r="D21" s="15"/>
      <c r="E21" s="15"/>
      <c r="F21" s="15"/>
      <c r="G21" s="15"/>
      <c r="H21" s="15"/>
      <c r="I21" s="15"/>
      <c r="J21" s="16"/>
      <c r="K21" s="15"/>
      <c r="L21" s="15"/>
      <c r="M21" s="15"/>
    </row>
    <row r="22" spans="1:13" x14ac:dyDescent="0.25">
      <c r="A22" s="15"/>
      <c r="B22" s="24"/>
      <c r="C22" s="15"/>
      <c r="D22" s="15"/>
      <c r="E22" s="15"/>
      <c r="F22" s="15"/>
      <c r="G22" s="15"/>
      <c r="H22" s="15"/>
      <c r="I22" s="15"/>
      <c r="J22" s="16"/>
      <c r="K22" s="15"/>
      <c r="L22" s="15"/>
      <c r="M22" s="15"/>
    </row>
    <row r="23" spans="1:13" x14ac:dyDescent="0.25">
      <c r="A23" s="15"/>
      <c r="B23" s="24"/>
      <c r="C23" s="15"/>
      <c r="D23" s="15"/>
      <c r="E23" s="15"/>
      <c r="F23" s="15"/>
      <c r="G23" s="15"/>
      <c r="H23" s="15"/>
      <c r="I23" s="15"/>
      <c r="J23" s="16"/>
      <c r="K23" s="15"/>
      <c r="L23" s="15"/>
      <c r="M23" s="15"/>
    </row>
    <row r="24" spans="1:13" x14ac:dyDescent="0.25">
      <c r="B24" s="12"/>
      <c r="L24" s="15"/>
      <c r="M24" s="15"/>
    </row>
    <row r="25" spans="1:13" x14ac:dyDescent="0.25">
      <c r="B25" s="12"/>
      <c r="L25" s="15"/>
      <c r="M25" s="15"/>
    </row>
    <row r="26" spans="1:13" x14ac:dyDescent="0.25">
      <c r="B26" s="12"/>
      <c r="J26" s="2"/>
    </row>
    <row r="27" spans="1:13" x14ac:dyDescent="0.25">
      <c r="B27" s="12"/>
    </row>
    <row r="28" spans="1:13" x14ac:dyDescent="0.25">
      <c r="B28" s="12"/>
    </row>
    <row r="29" spans="1:13" x14ac:dyDescent="0.25">
      <c r="B29" s="12"/>
    </row>
    <row r="30" spans="1:13" x14ac:dyDescent="0.25">
      <c r="B30" s="12"/>
    </row>
    <row r="31" spans="1:13" x14ac:dyDescent="0.25">
      <c r="B31" s="12"/>
    </row>
    <row r="32" spans="1:13" x14ac:dyDescent="0.25">
      <c r="B32" s="12"/>
    </row>
    <row r="33" spans="2:2" x14ac:dyDescent="0.25">
      <c r="B33" s="12"/>
    </row>
    <row r="34" spans="2:2" x14ac:dyDescent="0.25">
      <c r="B34" s="12"/>
    </row>
    <row r="35" spans="2:2" x14ac:dyDescent="0.25">
      <c r="B35" s="12"/>
    </row>
    <row r="36" spans="2:2" x14ac:dyDescent="0.25">
      <c r="B36" s="12"/>
    </row>
    <row r="37" spans="2:2" x14ac:dyDescent="0.25">
      <c r="B37" s="12"/>
    </row>
    <row r="38" spans="2:2" x14ac:dyDescent="0.25">
      <c r="B38" s="12"/>
    </row>
    <row r="39" spans="2:2" x14ac:dyDescent="0.25">
      <c r="B39" s="12"/>
    </row>
    <row r="40" spans="2:2" x14ac:dyDescent="0.25">
      <c r="B40" s="12"/>
    </row>
    <row r="41" spans="2:2" x14ac:dyDescent="0.25">
      <c r="B41" s="12"/>
    </row>
    <row r="42" spans="2:2" x14ac:dyDescent="0.25">
      <c r="B42" s="12"/>
    </row>
    <row r="43" spans="2:2" x14ac:dyDescent="0.25">
      <c r="B43" s="12"/>
    </row>
    <row r="44" spans="2:2" x14ac:dyDescent="0.25">
      <c r="B44" s="12"/>
    </row>
    <row r="45" spans="2:2" x14ac:dyDescent="0.25">
      <c r="B45" s="12"/>
    </row>
    <row r="46" spans="2:2" x14ac:dyDescent="0.25">
      <c r="B46" s="12"/>
    </row>
    <row r="47" spans="2:2" x14ac:dyDescent="0.25">
      <c r="B47" s="12"/>
    </row>
    <row r="48" spans="2:2" x14ac:dyDescent="0.25">
      <c r="B48" s="12"/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  <row r="53" spans="2:2" x14ac:dyDescent="0.25">
      <c r="B53" s="12"/>
    </row>
    <row r="54" spans="2:2" x14ac:dyDescent="0.25">
      <c r="B54" s="12"/>
    </row>
    <row r="55" spans="2:2" x14ac:dyDescent="0.25">
      <c r="B55" s="12"/>
    </row>
    <row r="56" spans="2:2" x14ac:dyDescent="0.25">
      <c r="B56" s="12"/>
    </row>
    <row r="57" spans="2:2" x14ac:dyDescent="0.25">
      <c r="B57" s="12"/>
    </row>
    <row r="58" spans="2:2" x14ac:dyDescent="0.25">
      <c r="B58" s="12"/>
    </row>
    <row r="59" spans="2:2" x14ac:dyDescent="0.25">
      <c r="B59" s="12"/>
    </row>
    <row r="60" spans="2:2" x14ac:dyDescent="0.25">
      <c r="B60" s="12"/>
    </row>
    <row r="61" spans="2:2" x14ac:dyDescent="0.25">
      <c r="B61" s="12"/>
    </row>
    <row r="62" spans="2:2" x14ac:dyDescent="0.25">
      <c r="B62" s="12"/>
    </row>
    <row r="63" spans="2:2" x14ac:dyDescent="0.25">
      <c r="B63" s="12"/>
    </row>
    <row r="64" spans="2:2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</sheetData>
  <conditionalFormatting sqref="E1:E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7 E19:E1048576 E1:E2 E4:E11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:E1048576 E13:E17 E1:E11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:E1048576 E1:E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:E15 E3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27</vt:i4>
      </vt:variant>
    </vt:vector>
  </HeadingPairs>
  <TitlesOfParts>
    <vt:vector size="27" baseType="lpstr">
      <vt:lpstr>1_70</vt:lpstr>
      <vt:lpstr>1_71</vt:lpstr>
      <vt:lpstr>1_72</vt:lpstr>
      <vt:lpstr>2_70</vt:lpstr>
      <vt:lpstr>3_69</vt:lpstr>
      <vt:lpstr>3_70</vt:lpstr>
      <vt:lpstr>4_69</vt:lpstr>
      <vt:lpstr>5_69</vt:lpstr>
      <vt:lpstr>6_68</vt:lpstr>
      <vt:lpstr>6_69</vt:lpstr>
      <vt:lpstr>7_66</vt:lpstr>
      <vt:lpstr>7_67</vt:lpstr>
      <vt:lpstr>7_68</vt:lpstr>
      <vt:lpstr>8_65</vt:lpstr>
      <vt:lpstr>8_66</vt:lpstr>
      <vt:lpstr>9_64</vt:lpstr>
      <vt:lpstr>9_65</vt:lpstr>
      <vt:lpstr>10_60</vt:lpstr>
      <vt:lpstr>10_61</vt:lpstr>
      <vt:lpstr>10_62</vt:lpstr>
      <vt:lpstr>10_63</vt:lpstr>
      <vt:lpstr>10_64</vt:lpstr>
      <vt:lpstr>231_72</vt:lpstr>
      <vt:lpstr>231_73</vt:lpstr>
      <vt:lpstr>232_72</vt:lpstr>
      <vt:lpstr>233_71</vt:lpstr>
      <vt:lpstr>233_72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2021-09-25T19:59:41Z</dcterms:created>
  <dcterms:modified xsi:type="dcterms:W3CDTF">2021-11-13T20:51:01Z</dcterms:modified>
</cp:coreProperties>
</file>