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8\ClassActivities\Activity09\"/>
    </mc:Choice>
  </mc:AlternateContent>
  <bookViews>
    <workbookView xWindow="0" yWindow="0" windowWidth="12600" windowHeight="16980" activeTab="1"/>
  </bookViews>
  <sheets>
    <sheet name="1stPageConditions" sheetId="1" r:id="rId1"/>
    <sheet name="2ndPageConditions" sheetId="2" r:id="rId2"/>
  </sheets>
  <externalReferences>
    <externalReference r:id="rId3"/>
  </externalReferences>
  <definedNames>
    <definedName name="CashInUSDollars">[1]Currency!$H$2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async_callbacks" localSheetId="0" hidden="1">1</definedName>
    <definedName name="grb_async_callbacks" localSheetId="1" hidden="1">1</definedName>
    <definedName name="grb_bariter" localSheetId="0" hidden="1">1E+100</definedName>
    <definedName name="grb_bariter" localSheetId="1" hidden="1">1E+100</definedName>
    <definedName name="grb_bartol" localSheetId="0" hidden="1">0.00000001</definedName>
    <definedName name="grb_bartol" localSheetId="1" hidden="1">0.00000001</definedName>
    <definedName name="grb_crossover" localSheetId="0" hidden="1">-1</definedName>
    <definedName name="grb_crossover" localSheetId="1" hidden="1">-1</definedName>
    <definedName name="grb_cut_passes" localSheetId="0" hidden="1">-1</definedName>
    <definedName name="grb_cut_passes" localSheetId="1" hidden="1">-1</definedName>
    <definedName name="grb_cutoff" localSheetId="0" hidden="1">1E+100</definedName>
    <definedName name="grb_cutoff" localSheetId="1" hidden="1">1E+100</definedName>
    <definedName name="grb_cuts" localSheetId="0" hidden="1">-1</definedName>
    <definedName name="grb_cuts" localSheetId="1" hidden="1">-1</definedName>
    <definedName name="grb_focus" localSheetId="0" hidden="1">0</definedName>
    <definedName name="grb_focus" localSheetId="1" hidden="1">0</definedName>
    <definedName name="grb_heur" localSheetId="0" hidden="1">0.05</definedName>
    <definedName name="grb_heur" localSheetId="1" hidden="1">0.05</definedName>
    <definedName name="grb_improv" localSheetId="0" hidden="1">1E+100</definedName>
    <definedName name="grb_improv" localSheetId="1" hidden="1">1E+100</definedName>
    <definedName name="grb_improv_start_gap" localSheetId="0" hidden="1">0</definedName>
    <definedName name="grb_improv_start_gap" localSheetId="1" hidden="1">0</definedName>
    <definedName name="grb_infeas" localSheetId="0" hidden="1">0.000001</definedName>
    <definedName name="grb_infeas" localSheetId="1" hidden="1">0.000001</definedName>
    <definedName name="grb_inttol" localSheetId="0" hidden="1">0.00001</definedName>
    <definedName name="grb_inttol" localSheetId="1" hidden="1">0.00001</definedName>
    <definedName name="grb_method" localSheetId="0" hidden="1">-1</definedName>
    <definedName name="grb_method" localSheetId="1" hidden="1">-1</definedName>
    <definedName name="grb_nodefilestart" localSheetId="0" hidden="1">1E+100</definedName>
    <definedName name="grb_nodefilestart" localSheetId="1" hidden="1">1E+100</definedName>
    <definedName name="grb_optimal" localSheetId="0" hidden="1">0.000001</definedName>
    <definedName name="grb_optimal" localSheetId="1" hidden="1">0.000001</definedName>
    <definedName name="grb_order" localSheetId="0" hidden="1">-1</definedName>
    <definedName name="grb_order" localSheetId="1" hidden="1">-1</definedName>
    <definedName name="grb_pre_passes" localSheetId="0" hidden="1">-1</definedName>
    <definedName name="grb_pre_passes" localSheetId="1" hidden="1">-1</definedName>
    <definedName name="grb_presolve" localSheetId="0" hidden="1">-1</definedName>
    <definedName name="grb_presolve" localSheetId="1" hidden="1">-1</definedName>
    <definedName name="grb_pricing" localSheetId="0" hidden="1">-1</definedName>
    <definedName name="grb_pricing" localSheetId="1" hidden="1">-1</definedName>
    <definedName name="grb_psdtol" localSheetId="0" hidden="1">0.000001</definedName>
    <definedName name="grb_psdtol" localSheetId="1" hidden="1">0.000001</definedName>
    <definedName name="grb_qcptol" localSheetId="0" hidden="1">0.000001</definedName>
    <definedName name="grb_qcptol" localSheetId="1" hidden="1">0.000001</definedName>
    <definedName name="grb_relmip" localSheetId="0" hidden="1">0.0001</definedName>
    <definedName name="grb_relmip" localSheetId="1" hidden="1">0.0001</definedName>
    <definedName name="grb_scaleflag" localSheetId="0" hidden="1">1</definedName>
    <definedName name="grb_scaleflag" localSheetId="1" hidden="1">1</definedName>
    <definedName name="grb_seed" localSheetId="0" hidden="1">0</definedName>
    <definedName name="grb_seed" localSheetId="1" hidden="1">0</definedName>
    <definedName name="grb_submip" localSheetId="0" hidden="1">500</definedName>
    <definedName name="grb_submip" localSheetId="1" hidden="1">500</definedName>
    <definedName name="grb_symmetry" localSheetId="0" hidden="1">-1</definedName>
    <definedName name="grb_symmetry" localSheetId="1" hidden="1">-1</definedName>
    <definedName name="grb_threads" localSheetId="0" hidden="1">0</definedName>
    <definedName name="grb_threads" localSheetId="1" hidden="1">0</definedName>
    <definedName name="grb_var" localSheetId="0" hidden="1">-1</definedName>
    <definedName name="grb_var" localSheetId="1" hidden="1">-1</definedName>
    <definedName name="gurobi_qp" localSheetId="0" hidden="1">0</definedName>
    <definedName name="gurobi_qp" localSheetId="1" hidden="1">0</definedName>
    <definedName name="LSGRGeng_RelaxBounds" localSheetId="0" hidden="1">2</definedName>
    <definedName name="solver_adj" localSheetId="0" hidden="1">'1stPageConditions'!$D$2:$D$7</definedName>
    <definedName name="solver_adj" localSheetId="1" hidden="1">'2ndPageConditions'!$D$2:$D$7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c4" localSheetId="0" hidden="1">0</definedName>
    <definedName name="solver_chc4" localSheetId="1" hidden="1">0</definedName>
    <definedName name="solver_chc5" localSheetId="1" hidden="1">0</definedName>
    <definedName name="solver_chc6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p4" localSheetId="0" hidden="1">0</definedName>
    <definedName name="solver_chp4" localSheetId="1" hidden="1">0</definedName>
    <definedName name="solver_chp5" localSheetId="1" hidden="1">0</definedName>
    <definedName name="solver_chp6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ir4" localSheetId="0" hidden="1">1</definedName>
    <definedName name="solver_cir4" localSheetId="1" hidden="1">1</definedName>
    <definedName name="solver_cir5" localSheetId="1" hidden="1">1</definedName>
    <definedName name="solver_cir6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con3" localSheetId="1" hidden="1">" "</definedName>
    <definedName name="solver_con4" localSheetId="0" hidden="1">" "</definedName>
    <definedName name="solver_con4" localSheetId="1" hidden="1">" "</definedName>
    <definedName name="solver_con5" localSheetId="1" hidden="1">" "</definedName>
    <definedName name="solver_con6" localSheetId="1" hidden="1">" "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kiv" localSheetId="1" hidden="1">2E+30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_ob4" localSheetId="0" hidden="1">0</definedName>
    <definedName name="solver_lhs_ob4" localSheetId="1" hidden="1">0</definedName>
    <definedName name="solver_lhs_ob5" localSheetId="1" hidden="1">0</definedName>
    <definedName name="solver_lhs_ob6" localSheetId="1" hidden="1">0</definedName>
    <definedName name="solver_lhs1" localSheetId="0" hidden="1">'1stPageConditions'!$B$9</definedName>
    <definedName name="solver_lhs1" localSheetId="1" hidden="1">'2ndPageConditions'!$B$8</definedName>
    <definedName name="solver_lhs2" localSheetId="0" hidden="1">'1stPageConditions'!$D$2:$D$7</definedName>
    <definedName name="solver_lhs2" localSheetId="1" hidden="1">'2ndPageConditions'!$D$2:$D$7</definedName>
    <definedName name="solver_lhs3" localSheetId="0" hidden="1">'1stPageConditions'!$F$6</definedName>
    <definedName name="solver_lhs3" localSheetId="1" hidden="1">'2ndPageConditions'!$F$2</definedName>
    <definedName name="solver_lhs4" localSheetId="0" hidden="1">'1stPageConditions'!$F$3</definedName>
    <definedName name="solver_lhs4" localSheetId="1" hidden="1">'2ndPageConditions'!$F$3</definedName>
    <definedName name="solver_lhs5" localSheetId="0" hidden="1">'1stPageConditions'!$F$2</definedName>
    <definedName name="solver_lhs5" localSheetId="1" hidden="1">'2ndPageConditions'!$F$4</definedName>
    <definedName name="solver_lhs6" localSheetId="0" hidden="1">'1stPageConditions'!$F$4:$F$5</definedName>
    <definedName name="solver_lhs6" localSheetId="1" hidden="1">'2ndPageConditions'!$F$5</definedName>
    <definedName name="solver_lhs7" localSheetId="0" hidden="1">'1stPageConditions'!$F$6</definedName>
    <definedName name="solver_lin" localSheetId="0" hidden="1">2</definedName>
    <definedName name="solver_lin" localSheetId="1" hidden="1">1</definedName>
    <definedName name="solver_lva" localSheetId="0" hidden="1">0</definedName>
    <definedName name="solver_mda" localSheetId="0" hidden="1">4</definedName>
    <definedName name="solver_mda" localSheetId="1" hidden="1">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3</definedName>
    <definedName name="solver_mod" localSheetId="1" hidden="1">3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'1stPageConditions'!$C$9</definedName>
    <definedName name="solver_opt" localSheetId="1" hidden="1">'2ndPageConditions'!$C$8</definedName>
    <definedName name="solver_opt_ob" localSheetId="0" hidden="1">1</definedName>
    <definedName name="solver_opt_ob" localSheetId="1" hidden="1">1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co4" localSheetId="0" hidden="1">0</definedName>
    <definedName name="solver_reco4" localSheetId="1" hidden="1">0</definedName>
    <definedName name="solver_reco5" localSheetId="1" hidden="1">0</definedName>
    <definedName name="solver_reco6" localSheetId="1" hidden="1">0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2</definedName>
    <definedName name="solver_rel3" localSheetId="1" hidden="1">1</definedName>
    <definedName name="solver_rel4" localSheetId="0" hidden="1">1</definedName>
    <definedName name="solver_rel4" localSheetId="1" hidden="1">2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1</definedName>
    <definedName name="solver_rel7" localSheetId="0" hidden="1">2</definedName>
    <definedName name="solver_rep" localSheetId="0" hidden="1">0</definedName>
    <definedName name="solver_rep" localSheetId="1" hidden="1">0</definedName>
    <definedName name="solver_rhs1" localSheetId="0" hidden="1">'1stPageConditions'!$B$11</definedName>
    <definedName name="solver_rhs1" localSheetId="1" hidden="1">'2ndPageConditions'!$B$10</definedName>
    <definedName name="solver_rhs2" localSheetId="0" hidden="1">binary</definedName>
    <definedName name="solver_rhs2" localSheetId="1" hidden="1">binary</definedName>
    <definedName name="solver_rhs3" localSheetId="0" hidden="1">'1stPageConditions'!$H$6</definedName>
    <definedName name="solver_rhs3" localSheetId="1" hidden="1">'2ndPageConditions'!$H$2</definedName>
    <definedName name="solver_rhs4" localSheetId="0" hidden="1">'1stPageConditions'!$H$3</definedName>
    <definedName name="solver_rhs4" localSheetId="1" hidden="1">'2ndPageConditions'!$H$3</definedName>
    <definedName name="solver_rhs5" localSheetId="0" hidden="1">'1stPageConditions'!$H$2</definedName>
    <definedName name="solver_rhs5" localSheetId="1" hidden="1">'2ndPageConditions'!$H$4</definedName>
    <definedName name="solver_rhs6" localSheetId="0" hidden="1">'1stPageConditions'!$H$4:$H$5</definedName>
    <definedName name="solver_rhs6" localSheetId="1" hidden="1">'2ndPageConditions'!$H$5</definedName>
    <definedName name="solver_rhs7" localSheetId="0" hidden="1">'1stPageConditions'!$H$6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rxc4" localSheetId="0" hidden="1">1</definedName>
    <definedName name="solver_rxc4" localSheetId="1" hidden="1">1</definedName>
    <definedName name="solver_rxc5" localSheetId="1" hidden="1">1</definedName>
    <definedName name="solver_rxc6" localSheetId="1" hidden="1">1</definedName>
    <definedName name="solver_rxv" localSheetId="0" hidden="1">1</definedName>
    <definedName name="solver_rxv" localSheetId="1" hidden="1">1</definedName>
    <definedName name="solver_scl" localSheetId="0" hidden="1">1</definedName>
    <definedName name="solver_scl" localSheetId="1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10049</definedName>
    <definedName name="solver_userid" localSheetId="1" hidden="1">10049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3</definedName>
    <definedName name="solver_ver" localSheetId="1" hidden="1">3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6" i="1"/>
  <c r="F3" i="1"/>
  <c r="F2" i="1"/>
  <c r="H5" i="1" l="1"/>
  <c r="H4" i="1"/>
  <c r="F4" i="1"/>
  <c r="H2" i="1"/>
  <c r="H4" i="2" l="1"/>
  <c r="C8" i="2" l="1"/>
  <c r="B8" i="2"/>
  <c r="C9" i="1" l="1"/>
  <c r="B9" i="1"/>
  <c r="F5" i="1"/>
</calcChain>
</file>

<file path=xl/comments1.xml><?xml version="1.0" encoding="utf-8"?>
<comments xmlns="http://schemas.openxmlformats.org/spreadsheetml/2006/main">
  <authors>
    <author>Jeff Ohlmann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Could also replace these two constraints with a single constraint:
</t>
        </r>
        <r>
          <rPr>
            <sz val="9"/>
            <color indexed="81"/>
            <rFont val="Tahoma"/>
            <family val="2"/>
          </rPr>
          <t xml:space="preserve">
2D ≤ A + C</t>
        </r>
      </text>
    </comment>
  </commentList>
</comments>
</file>

<file path=xl/sharedStrings.xml><?xml version="1.0" encoding="utf-8"?>
<sst xmlns="http://schemas.openxmlformats.org/spreadsheetml/2006/main" count="45" uniqueCount="23">
  <si>
    <t>Investment</t>
  </si>
  <si>
    <t>Cost</t>
  </si>
  <si>
    <t>Return</t>
  </si>
  <si>
    <t>Selection?</t>
  </si>
  <si>
    <t>Condition</t>
  </si>
  <si>
    <t>A</t>
  </si>
  <si>
    <t>≤</t>
  </si>
  <si>
    <t>B</t>
  </si>
  <si>
    <t>C</t>
  </si>
  <si>
    <t>D Only if A and C</t>
  </si>
  <si>
    <t>D</t>
  </si>
  <si>
    <t>E</t>
  </si>
  <si>
    <t>F</t>
  </si>
  <si>
    <t>Total Return</t>
  </si>
  <si>
    <t>Budget</t>
  </si>
  <si>
    <t>=</t>
  </si>
  <si>
    <t>Not E if both A &amp; C</t>
  </si>
  <si>
    <t>F only if A</t>
  </si>
  <si>
    <t>Not E if A</t>
  </si>
  <si>
    <t>Exactly B or C</t>
  </si>
  <si>
    <t>2 from A, C, D, E</t>
  </si>
  <si>
    <t>If D or F, then both</t>
  </si>
  <si>
    <t>If C &amp; E, then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</si>
</sst>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1" fillId="3" borderId="0" xfId="1" applyFill="1"/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5" borderId="0" xfId="1" applyFont="1" applyFill="1" applyAlignment="1">
      <alignment horizontal="center"/>
    </xf>
    <xf numFmtId="0" fontId="4" fillId="0" borderId="0" xfId="1" quotePrefix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aching\D&amp;D_Archive\D&amp;D_IC_Fall2007\11LinearOptimization\PracticeSolu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ertising"/>
      <sheetName val="Advertising Answer Report"/>
      <sheetName val="Advertising Sensitivity Report"/>
      <sheetName val="Currency"/>
      <sheetName val="GuaranteedReturn"/>
      <sheetName val="ThreePrinces"/>
    </sheetNames>
    <sheetDataSet>
      <sheetData sheetId="0" refreshError="1"/>
      <sheetData sheetId="1" refreshError="1"/>
      <sheetData sheetId="2" refreshError="1"/>
      <sheetData sheetId="3">
        <row r="2">
          <cell r="H2">
            <v>14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zoomScale="205" zoomScaleNormal="205" workbookViewId="0">
      <selection activeCell="D10" sqref="D10"/>
    </sheetView>
  </sheetViews>
  <sheetFormatPr defaultColWidth="8.85546875" defaultRowHeight="12.75" x14ac:dyDescent="0.2"/>
  <cols>
    <col min="1" max="1" width="14.85546875" style="7" bestFit="1" customWidth="1"/>
    <col min="2" max="2" width="7" style="7" bestFit="1" customWidth="1"/>
    <col min="3" max="3" width="10.7109375" style="7" bestFit="1" customWidth="1"/>
    <col min="4" max="4" width="12" style="7" bestFit="1" customWidth="1"/>
    <col min="5" max="5" width="17.140625" style="7" bestFit="1" customWidth="1"/>
    <col min="6" max="6" width="2" style="2" bestFit="1" customWidth="1"/>
    <col min="7" max="7" width="1.85546875" style="2" bestFit="1" customWidth="1"/>
    <col min="8" max="8" width="2" style="2" bestFit="1" customWidth="1"/>
    <col min="9" max="16384" width="8.8554687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3" t="s">
        <v>5</v>
      </c>
      <c r="B2" s="3">
        <v>200</v>
      </c>
      <c r="C2" s="3">
        <v>25</v>
      </c>
      <c r="D2" s="11">
        <v>0</v>
      </c>
      <c r="E2" s="13" t="s">
        <v>17</v>
      </c>
      <c r="F2" s="5">
        <f>D7</f>
        <v>0</v>
      </c>
      <c r="G2" s="6" t="s">
        <v>6</v>
      </c>
      <c r="H2" s="5">
        <f>D2</f>
        <v>0</v>
      </c>
    </row>
    <row r="3" spans="1:8" x14ac:dyDescent="0.2">
      <c r="A3" s="3" t="s">
        <v>7</v>
      </c>
      <c r="B3" s="3">
        <v>1000</v>
      </c>
      <c r="C3" s="3">
        <v>100</v>
      </c>
      <c r="D3" s="11">
        <v>0</v>
      </c>
      <c r="E3" s="13" t="s">
        <v>18</v>
      </c>
      <c r="F3" s="5">
        <f>D2+D6</f>
        <v>1</v>
      </c>
      <c r="G3" s="6" t="s">
        <v>6</v>
      </c>
      <c r="H3" s="5">
        <v>1</v>
      </c>
    </row>
    <row r="4" spans="1:8" ht="14.45" customHeight="1" x14ac:dyDescent="0.2">
      <c r="A4" s="3" t="s">
        <v>8</v>
      </c>
      <c r="B4" s="3">
        <v>750</v>
      </c>
      <c r="C4" s="3">
        <v>150</v>
      </c>
      <c r="D4" s="11">
        <v>1</v>
      </c>
      <c r="E4" s="15" t="s">
        <v>9</v>
      </c>
      <c r="F4" s="5">
        <f>D5</f>
        <v>0</v>
      </c>
      <c r="G4" s="6" t="s">
        <v>6</v>
      </c>
      <c r="H4" s="5">
        <f>D2</f>
        <v>0</v>
      </c>
    </row>
    <row r="5" spans="1:8" x14ac:dyDescent="0.2">
      <c r="A5" s="3" t="s">
        <v>10</v>
      </c>
      <c r="B5" s="3">
        <v>1000</v>
      </c>
      <c r="C5" s="3">
        <v>270</v>
      </c>
      <c r="D5" s="11">
        <v>0</v>
      </c>
      <c r="E5" s="15"/>
      <c r="F5" s="5">
        <f>D5</f>
        <v>0</v>
      </c>
      <c r="G5" s="6" t="s">
        <v>6</v>
      </c>
      <c r="H5" s="5">
        <f>D4</f>
        <v>1</v>
      </c>
    </row>
    <row r="6" spans="1:8" x14ac:dyDescent="0.2">
      <c r="A6" s="3" t="s">
        <v>11</v>
      </c>
      <c r="B6" s="3">
        <v>500</v>
      </c>
      <c r="C6" s="3">
        <v>300</v>
      </c>
      <c r="D6" s="11">
        <v>1</v>
      </c>
      <c r="E6" s="13" t="s">
        <v>19</v>
      </c>
      <c r="F6" s="2">
        <f>D3+D4</f>
        <v>1</v>
      </c>
      <c r="G6" s="12" t="s">
        <v>15</v>
      </c>
      <c r="H6" s="2">
        <v>1</v>
      </c>
    </row>
    <row r="7" spans="1:8" x14ac:dyDescent="0.2">
      <c r="A7" s="3" t="s">
        <v>12</v>
      </c>
      <c r="B7" s="3">
        <v>500</v>
      </c>
      <c r="C7" s="3">
        <v>100</v>
      </c>
      <c r="D7" s="11">
        <v>0</v>
      </c>
      <c r="E7" s="3"/>
      <c r="G7" s="6"/>
    </row>
    <row r="8" spans="1:8" x14ac:dyDescent="0.2">
      <c r="A8" s="3"/>
      <c r="B8" s="3"/>
      <c r="C8" s="3"/>
      <c r="D8" s="10"/>
    </row>
    <row r="9" spans="1:8" x14ac:dyDescent="0.2">
      <c r="B9" s="8">
        <f>SUMPRODUCT(B2:B7,$D$2:$D$7)</f>
        <v>1250</v>
      </c>
      <c r="C9" s="9">
        <f>SUMPRODUCT(C2:C7,$D$2:$D$7)</f>
        <v>450</v>
      </c>
      <c r="D9" s="10"/>
      <c r="E9" s="3"/>
    </row>
    <row r="10" spans="1:8" x14ac:dyDescent="0.2">
      <c r="A10" s="3"/>
      <c r="B10" s="6" t="s">
        <v>6</v>
      </c>
      <c r="C10" s="3" t="s">
        <v>13</v>
      </c>
      <c r="D10" s="10"/>
      <c r="E10" s="3"/>
    </row>
    <row r="11" spans="1:8" x14ac:dyDescent="0.2">
      <c r="A11" s="3" t="s">
        <v>14</v>
      </c>
      <c r="B11" s="8">
        <v>2000</v>
      </c>
      <c r="C11" s="3"/>
      <c r="D11" s="3"/>
      <c r="E11" s="3"/>
    </row>
  </sheetData>
  <mergeCells count="1">
    <mergeCell ref="E4:E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220" zoomScaleNormal="220" workbookViewId="0">
      <selection activeCell="I11" sqref="I11"/>
    </sheetView>
  </sheetViews>
  <sheetFormatPr defaultColWidth="8.85546875" defaultRowHeight="12.75" x14ac:dyDescent="0.2"/>
  <cols>
    <col min="1" max="1" width="14.85546875" style="7" bestFit="1" customWidth="1"/>
    <col min="2" max="2" width="7" style="7" bestFit="1" customWidth="1"/>
    <col min="3" max="3" width="10.7109375" style="7" bestFit="1" customWidth="1"/>
    <col min="4" max="4" width="12" style="7" bestFit="1" customWidth="1"/>
    <col min="5" max="5" width="17.140625" style="7" bestFit="1" customWidth="1"/>
    <col min="6" max="6" width="2.5703125" style="2" bestFit="1" customWidth="1"/>
    <col min="7" max="7" width="1.85546875" style="2" bestFit="1" customWidth="1"/>
    <col min="8" max="8" width="2.5703125" style="2" bestFit="1" customWidth="1"/>
    <col min="9" max="16384" width="8.8554687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3" t="s">
        <v>5</v>
      </c>
      <c r="B2" s="3">
        <v>200</v>
      </c>
      <c r="C2" s="3">
        <v>25</v>
      </c>
      <c r="D2" s="4">
        <v>1</v>
      </c>
      <c r="E2" s="13" t="s">
        <v>16</v>
      </c>
      <c r="F2" s="5">
        <f>D5+D6+D7</f>
        <v>1</v>
      </c>
      <c r="G2" s="6" t="s">
        <v>6</v>
      </c>
      <c r="H2" s="5">
        <v>2</v>
      </c>
    </row>
    <row r="3" spans="1:8" x14ac:dyDescent="0.2">
      <c r="A3" s="3" t="s">
        <v>7</v>
      </c>
      <c r="B3" s="3">
        <v>1000</v>
      </c>
      <c r="C3" s="3">
        <v>100</v>
      </c>
      <c r="D3" s="4">
        <v>1</v>
      </c>
      <c r="E3" s="13" t="s">
        <v>20</v>
      </c>
      <c r="F3" s="5">
        <f>D2+D4+D5+D6</f>
        <v>2</v>
      </c>
      <c r="G3" s="12" t="s">
        <v>15</v>
      </c>
      <c r="H3" s="5">
        <v>2</v>
      </c>
    </row>
    <row r="4" spans="1:8" ht="14.45" customHeight="1" x14ac:dyDescent="0.2">
      <c r="A4" s="3" t="s">
        <v>8</v>
      </c>
      <c r="B4" s="3">
        <v>750</v>
      </c>
      <c r="C4" s="3">
        <v>150</v>
      </c>
      <c r="D4" s="4">
        <v>0</v>
      </c>
      <c r="E4" s="14" t="s">
        <v>21</v>
      </c>
      <c r="F4" s="5">
        <f>D5</f>
        <v>0</v>
      </c>
      <c r="G4" s="12" t="s">
        <v>15</v>
      </c>
      <c r="H4" s="5">
        <f>D7</f>
        <v>0</v>
      </c>
    </row>
    <row r="5" spans="1:8" x14ac:dyDescent="0.2">
      <c r="A5" s="3" t="s">
        <v>10</v>
      </c>
      <c r="B5" s="3">
        <v>1000</v>
      </c>
      <c r="C5" s="3">
        <v>270</v>
      </c>
      <c r="D5" s="4">
        <v>0</v>
      </c>
      <c r="E5" s="14" t="s">
        <v>22</v>
      </c>
      <c r="F5" s="5">
        <f>D4+D6-D7</f>
        <v>1</v>
      </c>
      <c r="G5" s="6" t="s">
        <v>6</v>
      </c>
      <c r="H5" s="5">
        <v>1</v>
      </c>
    </row>
    <row r="6" spans="1:8" x14ac:dyDescent="0.2">
      <c r="A6" s="3" t="s">
        <v>11</v>
      </c>
      <c r="B6" s="3">
        <v>500</v>
      </c>
      <c r="C6" s="3">
        <v>300</v>
      </c>
      <c r="D6" s="4">
        <v>1</v>
      </c>
      <c r="E6" s="3"/>
    </row>
    <row r="7" spans="1:8" x14ac:dyDescent="0.2">
      <c r="A7" s="3" t="s">
        <v>12</v>
      </c>
      <c r="B7" s="3">
        <v>500</v>
      </c>
      <c r="C7" s="3">
        <v>100</v>
      </c>
      <c r="D7" s="4">
        <v>0</v>
      </c>
      <c r="E7" s="3"/>
      <c r="G7" s="6"/>
    </row>
    <row r="8" spans="1:8" x14ac:dyDescent="0.2">
      <c r="B8" s="8">
        <f>SUMPRODUCT(B2:B7,$D$2:$D$7)</f>
        <v>1700</v>
      </c>
      <c r="C8" s="9">
        <f>SUMPRODUCT(C2:C7,$D$2:$D$7)</f>
        <v>425</v>
      </c>
      <c r="D8" s="10"/>
      <c r="E8" s="3"/>
    </row>
    <row r="9" spans="1:8" x14ac:dyDescent="0.2">
      <c r="A9" s="3"/>
      <c r="B9" s="6" t="s">
        <v>6</v>
      </c>
      <c r="C9" s="3" t="s">
        <v>13</v>
      </c>
      <c r="D9" s="10"/>
      <c r="E9" s="3"/>
    </row>
    <row r="10" spans="1:8" x14ac:dyDescent="0.2">
      <c r="A10" s="3" t="s">
        <v>14</v>
      </c>
      <c r="B10" s="8">
        <v>2000</v>
      </c>
      <c r="C10" s="3"/>
      <c r="D10" s="3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1stPageConditions</vt:lpstr>
      <vt:lpstr>2ndPageConditions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Ohlmann, Jeffrey W</cp:lastModifiedBy>
  <dcterms:created xsi:type="dcterms:W3CDTF">2016-03-22T16:25:41Z</dcterms:created>
  <dcterms:modified xsi:type="dcterms:W3CDTF">2018-09-20T17:05:54Z</dcterms:modified>
</cp:coreProperties>
</file>