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_OSM_Fall2017\ClassActivities\Activity01\"/>
    </mc:Choice>
  </mc:AlternateContent>
  <bookViews>
    <workbookView xWindow="120" yWindow="90" windowWidth="17025" windowHeight="6540"/>
  </bookViews>
  <sheets>
    <sheet name="Model" sheetId="1" r:id="rId1"/>
  </sheets>
  <calcPr calcId="162913"/>
</workbook>
</file>

<file path=xl/calcChain.xml><?xml version="1.0" encoding="utf-8"?>
<calcChain xmlns="http://schemas.openxmlformats.org/spreadsheetml/2006/main">
  <c r="B13" i="1" l="1"/>
  <c r="B11" i="1"/>
  <c r="B15" i="1" l="1"/>
  <c r="G2" i="1" l="1"/>
  <c r="F18" i="1"/>
</calcChain>
</file>

<file path=xl/comments1.xml><?xml version="1.0" encoding="utf-8"?>
<comments xmlns="http://schemas.openxmlformats.org/spreadsheetml/2006/main">
  <authors>
    <author>Jeff Ohlmann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Using GoalSeek, the break-even quantity of 156,000 can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<sst xmlns="http://schemas.openxmlformats.org/spreadsheetml/2006/main" count="14" uniqueCount="10">
  <si>
    <t>Model</t>
  </si>
  <si>
    <t>Quantity</t>
  </si>
  <si>
    <t>Total Cost to Outsource</t>
  </si>
  <si>
    <t>Total Cost to Produce</t>
  </si>
  <si>
    <t>Outsourcing Cost per Unit</t>
  </si>
  <si>
    <t>Manufacturing Fixed Cost</t>
  </si>
  <si>
    <t>Manufacturing Variable Cost per Unit</t>
  </si>
  <si>
    <t>Savings due to Outsourcing</t>
  </si>
  <si>
    <t>Parameters</t>
  </si>
  <si>
    <t>Outsourcing 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</si>
</sst>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2" borderId="0" xfId="0" applyNumberFormat="1" applyFill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9"/>
  <sheetViews>
    <sheetView tabSelected="1" topLeftCell="B1" zoomScale="85" zoomScaleNormal="85" workbookViewId="0">
      <selection activeCell="H31" sqref="H31"/>
    </sheetView>
  </sheetViews>
  <sheetFormatPr defaultRowHeight="15.75" x14ac:dyDescent="0.25"/>
  <cols>
    <col min="1" max="1" width="29.875" bestFit="1" customWidth="1"/>
    <col min="2" max="2" width="10.875" bestFit="1" customWidth="1"/>
    <col min="5" max="5" width="7.25" bestFit="1" customWidth="1"/>
    <col min="6" max="6" width="21.875" bestFit="1" customWidth="1"/>
    <col min="7" max="7" width="22" bestFit="1" customWidth="1"/>
    <col min="8" max="8" width="10.875" bestFit="1" customWidth="1"/>
    <col min="9" max="15" width="10.625" bestFit="1" customWidth="1"/>
    <col min="16" max="17" width="11.625" bestFit="1" customWidth="1"/>
  </cols>
  <sheetData>
    <row r="1" spans="1:7" x14ac:dyDescent="0.25">
      <c r="A1" s="2" t="s">
        <v>8</v>
      </c>
      <c r="G1" s="5" t="s">
        <v>7</v>
      </c>
    </row>
    <row r="2" spans="1:7" x14ac:dyDescent="0.25">
      <c r="A2" t="s">
        <v>5</v>
      </c>
      <c r="B2" s="6">
        <v>234000</v>
      </c>
      <c r="F2" s="5" t="s">
        <v>1</v>
      </c>
      <c r="G2" s="1">
        <f>B15</f>
        <v>0</v>
      </c>
    </row>
    <row r="3" spans="1:7" x14ac:dyDescent="0.25">
      <c r="A3" t="s">
        <v>6</v>
      </c>
      <c r="B3" s="1">
        <v>2</v>
      </c>
      <c r="F3" s="4">
        <v>100000</v>
      </c>
      <c r="G3" s="6">
        <f t="dataTable" ref="G3:G13" dt2D="0" dtr="0" r1="B9" ca="1"/>
        <v>84000</v>
      </c>
    </row>
    <row r="4" spans="1:7" x14ac:dyDescent="0.25">
      <c r="B4" s="1"/>
      <c r="F4" s="4">
        <v>110000</v>
      </c>
      <c r="G4" s="6">
        <v>69000</v>
      </c>
    </row>
    <row r="5" spans="1:7" x14ac:dyDescent="0.25">
      <c r="A5" t="s">
        <v>4</v>
      </c>
      <c r="B5" s="1">
        <v>3.5</v>
      </c>
      <c r="F5" s="4">
        <v>120000</v>
      </c>
      <c r="G5" s="6">
        <v>54000</v>
      </c>
    </row>
    <row r="6" spans="1:7" x14ac:dyDescent="0.25">
      <c r="F6" s="4">
        <v>130000</v>
      </c>
      <c r="G6" s="6">
        <v>39000</v>
      </c>
    </row>
    <row r="7" spans="1:7" x14ac:dyDescent="0.25">
      <c r="F7" s="4">
        <v>140000</v>
      </c>
      <c r="G7" s="6">
        <v>24000</v>
      </c>
    </row>
    <row r="8" spans="1:7" x14ac:dyDescent="0.25">
      <c r="A8" s="2" t="s">
        <v>0</v>
      </c>
      <c r="F8" s="4">
        <v>150000</v>
      </c>
      <c r="G8" s="6">
        <v>9000</v>
      </c>
    </row>
    <row r="9" spans="1:7" x14ac:dyDescent="0.25">
      <c r="A9" t="s">
        <v>1</v>
      </c>
      <c r="B9" s="3">
        <v>156000</v>
      </c>
      <c r="F9" s="4">
        <v>160000</v>
      </c>
      <c r="G9" s="6">
        <v>-6000</v>
      </c>
    </row>
    <row r="10" spans="1:7" x14ac:dyDescent="0.25">
      <c r="F10" s="4">
        <v>170000</v>
      </c>
      <c r="G10" s="6">
        <v>-21000</v>
      </c>
    </row>
    <row r="11" spans="1:7" x14ac:dyDescent="0.25">
      <c r="A11" t="s">
        <v>3</v>
      </c>
      <c r="B11" s="6">
        <f>B2+B9*B3</f>
        <v>546000</v>
      </c>
      <c r="F11" s="4">
        <v>180000</v>
      </c>
      <c r="G11" s="6">
        <v>-36000</v>
      </c>
    </row>
    <row r="12" spans="1:7" x14ac:dyDescent="0.25">
      <c r="B12" s="6"/>
      <c r="F12" s="4">
        <v>190000</v>
      </c>
      <c r="G12" s="6">
        <v>-51000</v>
      </c>
    </row>
    <row r="13" spans="1:7" x14ac:dyDescent="0.25">
      <c r="A13" t="s">
        <v>2</v>
      </c>
      <c r="B13" s="7">
        <f>B5*B9</f>
        <v>546000</v>
      </c>
      <c r="F13" s="4">
        <v>200000</v>
      </c>
      <c r="G13" s="6">
        <v>-66000</v>
      </c>
    </row>
    <row r="14" spans="1:7" x14ac:dyDescent="0.25">
      <c r="B14" s="1"/>
    </row>
    <row r="15" spans="1:7" x14ac:dyDescent="0.25">
      <c r="A15" t="s">
        <v>7</v>
      </c>
      <c r="B15" s="1">
        <f>B11-B13</f>
        <v>0</v>
      </c>
    </row>
    <row r="17" spans="5:17" x14ac:dyDescent="0.25">
      <c r="F17" s="5" t="s">
        <v>7</v>
      </c>
      <c r="G17" s="9" t="s">
        <v>9</v>
      </c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5:17" x14ac:dyDescent="0.25">
      <c r="F18" s="1">
        <f>B15</f>
        <v>0</v>
      </c>
      <c r="G18" s="1">
        <v>3.25</v>
      </c>
      <c r="H18" s="1">
        <v>3.3</v>
      </c>
      <c r="I18" s="1">
        <v>3.35</v>
      </c>
      <c r="J18" s="1">
        <v>3.4</v>
      </c>
      <c r="K18" s="1">
        <v>3.45</v>
      </c>
      <c r="L18" s="1">
        <v>3.5</v>
      </c>
      <c r="M18" s="1">
        <v>3.55</v>
      </c>
      <c r="N18" s="1">
        <v>3.6</v>
      </c>
      <c r="O18" s="1">
        <v>3.65</v>
      </c>
      <c r="P18" s="1">
        <v>3.7</v>
      </c>
      <c r="Q18" s="1">
        <v>3.75</v>
      </c>
    </row>
    <row r="19" spans="5:17" x14ac:dyDescent="0.25">
      <c r="E19" s="8" t="s">
        <v>1</v>
      </c>
      <c r="F19" s="4">
        <v>100000</v>
      </c>
      <c r="G19" s="6">
        <f t="dataTable" ref="G19:Q29" dt2D="1" dtr="1" r1="B5" r2="B9"/>
        <v>109000</v>
      </c>
      <c r="H19" s="6">
        <v>104000</v>
      </c>
      <c r="I19" s="6">
        <v>99000</v>
      </c>
      <c r="J19" s="6">
        <v>94000</v>
      </c>
      <c r="K19" s="6">
        <v>89000</v>
      </c>
      <c r="L19" s="6">
        <v>84000</v>
      </c>
      <c r="M19" s="6">
        <v>79000</v>
      </c>
      <c r="N19" s="6">
        <v>74000</v>
      </c>
      <c r="O19" s="6">
        <v>69000</v>
      </c>
      <c r="P19" s="6">
        <v>64000</v>
      </c>
      <c r="Q19" s="6">
        <v>59000</v>
      </c>
    </row>
    <row r="20" spans="5:17" x14ac:dyDescent="0.25">
      <c r="E20" s="8"/>
      <c r="F20" s="4">
        <v>110000</v>
      </c>
      <c r="G20" s="6">
        <v>96500</v>
      </c>
      <c r="H20" s="6">
        <v>91000</v>
      </c>
      <c r="I20" s="6">
        <v>85500</v>
      </c>
      <c r="J20" s="6">
        <v>80000</v>
      </c>
      <c r="K20" s="6">
        <v>74500</v>
      </c>
      <c r="L20" s="6">
        <v>69000</v>
      </c>
      <c r="M20" s="6">
        <v>63500</v>
      </c>
      <c r="N20" s="6">
        <v>58000</v>
      </c>
      <c r="O20" s="6">
        <v>52500</v>
      </c>
      <c r="P20" s="6">
        <v>47000</v>
      </c>
      <c r="Q20" s="6">
        <v>41500</v>
      </c>
    </row>
    <row r="21" spans="5:17" x14ac:dyDescent="0.25">
      <c r="E21" s="8"/>
      <c r="F21" s="4">
        <v>120000</v>
      </c>
      <c r="G21" s="6">
        <v>84000</v>
      </c>
      <c r="H21" s="6">
        <v>78000</v>
      </c>
      <c r="I21" s="6">
        <v>72000</v>
      </c>
      <c r="J21" s="6">
        <v>66000</v>
      </c>
      <c r="K21" s="6">
        <v>60000</v>
      </c>
      <c r="L21" s="6">
        <v>54000</v>
      </c>
      <c r="M21" s="6">
        <v>48000</v>
      </c>
      <c r="N21" s="6">
        <v>42000</v>
      </c>
      <c r="O21" s="6">
        <v>36000</v>
      </c>
      <c r="P21" s="6">
        <v>30000</v>
      </c>
      <c r="Q21" s="6">
        <v>24000</v>
      </c>
    </row>
    <row r="22" spans="5:17" x14ac:dyDescent="0.25">
      <c r="E22" s="8"/>
      <c r="F22" s="4">
        <v>130000</v>
      </c>
      <c r="G22" s="6">
        <v>71500</v>
      </c>
      <c r="H22" s="6">
        <v>65000</v>
      </c>
      <c r="I22" s="6">
        <v>58500</v>
      </c>
      <c r="J22" s="6">
        <v>52000</v>
      </c>
      <c r="K22" s="6">
        <v>45500</v>
      </c>
      <c r="L22" s="6">
        <v>39000</v>
      </c>
      <c r="M22" s="6">
        <v>32500</v>
      </c>
      <c r="N22" s="6">
        <v>26000</v>
      </c>
      <c r="O22" s="6">
        <v>19500</v>
      </c>
      <c r="P22" s="6">
        <v>13000</v>
      </c>
      <c r="Q22" s="6">
        <v>6500</v>
      </c>
    </row>
    <row r="23" spans="5:17" x14ac:dyDescent="0.25">
      <c r="E23" s="8"/>
      <c r="F23" s="4">
        <v>140000</v>
      </c>
      <c r="G23" s="6">
        <v>59000</v>
      </c>
      <c r="H23" s="6">
        <v>52000</v>
      </c>
      <c r="I23" s="6">
        <v>45000</v>
      </c>
      <c r="J23" s="6">
        <v>38000</v>
      </c>
      <c r="K23" s="6">
        <v>31000</v>
      </c>
      <c r="L23" s="6">
        <v>24000</v>
      </c>
      <c r="M23" s="6">
        <v>17000</v>
      </c>
      <c r="N23" s="6">
        <v>10000</v>
      </c>
      <c r="O23" s="6">
        <v>3000</v>
      </c>
      <c r="P23" s="6">
        <v>-4000</v>
      </c>
      <c r="Q23" s="6">
        <v>-11000</v>
      </c>
    </row>
    <row r="24" spans="5:17" x14ac:dyDescent="0.25">
      <c r="E24" s="8"/>
      <c r="F24" s="4">
        <v>150000</v>
      </c>
      <c r="G24" s="6">
        <v>46500</v>
      </c>
      <c r="H24" s="6">
        <v>39000</v>
      </c>
      <c r="I24" s="6">
        <v>31500</v>
      </c>
      <c r="J24" s="6">
        <v>24000</v>
      </c>
      <c r="K24" s="6">
        <v>16500</v>
      </c>
      <c r="L24" s="6">
        <v>9000</v>
      </c>
      <c r="M24" s="6">
        <v>1500</v>
      </c>
      <c r="N24" s="6">
        <v>-6000</v>
      </c>
      <c r="O24" s="6">
        <v>-13500</v>
      </c>
      <c r="P24" s="6">
        <v>-21000</v>
      </c>
      <c r="Q24" s="6">
        <v>-28500</v>
      </c>
    </row>
    <row r="25" spans="5:17" x14ac:dyDescent="0.25">
      <c r="E25" s="8"/>
      <c r="F25" s="4">
        <v>160000</v>
      </c>
      <c r="G25" s="6">
        <v>34000</v>
      </c>
      <c r="H25" s="6">
        <v>26000</v>
      </c>
      <c r="I25" s="6">
        <v>18000</v>
      </c>
      <c r="J25" s="6">
        <v>10000</v>
      </c>
      <c r="K25" s="6">
        <v>2000</v>
      </c>
      <c r="L25" s="6">
        <v>-6000</v>
      </c>
      <c r="M25" s="6">
        <v>-14000</v>
      </c>
      <c r="N25" s="6">
        <v>-22000</v>
      </c>
      <c r="O25" s="6">
        <v>-30000</v>
      </c>
      <c r="P25" s="6">
        <v>-38000</v>
      </c>
      <c r="Q25" s="6">
        <v>-46000</v>
      </c>
    </row>
    <row r="26" spans="5:17" x14ac:dyDescent="0.25">
      <c r="E26" s="8"/>
      <c r="F26" s="4">
        <v>170000</v>
      </c>
      <c r="G26" s="6">
        <v>21500</v>
      </c>
      <c r="H26" s="6">
        <v>13000</v>
      </c>
      <c r="I26" s="6">
        <v>4500</v>
      </c>
      <c r="J26" s="6">
        <v>-4000</v>
      </c>
      <c r="K26" s="6">
        <v>-12500</v>
      </c>
      <c r="L26" s="6">
        <v>-21000</v>
      </c>
      <c r="M26" s="6">
        <v>-29500</v>
      </c>
      <c r="N26" s="6">
        <v>-38000</v>
      </c>
      <c r="O26" s="6">
        <v>-46500</v>
      </c>
      <c r="P26" s="6">
        <v>-55000</v>
      </c>
      <c r="Q26" s="6">
        <v>-63500</v>
      </c>
    </row>
    <row r="27" spans="5:17" x14ac:dyDescent="0.25">
      <c r="E27" s="8"/>
      <c r="F27" s="4">
        <v>180000</v>
      </c>
      <c r="G27" s="6">
        <v>9000</v>
      </c>
      <c r="H27" s="6">
        <v>0</v>
      </c>
      <c r="I27" s="6">
        <v>-9000</v>
      </c>
      <c r="J27" s="6">
        <v>-18000</v>
      </c>
      <c r="K27" s="6">
        <v>-27000</v>
      </c>
      <c r="L27" s="6">
        <v>-36000</v>
      </c>
      <c r="M27" s="6">
        <v>-45000</v>
      </c>
      <c r="N27" s="6">
        <v>-54000</v>
      </c>
      <c r="O27" s="6">
        <v>-63000</v>
      </c>
      <c r="P27" s="6">
        <v>-72000</v>
      </c>
      <c r="Q27" s="6">
        <v>-81000</v>
      </c>
    </row>
    <row r="28" spans="5:17" x14ac:dyDescent="0.25">
      <c r="E28" s="8"/>
      <c r="F28" s="4">
        <v>190000</v>
      </c>
      <c r="G28" s="6">
        <v>-3500</v>
      </c>
      <c r="H28" s="6">
        <v>-13000</v>
      </c>
      <c r="I28" s="6">
        <v>-22500</v>
      </c>
      <c r="J28" s="6">
        <v>-32000</v>
      </c>
      <c r="K28" s="6">
        <v>-41500</v>
      </c>
      <c r="L28" s="6">
        <v>-51000</v>
      </c>
      <c r="M28" s="6">
        <v>-60500</v>
      </c>
      <c r="N28" s="6">
        <v>-70000</v>
      </c>
      <c r="O28" s="6">
        <v>-79500</v>
      </c>
      <c r="P28" s="6">
        <v>-89000</v>
      </c>
      <c r="Q28" s="6">
        <v>-98500</v>
      </c>
    </row>
    <row r="29" spans="5:17" x14ac:dyDescent="0.25">
      <c r="E29" s="8"/>
      <c r="F29" s="4">
        <v>200000</v>
      </c>
      <c r="G29" s="6">
        <v>-16000</v>
      </c>
      <c r="H29" s="6">
        <v>-26000</v>
      </c>
      <c r="I29" s="6">
        <v>-36000</v>
      </c>
      <c r="J29" s="6">
        <v>-46000</v>
      </c>
      <c r="K29" s="6">
        <v>-56000</v>
      </c>
      <c r="L29" s="6">
        <v>-66000</v>
      </c>
      <c r="M29" s="6">
        <v>-76000</v>
      </c>
      <c r="N29" s="6">
        <v>-86000</v>
      </c>
      <c r="O29" s="6">
        <v>-96000</v>
      </c>
      <c r="P29" s="6">
        <v>-106000</v>
      </c>
      <c r="Q29" s="6">
        <v>-116000</v>
      </c>
    </row>
  </sheetData>
  <mergeCells count="2">
    <mergeCell ref="E19:E29"/>
    <mergeCell ref="G17:Q17"/>
  </mergeCells>
  <conditionalFormatting sqref="G19:Q29">
    <cfRule type="cellIs" dxfId="2" priority="2" operator="greaterThan">
      <formula>0</formula>
    </cfRule>
    <cfRule type="cellIs" dxfId="1" priority="3" operator="lessThan">
      <formula>0</formula>
    </cfRule>
  </conditionalFormatting>
  <conditionalFormatting sqref="G3:G13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Ohlmann, Jeffrey W</cp:lastModifiedBy>
  <dcterms:created xsi:type="dcterms:W3CDTF">2012-08-02T21:09:06Z</dcterms:created>
  <dcterms:modified xsi:type="dcterms:W3CDTF">2017-08-22T22:08:25Z</dcterms:modified>
</cp:coreProperties>
</file>