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lmann\Dropbox\_OSM_Fall2018\ClassActivities\Activity02\"/>
    </mc:Choice>
  </mc:AlternateContent>
  <bookViews>
    <workbookView xWindow="0" yWindow="0" windowWidth="19200" windowHeight="8235"/>
  </bookViews>
  <sheets>
    <sheet name="Sheet1" sheetId="1" r:id="rId1"/>
  </sheets>
  <definedNames>
    <definedName name="grb_async_callbacks" localSheetId="0" hidden="1">1</definedName>
    <definedName name="grb_bariter" localSheetId="0" hidden="1">1E+100</definedName>
    <definedName name="grb_bartol" localSheetId="0" hidden="1">0.00000001</definedName>
    <definedName name="grb_crossover" localSheetId="0" hidden="1">-1</definedName>
    <definedName name="grb_cut_passes" localSheetId="0" hidden="1">-1</definedName>
    <definedName name="grb_cutoff" localSheetId="0" hidden="1">1E+100</definedName>
    <definedName name="grb_cuts" localSheetId="0" hidden="1">-1</definedName>
    <definedName name="grb_focus" localSheetId="0" hidden="1">0</definedName>
    <definedName name="grb_heur" localSheetId="0" hidden="1">0.05</definedName>
    <definedName name="grb_improv" localSheetId="0" hidden="1">1E+100</definedName>
    <definedName name="grb_improv_start_gap" localSheetId="0" hidden="1">0</definedName>
    <definedName name="grb_infeas" localSheetId="0" hidden="1">0.000001</definedName>
    <definedName name="grb_inttol" localSheetId="0" hidden="1">0.00001</definedName>
    <definedName name="grb_method" localSheetId="0" hidden="1">-1</definedName>
    <definedName name="grb_nodefilestart" localSheetId="0" hidden="1">1E+100</definedName>
    <definedName name="grb_optimal" localSheetId="0" hidden="1">0.000001</definedName>
    <definedName name="grb_order" localSheetId="0" hidden="1">-1</definedName>
    <definedName name="grb_pre_passes" localSheetId="0" hidden="1">-1</definedName>
    <definedName name="grb_presolve" localSheetId="0" hidden="1">-1</definedName>
    <definedName name="grb_pricing" localSheetId="0" hidden="1">-1</definedName>
    <definedName name="grb_psdtol" localSheetId="0" hidden="1">0.000001</definedName>
    <definedName name="grb_qcptol" localSheetId="0" hidden="1">0.000001</definedName>
    <definedName name="grb_relmip" localSheetId="0" hidden="1">0.0001</definedName>
    <definedName name="grb_scaleflag" localSheetId="0" hidden="1">1</definedName>
    <definedName name="grb_seed" localSheetId="0" hidden="1">0</definedName>
    <definedName name="grb_submip" localSheetId="0" hidden="1">500</definedName>
    <definedName name="grb_symmetry" localSheetId="0" hidden="1">-1</definedName>
    <definedName name="grb_threads" localSheetId="0" hidden="1">0</definedName>
    <definedName name="grb_var" localSheetId="0" hidden="1">-1</definedName>
    <definedName name="gurobi_qp" localSheetId="0" hidden="1">0</definedName>
    <definedName name="solver_adj" localSheetId="0" hidden="1">Sheet1!$B$8:$C$8</definedName>
    <definedName name="solver_adj_ob" localSheetId="0" hidden="1">1</definedName>
    <definedName name="solver_cha" localSheetId="0" hidden="1">0</definedName>
    <definedName name="solver_chc1" localSheetId="0" hidden="1">0</definedName>
    <definedName name="solver_chn" localSheetId="0" hidden="1">4</definedName>
    <definedName name="solver_chp1" localSheetId="0" hidden="1">0</definedName>
    <definedName name="solver_cht" localSheetId="0" hidden="1">0</definedName>
    <definedName name="solver_cir1" localSheetId="0" hidden="1">1</definedName>
    <definedName name="solver_con1" localSheetId="0" hidden="1">" "</definedName>
    <definedName name="solver_cvg" localSheetId="0" hidden="1">0.0001</definedName>
    <definedName name="solver_dia" localSheetId="0" hidden="1">5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ao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2147483647</definedName>
    <definedName name="solver_lhs_ob1" localSheetId="0" hidden="1">0</definedName>
    <definedName name="solver_lhs1" localSheetId="0" hidden="1">Sheet1!$E$3:$E$6</definedName>
    <definedName name="solver_lin" localSheetId="0" hidden="1">1</definedName>
    <definedName name="solver_mda" localSheetId="0" hidden="1">4</definedName>
    <definedName name="solver_mip" localSheetId="0" hidden="1">2147483647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tr" localSheetId="0" hidden="1">0</definedName>
    <definedName name="solver_ntri" hidden="1">1000</definedName>
    <definedName name="solver_num" localSheetId="0" hidden="1">1</definedName>
    <definedName name="solver_nwt" localSheetId="0" hidden="1">1</definedName>
    <definedName name="solver_opt" localSheetId="0" hidden="1">Sheet1!$E$8</definedName>
    <definedName name="solver_pre" localSheetId="0" hidden="1">0.000001</definedName>
    <definedName name="solver_psi" localSheetId="0" hidden="1">0</definedName>
    <definedName name="solver_rbv" localSheetId="0" hidden="1">1</definedName>
    <definedName name="solver_rdp" localSheetId="0" hidden="1">0</definedName>
    <definedName name="solver_reco1" localSheetId="0" hidden="1">0</definedName>
    <definedName name="solver_rel1" localSheetId="0" hidden="1">1</definedName>
    <definedName name="solver_rep" localSheetId="0" hidden="1">0</definedName>
    <definedName name="solver_rhs1" localSheetId="0" hidden="1">HoursAvailable</definedName>
    <definedName name="solver_rlx" localSheetId="0" hidden="1">2</definedName>
    <definedName name="solver_rsd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scl" localSheetId="0" hidden="1">1</definedName>
    <definedName name="solver_seed" hidden="1">0</definedName>
    <definedName name="solver_sel" localSheetId="0" hidden="1">1</definedName>
    <definedName name="solver_sho" localSheetId="0" hidden="1">2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umod" localSheetId="0" hidden="1">1</definedName>
    <definedName name="solver_urs" localSheetId="0" hidden="1">0</definedName>
    <definedName name="solver_userid" localSheetId="0" hidden="1">10049</definedName>
    <definedName name="solver_val" localSheetId="0" hidden="1">0</definedName>
    <definedName name="solver_ver" localSheetId="0" hidden="1">3</definedName>
    <definedName name="solver_vol" localSheetId="0" hidden="1">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C6" i="1"/>
  <c r="E6" i="1" s="1"/>
  <c r="B6" i="1"/>
  <c r="C5" i="1"/>
  <c r="E5" i="1" s="1"/>
  <c r="C4" i="1"/>
  <c r="B4" i="1"/>
  <c r="B3" i="1"/>
  <c r="E3" i="1" s="1"/>
  <c r="E4" i="1" l="1"/>
</calcChain>
</file>

<file path=xl/sharedStrings.xml><?xml version="1.0" encoding="utf-8"?>
<sst xmlns="http://schemas.openxmlformats.org/spreadsheetml/2006/main" count="13" uniqueCount="13">
  <si>
    <t>Department</t>
  </si>
  <si>
    <t>Cutting &amp; Dyeing</t>
  </si>
  <si>
    <t>Sewing</t>
  </si>
  <si>
    <t>Finishing</t>
  </si>
  <si>
    <t>Inspection &amp; Packaging</t>
  </si>
  <si>
    <t>Standard Bag</t>
  </si>
  <si>
    <t>Deluxe Bag</t>
  </si>
  <si>
    <t>Hours Available</t>
  </si>
  <si>
    <t>Profit Contribution Per Unit</t>
  </si>
  <si>
    <t>Units Produced</t>
  </si>
  <si>
    <t>Hours Used</t>
  </si>
  <si>
    <t>Total Profit</t>
  </si>
  <si>
    <t>Production Time (Hours)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</si>
</sst>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4" borderId="0" xfId="0" applyFill="1"/>
    <xf numFmtId="164" fontId="0" fillId="0" borderId="0" xfId="1" applyNumberFormat="1" applyFont="1"/>
    <xf numFmtId="164" fontId="0" fillId="3" borderId="0" xfId="1" applyNumberFormat="1" applyFont="1" applyFill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1">
    <dxf>
      <font>
        <b/>
        <i val="0"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269328</xdr:colOff>
      <xdr:row>8</xdr:row>
      <xdr:rowOff>114957</xdr:rowOff>
    </xdr:from>
    <xdr:ext cx="2469932" cy="2373923"/>
    <xdr:sp macro="" textlink="">
      <xdr:nvSpPr>
        <xdr:cNvPr id="2" name="TextBox 1"/>
        <xdr:cNvSpPr txBox="1"/>
      </xdr:nvSpPr>
      <xdr:spPr>
        <a:xfrm>
          <a:off x="269328" y="1560129"/>
          <a:ext cx="2469932" cy="237392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s</a:t>
          </a:r>
          <a:r>
            <a:rPr lang="en-US" sz="1100" baseline="0"/>
            <a:t> = number of standard bags produced</a:t>
          </a:r>
        </a:p>
        <a:p>
          <a:r>
            <a:rPr lang="en-US" sz="1100" baseline="0"/>
            <a:t>d = number of deluxe bags produced</a:t>
          </a:r>
          <a:endParaRPr lang="en-US" sz="1100"/>
        </a:p>
        <a:p>
          <a:endParaRPr lang="en-US" sz="1100"/>
        </a:p>
        <a:p>
          <a:r>
            <a:rPr lang="en-US" sz="1100"/>
            <a:t>max 10s +</a:t>
          </a:r>
          <a:r>
            <a:rPr lang="en-US" sz="1100" baseline="0"/>
            <a:t> 9d</a:t>
          </a:r>
        </a:p>
        <a:p>
          <a:endParaRPr lang="en-US" sz="1100" baseline="0"/>
        </a:p>
        <a:p>
          <a:r>
            <a:rPr lang="en-US" sz="1100" baseline="0"/>
            <a:t>subject to:</a:t>
          </a:r>
        </a:p>
        <a:p>
          <a:r>
            <a:rPr lang="en-US" sz="1100"/>
            <a:t>0.7s +</a:t>
          </a:r>
          <a:r>
            <a:rPr lang="en-US" sz="1100" baseline="0"/>
            <a:t> 1d ≤ 630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0.5s +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0.8333d ≤ 600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1s +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0.6667d ≤ 708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0.1s +</a:t>
          </a:r>
          <a:r>
            <a:rPr lang="en-US" sz="1100" baseline="0"/>
            <a:t> 0.25d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≤ 135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s ≥ 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 ≥ 0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A4" zoomScale="145" zoomScaleNormal="145" workbookViewId="0">
      <selection activeCell="F16" sqref="F16"/>
    </sheetView>
  </sheetViews>
  <sheetFormatPr defaultRowHeight="14.25" x14ac:dyDescent="0.45"/>
  <cols>
    <col min="1" max="1" width="25.86328125" bestFit="1" customWidth="1"/>
    <col min="2" max="2" width="15.73046875" customWidth="1"/>
    <col min="3" max="3" width="14" customWidth="1"/>
    <col min="4" max="4" width="1.73046875" customWidth="1"/>
    <col min="5" max="5" width="11.1328125" bestFit="1" customWidth="1"/>
    <col min="6" max="6" width="14.265625" bestFit="1" customWidth="1"/>
  </cols>
  <sheetData>
    <row r="1" spans="1:6" x14ac:dyDescent="0.45">
      <c r="B1" s="7" t="s">
        <v>12</v>
      </c>
      <c r="C1" s="7"/>
    </row>
    <row r="2" spans="1:6" x14ac:dyDescent="0.45">
      <c r="A2" s="1" t="s">
        <v>0</v>
      </c>
      <c r="B2" s="6" t="s">
        <v>5</v>
      </c>
      <c r="C2" s="6" t="s">
        <v>6</v>
      </c>
      <c r="E2" s="6" t="s">
        <v>10</v>
      </c>
      <c r="F2" s="6" t="s">
        <v>7</v>
      </c>
    </row>
    <row r="3" spans="1:6" x14ac:dyDescent="0.45">
      <c r="A3" t="s">
        <v>1</v>
      </c>
      <c r="B3">
        <f>7/10</f>
        <v>0.7</v>
      </c>
      <c r="C3">
        <v>1</v>
      </c>
      <c r="E3" s="2">
        <f>SUMPRODUCT(B3:C3,$B$8:$C$8)</f>
        <v>630</v>
      </c>
      <c r="F3">
        <v>630</v>
      </c>
    </row>
    <row r="4" spans="1:6" x14ac:dyDescent="0.45">
      <c r="A4" t="s">
        <v>2</v>
      </c>
      <c r="B4">
        <f>1/2</f>
        <v>0.5</v>
      </c>
      <c r="C4">
        <f>5/6</f>
        <v>0.83333333333333337</v>
      </c>
      <c r="E4" s="2">
        <f>SUMPRODUCT(B4:C4,$B$8:$C$8)</f>
        <v>480</v>
      </c>
      <c r="F4">
        <v>600</v>
      </c>
    </row>
    <row r="5" spans="1:6" x14ac:dyDescent="0.45">
      <c r="A5" t="s">
        <v>3</v>
      </c>
      <c r="B5">
        <v>1</v>
      </c>
      <c r="C5">
        <f>2/3</f>
        <v>0.66666666666666663</v>
      </c>
      <c r="E5" s="2">
        <f>SUMPRODUCT(B5:C5,$B$8:$C$8)</f>
        <v>708</v>
      </c>
      <c r="F5">
        <v>708</v>
      </c>
    </row>
    <row r="6" spans="1:6" x14ac:dyDescent="0.45">
      <c r="A6" t="s">
        <v>4</v>
      </c>
      <c r="B6">
        <f>1/10</f>
        <v>0.1</v>
      </c>
      <c r="C6">
        <f>1/4</f>
        <v>0.25</v>
      </c>
      <c r="E6" s="2">
        <f>SUMPRODUCT(B6:C6,$B$8:$C$8)</f>
        <v>117</v>
      </c>
      <c r="F6">
        <v>135</v>
      </c>
    </row>
    <row r="7" spans="1:6" x14ac:dyDescent="0.45">
      <c r="A7" t="s">
        <v>8</v>
      </c>
      <c r="B7" s="4">
        <v>10</v>
      </c>
      <c r="C7" s="4">
        <v>9</v>
      </c>
      <c r="E7" s="6" t="s">
        <v>11</v>
      </c>
    </row>
    <row r="8" spans="1:6" x14ac:dyDescent="0.45">
      <c r="A8" t="s">
        <v>9</v>
      </c>
      <c r="B8" s="3">
        <v>540</v>
      </c>
      <c r="C8" s="3">
        <v>252</v>
      </c>
      <c r="E8" s="5">
        <f>SUMPRODUCT(B7:C7,$B$8:$C$8)</f>
        <v>7668</v>
      </c>
    </row>
  </sheetData>
  <mergeCells count="1">
    <mergeCell ref="B1:C1"/>
  </mergeCells>
  <conditionalFormatting sqref="E3:E6">
    <cfRule type="cellIs" dxfId="0" priority="1" operator="greaterThan">
      <formula>F3</formula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2015-09-15T17:51:49Z</dcterms:created>
  <dcterms:modified xsi:type="dcterms:W3CDTF">2018-09-07T05:53:17Z</dcterms:modified>
</cp:coreProperties>
</file>