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\Dropbox\_OSM_Spring2018\ClassActivities\Activity18\"/>
    </mc:Choice>
  </mc:AlternateContent>
  <xr:revisionPtr revIDLastSave="0" documentId="13_ncr:1_{CD57A7C7-C28E-47B2-9143-6BA4658534AF}" xr6:coauthVersionLast="28" xr6:coauthVersionMax="28" xr10:uidLastSave="{00000000-0000-0000-0000-000000000000}"/>
  <bookViews>
    <workbookView xWindow="120" yWindow="120" windowWidth="15135" windowHeight="9300" activeTab="1" xr2:uid="{00000000-000D-0000-FFFF-FFFF00000000}"/>
  </bookViews>
  <sheets>
    <sheet name="Format1" sheetId="5" r:id="rId1"/>
    <sheet name="Format2" sheetId="7" r:id="rId2"/>
  </sheets>
  <definedNames>
    <definedName name="coin_cuttype" localSheetId="0" hidden="1">1</definedName>
    <definedName name="coin_cuttype" localSheetId="1" hidden="1">1</definedName>
    <definedName name="coin_dualtol" localSheetId="0" hidden="1">0.0000001</definedName>
    <definedName name="coin_dualtol" localSheetId="1" hidden="1">0.0000001</definedName>
    <definedName name="coin_heurs" localSheetId="0" hidden="1">1</definedName>
    <definedName name="coin_heurs" localSheetId="1" hidden="1">1</definedName>
    <definedName name="coin_integerpresolve" localSheetId="0" hidden="1">1</definedName>
    <definedName name="coin_integerpresolve" localSheetId="1" hidden="1">1</definedName>
    <definedName name="coin_presolve1" localSheetId="0" hidden="1">1</definedName>
    <definedName name="coin_presolve1" localSheetId="1" hidden="1">1</definedName>
    <definedName name="coin_primaltol" localSheetId="0" hidden="1">0.0000001</definedName>
    <definedName name="coin_primaltol" localSheetId="1" hidden="1">0.0000001</definedName>
    <definedName name="solver_adj" localSheetId="0" hidden="1">Format1!$E$2:$E$15</definedName>
    <definedName name="solver_adj" localSheetId="1" hidden="1">Format2!$C$18:$N$29</definedName>
    <definedName name="solver_adj_ob" localSheetId="0" hidden="1">1</definedName>
    <definedName name="solver_adj_ob" localSheetId="1" hidden="1">1</definedName>
    <definedName name="solver_adj_ob1" localSheetId="1" hidden="1">1</definedName>
    <definedName name="solver_cha" localSheetId="0" hidden="1">0</definedName>
    <definedName name="solver_cha" localSheetId="1" hidden="1">0</definedName>
    <definedName name="solver_chc1" localSheetId="0" hidden="1">0</definedName>
    <definedName name="solver_chc1" localSheetId="1" hidden="1">0</definedName>
    <definedName name="solver_chc2" localSheetId="0" hidden="1">0</definedName>
    <definedName name="solver_chc2" localSheetId="1" hidden="1">0</definedName>
    <definedName name="solver_chc3" localSheetId="1" hidden="1">0</definedName>
    <definedName name="solver_chc4" localSheetId="1" hidden="1">0</definedName>
    <definedName name="solver_chn" localSheetId="0" hidden="1">4</definedName>
    <definedName name="solver_chn" localSheetId="1" hidden="1">4</definedName>
    <definedName name="solver_chp1" localSheetId="0" hidden="1">0</definedName>
    <definedName name="solver_chp1" localSheetId="1" hidden="1">0</definedName>
    <definedName name="solver_chp2" localSheetId="0" hidden="1">0</definedName>
    <definedName name="solver_chp2" localSheetId="1" hidden="1">0</definedName>
    <definedName name="solver_chp3" localSheetId="1" hidden="1">0</definedName>
    <definedName name="solver_chp4" localSheetId="1" hidden="1">0</definedName>
    <definedName name="solver_cht" localSheetId="0" hidden="1">0</definedName>
    <definedName name="solver_cht" localSheetId="1" hidden="1">0</definedName>
    <definedName name="solver_cir1" localSheetId="0" hidden="1">1</definedName>
    <definedName name="solver_cir1" localSheetId="1" hidden="1">1</definedName>
    <definedName name="solver_cir2" localSheetId="0" hidden="1">1</definedName>
    <definedName name="solver_cir2" localSheetId="1" hidden="1">1</definedName>
    <definedName name="solver_cir3" localSheetId="1" hidden="1">1</definedName>
    <definedName name="solver_cir4" localSheetId="1" hidden="1">1</definedName>
    <definedName name="solver_con" localSheetId="0" hidden="1">" "</definedName>
    <definedName name="solver_con" localSheetId="1" hidden="1">" "</definedName>
    <definedName name="solver_con1" localSheetId="0" hidden="1">" "</definedName>
    <definedName name="solver_con1" localSheetId="1" hidden="1">" "</definedName>
    <definedName name="solver_con2" localSheetId="0" hidden="1">" "</definedName>
    <definedName name="solver_con2" localSheetId="1" hidden="1">" "</definedName>
    <definedName name="solver_con3" localSheetId="1" hidden="1">" "</definedName>
    <definedName name="solver_con4" localSheetId="1" hidden="1">" "</definedName>
    <definedName name="solver_dia" localSheetId="0" hidden="1">5</definedName>
    <definedName name="solver_dia" localSheetId="1" hidden="1">5</definedName>
    <definedName name="solver_drv" localSheetId="0" hidden="1">1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iao" localSheetId="0" hidden="1">0</definedName>
    <definedName name="solver_iao" localSheetId="1" hidden="1">0</definedName>
    <definedName name="solver_int" localSheetId="0" hidden="1">0</definedName>
    <definedName name="solver_int" localSheetId="1" hidden="1">0</definedName>
    <definedName name="solver_irs" localSheetId="0" hidden="1">0</definedName>
    <definedName name="solver_irs" localSheetId="1" hidden="1">0</definedName>
    <definedName name="solver_ism" localSheetId="0" hidden="1">0</definedName>
    <definedName name="solver_ism" localSheetId="1" hidden="1">0</definedName>
    <definedName name="solver_itr" localSheetId="0" hidden="1">2147483647</definedName>
    <definedName name="solver_itr" localSheetId="1" hidden="1">2147483647</definedName>
    <definedName name="solver_kiv" localSheetId="0" hidden="1">2E+30</definedName>
    <definedName name="solver_kiv" localSheetId="1" hidden="1">2E+30</definedName>
    <definedName name="solver_lhs_ob1" localSheetId="0" hidden="1">0</definedName>
    <definedName name="solver_lhs_ob1" localSheetId="1" hidden="1">0</definedName>
    <definedName name="solver_lhs_ob2" localSheetId="0" hidden="1">0</definedName>
    <definedName name="solver_lhs_ob2" localSheetId="1" hidden="1">0</definedName>
    <definedName name="solver_lhs_ob3" localSheetId="1" hidden="1">0</definedName>
    <definedName name="solver_lhs_ob4" localSheetId="1" hidden="1">0</definedName>
    <definedName name="solver_lhs1" localSheetId="0" hidden="1">Format1!$H$2:$H$13</definedName>
    <definedName name="solver_lhs1" localSheetId="1" hidden="1">Format2!$C$18:$N$29</definedName>
    <definedName name="solver_lhs2" localSheetId="0" hidden="1">Format1!$E$2:$E$15</definedName>
    <definedName name="solver_lhs2" localSheetId="1" hidden="1">Format2!$N$30</definedName>
    <definedName name="solver_lhs3" localSheetId="1" hidden="1">Format2!$O$18</definedName>
    <definedName name="solver_lhs4" localSheetId="1" hidden="1">Format2!$D$30:$M$30</definedName>
    <definedName name="solver_lin" localSheetId="0" hidden="1">1</definedName>
    <definedName name="solver_lin" localSheetId="1" hidden="1">1</definedName>
    <definedName name="solver_mda" localSheetId="0" hidden="1">4</definedName>
    <definedName name="solver_mda" localSheetId="1" hidden="1">4</definedName>
    <definedName name="solver_mip" localSheetId="0" hidden="1">2147483647</definedName>
    <definedName name="solver_mip" localSheetId="1" hidden="1">2147483647</definedName>
    <definedName name="solver_mod" localSheetId="0" hidden="1">3</definedName>
    <definedName name="solver_mod" localSheetId="1" hidden="1">3</definedName>
    <definedName name="solver_neg" localSheetId="0" hidden="1">0</definedName>
    <definedName name="solver_neg" localSheetId="1" hidden="1">0</definedName>
    <definedName name="solver_nod" localSheetId="0" hidden="1">2147483647</definedName>
    <definedName name="solver_nod" localSheetId="1" hidden="1">2147483647</definedName>
    <definedName name="solver_ntr" localSheetId="0" hidden="1">0</definedName>
    <definedName name="solver_ntr" localSheetId="1" hidden="1">0</definedName>
    <definedName name="solver_ntri" hidden="1">1000</definedName>
    <definedName name="solver_num" localSheetId="0" hidden="1">2</definedName>
    <definedName name="solver_num" localSheetId="1" hidden="1">4</definedName>
    <definedName name="solver_obc" localSheetId="0" hidden="1">0</definedName>
    <definedName name="solver_obc" localSheetId="1" hidden="1">0</definedName>
    <definedName name="solver_obp" localSheetId="0" hidden="1">0</definedName>
    <definedName name="solver_obp" localSheetId="1" hidden="1">0</definedName>
    <definedName name="solver_opt" localSheetId="0" hidden="1">Format1!$D$18</definedName>
    <definedName name="solver_opt" localSheetId="1" hidden="1">Format2!$C$34</definedName>
    <definedName name="solver_opt_ob" localSheetId="0" hidden="1">1</definedName>
    <definedName name="solver_opt_ob" localSheetId="1" hidden="1">1</definedName>
    <definedName name="solver_psi" localSheetId="0" hidden="1">0</definedName>
    <definedName name="solver_psi" localSheetId="1" hidden="1">0</definedName>
    <definedName name="solver_rdp" localSheetId="0" hidden="1">0</definedName>
    <definedName name="solver_rdp" localSheetId="1" hidden="1">0</definedName>
    <definedName name="solver_reco1" localSheetId="0" hidden="1">0</definedName>
    <definedName name="solver_reco1" localSheetId="1" hidden="1">0</definedName>
    <definedName name="solver_reco2" localSheetId="0" hidden="1">0</definedName>
    <definedName name="solver_reco2" localSheetId="1" hidden="1">0</definedName>
    <definedName name="solver_reco3" localSheetId="1" hidden="1">0</definedName>
    <definedName name="solver_reco4" localSheetId="1" hidden="1">0</definedName>
    <definedName name="solver_rel1" localSheetId="0" hidden="1">2</definedName>
    <definedName name="solver_rel1" localSheetId="1" hidden="1">3</definedName>
    <definedName name="solver_rel2" localSheetId="0" hidden="1">3</definedName>
    <definedName name="solver_rel2" localSheetId="1" hidden="1">2</definedName>
    <definedName name="solver_rel3" localSheetId="1" hidden="1">2</definedName>
    <definedName name="solver_rel4" localSheetId="1" hidden="1">2</definedName>
    <definedName name="solver_rep" localSheetId="0" hidden="1">0</definedName>
    <definedName name="solver_rep" localSheetId="1" hidden="1">0</definedName>
    <definedName name="solver_rhs1" localSheetId="0" hidden="1">Format1!$I$2:$I$13</definedName>
    <definedName name="solver_rhs1" localSheetId="1" hidden="1">0</definedName>
    <definedName name="solver_rhs2" localSheetId="0" hidden="1">0</definedName>
    <definedName name="solver_rhs2" localSheetId="1" hidden="1">Format2!$N$31</definedName>
    <definedName name="solver_rhs3" localSheetId="1" hidden="1">Format2!$P$18</definedName>
    <definedName name="solver_rhs4" localSheetId="1" hidden="1">Format2!$O$19:$O$28</definedName>
    <definedName name="solver_rlx" localSheetId="0" hidden="1">0</definedName>
    <definedName name="solver_rlx" localSheetId="1" hidden="1">0</definedName>
    <definedName name="solver_rsmp" hidden="1">2</definedName>
    <definedName name="solver_rtr" localSheetId="0" hidden="1">0</definedName>
    <definedName name="solver_rtr" localSheetId="1" hidden="1">0</definedName>
    <definedName name="solver_rxc1" localSheetId="0" hidden="1">1</definedName>
    <definedName name="solver_rxc1" localSheetId="1" hidden="1">1</definedName>
    <definedName name="solver_rxc2" localSheetId="0" hidden="1">1</definedName>
    <definedName name="solver_rxc2" localSheetId="1" hidden="1">1</definedName>
    <definedName name="solver_rxc3" localSheetId="1" hidden="1">1</definedName>
    <definedName name="solver_rxc4" localSheetId="1" hidden="1">1</definedName>
    <definedName name="solver_rxv" localSheetId="0" hidden="1">1</definedName>
    <definedName name="solver_rxv" localSheetId="1" hidden="1">1</definedName>
    <definedName name="solver_scl" localSheetId="0" hidden="1">0</definedName>
    <definedName name="solver_scl" localSheetId="1" hidden="1">0</definedName>
    <definedName name="solver_seed" hidden="1">0</definedName>
    <definedName name="solver_sel" localSheetId="0" hidden="1">1</definedName>
    <definedName name="solver_sel" localSheetId="1" hidden="1">1</definedName>
    <definedName name="solver_sho" localSheetId="0" hidden="1">0</definedName>
    <definedName name="solver_sho" localSheetId="1" hidden="1">0</definedName>
    <definedName name="solver_slv" localSheetId="0" hidden="1">0</definedName>
    <definedName name="solver_slv" localSheetId="1" hidden="1">0</definedName>
    <definedName name="solver_slvu" localSheetId="0" hidden="1">0</definedName>
    <definedName name="solver_slvu" localSheetId="1" hidden="1">0</definedName>
    <definedName name="solver_spid" localSheetId="0" hidden="1">" "</definedName>
    <definedName name="solver_spid" localSheetId="1" hidden="1">" "</definedName>
    <definedName name="solver_srvr" localSheetId="0" hidden="1">" "</definedName>
    <definedName name="solver_srvr" localSheetId="1" hidden="1">" "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2</definedName>
    <definedName name="solver_typ" localSheetId="1" hidden="1">2</definedName>
    <definedName name="solver_umod" localSheetId="0" hidden="1">1</definedName>
    <definedName name="solver_umod" localSheetId="1" hidden="1">1</definedName>
    <definedName name="solver_urs" localSheetId="0" hidden="1">0</definedName>
    <definedName name="solver_urs" localSheetId="1" hidden="1">0</definedName>
    <definedName name="solver_userid" localSheetId="0" hidden="1">10049</definedName>
    <definedName name="solver_userid" localSheetId="1" hidden="1">10049</definedName>
    <definedName name="solver_val" localSheetId="0" hidden="1">0</definedName>
    <definedName name="solver_val" localSheetId="1" hidden="1">0</definedName>
    <definedName name="solver_var" localSheetId="0" hidden="1">" "</definedName>
    <definedName name="solver_var" localSheetId="1" hidden="1">" "</definedName>
    <definedName name="solver_ver" localSheetId="0" hidden="1">17</definedName>
    <definedName name="solver_ver" localSheetId="1" hidden="1">17</definedName>
    <definedName name="solver_vir" localSheetId="0" hidden="1">1</definedName>
    <definedName name="solver_vir" localSheetId="1" hidden="1">1</definedName>
    <definedName name="solver_vol" localSheetId="0" hidden="1">0</definedName>
    <definedName name="solver_vol" localSheetId="1" hidden="1">0</definedName>
    <definedName name="solver_vst" localSheetId="0" hidden="1">0</definedName>
    <definedName name="solver_vst" localSheetId="1" hidden="1">0</definedName>
  </definedNames>
  <calcPr calcId="171027"/>
</workbook>
</file>

<file path=xl/calcChain.xml><?xml version="1.0" encoding="utf-8"?>
<calcChain xmlns="http://schemas.openxmlformats.org/spreadsheetml/2006/main">
  <c r="C34" i="7" l="1"/>
  <c r="O19" i="7"/>
  <c r="O20" i="7"/>
  <c r="O21" i="7"/>
  <c r="O22" i="7"/>
  <c r="O23" i="7"/>
  <c r="O24" i="7"/>
  <c r="O25" i="7"/>
  <c r="O26" i="7"/>
  <c r="O27" i="7"/>
  <c r="O28" i="7"/>
  <c r="O18" i="7"/>
  <c r="D30" i="7"/>
  <c r="E30" i="7"/>
  <c r="F30" i="7"/>
  <c r="G30" i="7"/>
  <c r="H30" i="7"/>
  <c r="I30" i="7"/>
  <c r="J30" i="7"/>
  <c r="K30" i="7"/>
  <c r="L30" i="7"/>
  <c r="M30" i="7"/>
  <c r="N30" i="7"/>
  <c r="I12" i="5" l="1"/>
  <c r="I11" i="5" l="1"/>
  <c r="I10" i="5" l="1"/>
  <c r="I2" i="5"/>
  <c r="I4" i="5"/>
  <c r="I3" i="5"/>
  <c r="D18" i="5"/>
  <c r="I9" i="5"/>
  <c r="I8" i="5"/>
  <c r="I7" i="5"/>
  <c r="I6" i="5"/>
  <c r="I5" i="5"/>
  <c r="H13" i="5"/>
  <c r="H12" i="5"/>
  <c r="H11" i="5"/>
  <c r="H10" i="5"/>
  <c r="H9" i="5"/>
  <c r="H8" i="5"/>
  <c r="H6" i="5"/>
  <c r="H3" i="5"/>
  <c r="H7" i="5"/>
  <c r="H5" i="5"/>
  <c r="H4" i="5"/>
</calcChain>
</file>

<file path=xl/sharedStrings.xml><?xml version="1.0" encoding="utf-8"?>
<sst xmlns="http://schemas.openxmlformats.org/spreadsheetml/2006/main" count="103" uniqueCount="22">
  <si>
    <t>From</t>
  </si>
  <si>
    <t>To</t>
  </si>
  <si>
    <t>Old Capitol</t>
  </si>
  <si>
    <t>Route Segment</t>
  </si>
  <si>
    <t>Coral Ridge</t>
  </si>
  <si>
    <t>Time (Minutes)</t>
  </si>
  <si>
    <t>Dubuque &amp; I-80</t>
  </si>
  <si>
    <t>I-80 &amp; Hwy 965</t>
  </si>
  <si>
    <t>Clinton &amp; Burlington</t>
  </si>
  <si>
    <t>Burlington &amp; Hwy 6</t>
  </si>
  <si>
    <t>Hwy 6 &amp; 25th Ave</t>
  </si>
  <si>
    <t>Melrose &amp; Camp Cardinal</t>
  </si>
  <si>
    <t>Camp Cardinal &amp; Hwy 6</t>
  </si>
  <si>
    <t>Hwy 6 &amp; Hwy 1</t>
  </si>
  <si>
    <t>Hwy 1 &amp; Hwy 218</t>
  </si>
  <si>
    <t>Hwy 218 &amp; I-80</t>
  </si>
  <si>
    <t>Flow In</t>
  </si>
  <si>
    <t>Flow Out</t>
  </si>
  <si>
    <t>Location</t>
  </si>
  <si>
    <t>Route Time:</t>
  </si>
  <si>
    <t>Travel on Segment</t>
  </si>
  <si>
    <t>Travel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</si>
</sst>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92D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4" fillId="0" borderId="0" xfId="0" applyFont="1" applyFill="1"/>
    <xf numFmtId="0" fontId="2" fillId="0" borderId="0" xfId="0" applyFont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0" fillId="4" borderId="0" xfId="0" applyFill="1"/>
    <xf numFmtId="0" fontId="1" fillId="0" borderId="0" xfId="0" applyFont="1" applyAlignment="1">
      <alignment horizontal="right"/>
    </xf>
    <xf numFmtId="0" fontId="0" fillId="2" borderId="1" xfId="0" applyFill="1" applyBorder="1"/>
    <xf numFmtId="0" fontId="0" fillId="0" borderId="2" xfId="0" applyFill="1" applyBorder="1"/>
    <xf numFmtId="0" fontId="0" fillId="2" borderId="3" xfId="0" applyFill="1" applyBorder="1"/>
    <xf numFmtId="0" fontId="0" fillId="0" borderId="4" xfId="0" applyFill="1" applyBorder="1"/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zoomScale="115" zoomScaleNormal="115" workbookViewId="0">
      <selection activeCell="B32" sqref="B32"/>
    </sheetView>
  </sheetViews>
  <sheetFormatPr defaultRowHeight="12.75" x14ac:dyDescent="0.2"/>
  <cols>
    <col min="1" max="1" width="22.5703125" bestFit="1" customWidth="1"/>
    <col min="2" max="2" width="22.5703125" customWidth="1"/>
    <col min="3" max="3" width="22.5703125" bestFit="1" customWidth="1"/>
    <col min="4" max="4" width="14.42578125" customWidth="1"/>
    <col min="5" max="5" width="18.5703125" bestFit="1" customWidth="1"/>
    <col min="6" max="6" width="1.7109375" style="10" customWidth="1"/>
    <col min="7" max="7" width="22.5703125" bestFit="1" customWidth="1"/>
    <col min="8" max="8" width="15.85546875" bestFit="1" customWidth="1"/>
    <col min="9" max="9" width="22.5703125" bestFit="1" customWidth="1"/>
  </cols>
  <sheetData>
    <row r="1" spans="1:9" x14ac:dyDescent="0.2">
      <c r="A1" s="4" t="s">
        <v>3</v>
      </c>
      <c r="B1" s="6" t="s">
        <v>0</v>
      </c>
      <c r="C1" s="6" t="s">
        <v>1</v>
      </c>
      <c r="D1" s="5" t="s">
        <v>5</v>
      </c>
      <c r="E1" s="5" t="s">
        <v>20</v>
      </c>
      <c r="F1" s="12"/>
      <c r="G1" s="8" t="s">
        <v>18</v>
      </c>
      <c r="H1" s="8" t="s">
        <v>16</v>
      </c>
      <c r="I1" s="8" t="s">
        <v>17</v>
      </c>
    </row>
    <row r="2" spans="1:9" x14ac:dyDescent="0.2">
      <c r="A2">
        <v>1</v>
      </c>
      <c r="B2" s="2" t="s">
        <v>2</v>
      </c>
      <c r="C2" s="1" t="s">
        <v>6</v>
      </c>
      <c r="D2" s="7">
        <v>9</v>
      </c>
      <c r="E2" s="9">
        <v>0</v>
      </c>
      <c r="G2" s="12" t="s">
        <v>2</v>
      </c>
      <c r="H2">
        <v>1</v>
      </c>
      <c r="I2" s="11">
        <f>E2+E5</f>
        <v>1</v>
      </c>
    </row>
    <row r="3" spans="1:9" x14ac:dyDescent="0.2">
      <c r="A3">
        <v>2</v>
      </c>
      <c r="B3" s="1" t="s">
        <v>6</v>
      </c>
      <c r="C3" s="1" t="s">
        <v>7</v>
      </c>
      <c r="D3" s="7">
        <v>4</v>
      </c>
      <c r="E3" s="9">
        <v>0</v>
      </c>
      <c r="G3" s="1" t="s">
        <v>9</v>
      </c>
      <c r="H3" s="11">
        <f>E6</f>
        <v>1</v>
      </c>
      <c r="I3" s="11">
        <f>E7+E9+E12</f>
        <v>1</v>
      </c>
    </row>
    <row r="4" spans="1:9" x14ac:dyDescent="0.2">
      <c r="A4">
        <v>3</v>
      </c>
      <c r="B4" s="1" t="s">
        <v>7</v>
      </c>
      <c r="C4" s="3" t="s">
        <v>4</v>
      </c>
      <c r="D4" s="7">
        <v>4</v>
      </c>
      <c r="E4" s="9">
        <v>0</v>
      </c>
      <c r="G4" s="1" t="s">
        <v>12</v>
      </c>
      <c r="H4" s="11">
        <f>E10</f>
        <v>0</v>
      </c>
      <c r="I4" s="11">
        <f>E11</f>
        <v>0</v>
      </c>
    </row>
    <row r="5" spans="1:9" x14ac:dyDescent="0.2">
      <c r="A5">
        <v>4</v>
      </c>
      <c r="B5" s="2" t="s">
        <v>2</v>
      </c>
      <c r="C5" s="1" t="s">
        <v>8</v>
      </c>
      <c r="D5" s="7">
        <v>1</v>
      </c>
      <c r="E5" s="9">
        <v>1</v>
      </c>
      <c r="G5" s="1" t="s">
        <v>8</v>
      </c>
      <c r="H5" s="11">
        <f>E5</f>
        <v>1</v>
      </c>
      <c r="I5" s="11">
        <f>E6</f>
        <v>1</v>
      </c>
    </row>
    <row r="6" spans="1:9" x14ac:dyDescent="0.2">
      <c r="A6">
        <v>5</v>
      </c>
      <c r="B6" s="1" t="s">
        <v>8</v>
      </c>
      <c r="C6" s="1" t="s">
        <v>9</v>
      </c>
      <c r="D6" s="7">
        <v>1</v>
      </c>
      <c r="E6" s="9">
        <v>1</v>
      </c>
      <c r="G6" s="1" t="s">
        <v>6</v>
      </c>
      <c r="H6" s="11">
        <f>E2</f>
        <v>0</v>
      </c>
      <c r="I6" s="11">
        <f>E3</f>
        <v>0</v>
      </c>
    </row>
    <row r="7" spans="1:9" x14ac:dyDescent="0.2">
      <c r="A7">
        <v>6</v>
      </c>
      <c r="B7" s="1" t="s">
        <v>9</v>
      </c>
      <c r="C7" s="1" t="s">
        <v>10</v>
      </c>
      <c r="D7" s="7">
        <v>10</v>
      </c>
      <c r="E7" s="9">
        <v>1</v>
      </c>
      <c r="G7" s="1" t="s">
        <v>14</v>
      </c>
      <c r="H7" s="11">
        <f>E13</f>
        <v>0</v>
      </c>
      <c r="I7" s="11">
        <f>E14</f>
        <v>0</v>
      </c>
    </row>
    <row r="8" spans="1:9" x14ac:dyDescent="0.2">
      <c r="A8">
        <v>7</v>
      </c>
      <c r="B8" s="1" t="s">
        <v>10</v>
      </c>
      <c r="C8" s="3" t="s">
        <v>4</v>
      </c>
      <c r="D8" s="7">
        <v>2</v>
      </c>
      <c r="E8" s="9">
        <v>1</v>
      </c>
      <c r="G8" s="1" t="s">
        <v>15</v>
      </c>
      <c r="H8" s="11">
        <f>E14</f>
        <v>0</v>
      </c>
      <c r="I8" s="11">
        <f>E15</f>
        <v>0</v>
      </c>
    </row>
    <row r="9" spans="1:9" x14ac:dyDescent="0.2">
      <c r="A9">
        <v>8</v>
      </c>
      <c r="B9" s="1" t="s">
        <v>9</v>
      </c>
      <c r="C9" s="1" t="s">
        <v>11</v>
      </c>
      <c r="D9" s="7">
        <v>9</v>
      </c>
      <c r="E9" s="9">
        <v>0</v>
      </c>
      <c r="G9" s="1" t="s">
        <v>10</v>
      </c>
      <c r="H9" s="11">
        <f>E7+E11</f>
        <v>1</v>
      </c>
      <c r="I9" s="11">
        <f>E8</f>
        <v>1</v>
      </c>
    </row>
    <row r="10" spans="1:9" x14ac:dyDescent="0.2">
      <c r="A10">
        <v>9</v>
      </c>
      <c r="B10" s="1" t="s">
        <v>11</v>
      </c>
      <c r="C10" s="1" t="s">
        <v>12</v>
      </c>
      <c r="D10" s="7">
        <v>6</v>
      </c>
      <c r="E10" s="9">
        <v>0</v>
      </c>
      <c r="G10" s="1" t="s">
        <v>13</v>
      </c>
      <c r="H10" s="11">
        <f>E12</f>
        <v>0</v>
      </c>
      <c r="I10" s="11">
        <f>E13</f>
        <v>0</v>
      </c>
    </row>
    <row r="11" spans="1:9" x14ac:dyDescent="0.2">
      <c r="A11">
        <v>10</v>
      </c>
      <c r="B11" s="1" t="s">
        <v>12</v>
      </c>
      <c r="C11" s="1" t="s">
        <v>10</v>
      </c>
      <c r="D11" s="7">
        <v>1</v>
      </c>
      <c r="E11" s="9">
        <v>0</v>
      </c>
      <c r="G11" s="1" t="s">
        <v>7</v>
      </c>
      <c r="H11" s="11">
        <f>E3+E15</f>
        <v>0</v>
      </c>
      <c r="I11" s="11">
        <f>E4</f>
        <v>0</v>
      </c>
    </row>
    <row r="12" spans="1:9" x14ac:dyDescent="0.2">
      <c r="A12">
        <v>11</v>
      </c>
      <c r="B12" s="1" t="s">
        <v>9</v>
      </c>
      <c r="C12" s="1" t="s">
        <v>13</v>
      </c>
      <c r="D12" s="7">
        <v>3</v>
      </c>
      <c r="E12" s="9">
        <v>0</v>
      </c>
      <c r="G12" s="1" t="s">
        <v>11</v>
      </c>
      <c r="H12" s="11">
        <f>E9</f>
        <v>0</v>
      </c>
      <c r="I12" s="11">
        <f>E10</f>
        <v>0</v>
      </c>
    </row>
    <row r="13" spans="1:9" x14ac:dyDescent="0.2">
      <c r="A13">
        <v>12</v>
      </c>
      <c r="B13" s="1" t="s">
        <v>13</v>
      </c>
      <c r="C13" s="1" t="s">
        <v>14</v>
      </c>
      <c r="D13" s="7">
        <v>4</v>
      </c>
      <c r="E13" s="9">
        <v>0</v>
      </c>
      <c r="G13" s="1" t="s">
        <v>4</v>
      </c>
      <c r="H13" s="11">
        <f>E4+E8</f>
        <v>1</v>
      </c>
      <c r="I13">
        <v>1</v>
      </c>
    </row>
    <row r="14" spans="1:9" x14ac:dyDescent="0.2">
      <c r="A14">
        <v>13</v>
      </c>
      <c r="B14" s="1" t="s">
        <v>14</v>
      </c>
      <c r="C14" s="1" t="s">
        <v>15</v>
      </c>
      <c r="D14" s="7">
        <v>5</v>
      </c>
      <c r="E14" s="9">
        <v>0</v>
      </c>
      <c r="H14" s="10"/>
      <c r="I14" s="10"/>
    </row>
    <row r="15" spans="1:9" x14ac:dyDescent="0.2">
      <c r="A15">
        <v>14</v>
      </c>
      <c r="B15" s="1" t="s">
        <v>15</v>
      </c>
      <c r="C15" s="1" t="s">
        <v>7</v>
      </c>
      <c r="D15" s="7">
        <v>1</v>
      </c>
      <c r="E15" s="9">
        <v>0</v>
      </c>
      <c r="H15" s="10"/>
      <c r="I15" s="10"/>
    </row>
    <row r="16" spans="1:9" x14ac:dyDescent="0.2">
      <c r="H16" s="10"/>
      <c r="I16" s="10"/>
    </row>
    <row r="17" spans="3:9" x14ac:dyDescent="0.2">
      <c r="H17" s="10"/>
      <c r="I17" s="10"/>
    </row>
    <row r="18" spans="3:9" x14ac:dyDescent="0.2">
      <c r="C18" s="14" t="s">
        <v>19</v>
      </c>
      <c r="D18" s="13">
        <f>SUMPRODUCT(D2:D15,E2:E15)</f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4"/>
  <sheetViews>
    <sheetView tabSelected="1" zoomScale="85" zoomScaleNormal="85" workbookViewId="0">
      <selection activeCell="I42" sqref="I42"/>
    </sheetView>
  </sheetViews>
  <sheetFormatPr defaultRowHeight="12.75" x14ac:dyDescent="0.2"/>
  <cols>
    <col min="1" max="1" width="3.28515625" bestFit="1" customWidth="1"/>
    <col min="2" max="2" width="22.5703125" customWidth="1"/>
    <col min="3" max="3" width="13.42578125" bestFit="1" customWidth="1"/>
    <col min="4" max="4" width="13.85546875" bestFit="1" customWidth="1"/>
    <col min="5" max="5" width="13.7109375" bestFit="1" customWidth="1"/>
    <col min="6" max="6" width="17.7109375" style="10" bestFit="1" customWidth="1"/>
    <col min="7" max="7" width="17" bestFit="1" customWidth="1"/>
    <col min="8" max="8" width="15.85546875" bestFit="1" customWidth="1"/>
    <col min="9" max="9" width="22.5703125" bestFit="1" customWidth="1"/>
    <col min="10" max="10" width="21" bestFit="1" customWidth="1"/>
    <col min="11" max="11" width="13.85546875" bestFit="1" customWidth="1"/>
    <col min="12" max="12" width="15.85546875" bestFit="1" customWidth="1"/>
    <col min="13" max="13" width="13.7109375" bestFit="1" customWidth="1"/>
    <col min="14" max="14" width="14.28515625" bestFit="1" customWidth="1"/>
    <col min="15" max="15" width="11" bestFit="1" customWidth="1"/>
  </cols>
  <sheetData>
    <row r="1" spans="1:14" x14ac:dyDescent="0.2">
      <c r="C1" s="20" t="s">
        <v>1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x14ac:dyDescent="0.2">
      <c r="C2" s="2" t="s">
        <v>2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3" t="s">
        <v>4</v>
      </c>
    </row>
    <row r="3" spans="1:14" x14ac:dyDescent="0.2">
      <c r="A3" s="19" t="s">
        <v>0</v>
      </c>
      <c r="B3" s="2" t="s">
        <v>2</v>
      </c>
      <c r="C3">
        <v>1000</v>
      </c>
      <c r="D3">
        <v>9</v>
      </c>
      <c r="E3">
        <v>1000</v>
      </c>
      <c r="F3">
        <v>1</v>
      </c>
      <c r="G3">
        <v>1000</v>
      </c>
      <c r="H3">
        <v>1000</v>
      </c>
      <c r="I3">
        <v>1000</v>
      </c>
      <c r="J3">
        <v>1000</v>
      </c>
      <c r="K3">
        <v>1000</v>
      </c>
      <c r="L3">
        <v>1000</v>
      </c>
      <c r="M3">
        <v>1000</v>
      </c>
      <c r="N3">
        <v>1000</v>
      </c>
    </row>
    <row r="4" spans="1:14" x14ac:dyDescent="0.2">
      <c r="A4" s="19"/>
      <c r="B4" s="1" t="s">
        <v>6</v>
      </c>
      <c r="C4">
        <v>1000</v>
      </c>
      <c r="D4">
        <v>1000</v>
      </c>
      <c r="E4">
        <v>4</v>
      </c>
      <c r="F4">
        <v>1000</v>
      </c>
      <c r="G4">
        <v>1000</v>
      </c>
      <c r="H4">
        <v>1000</v>
      </c>
      <c r="I4">
        <v>1000</v>
      </c>
      <c r="J4">
        <v>1000</v>
      </c>
      <c r="K4">
        <v>1000</v>
      </c>
      <c r="L4">
        <v>1000</v>
      </c>
      <c r="M4">
        <v>1000</v>
      </c>
      <c r="N4">
        <v>1000</v>
      </c>
    </row>
    <row r="5" spans="1:14" x14ac:dyDescent="0.2">
      <c r="A5" s="19"/>
      <c r="B5" s="1" t="s">
        <v>7</v>
      </c>
      <c r="C5">
        <v>1000</v>
      </c>
      <c r="D5">
        <v>1000</v>
      </c>
      <c r="E5">
        <v>1000</v>
      </c>
      <c r="F5">
        <v>1000</v>
      </c>
      <c r="G5">
        <v>1000</v>
      </c>
      <c r="H5">
        <v>1000</v>
      </c>
      <c r="I5">
        <v>1000</v>
      </c>
      <c r="J5">
        <v>1000</v>
      </c>
      <c r="K5">
        <v>1000</v>
      </c>
      <c r="L5">
        <v>1000</v>
      </c>
      <c r="M5">
        <v>1000</v>
      </c>
      <c r="N5">
        <v>4</v>
      </c>
    </row>
    <row r="6" spans="1:14" x14ac:dyDescent="0.2">
      <c r="A6" s="19"/>
      <c r="B6" s="1" t="s">
        <v>8</v>
      </c>
      <c r="C6">
        <v>1000</v>
      </c>
      <c r="D6">
        <v>1000</v>
      </c>
      <c r="E6">
        <v>1000</v>
      </c>
      <c r="F6">
        <v>1000</v>
      </c>
      <c r="G6">
        <v>1</v>
      </c>
      <c r="H6">
        <v>1000</v>
      </c>
      <c r="I6">
        <v>1000</v>
      </c>
      <c r="J6">
        <v>1000</v>
      </c>
      <c r="K6">
        <v>1000</v>
      </c>
      <c r="L6">
        <v>1000</v>
      </c>
      <c r="M6">
        <v>1000</v>
      </c>
      <c r="N6">
        <v>1000</v>
      </c>
    </row>
    <row r="7" spans="1:14" x14ac:dyDescent="0.2">
      <c r="A7" s="19"/>
      <c r="B7" s="1" t="s">
        <v>9</v>
      </c>
      <c r="C7">
        <v>1000</v>
      </c>
      <c r="D7">
        <v>1000</v>
      </c>
      <c r="E7">
        <v>1000</v>
      </c>
      <c r="F7">
        <v>1000</v>
      </c>
      <c r="G7">
        <v>1000</v>
      </c>
      <c r="H7">
        <v>10</v>
      </c>
      <c r="I7">
        <v>9</v>
      </c>
      <c r="J7">
        <v>1000</v>
      </c>
      <c r="K7">
        <v>3</v>
      </c>
      <c r="L7">
        <v>1000</v>
      </c>
      <c r="M7">
        <v>1000</v>
      </c>
      <c r="N7">
        <v>1000</v>
      </c>
    </row>
    <row r="8" spans="1:14" x14ac:dyDescent="0.2">
      <c r="A8" s="19"/>
      <c r="B8" s="1" t="s">
        <v>10</v>
      </c>
      <c r="C8">
        <v>1000</v>
      </c>
      <c r="D8">
        <v>1000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2</v>
      </c>
    </row>
    <row r="9" spans="1:14" x14ac:dyDescent="0.2">
      <c r="A9" s="19"/>
      <c r="B9" s="1" t="s">
        <v>11</v>
      </c>
      <c r="C9">
        <v>1000</v>
      </c>
      <c r="D9">
        <v>1000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6</v>
      </c>
      <c r="K9">
        <v>1000</v>
      </c>
      <c r="L9">
        <v>1000</v>
      </c>
      <c r="M9">
        <v>1000</v>
      </c>
      <c r="N9">
        <v>1000</v>
      </c>
    </row>
    <row r="10" spans="1:14" x14ac:dyDescent="0.2">
      <c r="A10" s="19"/>
      <c r="B10" s="1" t="s">
        <v>12</v>
      </c>
      <c r="C10">
        <v>1000</v>
      </c>
      <c r="D10">
        <v>1000</v>
      </c>
      <c r="E10">
        <v>1000</v>
      </c>
      <c r="F10">
        <v>1000</v>
      </c>
      <c r="G10">
        <v>1000</v>
      </c>
      <c r="H10">
        <v>1000</v>
      </c>
      <c r="I10">
        <v>1000</v>
      </c>
      <c r="J10">
        <v>1000</v>
      </c>
      <c r="K10">
        <v>1000</v>
      </c>
      <c r="L10">
        <v>1000</v>
      </c>
      <c r="M10">
        <v>1000</v>
      </c>
      <c r="N10">
        <v>1000</v>
      </c>
    </row>
    <row r="11" spans="1:14" x14ac:dyDescent="0.2">
      <c r="A11" s="19"/>
      <c r="B11" s="1" t="s">
        <v>13</v>
      </c>
      <c r="C11">
        <v>1000</v>
      </c>
      <c r="D11">
        <v>1000</v>
      </c>
      <c r="E11">
        <v>1000</v>
      </c>
      <c r="F11">
        <v>1000</v>
      </c>
      <c r="G11">
        <v>1000</v>
      </c>
      <c r="H11">
        <v>1000</v>
      </c>
      <c r="I11">
        <v>1000</v>
      </c>
      <c r="J11">
        <v>1000</v>
      </c>
      <c r="K11">
        <v>1000</v>
      </c>
      <c r="L11">
        <v>4</v>
      </c>
      <c r="M11">
        <v>1000</v>
      </c>
      <c r="N11">
        <v>1000</v>
      </c>
    </row>
    <row r="12" spans="1:14" x14ac:dyDescent="0.2">
      <c r="A12" s="19"/>
      <c r="B12" s="1" t="s">
        <v>14</v>
      </c>
      <c r="C12">
        <v>1000</v>
      </c>
      <c r="D12">
        <v>1000</v>
      </c>
      <c r="E12">
        <v>1000</v>
      </c>
      <c r="F12">
        <v>1000</v>
      </c>
      <c r="G12">
        <v>1000</v>
      </c>
      <c r="H12">
        <v>1000</v>
      </c>
      <c r="I12">
        <v>1000</v>
      </c>
      <c r="J12">
        <v>1000</v>
      </c>
      <c r="K12">
        <v>1000</v>
      </c>
      <c r="L12">
        <v>1000</v>
      </c>
      <c r="M12">
        <v>5</v>
      </c>
      <c r="N12">
        <v>1000</v>
      </c>
    </row>
    <row r="13" spans="1:14" x14ac:dyDescent="0.2">
      <c r="A13" s="19"/>
      <c r="B13" s="1" t="s">
        <v>15</v>
      </c>
      <c r="C13">
        <v>1000</v>
      </c>
      <c r="D13">
        <v>1000</v>
      </c>
      <c r="E13">
        <v>1</v>
      </c>
      <c r="F13">
        <v>1000</v>
      </c>
      <c r="G13">
        <v>1000</v>
      </c>
      <c r="H13">
        <v>1000</v>
      </c>
      <c r="I13">
        <v>1000</v>
      </c>
      <c r="J13">
        <v>1000</v>
      </c>
      <c r="K13">
        <v>1000</v>
      </c>
      <c r="L13">
        <v>1000</v>
      </c>
      <c r="M13">
        <v>1000</v>
      </c>
      <c r="N13">
        <v>1000</v>
      </c>
    </row>
    <row r="14" spans="1:14" x14ac:dyDescent="0.2">
      <c r="A14" s="19"/>
      <c r="B14" s="3" t="s">
        <v>4</v>
      </c>
      <c r="C14">
        <v>1000</v>
      </c>
      <c r="D14">
        <v>1000</v>
      </c>
      <c r="E14">
        <v>1000</v>
      </c>
      <c r="F14">
        <v>1000</v>
      </c>
      <c r="G14">
        <v>1000</v>
      </c>
      <c r="H14">
        <v>1000</v>
      </c>
      <c r="I14">
        <v>1000</v>
      </c>
      <c r="J14">
        <v>1000</v>
      </c>
      <c r="K14">
        <v>1000</v>
      </c>
      <c r="L14">
        <v>1000</v>
      </c>
      <c r="M14">
        <v>1000</v>
      </c>
      <c r="N14">
        <v>1000</v>
      </c>
    </row>
    <row r="15" spans="1:14" x14ac:dyDescent="0.2">
      <c r="B15" s="1"/>
    </row>
    <row r="17" spans="1:16" ht="13.5" thickBot="1" x14ac:dyDescent="0.25">
      <c r="C17" s="2" t="s">
        <v>2</v>
      </c>
      <c r="D17" s="1" t="s">
        <v>6</v>
      </c>
      <c r="E17" s="1" t="s">
        <v>7</v>
      </c>
      <c r="F17" s="1" t="s">
        <v>8</v>
      </c>
      <c r="G17" s="1" t="s">
        <v>9</v>
      </c>
      <c r="H17" s="1" t="s">
        <v>10</v>
      </c>
      <c r="I17" s="1" t="s">
        <v>11</v>
      </c>
      <c r="J17" s="1" t="s">
        <v>12</v>
      </c>
      <c r="K17" s="1" t="s">
        <v>13</v>
      </c>
      <c r="L17" s="1" t="s">
        <v>14</v>
      </c>
      <c r="M17" s="1" t="s">
        <v>15</v>
      </c>
      <c r="N17" s="3" t="s">
        <v>4</v>
      </c>
      <c r="O17" s="8" t="s">
        <v>17</v>
      </c>
    </row>
    <row r="18" spans="1:16" ht="13.5" thickBot="1" x14ac:dyDescent="0.25">
      <c r="A18" s="19" t="s">
        <v>0</v>
      </c>
      <c r="B18" s="2" t="s">
        <v>2</v>
      </c>
      <c r="C18" s="11">
        <v>0</v>
      </c>
      <c r="D18" s="11">
        <v>0</v>
      </c>
      <c r="E18" s="11">
        <v>0</v>
      </c>
      <c r="F18" s="11">
        <v>1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5">
        <f>SUM(C18:N18)</f>
        <v>1</v>
      </c>
      <c r="P18" s="16">
        <v>1</v>
      </c>
    </row>
    <row r="19" spans="1:16" x14ac:dyDescent="0.2">
      <c r="A19" s="19"/>
      <c r="B19" s="1" t="s">
        <v>6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9">
        <f t="shared" ref="O19:O28" si="0">SUM(C19:N19)</f>
        <v>0</v>
      </c>
    </row>
    <row r="20" spans="1:16" x14ac:dyDescent="0.2">
      <c r="A20" s="19"/>
      <c r="B20" s="1" t="s">
        <v>7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9">
        <f t="shared" si="0"/>
        <v>0</v>
      </c>
    </row>
    <row r="21" spans="1:16" x14ac:dyDescent="0.2">
      <c r="A21" s="19"/>
      <c r="B21" s="1" t="s">
        <v>8</v>
      </c>
      <c r="C21" s="11">
        <v>0</v>
      </c>
      <c r="D21" s="11">
        <v>0</v>
      </c>
      <c r="E21" s="11">
        <v>0</v>
      </c>
      <c r="F21" s="11">
        <v>0</v>
      </c>
      <c r="G21" s="11">
        <v>1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9">
        <f t="shared" si="0"/>
        <v>1</v>
      </c>
    </row>
    <row r="22" spans="1:16" x14ac:dyDescent="0.2">
      <c r="A22" s="19"/>
      <c r="B22" s="1" t="s">
        <v>9</v>
      </c>
      <c r="C22" s="11">
        <v>0</v>
      </c>
      <c r="D22" s="11">
        <v>0</v>
      </c>
      <c r="E22" s="11">
        <v>0</v>
      </c>
      <c r="F22" s="11">
        <v>0</v>
      </c>
      <c r="G22" s="11">
        <v>0</v>
      </c>
      <c r="H22" s="11">
        <v>1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9">
        <f t="shared" si="0"/>
        <v>1</v>
      </c>
    </row>
    <row r="23" spans="1:16" x14ac:dyDescent="0.2">
      <c r="A23" s="19"/>
      <c r="B23" s="1" t="s">
        <v>10</v>
      </c>
      <c r="C23" s="11">
        <v>0</v>
      </c>
      <c r="D23" s="11"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1</v>
      </c>
      <c r="O23" s="9">
        <f t="shared" si="0"/>
        <v>1</v>
      </c>
    </row>
    <row r="24" spans="1:16" x14ac:dyDescent="0.2">
      <c r="A24" s="19"/>
      <c r="B24" s="1" t="s">
        <v>11</v>
      </c>
      <c r="C24" s="11">
        <v>0</v>
      </c>
      <c r="D24" s="11">
        <v>0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9">
        <f t="shared" si="0"/>
        <v>0</v>
      </c>
    </row>
    <row r="25" spans="1:16" x14ac:dyDescent="0.2">
      <c r="A25" s="19"/>
      <c r="B25" s="1" t="s">
        <v>12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9">
        <f t="shared" si="0"/>
        <v>0</v>
      </c>
    </row>
    <row r="26" spans="1:16" x14ac:dyDescent="0.2">
      <c r="A26" s="19"/>
      <c r="B26" s="1" t="s">
        <v>13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9">
        <f t="shared" si="0"/>
        <v>0</v>
      </c>
    </row>
    <row r="27" spans="1:16" x14ac:dyDescent="0.2">
      <c r="A27" s="19"/>
      <c r="B27" s="1" t="s">
        <v>14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9">
        <f t="shared" si="0"/>
        <v>0</v>
      </c>
    </row>
    <row r="28" spans="1:16" x14ac:dyDescent="0.2">
      <c r="A28" s="19"/>
      <c r="B28" s="1" t="s">
        <v>15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9">
        <f t="shared" si="0"/>
        <v>0</v>
      </c>
    </row>
    <row r="29" spans="1:16" ht="13.5" thickBot="1" x14ac:dyDescent="0.25">
      <c r="A29" s="19"/>
      <c r="B29" s="3" t="s">
        <v>4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0"/>
    </row>
    <row r="30" spans="1:16" x14ac:dyDescent="0.2">
      <c r="B30" s="5" t="s">
        <v>16</v>
      </c>
      <c r="C30" s="10"/>
      <c r="D30" s="9">
        <f t="shared" ref="D30:N30" si="1">SUM(D18:D29)</f>
        <v>0</v>
      </c>
      <c r="E30" s="9">
        <f t="shared" si="1"/>
        <v>0</v>
      </c>
      <c r="F30" s="9">
        <f t="shared" si="1"/>
        <v>1</v>
      </c>
      <c r="G30" s="9">
        <f t="shared" si="1"/>
        <v>1</v>
      </c>
      <c r="H30" s="9">
        <f t="shared" si="1"/>
        <v>1</v>
      </c>
      <c r="I30" s="9">
        <f t="shared" si="1"/>
        <v>0</v>
      </c>
      <c r="J30" s="9">
        <f t="shared" si="1"/>
        <v>0</v>
      </c>
      <c r="K30" s="9">
        <f t="shared" si="1"/>
        <v>0</v>
      </c>
      <c r="L30" s="9">
        <f t="shared" si="1"/>
        <v>0</v>
      </c>
      <c r="M30" s="9">
        <f t="shared" si="1"/>
        <v>0</v>
      </c>
      <c r="N30" s="17">
        <f t="shared" si="1"/>
        <v>1</v>
      </c>
    </row>
    <row r="31" spans="1:16" ht="13.5" thickBot="1" x14ac:dyDescent="0.25">
      <c r="N31" s="18">
        <v>1</v>
      </c>
    </row>
    <row r="32" spans="1:16" x14ac:dyDescent="0.2">
      <c r="C32" s="10"/>
      <c r="N32" s="10"/>
    </row>
    <row r="34" spans="2:3" x14ac:dyDescent="0.2">
      <c r="B34" s="1" t="s">
        <v>21</v>
      </c>
      <c r="C34" s="13">
        <f>SUMPRODUCT(C3:N14,C18:N29)</f>
        <v>14</v>
      </c>
    </row>
  </sheetData>
  <mergeCells count="3">
    <mergeCell ref="A3:A14"/>
    <mergeCell ref="C1:N1"/>
    <mergeCell ref="A18:A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Format1</vt:lpstr>
      <vt:lpstr>Format2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Ohlmann, Jeffrey W</dc:creator>
  <cp:lastModifiedBy>Jeff Ohlmann</cp:lastModifiedBy>
  <dcterms:created xsi:type="dcterms:W3CDTF">1996-10-14T23:33:28Z</dcterms:created>
  <dcterms:modified xsi:type="dcterms:W3CDTF">2018-04-03T04:38:01Z</dcterms:modified>
</cp:coreProperties>
</file>