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tunley/Documents/BrainStation/Capstone/"/>
    </mc:Choice>
  </mc:AlternateContent>
  <xr:revisionPtr revIDLastSave="0" documentId="13_ncr:1_{35C7AEEE-FDAE-134F-93C2-5D5EC909C937}" xr6:coauthVersionLast="47" xr6:coauthVersionMax="47" xr10:uidLastSave="{00000000-0000-0000-0000-000000000000}"/>
  <bookViews>
    <workbookView xWindow="0" yWindow="500" windowWidth="17600" windowHeight="16340" xr2:uid="{776C561E-6F34-D340-A119-11333B63C0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</calcChain>
</file>

<file path=xl/sharedStrings.xml><?xml version="1.0" encoding="utf-8"?>
<sst xmlns="http://schemas.openxmlformats.org/spreadsheetml/2006/main" count="133" uniqueCount="56">
  <si>
    <t>Game</t>
  </si>
  <si>
    <t>Vegas Winner</t>
  </si>
  <si>
    <t>Vegas Spread</t>
  </si>
  <si>
    <t>Vegas Tot Points</t>
  </si>
  <si>
    <t>Away Prediction</t>
  </si>
  <si>
    <t>Home Prediction</t>
  </si>
  <si>
    <t>Total Points Prediction</t>
  </si>
  <si>
    <t>Packers vs Lions</t>
  </si>
  <si>
    <t>Lions</t>
  </si>
  <si>
    <t>Commanders vs Cowboys</t>
  </si>
  <si>
    <t>Cowboys</t>
  </si>
  <si>
    <t>49ers vs Seahawks</t>
  </si>
  <si>
    <t>49ers</t>
  </si>
  <si>
    <t>Dolphins vs Jets</t>
  </si>
  <si>
    <t>Dolphins</t>
  </si>
  <si>
    <t>Saints vs Falcons</t>
  </si>
  <si>
    <t>Saints</t>
  </si>
  <si>
    <t>Steelers vs Bengals</t>
  </si>
  <si>
    <t>Steelers</t>
  </si>
  <si>
    <t>Jags vs Texans</t>
  </si>
  <si>
    <t>Jaguars</t>
  </si>
  <si>
    <t>Win Prediction</t>
  </si>
  <si>
    <t>Bucs vs Colts</t>
  </si>
  <si>
    <t>Colts</t>
  </si>
  <si>
    <t>Pats vs Giants</t>
  </si>
  <si>
    <t>Pats</t>
  </si>
  <si>
    <t>Panthers vs Titans</t>
  </si>
  <si>
    <t>Titans</t>
  </si>
  <si>
    <t>Rams vs Cardinals</t>
  </si>
  <si>
    <t>Rams</t>
  </si>
  <si>
    <t>Browns vs Broncos</t>
  </si>
  <si>
    <t>Broncos</t>
  </si>
  <si>
    <t>Chiefs vs Raiders</t>
  </si>
  <si>
    <t>Chiefs</t>
  </si>
  <si>
    <t>Bills vs Eagles</t>
  </si>
  <si>
    <t>Eagles</t>
  </si>
  <si>
    <t>Ravens vs Chargers</t>
  </si>
  <si>
    <t>Ravens</t>
  </si>
  <si>
    <t>Bears vs Vikings</t>
  </si>
  <si>
    <t>Vikings</t>
  </si>
  <si>
    <t>Actual Winner</t>
  </si>
  <si>
    <t>Packers</t>
  </si>
  <si>
    <t>Falcons</t>
  </si>
  <si>
    <t>Jags</t>
  </si>
  <si>
    <t>Giants</t>
  </si>
  <si>
    <t>Bears</t>
  </si>
  <si>
    <t>My Winner</t>
  </si>
  <si>
    <t>Bengals</t>
  </si>
  <si>
    <t>Browns</t>
  </si>
  <si>
    <t>DraftKings</t>
  </si>
  <si>
    <t>SundayProphet</t>
  </si>
  <si>
    <t>on Expected Winner</t>
  </si>
  <si>
    <t>Week 12 Win Rate</t>
  </si>
  <si>
    <t>Vegas Spread Prediction</t>
  </si>
  <si>
    <t>My Spread Prediction</t>
  </si>
  <si>
    <t>on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</si>
</sst>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Fill="1"/>
    <xf numFmtId="2" fontId="0" fillId="0" borderId="0" xfId="0" applyNumberFormat="1" applyFill="1" applyAlignment="1">
      <alignment horizontal="left"/>
    </xf>
    <xf numFmtId="0" fontId="8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Fill="1"/>
    <xf numFmtId="0" fontId="5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2" fontId="8" fillId="0" borderId="0" xfId="0" applyNumberFormat="1" applyFont="1" applyFill="1" applyAlignment="1">
      <alignment horizontal="right"/>
    </xf>
    <xf numFmtId="2" fontId="8" fillId="3" borderId="0" xfId="0" applyNumberFormat="1" applyFont="1" applyFill="1"/>
    <xf numFmtId="2" fontId="8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A0F73-2014-1144-93CE-E14BE0F76BF2}">
  <dimension ref="A1:L41"/>
  <sheetViews>
    <sheetView tabSelected="1" topLeftCell="A3" zoomScale="90" zoomScaleNormal="90" workbookViewId="0">
      <selection activeCell="C42" sqref="C42"/>
    </sheetView>
  </sheetViews>
  <sheetFormatPr baseColWidth="10" defaultRowHeight="16" x14ac:dyDescent="0.2"/>
  <cols>
    <col min="1" max="1" width="22.1640625" customWidth="1"/>
    <col min="2" max="2" width="26.5" customWidth="1"/>
    <col min="3" max="3" width="23.6640625" customWidth="1"/>
    <col min="4" max="4" width="18.1640625" customWidth="1"/>
    <col min="5" max="5" width="21.33203125" customWidth="1"/>
    <col min="6" max="6" width="22.5" customWidth="1"/>
    <col min="7" max="7" width="21" customWidth="1"/>
    <col min="8" max="8" width="23.83203125" customWidth="1"/>
    <col min="10" max="10" width="17.1640625" customWidth="1"/>
    <col min="11" max="11" width="15.83203125" customWidth="1"/>
    <col min="12" max="12" width="13.33203125" customWidth="1"/>
  </cols>
  <sheetData>
    <row r="1" spans="1:12" ht="19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21</v>
      </c>
      <c r="F1" s="12" t="s">
        <v>4</v>
      </c>
      <c r="G1" s="12" t="s">
        <v>5</v>
      </c>
      <c r="H1" s="12" t="s">
        <v>6</v>
      </c>
      <c r="I1" s="1"/>
      <c r="J1" s="2"/>
      <c r="K1" s="1"/>
      <c r="L1" s="1"/>
    </row>
    <row r="2" spans="1:12" x14ac:dyDescent="0.2">
      <c r="A2" t="s">
        <v>7</v>
      </c>
      <c r="B2" t="s">
        <v>8</v>
      </c>
      <c r="C2">
        <v>-7.5</v>
      </c>
      <c r="D2">
        <v>46.5</v>
      </c>
      <c r="E2" s="3" t="s">
        <v>8</v>
      </c>
      <c r="F2">
        <v>15.9</v>
      </c>
      <c r="G2">
        <v>24.1</v>
      </c>
      <c r="H2">
        <v>44</v>
      </c>
      <c r="J2" s="3"/>
      <c r="K2" s="1"/>
      <c r="L2" s="1"/>
    </row>
    <row r="3" spans="1:12" x14ac:dyDescent="0.2">
      <c r="A3" t="s">
        <v>9</v>
      </c>
      <c r="B3" t="s">
        <v>10</v>
      </c>
      <c r="C3">
        <v>-12</v>
      </c>
      <c r="D3">
        <v>47.5</v>
      </c>
      <c r="E3" s="3" t="s">
        <v>10</v>
      </c>
      <c r="F3">
        <v>15.9</v>
      </c>
      <c r="G3">
        <v>27.1</v>
      </c>
      <c r="H3">
        <f t="shared" ref="H3:H17" si="0">F3+G3</f>
        <v>43</v>
      </c>
      <c r="J3" s="3"/>
      <c r="K3" s="1"/>
      <c r="L3" s="1"/>
    </row>
    <row r="4" spans="1:12" x14ac:dyDescent="0.2">
      <c r="A4" t="s">
        <v>11</v>
      </c>
      <c r="B4" t="s">
        <v>12</v>
      </c>
      <c r="C4">
        <v>-6.5</v>
      </c>
      <c r="D4">
        <v>43.5</v>
      </c>
      <c r="E4" s="3" t="s">
        <v>12</v>
      </c>
      <c r="F4">
        <v>26</v>
      </c>
      <c r="G4">
        <v>16.5</v>
      </c>
      <c r="H4">
        <f t="shared" si="0"/>
        <v>42.5</v>
      </c>
      <c r="J4" s="3"/>
      <c r="K4" s="1"/>
      <c r="L4" s="1"/>
    </row>
    <row r="5" spans="1:12" x14ac:dyDescent="0.2">
      <c r="A5" t="s">
        <v>13</v>
      </c>
      <c r="B5" t="s">
        <v>14</v>
      </c>
      <c r="C5">
        <v>-9.5</v>
      </c>
      <c r="D5">
        <v>40.5</v>
      </c>
      <c r="E5" s="3" t="s">
        <v>14</v>
      </c>
      <c r="F5">
        <v>17.100000000000001</v>
      </c>
      <c r="G5">
        <v>16.399999999999999</v>
      </c>
      <c r="H5">
        <f t="shared" si="0"/>
        <v>33.5</v>
      </c>
      <c r="J5" s="3"/>
      <c r="K5" s="1"/>
      <c r="L5" s="1"/>
    </row>
    <row r="6" spans="1:12" x14ac:dyDescent="0.2">
      <c r="A6" t="s">
        <v>15</v>
      </c>
      <c r="B6" t="s">
        <v>16</v>
      </c>
      <c r="C6">
        <v>-2</v>
      </c>
      <c r="D6">
        <v>41.5</v>
      </c>
      <c r="E6" s="3" t="s">
        <v>42</v>
      </c>
      <c r="F6">
        <v>15.9</v>
      </c>
      <c r="G6">
        <v>16.600000000000001</v>
      </c>
      <c r="H6">
        <f t="shared" si="0"/>
        <v>32.5</v>
      </c>
      <c r="J6" s="3"/>
      <c r="K6" s="1"/>
      <c r="L6" s="1"/>
    </row>
    <row r="7" spans="1:12" x14ac:dyDescent="0.2">
      <c r="A7" t="s">
        <v>17</v>
      </c>
      <c r="B7" t="s">
        <v>18</v>
      </c>
      <c r="C7">
        <v>-2.5</v>
      </c>
      <c r="D7">
        <v>35.5</v>
      </c>
      <c r="E7" s="3" t="s">
        <v>47</v>
      </c>
      <c r="F7">
        <v>15.9</v>
      </c>
      <c r="G7">
        <v>17.399999999999999</v>
      </c>
      <c r="H7">
        <f t="shared" si="0"/>
        <v>33.299999999999997</v>
      </c>
      <c r="J7" s="3"/>
      <c r="K7" s="1"/>
      <c r="L7" s="1"/>
    </row>
    <row r="8" spans="1:12" x14ac:dyDescent="0.2">
      <c r="A8" t="s">
        <v>19</v>
      </c>
      <c r="B8" t="s">
        <v>20</v>
      </c>
      <c r="C8">
        <v>-1.5</v>
      </c>
      <c r="D8">
        <v>47.5</v>
      </c>
      <c r="E8" s="3" t="s">
        <v>20</v>
      </c>
      <c r="F8">
        <v>25.2</v>
      </c>
      <c r="G8">
        <v>16.5</v>
      </c>
      <c r="H8">
        <f t="shared" si="0"/>
        <v>41.7</v>
      </c>
      <c r="J8" s="3"/>
      <c r="K8" s="1"/>
      <c r="L8" s="1"/>
    </row>
    <row r="9" spans="1:12" x14ac:dyDescent="0.2">
      <c r="A9" t="s">
        <v>22</v>
      </c>
      <c r="B9" t="s">
        <v>23</v>
      </c>
      <c r="C9">
        <v>-2.5</v>
      </c>
      <c r="D9">
        <v>44.5</v>
      </c>
      <c r="E9" s="3" t="s">
        <v>23</v>
      </c>
      <c r="F9">
        <v>15.9</v>
      </c>
      <c r="G9">
        <v>16.5</v>
      </c>
      <c r="H9">
        <f t="shared" si="0"/>
        <v>32.4</v>
      </c>
      <c r="J9" s="3"/>
      <c r="K9" s="1"/>
      <c r="L9" s="1"/>
    </row>
    <row r="10" spans="1:12" x14ac:dyDescent="0.2">
      <c r="A10" t="s">
        <v>24</v>
      </c>
      <c r="B10" t="s">
        <v>25</v>
      </c>
      <c r="C10">
        <v>-3.5</v>
      </c>
      <c r="D10">
        <v>34</v>
      </c>
      <c r="E10" s="3" t="s">
        <v>44</v>
      </c>
      <c r="F10">
        <v>15.9</v>
      </c>
      <c r="G10">
        <v>16.5</v>
      </c>
      <c r="H10">
        <f t="shared" si="0"/>
        <v>32.4</v>
      </c>
      <c r="J10" s="3"/>
      <c r="K10" s="1"/>
      <c r="L10" s="1"/>
    </row>
    <row r="11" spans="1:12" x14ac:dyDescent="0.2">
      <c r="A11" t="s">
        <v>26</v>
      </c>
      <c r="B11" t="s">
        <v>27</v>
      </c>
      <c r="C11">
        <v>-3.5</v>
      </c>
      <c r="D11">
        <v>36.5</v>
      </c>
      <c r="E11" s="3" t="s">
        <v>27</v>
      </c>
      <c r="F11">
        <v>15.9</v>
      </c>
      <c r="G11">
        <v>16.399999999999999</v>
      </c>
      <c r="H11">
        <f t="shared" si="0"/>
        <v>32.299999999999997</v>
      </c>
      <c r="J11" s="3"/>
      <c r="K11" s="1"/>
      <c r="L11" s="1"/>
    </row>
    <row r="12" spans="1:12" x14ac:dyDescent="0.2">
      <c r="A12" t="s">
        <v>28</v>
      </c>
      <c r="B12" t="s">
        <v>29</v>
      </c>
      <c r="C12">
        <v>-1.5</v>
      </c>
      <c r="D12">
        <v>44.5</v>
      </c>
      <c r="E12" s="3" t="s">
        <v>29</v>
      </c>
      <c r="F12">
        <v>19.399999999999999</v>
      </c>
      <c r="G12">
        <v>16.5</v>
      </c>
      <c r="H12">
        <f t="shared" si="0"/>
        <v>35.9</v>
      </c>
      <c r="J12" s="3"/>
      <c r="K12" s="1"/>
      <c r="L12" s="1"/>
    </row>
    <row r="13" spans="1:12" x14ac:dyDescent="0.2">
      <c r="A13" t="s">
        <v>30</v>
      </c>
      <c r="B13" t="s">
        <v>31</v>
      </c>
      <c r="C13">
        <v>-1.5</v>
      </c>
      <c r="D13">
        <v>44.5</v>
      </c>
      <c r="E13" s="3" t="s">
        <v>48</v>
      </c>
      <c r="F13">
        <v>26</v>
      </c>
      <c r="G13">
        <v>16.5</v>
      </c>
      <c r="H13">
        <f t="shared" si="0"/>
        <v>42.5</v>
      </c>
      <c r="J13" s="3"/>
      <c r="K13" s="1"/>
      <c r="L13" s="1"/>
    </row>
    <row r="14" spans="1:12" x14ac:dyDescent="0.2">
      <c r="A14" t="s">
        <v>32</v>
      </c>
      <c r="B14" t="s">
        <v>33</v>
      </c>
      <c r="C14">
        <v>-9</v>
      </c>
      <c r="D14">
        <v>42.5</v>
      </c>
      <c r="E14" s="3" t="s">
        <v>33</v>
      </c>
      <c r="F14">
        <v>27.1</v>
      </c>
      <c r="G14">
        <v>17.2</v>
      </c>
      <c r="H14">
        <f t="shared" si="0"/>
        <v>44.3</v>
      </c>
      <c r="J14" s="3"/>
      <c r="K14" s="1"/>
      <c r="L14" s="1"/>
    </row>
    <row r="15" spans="1:12" x14ac:dyDescent="0.2">
      <c r="A15" t="s">
        <v>34</v>
      </c>
      <c r="B15" t="s">
        <v>35</v>
      </c>
      <c r="C15">
        <v>-3</v>
      </c>
      <c r="D15">
        <v>48.5</v>
      </c>
      <c r="E15" s="3" t="s">
        <v>35</v>
      </c>
      <c r="F15">
        <v>15.9</v>
      </c>
      <c r="G15">
        <v>25.3</v>
      </c>
      <c r="H15">
        <f t="shared" si="0"/>
        <v>41.2</v>
      </c>
      <c r="J15" s="3"/>
      <c r="K15" s="1"/>
      <c r="L15" s="1"/>
    </row>
    <row r="16" spans="1:12" x14ac:dyDescent="0.2">
      <c r="A16" t="s">
        <v>36</v>
      </c>
      <c r="B16" t="s">
        <v>37</v>
      </c>
      <c r="C16">
        <v>-3.5</v>
      </c>
      <c r="D16">
        <v>48</v>
      </c>
      <c r="E16" s="3" t="s">
        <v>37</v>
      </c>
      <c r="F16">
        <v>26</v>
      </c>
      <c r="G16">
        <v>16.5</v>
      </c>
      <c r="H16">
        <f t="shared" si="0"/>
        <v>42.5</v>
      </c>
      <c r="J16" s="3"/>
      <c r="K16" s="1"/>
      <c r="L16" s="1"/>
    </row>
    <row r="17" spans="1:12" x14ac:dyDescent="0.2">
      <c r="A17" t="s">
        <v>38</v>
      </c>
      <c r="B17" t="s">
        <v>39</v>
      </c>
      <c r="C17">
        <v>-3</v>
      </c>
      <c r="D17">
        <v>43</v>
      </c>
      <c r="E17" s="3" t="s">
        <v>45</v>
      </c>
      <c r="F17">
        <v>16.5</v>
      </c>
      <c r="G17">
        <v>16.47</v>
      </c>
      <c r="H17">
        <f t="shared" si="0"/>
        <v>32.97</v>
      </c>
      <c r="J17" s="3"/>
      <c r="K17" s="1"/>
      <c r="L17" s="1"/>
    </row>
    <row r="18" spans="1:12" x14ac:dyDescent="0.2">
      <c r="K18" s="1"/>
      <c r="L18" s="1"/>
    </row>
    <row r="19" spans="1:12" x14ac:dyDescent="0.2">
      <c r="J19" s="3"/>
      <c r="K19" s="1"/>
      <c r="L19" s="1"/>
    </row>
    <row r="20" spans="1:12" ht="19" x14ac:dyDescent="0.2">
      <c r="A20" s="13" t="s">
        <v>0</v>
      </c>
      <c r="B20" s="14" t="s">
        <v>53</v>
      </c>
      <c r="C20" s="14" t="s">
        <v>54</v>
      </c>
      <c r="D20" s="15"/>
      <c r="E20" s="16" t="s">
        <v>40</v>
      </c>
      <c r="F20" s="14" t="s">
        <v>1</v>
      </c>
      <c r="G20" s="14" t="s">
        <v>46</v>
      </c>
      <c r="J20" s="9"/>
      <c r="K20" s="10"/>
      <c r="L20" s="1"/>
    </row>
    <row r="21" spans="1:12" x14ac:dyDescent="0.2">
      <c r="A21" s="7" t="s">
        <v>7</v>
      </c>
      <c r="B21">
        <v>-7.5</v>
      </c>
      <c r="C21" s="5">
        <f>G2-F2</f>
        <v>8.2000000000000011</v>
      </c>
      <c r="E21" s="3" t="s">
        <v>41</v>
      </c>
      <c r="F21" s="4" t="s">
        <v>8</v>
      </c>
      <c r="G21" s="4" t="s">
        <v>8</v>
      </c>
      <c r="J21" s="9"/>
      <c r="K21" s="3"/>
      <c r="L21" s="1"/>
    </row>
    <row r="22" spans="1:12" x14ac:dyDescent="0.2">
      <c r="A22" s="7" t="s">
        <v>9</v>
      </c>
      <c r="B22">
        <v>-12</v>
      </c>
      <c r="C22" s="4">
        <f t="shared" ref="C22:C36" si="1">G3-F3</f>
        <v>11.200000000000001</v>
      </c>
      <c r="E22" s="3" t="s">
        <v>10</v>
      </c>
      <c r="F22" s="5" t="s">
        <v>10</v>
      </c>
      <c r="G22" s="5" t="s">
        <v>10</v>
      </c>
      <c r="H22" s="1"/>
      <c r="L22" s="1"/>
    </row>
    <row r="23" spans="1:12" x14ac:dyDescent="0.2">
      <c r="A23" s="7" t="s">
        <v>11</v>
      </c>
      <c r="B23">
        <v>-6.5</v>
      </c>
      <c r="C23" s="5">
        <f t="shared" si="1"/>
        <v>-9.5</v>
      </c>
      <c r="E23" s="3" t="s">
        <v>12</v>
      </c>
      <c r="F23" s="5" t="s">
        <v>12</v>
      </c>
      <c r="G23" s="5" t="s">
        <v>12</v>
      </c>
      <c r="H23" s="3"/>
      <c r="L23" s="1"/>
    </row>
    <row r="24" spans="1:12" x14ac:dyDescent="0.2">
      <c r="A24" s="7" t="s">
        <v>13</v>
      </c>
      <c r="B24">
        <v>-9.5</v>
      </c>
      <c r="C24" s="4">
        <f t="shared" si="1"/>
        <v>-0.70000000000000284</v>
      </c>
      <c r="E24" s="3" t="s">
        <v>14</v>
      </c>
      <c r="F24" s="5" t="s">
        <v>14</v>
      </c>
      <c r="G24" s="5" t="s">
        <v>14</v>
      </c>
      <c r="H24" s="3"/>
    </row>
    <row r="25" spans="1:12" x14ac:dyDescent="0.2">
      <c r="A25" s="7" t="s">
        <v>15</v>
      </c>
      <c r="B25">
        <v>-2</v>
      </c>
      <c r="C25" s="5">
        <f t="shared" si="1"/>
        <v>0.70000000000000107</v>
      </c>
      <c r="E25" s="3" t="s">
        <v>42</v>
      </c>
      <c r="F25" s="4" t="s">
        <v>16</v>
      </c>
      <c r="G25" s="5" t="s">
        <v>42</v>
      </c>
      <c r="H25" s="3"/>
    </row>
    <row r="26" spans="1:12" x14ac:dyDescent="0.2">
      <c r="A26" s="7" t="s">
        <v>17</v>
      </c>
      <c r="B26">
        <v>-2.5</v>
      </c>
      <c r="C26" s="4">
        <f t="shared" si="1"/>
        <v>1.4999999999999982</v>
      </c>
      <c r="E26" s="3" t="s">
        <v>18</v>
      </c>
      <c r="F26" s="5" t="s">
        <v>18</v>
      </c>
      <c r="G26" s="4" t="s">
        <v>47</v>
      </c>
      <c r="H26" s="3"/>
    </row>
    <row r="27" spans="1:12" x14ac:dyDescent="0.2">
      <c r="A27" s="7" t="s">
        <v>19</v>
      </c>
      <c r="B27">
        <v>-1.5</v>
      </c>
      <c r="C27" s="5">
        <f t="shared" si="1"/>
        <v>-8.6999999999999993</v>
      </c>
      <c r="E27" s="3" t="s">
        <v>43</v>
      </c>
      <c r="F27" s="5" t="s">
        <v>20</v>
      </c>
      <c r="G27" s="5" t="s">
        <v>20</v>
      </c>
      <c r="H27" s="3"/>
    </row>
    <row r="28" spans="1:12" x14ac:dyDescent="0.2">
      <c r="A28" s="7" t="s">
        <v>22</v>
      </c>
      <c r="B28">
        <v>-2.5</v>
      </c>
      <c r="C28" s="4">
        <f t="shared" si="1"/>
        <v>0.59999999999999964</v>
      </c>
      <c r="E28" s="3" t="s">
        <v>23</v>
      </c>
      <c r="F28" s="5" t="s">
        <v>23</v>
      </c>
      <c r="G28" s="5" t="s">
        <v>23</v>
      </c>
    </row>
    <row r="29" spans="1:12" x14ac:dyDescent="0.2">
      <c r="A29" s="7" t="s">
        <v>24</v>
      </c>
      <c r="B29">
        <v>-3.5</v>
      </c>
      <c r="C29" s="5">
        <f t="shared" si="1"/>
        <v>0.59999999999999964</v>
      </c>
      <c r="E29" s="3" t="s">
        <v>44</v>
      </c>
      <c r="F29" s="4" t="s">
        <v>25</v>
      </c>
      <c r="G29" s="5" t="s">
        <v>44</v>
      </c>
    </row>
    <row r="30" spans="1:12" x14ac:dyDescent="0.2">
      <c r="A30" s="7" t="s">
        <v>26</v>
      </c>
      <c r="B30">
        <v>-3.5</v>
      </c>
      <c r="C30" s="4">
        <f t="shared" si="1"/>
        <v>0.49999999999999822</v>
      </c>
      <c r="E30" s="3" t="s">
        <v>27</v>
      </c>
      <c r="F30" s="5" t="s">
        <v>27</v>
      </c>
      <c r="G30" s="5" t="s">
        <v>27</v>
      </c>
    </row>
    <row r="31" spans="1:12" x14ac:dyDescent="0.2">
      <c r="A31" s="7" t="s">
        <v>28</v>
      </c>
      <c r="B31">
        <v>-1.5</v>
      </c>
      <c r="C31" s="5">
        <f t="shared" si="1"/>
        <v>-2.8999999999999986</v>
      </c>
      <c r="E31" s="3" t="s">
        <v>29</v>
      </c>
      <c r="F31" s="5" t="s">
        <v>29</v>
      </c>
      <c r="G31" s="5" t="s">
        <v>29</v>
      </c>
    </row>
    <row r="32" spans="1:12" x14ac:dyDescent="0.2">
      <c r="A32" s="7" t="s">
        <v>30</v>
      </c>
      <c r="B32">
        <v>-1.5</v>
      </c>
      <c r="C32" s="4">
        <f t="shared" si="1"/>
        <v>-9.5</v>
      </c>
      <c r="E32" s="3" t="s">
        <v>31</v>
      </c>
      <c r="F32" s="5" t="s">
        <v>31</v>
      </c>
      <c r="G32" s="4" t="s">
        <v>48</v>
      </c>
    </row>
    <row r="33" spans="1:7" x14ac:dyDescent="0.2">
      <c r="A33" s="7" t="s">
        <v>32</v>
      </c>
      <c r="B33">
        <v>-9</v>
      </c>
      <c r="C33" s="5">
        <f t="shared" si="1"/>
        <v>-9.9000000000000021</v>
      </c>
      <c r="E33" s="3" t="s">
        <v>33</v>
      </c>
      <c r="F33" s="5" t="s">
        <v>33</v>
      </c>
      <c r="G33" s="5" t="s">
        <v>33</v>
      </c>
    </row>
    <row r="34" spans="1:7" x14ac:dyDescent="0.2">
      <c r="A34" s="7" t="s">
        <v>34</v>
      </c>
      <c r="B34">
        <v>-3</v>
      </c>
      <c r="C34" s="4">
        <f t="shared" si="1"/>
        <v>9.4</v>
      </c>
      <c r="E34" s="3" t="s">
        <v>35</v>
      </c>
      <c r="F34" s="5" t="s">
        <v>35</v>
      </c>
      <c r="G34" s="5" t="s">
        <v>35</v>
      </c>
    </row>
    <row r="35" spans="1:7" x14ac:dyDescent="0.2">
      <c r="A35" s="7" t="s">
        <v>36</v>
      </c>
      <c r="B35">
        <v>-3.5</v>
      </c>
      <c r="C35" s="5">
        <f t="shared" si="1"/>
        <v>-9.5</v>
      </c>
      <c r="E35" s="3" t="s">
        <v>37</v>
      </c>
      <c r="F35" s="5" t="s">
        <v>37</v>
      </c>
      <c r="G35" s="5" t="s">
        <v>37</v>
      </c>
    </row>
    <row r="36" spans="1:7" x14ac:dyDescent="0.2">
      <c r="A36" s="7" t="s">
        <v>38</v>
      </c>
      <c r="B36">
        <v>-3</v>
      </c>
      <c r="C36" s="5">
        <f>G17-F17</f>
        <v>-3.0000000000001137E-2</v>
      </c>
      <c r="E36" s="3" t="s">
        <v>45</v>
      </c>
      <c r="F36" s="4" t="s">
        <v>39</v>
      </c>
      <c r="G36" s="5" t="s">
        <v>45</v>
      </c>
    </row>
    <row r="38" spans="1:7" ht="21" x14ac:dyDescent="0.25">
      <c r="B38" s="11"/>
      <c r="C38" s="17" t="s">
        <v>50</v>
      </c>
      <c r="D38" s="11"/>
      <c r="E38" s="18"/>
      <c r="F38" s="19" t="s">
        <v>49</v>
      </c>
      <c r="G38" s="19" t="s">
        <v>50</v>
      </c>
    </row>
    <row r="39" spans="1:7" ht="21" x14ac:dyDescent="0.25">
      <c r="B39" s="20" t="s">
        <v>52</v>
      </c>
      <c r="C39" s="23">
        <v>0.5625</v>
      </c>
      <c r="D39" s="11"/>
      <c r="E39" s="21" t="s">
        <v>52</v>
      </c>
      <c r="F39" s="22">
        <v>0.75</v>
      </c>
      <c r="G39" s="24">
        <v>0.8125</v>
      </c>
    </row>
    <row r="40" spans="1:7" ht="21" x14ac:dyDescent="0.25">
      <c r="B40" s="20" t="s">
        <v>55</v>
      </c>
      <c r="C40" s="11"/>
      <c r="D40" s="11"/>
      <c r="E40" s="21" t="s">
        <v>51</v>
      </c>
      <c r="F40" s="18"/>
      <c r="G40" s="18"/>
    </row>
    <row r="41" spans="1:7" x14ac:dyDescent="0.2">
      <c r="C41" s="6">
        <v>0.6</v>
      </c>
      <c r="F4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Tunley</dc:creator>
  <cp:lastModifiedBy>Justin Tunley</cp:lastModifiedBy>
  <dcterms:created xsi:type="dcterms:W3CDTF">2023-11-30T14:36:10Z</dcterms:created>
  <dcterms:modified xsi:type="dcterms:W3CDTF">2023-12-01T16:43:57Z</dcterms:modified>
</cp:coreProperties>
</file>