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Tweedle\Documents\Chemical Processes\"/>
    </mc:Choice>
  </mc:AlternateContent>
  <bookViews>
    <workbookView xWindow="0" yWindow="0" windowWidth="19200" windowHeight="6780" xr2:uid="{D4EF4E2D-CEB9-4AB9-94B3-2EA602F672B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B6" i="1"/>
  <c r="F5" i="1"/>
  <c r="C6" i="1"/>
  <c r="E6" i="1" s="1"/>
  <c r="H2" i="1"/>
  <c r="C3" i="1"/>
  <c r="E3" i="1" s="1"/>
  <c r="C4" i="1"/>
  <c r="E4" i="1" s="1"/>
  <c r="C5" i="1"/>
  <c r="E5" i="1" s="1"/>
  <c r="C2" i="1"/>
  <c r="E2" i="1" s="1"/>
  <c r="F3" i="1"/>
  <c r="F4" i="1"/>
  <c r="F2" i="1"/>
</calcChain>
</file>

<file path=xl/sharedStrings.xml><?xml version="1.0" encoding="utf-8"?>
<sst xmlns="http://schemas.openxmlformats.org/spreadsheetml/2006/main" count="8" uniqueCount="8">
  <si>
    <t>T</t>
  </si>
  <si>
    <t>P</t>
  </si>
  <si>
    <t>1/t</t>
  </si>
  <si>
    <t>ln P</t>
  </si>
  <si>
    <t>T(K)</t>
  </si>
  <si>
    <t>dHvap</t>
  </si>
  <si>
    <t>kj</t>
  </si>
  <si>
    <t>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</si>
</sst>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5355643044619423E-2"/>
                  <c:y val="-0.46733741615631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Sheet1!$E$2:$E$5</c:f>
              <c:numCache>
                <c:formatCode>General</c:formatCode>
                <c:ptCount val="4"/>
                <c:pt idx="0">
                  <c:v>3.5335689045936395E-3</c:v>
                </c:pt>
                <c:pt idx="1">
                  <c:v>3.4129692832764505E-3</c:v>
                </c:pt>
                <c:pt idx="2">
                  <c:v>3.3003300330033004E-3</c:v>
                </c:pt>
                <c:pt idx="3">
                  <c:v>3.1948881789137379E-3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2.2192034840549946</c:v>
                </c:pt>
                <c:pt idx="1">
                  <c:v>2.8622008809294686</c:v>
                </c:pt>
                <c:pt idx="2">
                  <c:v>3.459466289786131</c:v>
                </c:pt>
                <c:pt idx="3">
                  <c:v>4.0127729085282891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3-48D7-9166-034E3D75E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321408"/>
        <c:axId val="1094286608"/>
      </c:scatterChart>
      <c:valAx>
        <c:axId val="109432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86608"/>
        <c:crosses val="autoZero"/>
        <c:crossBetween val="midCat"/>
      </c:valAx>
      <c:valAx>
        <c:axId val="10942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2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</xdr:row>
      <xdr:rowOff>139065</xdr:rowOff>
    </xdr:from>
    <xdr:to>
      <xdr:col>15</xdr:col>
      <xdr:colOff>396240</xdr:colOff>
      <xdr:row>17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E5BEB-E904-45A5-8A62-CA05100F7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7071-0D32-4DD2-A2A8-3F9DEA4E757E}">
  <dimension ref="A1:I6"/>
  <sheetViews>
    <sheetView tabSelected="1" workbookViewId="0">
      <selection activeCell="E10" sqref="E10"/>
    </sheetView>
  </sheetViews>
  <sheetFormatPr defaultRowHeight="14.4" x14ac:dyDescent="0.55000000000000004"/>
  <cols>
    <col min="2" max="2" width="11.578125" bestFit="1" customWidth="1"/>
  </cols>
  <sheetData>
    <row r="1" spans="1:9" x14ac:dyDescent="0.55000000000000004">
      <c r="A1" t="s">
        <v>0</v>
      </c>
      <c r="B1" t="s">
        <v>1</v>
      </c>
      <c r="C1" t="s">
        <v>4</v>
      </c>
      <c r="E1" t="s">
        <v>2</v>
      </c>
      <c r="F1" t="s">
        <v>3</v>
      </c>
      <c r="H1" t="s">
        <v>5</v>
      </c>
    </row>
    <row r="2" spans="1:9" x14ac:dyDescent="0.55000000000000004">
      <c r="A2">
        <v>10</v>
      </c>
      <c r="B2">
        <v>9.1999999999999993</v>
      </c>
      <c r="C2">
        <f>A2+273</f>
        <v>283</v>
      </c>
      <c r="E2">
        <f>1/C2</f>
        <v>3.5335689045936395E-3</v>
      </c>
      <c r="F2">
        <f>LN(B2)</f>
        <v>2.2192034840549946</v>
      </c>
      <c r="H2">
        <f>-5297*-8.314/1000</f>
        <v>44.039258000000004</v>
      </c>
      <c r="I2" t="s">
        <v>6</v>
      </c>
    </row>
    <row r="3" spans="1:9" x14ac:dyDescent="0.55000000000000004">
      <c r="A3">
        <v>20</v>
      </c>
      <c r="B3">
        <v>17.5</v>
      </c>
      <c r="C3">
        <f t="shared" ref="C3:C6" si="0">A3+273</f>
        <v>293</v>
      </c>
      <c r="E3">
        <f t="shared" ref="E3:E6" si="1">1/C3</f>
        <v>3.4129692832764505E-3</v>
      </c>
      <c r="F3">
        <f>LN(B3)</f>
        <v>2.8622008809294686</v>
      </c>
      <c r="I3" t="s">
        <v>7</v>
      </c>
    </row>
    <row r="4" spans="1:9" x14ac:dyDescent="0.55000000000000004">
      <c r="A4">
        <v>30</v>
      </c>
      <c r="B4">
        <v>31.8</v>
      </c>
      <c r="C4">
        <f t="shared" si="0"/>
        <v>303</v>
      </c>
      <c r="E4">
        <f t="shared" si="1"/>
        <v>3.3003300330033004E-3</v>
      </c>
      <c r="F4">
        <f>LN(B4)</f>
        <v>3.459466289786131</v>
      </c>
    </row>
    <row r="5" spans="1:9" x14ac:dyDescent="0.55000000000000004">
      <c r="A5">
        <v>40</v>
      </c>
      <c r="B5">
        <v>55.3</v>
      </c>
      <c r="C5">
        <f t="shared" si="0"/>
        <v>313</v>
      </c>
      <c r="E5">
        <f t="shared" si="1"/>
        <v>3.1948881789137379E-3</v>
      </c>
      <c r="F5">
        <f>LN(B5)</f>
        <v>4.0127729085282891</v>
      </c>
    </row>
    <row r="6" spans="1:9" x14ac:dyDescent="0.55000000000000004">
      <c r="A6">
        <v>70</v>
      </c>
      <c r="B6">
        <f>EXP(-5297*1/343+20.939)</f>
        <v>243.67888463204065</v>
      </c>
      <c r="C6">
        <f t="shared" si="0"/>
        <v>343</v>
      </c>
      <c r="E6">
        <f t="shared" si="1"/>
        <v>2.9154518950437317E-3</v>
      </c>
      <c r="F6">
        <f>LN(B6)</f>
        <v>5.4958513119533521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Tweedle</dc:creator>
  <cp:lastModifiedBy>Jake Tweedle</cp:lastModifiedBy>
  <dcterms:created xsi:type="dcterms:W3CDTF">2017-11-02T18:48:57Z</dcterms:created>
  <dcterms:modified xsi:type="dcterms:W3CDTF">2017-11-02T19:11:38Z</dcterms:modified>
</cp:coreProperties>
</file>