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89a0ee580e6ac3c/Documents/Capstone/"/>
    </mc:Choice>
  </mc:AlternateContent>
  <xr:revisionPtr revIDLastSave="0" documentId="8_{D05E6794-9BE8-45D3-BF16-3BDAB439339E}" xr6:coauthVersionLast="47" xr6:coauthVersionMax="47" xr10:uidLastSave="{00000000-0000-0000-0000-000000000000}"/>
  <bookViews>
    <workbookView xWindow="-120" yWindow="-120" windowWidth="29040" windowHeight="15720" xr2:uid="{451AF775-0E87-4A48-BA6A-2D3425084B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2" i="1"/>
  <c r="G3" i="1"/>
  <c r="G4" i="1"/>
  <c r="G5" i="1"/>
  <c r="G6" i="1"/>
  <c r="G7" i="1"/>
  <c r="G8" i="1"/>
  <c r="G9" i="1"/>
  <c r="G10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2" i="1"/>
  <c r="D7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2" i="1"/>
</calcChain>
</file>

<file path=xl/sharedStrings.xml><?xml version="1.0" encoding="utf-8"?>
<sst xmlns="http://schemas.openxmlformats.org/spreadsheetml/2006/main" count="9" uniqueCount="9">
  <si>
    <t>PRICE</t>
  </si>
  <si>
    <t>YEAR</t>
  </si>
  <si>
    <t>Beginning Stocks</t>
  </si>
  <si>
    <t>Ending Stocks</t>
  </si>
  <si>
    <t>CPI.U</t>
  </si>
  <si>
    <t>PRICE_CPI</t>
  </si>
  <si>
    <t>Production</t>
  </si>
  <si>
    <t>Use</t>
  </si>
  <si>
    <t>ESU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</si>
</sst>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1C757-DA2E-402F-BC54-6341FDE23806}">
  <dimension ref="A1:I76"/>
  <sheetViews>
    <sheetView tabSelected="1" workbookViewId="0">
      <selection activeCell="L6" sqref="L6"/>
    </sheetView>
  </sheetViews>
  <sheetFormatPr defaultRowHeight="15" x14ac:dyDescent="0.25"/>
  <cols>
    <col min="4" max="4" width="9.7109375" bestFit="1" customWidth="1"/>
    <col min="5" max="5" width="10.7109375" bestFit="1" customWidth="1"/>
    <col min="6" max="6" width="16" bestFit="1" customWidth="1"/>
    <col min="7" max="7" width="16" style="1" customWidth="1"/>
    <col min="8" max="8" width="13.28515625" bestFit="1" customWidth="1"/>
    <col min="9" max="9" width="11.5703125" customWidth="1"/>
  </cols>
  <sheetData>
    <row r="1" spans="1:9" x14ac:dyDescent="0.25">
      <c r="A1" t="s">
        <v>1</v>
      </c>
      <c r="B1" t="s">
        <v>0</v>
      </c>
      <c r="C1" t="s">
        <v>4</v>
      </c>
      <c r="D1" t="s">
        <v>5</v>
      </c>
      <c r="E1" t="s">
        <v>6</v>
      </c>
      <c r="F1" t="s">
        <v>2</v>
      </c>
      <c r="G1" s="1" t="s">
        <v>7</v>
      </c>
      <c r="H1" t="s">
        <v>3</v>
      </c>
      <c r="I1" t="s">
        <v>8</v>
      </c>
    </row>
    <row r="2" spans="1:9" x14ac:dyDescent="0.25">
      <c r="A2">
        <v>1950</v>
      </c>
      <c r="B2">
        <v>1.7</v>
      </c>
      <c r="C2" s="2">
        <v>24.062999999999999</v>
      </c>
      <c r="D2">
        <f>($C$76/C2)*B2</f>
        <v>22.16209948884179</v>
      </c>
      <c r="E2">
        <v>41354000</v>
      </c>
      <c r="F2">
        <v>170000</v>
      </c>
      <c r="G2" s="1">
        <f>(E2+F2)-H2</f>
        <v>41234000</v>
      </c>
      <c r="H2">
        <v>290000</v>
      </c>
      <c r="I2">
        <f>H2/G2</f>
        <v>7.0330309938400346E-3</v>
      </c>
    </row>
    <row r="3" spans="1:9" x14ac:dyDescent="0.25">
      <c r="A3">
        <v>1951</v>
      </c>
      <c r="B3">
        <v>1.8</v>
      </c>
      <c r="C3" s="2">
        <v>25.972999999999999</v>
      </c>
      <c r="D3" s="1">
        <f t="shared" ref="D3:D66" si="0">($C$76/C3)*B3</f>
        <v>21.740130135140337</v>
      </c>
      <c r="E3">
        <v>37324000</v>
      </c>
      <c r="F3">
        <v>290000</v>
      </c>
      <c r="G3" s="1">
        <f t="shared" ref="G3:G66" si="1">(E3+F3)-H3</f>
        <v>37319000</v>
      </c>
      <c r="H3">
        <v>295000</v>
      </c>
      <c r="I3" s="1">
        <f t="shared" ref="I3:I66" si="2">H3/G3</f>
        <v>7.9048206007663654E-3</v>
      </c>
    </row>
    <row r="4" spans="1:9" x14ac:dyDescent="0.25">
      <c r="A4">
        <v>1952</v>
      </c>
      <c r="B4">
        <v>1.74</v>
      </c>
      <c r="C4" s="2">
        <v>26.567</v>
      </c>
      <c r="D4" s="1">
        <f t="shared" si="0"/>
        <v>20.545583618775172</v>
      </c>
      <c r="E4">
        <v>27951000</v>
      </c>
      <c r="F4">
        <v>295000</v>
      </c>
      <c r="G4" s="1">
        <f t="shared" si="1"/>
        <v>27868000</v>
      </c>
      <c r="H4">
        <v>378000</v>
      </c>
      <c r="I4" s="1">
        <f t="shared" si="2"/>
        <v>1.3563944308884742E-2</v>
      </c>
    </row>
    <row r="5" spans="1:9" x14ac:dyDescent="0.25">
      <c r="A5">
        <v>1953</v>
      </c>
      <c r="B5">
        <v>1.7</v>
      </c>
      <c r="C5" s="2">
        <v>26.768000000000001</v>
      </c>
      <c r="D5" s="1">
        <f t="shared" si="0"/>
        <v>19.922541841004183</v>
      </c>
      <c r="E5">
        <v>20871000</v>
      </c>
      <c r="F5">
        <v>378000</v>
      </c>
      <c r="G5" s="1">
        <f t="shared" si="1"/>
        <v>20502000</v>
      </c>
      <c r="H5">
        <v>747000</v>
      </c>
      <c r="I5" s="1">
        <f t="shared" si="2"/>
        <v>3.6435469710272166E-2</v>
      </c>
    </row>
    <row r="6" spans="1:9" x14ac:dyDescent="0.25">
      <c r="A6">
        <v>1954</v>
      </c>
      <c r="B6">
        <v>1.61</v>
      </c>
      <c r="C6" s="2">
        <v>26.864999999999998</v>
      </c>
      <c r="D6" s="1">
        <f t="shared" si="0"/>
        <v>18.799694025683976</v>
      </c>
      <c r="E6">
        <v>26418000</v>
      </c>
      <c r="F6">
        <v>747000</v>
      </c>
      <c r="G6" s="1">
        <f t="shared" si="1"/>
        <v>26742000</v>
      </c>
      <c r="H6">
        <v>423000</v>
      </c>
      <c r="I6" s="1">
        <f t="shared" si="2"/>
        <v>1.5817814673547228E-2</v>
      </c>
    </row>
    <row r="7" spans="1:9" x14ac:dyDescent="0.25">
      <c r="A7">
        <v>1955</v>
      </c>
      <c r="B7">
        <v>1.37</v>
      </c>
      <c r="C7" s="2">
        <v>26.795999999999999</v>
      </c>
      <c r="D7" s="1">
        <f t="shared" si="0"/>
        <v>16.03844827586207</v>
      </c>
      <c r="E7">
        <v>28272000</v>
      </c>
      <c r="F7">
        <v>423000</v>
      </c>
      <c r="G7" s="1">
        <f t="shared" si="1"/>
        <v>27820000</v>
      </c>
      <c r="H7">
        <v>875000</v>
      </c>
      <c r="I7" s="1">
        <f t="shared" si="2"/>
        <v>3.145219266714594E-2</v>
      </c>
    </row>
    <row r="8" spans="1:9" x14ac:dyDescent="0.25">
      <c r="A8">
        <v>1956</v>
      </c>
      <c r="B8">
        <v>1.36</v>
      </c>
      <c r="C8" s="2">
        <v>27.190999999999999</v>
      </c>
      <c r="D8" s="1">
        <f t="shared" si="0"/>
        <v>15.690091574418007</v>
      </c>
      <c r="E8">
        <v>34656000</v>
      </c>
      <c r="F8">
        <v>875000</v>
      </c>
      <c r="G8" s="1">
        <f t="shared" si="1"/>
        <v>34935000</v>
      </c>
      <c r="H8">
        <v>596000</v>
      </c>
      <c r="I8" s="1">
        <f t="shared" si="2"/>
        <v>1.706025475883784E-2</v>
      </c>
    </row>
    <row r="9" spans="1:9" x14ac:dyDescent="0.25">
      <c r="A9">
        <v>1957</v>
      </c>
      <c r="B9">
        <v>1.41</v>
      </c>
      <c r="C9" s="2">
        <v>28.113</v>
      </c>
      <c r="D9" s="1">
        <f t="shared" si="0"/>
        <v>15.733439334115888</v>
      </c>
      <c r="E9">
        <v>16642000</v>
      </c>
      <c r="F9">
        <v>596000</v>
      </c>
      <c r="G9" s="1">
        <f t="shared" si="1"/>
        <v>16588000</v>
      </c>
      <c r="H9">
        <v>650000</v>
      </c>
      <c r="I9" s="1">
        <f t="shared" si="2"/>
        <v>3.918495297805643E-2</v>
      </c>
    </row>
    <row r="10" spans="1:9" x14ac:dyDescent="0.25">
      <c r="A10">
        <v>1958</v>
      </c>
      <c r="B10">
        <v>1.31</v>
      </c>
      <c r="C10" s="2">
        <v>28.881</v>
      </c>
      <c r="D10" s="1">
        <f t="shared" si="0"/>
        <v>14.228883348914511</v>
      </c>
      <c r="E10">
        <v>33602000</v>
      </c>
      <c r="F10">
        <v>650000</v>
      </c>
      <c r="G10" s="1">
        <f t="shared" si="1"/>
        <v>31588000</v>
      </c>
      <c r="H10">
        <v>2664000</v>
      </c>
      <c r="I10" s="1">
        <f t="shared" si="2"/>
        <v>8.4335823730530585E-2</v>
      </c>
    </row>
    <row r="11" spans="1:9" x14ac:dyDescent="0.25">
      <c r="A11">
        <v>1959</v>
      </c>
      <c r="B11">
        <v>1.23</v>
      </c>
      <c r="C11" s="2">
        <v>29.15</v>
      </c>
      <c r="D11" s="1">
        <f t="shared" si="0"/>
        <v>13.236656603773584</v>
      </c>
      <c r="E11">
        <v>30038000</v>
      </c>
      <c r="F11">
        <v>2664000</v>
      </c>
      <c r="I11" s="1"/>
    </row>
    <row r="12" spans="1:9" x14ac:dyDescent="0.25">
      <c r="A12">
        <v>1960</v>
      </c>
      <c r="B12">
        <v>1.21</v>
      </c>
      <c r="C12" s="2">
        <v>29.585000000000001</v>
      </c>
      <c r="D12" s="1">
        <f t="shared" si="0"/>
        <v>12.829967213114752</v>
      </c>
      <c r="E12">
        <v>30723000</v>
      </c>
      <c r="I12" s="1"/>
    </row>
    <row r="13" spans="1:9" x14ac:dyDescent="0.25">
      <c r="A13">
        <v>1961</v>
      </c>
      <c r="B13">
        <v>1.25</v>
      </c>
      <c r="C13" s="2">
        <v>29.902000000000001</v>
      </c>
      <c r="D13" s="1">
        <f t="shared" si="0"/>
        <v>13.113587719884956</v>
      </c>
      <c r="E13">
        <v>28885000</v>
      </c>
      <c r="H13">
        <v>1212000</v>
      </c>
      <c r="I13" s="1"/>
    </row>
    <row r="14" spans="1:9" x14ac:dyDescent="0.25">
      <c r="A14">
        <v>1962</v>
      </c>
      <c r="B14">
        <v>1.28</v>
      </c>
      <c r="C14" s="2">
        <v>30.253</v>
      </c>
      <c r="D14" s="1">
        <f t="shared" si="0"/>
        <v>13.272516444650117</v>
      </c>
      <c r="E14">
        <v>30752000</v>
      </c>
      <c r="F14">
        <v>1212000</v>
      </c>
      <c r="G14" s="1">
        <f t="shared" si="1"/>
        <v>31964000</v>
      </c>
      <c r="I14" s="1"/>
    </row>
    <row r="15" spans="1:9" x14ac:dyDescent="0.25">
      <c r="A15">
        <v>1963</v>
      </c>
      <c r="B15">
        <v>1.36</v>
      </c>
      <c r="C15" s="2">
        <v>30.632999999999999</v>
      </c>
      <c r="D15" s="1">
        <f t="shared" si="0"/>
        <v>13.927113896777986</v>
      </c>
      <c r="E15">
        <v>15483000</v>
      </c>
      <c r="H15">
        <v>194000</v>
      </c>
      <c r="I15" s="1" t="e">
        <f t="shared" si="2"/>
        <v>#DIV/0!</v>
      </c>
    </row>
    <row r="16" spans="1:9" x14ac:dyDescent="0.25">
      <c r="A16">
        <v>1964</v>
      </c>
      <c r="B16">
        <v>1.3</v>
      </c>
      <c r="C16" s="2">
        <v>31.038</v>
      </c>
      <c r="D16" s="1">
        <f t="shared" si="0"/>
        <v>13.138971583220567</v>
      </c>
      <c r="E16">
        <v>25592000</v>
      </c>
      <c r="F16">
        <v>194000</v>
      </c>
      <c r="G16" s="1">
        <f t="shared" si="1"/>
        <v>25723000</v>
      </c>
      <c r="H16">
        <v>63000</v>
      </c>
      <c r="I16" s="1">
        <f t="shared" si="2"/>
        <v>2.4491700034988142E-3</v>
      </c>
    </row>
    <row r="17" spans="1:9" x14ac:dyDescent="0.25">
      <c r="A17">
        <v>1965</v>
      </c>
      <c r="B17">
        <v>1.28</v>
      </c>
      <c r="C17" s="2">
        <v>31.527999999999999</v>
      </c>
      <c r="D17" s="1">
        <f t="shared" si="0"/>
        <v>12.735772646536411</v>
      </c>
      <c r="E17">
        <v>33592000</v>
      </c>
      <c r="F17">
        <v>63000</v>
      </c>
      <c r="G17" s="1">
        <f t="shared" si="1"/>
        <v>33438000</v>
      </c>
      <c r="H17">
        <v>217000</v>
      </c>
      <c r="I17" s="1">
        <f t="shared" si="2"/>
        <v>6.4896225850828403E-3</v>
      </c>
    </row>
    <row r="18" spans="1:9" x14ac:dyDescent="0.25">
      <c r="A18">
        <v>1966</v>
      </c>
      <c r="B18">
        <v>1.46</v>
      </c>
      <c r="C18" s="2">
        <v>32.470999999999997</v>
      </c>
      <c r="D18" s="1">
        <f t="shared" si="0"/>
        <v>14.104865264389764</v>
      </c>
      <c r="E18">
        <v>19550000</v>
      </c>
      <c r="F18">
        <v>217000</v>
      </c>
      <c r="G18" s="1">
        <f t="shared" si="1"/>
        <v>19689000</v>
      </c>
      <c r="H18">
        <v>78000</v>
      </c>
      <c r="I18" s="1">
        <f t="shared" si="2"/>
        <v>3.9616029254913908E-3</v>
      </c>
    </row>
    <row r="19" spans="1:9" x14ac:dyDescent="0.25">
      <c r="A19">
        <v>1967</v>
      </c>
      <c r="B19">
        <v>1.18</v>
      </c>
      <c r="C19" s="2">
        <v>33.375</v>
      </c>
      <c r="D19" s="1">
        <f t="shared" si="0"/>
        <v>11.091045393258426</v>
      </c>
      <c r="E19">
        <v>35405000</v>
      </c>
      <c r="F19">
        <v>78000</v>
      </c>
      <c r="G19" s="1">
        <f t="shared" si="1"/>
        <v>35291000</v>
      </c>
      <c r="H19">
        <v>192000</v>
      </c>
      <c r="I19" s="1">
        <f t="shared" si="2"/>
        <v>5.4404805757841939E-3</v>
      </c>
    </row>
    <row r="20" spans="1:9" x14ac:dyDescent="0.25">
      <c r="A20">
        <v>1968</v>
      </c>
      <c r="B20">
        <v>1.1200000000000001</v>
      </c>
      <c r="C20" s="2">
        <v>34.792000000000002</v>
      </c>
      <c r="D20" s="1">
        <f t="shared" si="0"/>
        <v>10.098349045757644</v>
      </c>
      <c r="E20">
        <v>31524000</v>
      </c>
      <c r="F20">
        <v>192000</v>
      </c>
      <c r="G20" s="1">
        <f t="shared" si="1"/>
        <v>31593000</v>
      </c>
      <c r="H20">
        <v>123000</v>
      </c>
      <c r="I20" s="1">
        <f t="shared" si="2"/>
        <v>3.8932674959642958E-3</v>
      </c>
    </row>
    <row r="21" spans="1:9" x14ac:dyDescent="0.25">
      <c r="A21">
        <v>1969</v>
      </c>
      <c r="B21">
        <v>1.28</v>
      </c>
      <c r="C21" s="2">
        <v>36.683</v>
      </c>
      <c r="D21" s="1">
        <f t="shared" si="0"/>
        <v>10.946036038491943</v>
      </c>
      <c r="E21">
        <v>34188000</v>
      </c>
      <c r="F21">
        <v>123000</v>
      </c>
      <c r="G21" s="1">
        <f t="shared" si="1"/>
        <v>34055000</v>
      </c>
      <c r="H21">
        <v>256000</v>
      </c>
      <c r="I21" s="1">
        <f t="shared" si="2"/>
        <v>7.5172515049185141E-3</v>
      </c>
    </row>
    <row r="22" spans="1:9" x14ac:dyDescent="0.25">
      <c r="A22">
        <v>1970</v>
      </c>
      <c r="B22">
        <v>1.5</v>
      </c>
      <c r="C22" s="2">
        <v>38.841999999999999</v>
      </c>
      <c r="D22" s="1">
        <f t="shared" si="0"/>
        <v>12.114386488852272</v>
      </c>
      <c r="E22">
        <v>31756000</v>
      </c>
      <c r="F22">
        <v>256000</v>
      </c>
      <c r="G22" s="1">
        <f t="shared" si="1"/>
        <v>31588000</v>
      </c>
      <c r="H22">
        <v>424000</v>
      </c>
      <c r="I22" s="1">
        <f t="shared" si="2"/>
        <v>1.3422818791946308E-2</v>
      </c>
    </row>
    <row r="23" spans="1:9" x14ac:dyDescent="0.25">
      <c r="A23">
        <v>1971</v>
      </c>
      <c r="B23">
        <v>1.23</v>
      </c>
      <c r="C23" s="2">
        <v>40.482999999999997</v>
      </c>
      <c r="D23" s="1">
        <f t="shared" si="0"/>
        <v>9.5311251636489391</v>
      </c>
      <c r="E23">
        <v>32640000</v>
      </c>
      <c r="F23">
        <v>424000</v>
      </c>
      <c r="G23" s="1">
        <f t="shared" si="1"/>
        <v>32868000</v>
      </c>
      <c r="H23">
        <v>196000</v>
      </c>
      <c r="I23" s="1">
        <f t="shared" si="2"/>
        <v>5.9632469271023491E-3</v>
      </c>
    </row>
    <row r="24" spans="1:9" x14ac:dyDescent="0.25">
      <c r="A24">
        <v>1972</v>
      </c>
      <c r="B24">
        <v>1.49</v>
      </c>
      <c r="C24" s="2">
        <v>41.808</v>
      </c>
      <c r="D24" s="1">
        <f t="shared" si="0"/>
        <v>11.179918197474167</v>
      </c>
      <c r="E24">
        <v>41666000</v>
      </c>
      <c r="F24">
        <v>196000</v>
      </c>
      <c r="G24" s="1">
        <f t="shared" si="1"/>
        <v>41528000</v>
      </c>
      <c r="H24">
        <v>334000</v>
      </c>
      <c r="I24" s="1">
        <f t="shared" si="2"/>
        <v>8.0427663263340395E-3</v>
      </c>
    </row>
    <row r="25" spans="1:9" x14ac:dyDescent="0.25">
      <c r="A25">
        <v>1973</v>
      </c>
      <c r="B25">
        <v>2.42</v>
      </c>
      <c r="C25" s="2">
        <v>44.424999999999997</v>
      </c>
      <c r="D25" s="1">
        <f t="shared" si="0"/>
        <v>17.088332245357343</v>
      </c>
      <c r="E25">
        <v>47300000</v>
      </c>
      <c r="F25">
        <v>334000</v>
      </c>
      <c r="G25" s="1">
        <f t="shared" si="1"/>
        <v>47071000</v>
      </c>
      <c r="H25">
        <v>563000</v>
      </c>
      <c r="I25" s="1">
        <f t="shared" si="2"/>
        <v>1.1960655180472053E-2</v>
      </c>
    </row>
    <row r="26" spans="1:9" x14ac:dyDescent="0.25">
      <c r="A26">
        <v>1974</v>
      </c>
      <c r="B26">
        <v>3.22</v>
      </c>
      <c r="C26" s="2">
        <v>49.317</v>
      </c>
      <c r="D26" s="1">
        <f t="shared" si="0"/>
        <v>20.48193442423505</v>
      </c>
      <c r="E26">
        <v>45600000</v>
      </c>
      <c r="F26">
        <v>563000</v>
      </c>
      <c r="G26" s="1">
        <f t="shared" si="1"/>
        <v>45898000</v>
      </c>
      <c r="H26">
        <v>265000</v>
      </c>
      <c r="I26" s="1">
        <f t="shared" si="2"/>
        <v>5.7736720554272519E-3</v>
      </c>
    </row>
    <row r="27" spans="1:9" x14ac:dyDescent="0.25">
      <c r="A27">
        <v>1975</v>
      </c>
      <c r="B27">
        <v>2.69</v>
      </c>
      <c r="C27" s="2">
        <v>53.825000000000003</v>
      </c>
      <c r="D27" s="1">
        <f t="shared" si="0"/>
        <v>15.677614862981883</v>
      </c>
      <c r="E27">
        <v>49720000</v>
      </c>
      <c r="F27">
        <v>265000</v>
      </c>
      <c r="G27" s="1">
        <f t="shared" si="1"/>
        <v>49801000</v>
      </c>
      <c r="H27">
        <v>184000</v>
      </c>
      <c r="I27" s="1">
        <f t="shared" si="2"/>
        <v>3.6947049256039035E-3</v>
      </c>
    </row>
    <row r="28" spans="1:9" x14ac:dyDescent="0.25">
      <c r="A28">
        <v>1976</v>
      </c>
      <c r="B28">
        <v>2.48</v>
      </c>
      <c r="C28" s="2">
        <v>56.933</v>
      </c>
      <c r="D28" s="1">
        <f t="shared" si="0"/>
        <v>13.664676725273566</v>
      </c>
      <c r="E28">
        <v>50310000</v>
      </c>
      <c r="F28">
        <v>184000</v>
      </c>
      <c r="G28" s="1">
        <f t="shared" si="1"/>
        <v>49720000</v>
      </c>
      <c r="H28">
        <v>774000</v>
      </c>
      <c r="I28" s="1">
        <f t="shared" si="2"/>
        <v>1.5567176186645213E-2</v>
      </c>
    </row>
    <row r="29" spans="1:9" x14ac:dyDescent="0.25">
      <c r="A29">
        <v>1977</v>
      </c>
      <c r="B29">
        <v>2.1</v>
      </c>
      <c r="C29" s="2">
        <v>60.616999999999997</v>
      </c>
      <c r="D29" s="1">
        <f t="shared" si="0"/>
        <v>10.867674084827689</v>
      </c>
      <c r="E29">
        <v>33275000</v>
      </c>
      <c r="F29">
        <v>774000</v>
      </c>
      <c r="I29" s="1"/>
    </row>
    <row r="30" spans="1:9" x14ac:dyDescent="0.25">
      <c r="A30">
        <v>1978</v>
      </c>
      <c r="B30">
        <v>2.35</v>
      </c>
      <c r="C30" s="2">
        <v>65.242000000000004</v>
      </c>
      <c r="D30" s="1">
        <f t="shared" si="0"/>
        <v>11.29932098954661</v>
      </c>
      <c r="E30">
        <v>52290000</v>
      </c>
      <c r="H30">
        <v>1117000</v>
      </c>
      <c r="I30" s="1"/>
    </row>
    <row r="31" spans="1:9" x14ac:dyDescent="0.25">
      <c r="A31">
        <v>1979</v>
      </c>
      <c r="B31">
        <v>2.83</v>
      </c>
      <c r="C31" s="2">
        <v>72.582999999999998</v>
      </c>
      <c r="D31" s="1">
        <f t="shared" si="0"/>
        <v>12.231036744141191</v>
      </c>
      <c r="E31">
        <v>51045000</v>
      </c>
      <c r="F31">
        <v>1117000</v>
      </c>
      <c r="G31" s="1">
        <f t="shared" si="1"/>
        <v>50770000</v>
      </c>
      <c r="H31">
        <v>1392000</v>
      </c>
      <c r="I31" s="1">
        <f t="shared" si="2"/>
        <v>2.7417766397478827E-2</v>
      </c>
    </row>
    <row r="32" spans="1:9" x14ac:dyDescent="0.25">
      <c r="A32">
        <v>1980</v>
      </c>
      <c r="B32">
        <v>3.48</v>
      </c>
      <c r="C32" s="2">
        <v>82.382999999999996</v>
      </c>
      <c r="D32" s="1">
        <f t="shared" si="0"/>
        <v>13.25114453224573</v>
      </c>
      <c r="E32">
        <v>32725000</v>
      </c>
      <c r="F32">
        <v>1392000</v>
      </c>
      <c r="G32" s="1">
        <f t="shared" si="1"/>
        <v>33684000</v>
      </c>
      <c r="H32">
        <v>433000</v>
      </c>
      <c r="I32" s="1">
        <f t="shared" si="2"/>
        <v>1.2854767842299015E-2</v>
      </c>
    </row>
    <row r="33" spans="1:9" x14ac:dyDescent="0.25">
      <c r="A33">
        <v>1981</v>
      </c>
      <c r="B33">
        <v>2.7</v>
      </c>
      <c r="C33" s="2">
        <v>90.933000000000007</v>
      </c>
      <c r="D33" s="1">
        <f t="shared" si="0"/>
        <v>9.3143809178186121</v>
      </c>
      <c r="E33">
        <v>56250000</v>
      </c>
      <c r="F33">
        <v>433000</v>
      </c>
      <c r="G33" s="1">
        <f t="shared" si="1"/>
        <v>56492000</v>
      </c>
      <c r="H33">
        <v>191000</v>
      </c>
      <c r="I33" s="1">
        <f t="shared" si="2"/>
        <v>3.3810097004885646E-3</v>
      </c>
    </row>
    <row r="34" spans="1:9" x14ac:dyDescent="0.25">
      <c r="A34">
        <v>1982</v>
      </c>
      <c r="B34">
        <v>2.5</v>
      </c>
      <c r="C34" s="2">
        <v>96.533000000000001</v>
      </c>
      <c r="D34" s="1">
        <f t="shared" si="0"/>
        <v>8.1241129976277531</v>
      </c>
      <c r="E34">
        <v>62620000</v>
      </c>
      <c r="F34">
        <v>191000</v>
      </c>
      <c r="G34" s="1">
        <f t="shared" si="1"/>
        <v>60733000</v>
      </c>
      <c r="H34">
        <v>2078000</v>
      </c>
      <c r="I34" s="1">
        <f t="shared" si="2"/>
        <v>3.4215335978792422E-2</v>
      </c>
    </row>
    <row r="35" spans="1:9" x14ac:dyDescent="0.25">
      <c r="A35">
        <v>1983</v>
      </c>
      <c r="B35">
        <v>3.7</v>
      </c>
      <c r="C35" s="2">
        <v>99.582999999999998</v>
      </c>
      <c r="D35" s="1">
        <f t="shared" si="0"/>
        <v>11.655429139511764</v>
      </c>
      <c r="E35">
        <v>16320000</v>
      </c>
      <c r="F35">
        <v>2078000</v>
      </c>
      <c r="G35" s="1">
        <f t="shared" si="1"/>
        <v>18287000</v>
      </c>
      <c r="H35">
        <v>111000</v>
      </c>
      <c r="I35" s="1">
        <f t="shared" si="2"/>
        <v>6.0698857111609337E-3</v>
      </c>
    </row>
    <row r="36" spans="1:9" x14ac:dyDescent="0.25">
      <c r="A36">
        <v>1984</v>
      </c>
      <c r="B36">
        <v>2.9</v>
      </c>
      <c r="C36" s="2">
        <v>103.93300000000001</v>
      </c>
      <c r="D36" s="1">
        <f t="shared" si="0"/>
        <v>8.7529870204843494</v>
      </c>
      <c r="E36">
        <v>56160000</v>
      </c>
      <c r="F36">
        <v>111000</v>
      </c>
      <c r="G36" s="1">
        <f t="shared" si="1"/>
        <v>56160000</v>
      </c>
      <c r="H36">
        <v>111000</v>
      </c>
      <c r="I36" s="1">
        <f t="shared" si="2"/>
        <v>1.9764957264957264E-3</v>
      </c>
    </row>
    <row r="37" spans="1:9" x14ac:dyDescent="0.25">
      <c r="A37">
        <v>1985</v>
      </c>
      <c r="B37">
        <v>2.4</v>
      </c>
      <c r="C37" s="2">
        <v>107.6</v>
      </c>
      <c r="D37" s="1">
        <f t="shared" si="0"/>
        <v>6.9969814126394052</v>
      </c>
      <c r="E37">
        <v>54450000</v>
      </c>
      <c r="F37">
        <v>111000</v>
      </c>
      <c r="G37" s="1">
        <f t="shared" si="1"/>
        <v>47837000</v>
      </c>
      <c r="H37">
        <v>6724000</v>
      </c>
      <c r="I37" s="1">
        <f t="shared" si="2"/>
        <v>0.14056065388715847</v>
      </c>
    </row>
    <row r="38" spans="1:9" x14ac:dyDescent="0.25">
      <c r="A38">
        <v>1986</v>
      </c>
      <c r="B38">
        <v>1.7</v>
      </c>
      <c r="C38" s="2">
        <v>109.69199999999999</v>
      </c>
      <c r="D38" s="1">
        <f t="shared" si="0"/>
        <v>4.8616726835138389</v>
      </c>
      <c r="E38">
        <v>21600000</v>
      </c>
      <c r="F38">
        <v>6724000</v>
      </c>
      <c r="G38" s="1">
        <f t="shared" si="1"/>
        <v>19841000</v>
      </c>
      <c r="H38">
        <v>8483000</v>
      </c>
      <c r="I38" s="1">
        <f t="shared" si="2"/>
        <v>0.42754901466659945</v>
      </c>
    </row>
    <row r="39" spans="1:9" x14ac:dyDescent="0.25">
      <c r="A39">
        <v>1987</v>
      </c>
      <c r="B39">
        <v>2.0499999999999998</v>
      </c>
      <c r="C39" s="2">
        <v>113.617</v>
      </c>
      <c r="D39" s="1">
        <f t="shared" si="0"/>
        <v>5.6600763970180514</v>
      </c>
      <c r="E39">
        <v>20475000</v>
      </c>
      <c r="F39">
        <v>8483000</v>
      </c>
      <c r="G39" s="1">
        <f t="shared" si="1"/>
        <v>22794000</v>
      </c>
      <c r="H39">
        <v>6164000</v>
      </c>
      <c r="I39" s="1">
        <f t="shared" si="2"/>
        <v>0.27042204088795296</v>
      </c>
    </row>
    <row r="40" spans="1:9" x14ac:dyDescent="0.25">
      <c r="A40">
        <v>1988</v>
      </c>
      <c r="B40">
        <v>2.9</v>
      </c>
      <c r="C40" s="2">
        <v>118.27500000000001</v>
      </c>
      <c r="D40" s="1">
        <f t="shared" si="0"/>
        <v>7.6916017755231438</v>
      </c>
      <c r="E40">
        <v>23305000</v>
      </c>
      <c r="F40">
        <v>6164000</v>
      </c>
      <c r="G40" s="1">
        <f t="shared" si="1"/>
        <v>27380000</v>
      </c>
      <c r="H40">
        <v>2089000</v>
      </c>
      <c r="I40" s="1">
        <f t="shared" si="2"/>
        <v>7.629656683710738E-2</v>
      </c>
    </row>
    <row r="41" spans="1:9" x14ac:dyDescent="0.25">
      <c r="A41">
        <v>1989</v>
      </c>
      <c r="B41">
        <v>2.6</v>
      </c>
      <c r="C41" s="2">
        <v>123.94199999999999</v>
      </c>
      <c r="D41" s="1">
        <f t="shared" si="0"/>
        <v>6.5806167400881064</v>
      </c>
      <c r="E41">
        <v>40150000</v>
      </c>
      <c r="F41">
        <v>2089000</v>
      </c>
      <c r="G41" s="1">
        <f t="shared" si="1"/>
        <v>40558000</v>
      </c>
      <c r="H41">
        <v>1681000</v>
      </c>
      <c r="I41" s="1">
        <f t="shared" si="2"/>
        <v>4.1446816904186598E-2</v>
      </c>
    </row>
    <row r="42" spans="1:9" x14ac:dyDescent="0.25">
      <c r="A42">
        <v>1990</v>
      </c>
      <c r="B42">
        <v>2.5099999999999998</v>
      </c>
      <c r="C42" s="2">
        <v>130.65799999999999</v>
      </c>
      <c r="D42" s="1">
        <f t="shared" si="0"/>
        <v>6.0262822023909743</v>
      </c>
      <c r="E42">
        <v>36500000</v>
      </c>
      <c r="F42">
        <v>1681000</v>
      </c>
      <c r="G42" s="1">
        <f t="shared" si="1"/>
        <v>36529000</v>
      </c>
      <c r="H42">
        <v>1652000</v>
      </c>
      <c r="I42" s="1">
        <f t="shared" si="2"/>
        <v>4.5224342303375402E-2</v>
      </c>
    </row>
    <row r="43" spans="1:9" x14ac:dyDescent="0.25">
      <c r="A43">
        <v>1991</v>
      </c>
      <c r="B43">
        <v>2.6</v>
      </c>
      <c r="C43" s="2">
        <v>136.167</v>
      </c>
      <c r="D43" s="1">
        <f t="shared" si="0"/>
        <v>5.9898125096388997</v>
      </c>
      <c r="E43">
        <v>28140000</v>
      </c>
      <c r="F43">
        <v>1652000</v>
      </c>
      <c r="G43" s="1">
        <f t="shared" si="1"/>
        <v>28381000</v>
      </c>
      <c r="H43">
        <v>1411000</v>
      </c>
      <c r="I43" s="1">
        <f t="shared" si="2"/>
        <v>4.9716359536309505E-2</v>
      </c>
    </row>
    <row r="44" spans="1:9" x14ac:dyDescent="0.25">
      <c r="A44">
        <v>1992</v>
      </c>
      <c r="B44">
        <v>2.25</v>
      </c>
      <c r="C44" s="2">
        <v>140.30799999999999</v>
      </c>
      <c r="D44" s="1">
        <f t="shared" si="0"/>
        <v>5.0305078826581529</v>
      </c>
      <c r="E44">
        <v>41760000</v>
      </c>
      <c r="F44">
        <v>1411000</v>
      </c>
      <c r="G44" s="1">
        <f t="shared" si="1"/>
        <v>40956000</v>
      </c>
      <c r="H44">
        <v>2215000</v>
      </c>
      <c r="I44" s="1">
        <f t="shared" si="2"/>
        <v>5.4082429924797344E-2</v>
      </c>
    </row>
    <row r="45" spans="1:9" x14ac:dyDescent="0.25">
      <c r="A45">
        <v>1993</v>
      </c>
      <c r="B45">
        <v>2.65</v>
      </c>
      <c r="C45" s="2">
        <v>144.47499999999999</v>
      </c>
      <c r="D45" s="1">
        <f t="shared" si="0"/>
        <v>5.7539345907596466</v>
      </c>
      <c r="E45">
        <v>17100000</v>
      </c>
      <c r="F45">
        <v>2215000</v>
      </c>
      <c r="G45" s="1">
        <f t="shared" si="1"/>
        <v>18040000</v>
      </c>
      <c r="H45">
        <v>1275000</v>
      </c>
      <c r="I45" s="1">
        <f t="shared" si="2"/>
        <v>7.067627494456763E-2</v>
      </c>
    </row>
    <row r="46" spans="1:9" x14ac:dyDescent="0.25">
      <c r="A46">
        <v>1994</v>
      </c>
      <c r="B46">
        <v>2.4</v>
      </c>
      <c r="C46" s="2">
        <v>148.22499999999999</v>
      </c>
      <c r="D46" s="1">
        <f t="shared" si="0"/>
        <v>5.0792727272727269</v>
      </c>
      <c r="E46">
        <v>34300000</v>
      </c>
      <c r="F46">
        <v>1275000</v>
      </c>
      <c r="G46" s="1">
        <f t="shared" si="1"/>
        <v>34166000</v>
      </c>
      <c r="H46">
        <v>1409000</v>
      </c>
      <c r="I46" s="1">
        <f t="shared" si="2"/>
        <v>4.1239829069835511E-2</v>
      </c>
    </row>
    <row r="47" spans="1:9" x14ac:dyDescent="0.25">
      <c r="A47">
        <v>1995</v>
      </c>
      <c r="B47">
        <v>3.35</v>
      </c>
      <c r="C47" s="2">
        <v>152.38300000000001</v>
      </c>
      <c r="D47" s="1">
        <f t="shared" si="0"/>
        <v>6.8963617988883268</v>
      </c>
      <c r="E47">
        <v>30525000</v>
      </c>
      <c r="F47">
        <v>1409000</v>
      </c>
      <c r="G47" s="1">
        <f t="shared" si="1"/>
        <v>31205000</v>
      </c>
      <c r="H47">
        <v>729000</v>
      </c>
      <c r="I47" s="1">
        <f t="shared" si="2"/>
        <v>2.3361640762698286E-2</v>
      </c>
    </row>
    <row r="48" spans="1:9" x14ac:dyDescent="0.25">
      <c r="A48">
        <v>1996</v>
      </c>
      <c r="B48">
        <v>3.2</v>
      </c>
      <c r="C48" s="2">
        <v>156.858</v>
      </c>
      <c r="D48" s="1">
        <f t="shared" si="0"/>
        <v>6.3996327888918643</v>
      </c>
      <c r="E48">
        <v>39060000</v>
      </c>
      <c r="F48">
        <v>729000</v>
      </c>
      <c r="G48" s="1">
        <f t="shared" si="1"/>
        <v>38679000</v>
      </c>
      <c r="H48">
        <v>1110000</v>
      </c>
      <c r="I48" s="1">
        <f t="shared" si="2"/>
        <v>2.8697742961296829E-2</v>
      </c>
    </row>
    <row r="49" spans="1:9" x14ac:dyDescent="0.25">
      <c r="A49">
        <v>1997</v>
      </c>
      <c r="B49">
        <v>2.69</v>
      </c>
      <c r="C49" s="2">
        <v>160.52500000000001</v>
      </c>
      <c r="D49" s="1">
        <f t="shared" si="0"/>
        <v>5.2567987540881473</v>
      </c>
      <c r="E49">
        <v>30225000</v>
      </c>
      <c r="F49">
        <v>1110000</v>
      </c>
      <c r="G49" s="1">
        <f t="shared" si="1"/>
        <v>29267000</v>
      </c>
      <c r="H49">
        <v>2068000</v>
      </c>
      <c r="I49" s="1">
        <f t="shared" si="2"/>
        <v>7.0659787473946772E-2</v>
      </c>
    </row>
    <row r="50" spans="1:9" x14ac:dyDescent="0.25">
      <c r="A50">
        <v>1998</v>
      </c>
      <c r="B50">
        <v>2.2400000000000002</v>
      </c>
      <c r="C50" s="2">
        <v>163.00800000000001</v>
      </c>
      <c r="D50" s="1">
        <f t="shared" si="0"/>
        <v>4.3107302709069488</v>
      </c>
      <c r="E50">
        <v>25200000</v>
      </c>
      <c r="F50">
        <v>2068000</v>
      </c>
      <c r="G50" s="1">
        <f t="shared" si="1"/>
        <v>25876000</v>
      </c>
      <c r="H50">
        <v>1392000</v>
      </c>
      <c r="I50" s="1">
        <f t="shared" si="2"/>
        <v>5.3795022414592671E-2</v>
      </c>
    </row>
    <row r="51" spans="1:9" x14ac:dyDescent="0.25">
      <c r="A51">
        <v>1999</v>
      </c>
      <c r="B51">
        <v>2.15</v>
      </c>
      <c r="C51" s="2">
        <v>166.583</v>
      </c>
      <c r="D51" s="1">
        <f t="shared" si="0"/>
        <v>4.048736665806234</v>
      </c>
      <c r="E51">
        <v>21840000</v>
      </c>
      <c r="F51">
        <v>1392000</v>
      </c>
      <c r="G51" s="1">
        <f t="shared" si="1"/>
        <v>21628000</v>
      </c>
      <c r="H51">
        <v>1604000</v>
      </c>
      <c r="I51" s="1">
        <f t="shared" si="2"/>
        <v>7.4163121879045682E-2</v>
      </c>
    </row>
    <row r="52" spans="1:9" x14ac:dyDescent="0.25">
      <c r="A52">
        <v>2000</v>
      </c>
      <c r="B52">
        <v>2.02</v>
      </c>
      <c r="C52" s="2">
        <v>172.19200000000001</v>
      </c>
      <c r="D52" s="1">
        <f t="shared" si="0"/>
        <v>3.6800197454004828</v>
      </c>
      <c r="E52">
        <v>48180000</v>
      </c>
      <c r="F52">
        <v>1604000</v>
      </c>
      <c r="G52" s="1">
        <f t="shared" si="1"/>
        <v>47725000</v>
      </c>
      <c r="H52">
        <v>2059000</v>
      </c>
      <c r="I52" s="1">
        <f t="shared" si="2"/>
        <v>4.3143006809848089E-2</v>
      </c>
    </row>
    <row r="53" spans="1:9" x14ac:dyDescent="0.25">
      <c r="A53">
        <v>2001</v>
      </c>
      <c r="B53">
        <v>2.14</v>
      </c>
      <c r="C53" s="2">
        <v>177.042</v>
      </c>
      <c r="D53" s="1">
        <f t="shared" si="0"/>
        <v>3.7918331243433765</v>
      </c>
      <c r="E53">
        <v>40590000</v>
      </c>
      <c r="F53">
        <v>2059000</v>
      </c>
      <c r="G53" s="1">
        <f t="shared" si="1"/>
        <v>40406000</v>
      </c>
      <c r="H53">
        <v>2243000</v>
      </c>
      <c r="I53" s="1">
        <f t="shared" si="2"/>
        <v>5.5511557689452061E-2</v>
      </c>
    </row>
    <row r="54" spans="1:9" x14ac:dyDescent="0.25">
      <c r="A54">
        <v>2002</v>
      </c>
      <c r="B54">
        <v>2.73</v>
      </c>
      <c r="C54" s="2">
        <v>179.86699999999999</v>
      </c>
      <c r="D54" s="1">
        <f t="shared" si="0"/>
        <v>4.7612710502760374</v>
      </c>
      <c r="E54">
        <v>22100000</v>
      </c>
      <c r="F54">
        <v>2243000</v>
      </c>
      <c r="G54" s="1">
        <f t="shared" si="1"/>
        <v>23084000</v>
      </c>
      <c r="H54">
        <v>1259000</v>
      </c>
      <c r="I54" s="1">
        <f t="shared" si="2"/>
        <v>5.4539941084734013E-2</v>
      </c>
    </row>
    <row r="55" spans="1:9" x14ac:dyDescent="0.25">
      <c r="A55">
        <v>2003</v>
      </c>
      <c r="B55">
        <v>2.57</v>
      </c>
      <c r="C55" s="2">
        <v>184</v>
      </c>
      <c r="D55" s="1">
        <f t="shared" si="0"/>
        <v>4.3815427173913033</v>
      </c>
      <c r="E55">
        <v>37950000</v>
      </c>
      <c r="F55">
        <v>1259000</v>
      </c>
      <c r="G55" s="1">
        <f t="shared" si="1"/>
        <v>37820000</v>
      </c>
      <c r="H55">
        <v>1389000</v>
      </c>
      <c r="I55" s="1">
        <f t="shared" si="2"/>
        <v>3.6726599682707563E-2</v>
      </c>
    </row>
    <row r="56" spans="1:9" x14ac:dyDescent="0.25">
      <c r="A56">
        <v>2004</v>
      </c>
      <c r="B56">
        <v>2.17</v>
      </c>
      <c r="C56" s="2">
        <v>188.90799999999999</v>
      </c>
      <c r="D56" s="1">
        <f t="shared" si="0"/>
        <v>3.603471848730599</v>
      </c>
      <c r="E56">
        <v>52200000</v>
      </c>
      <c r="F56">
        <v>1389000</v>
      </c>
      <c r="G56" s="1">
        <f t="shared" si="1"/>
        <v>51363000</v>
      </c>
      <c r="H56">
        <v>2226000</v>
      </c>
      <c r="I56" s="1">
        <f t="shared" si="2"/>
        <v>4.333859003562876E-2</v>
      </c>
    </row>
    <row r="57" spans="1:9" x14ac:dyDescent="0.25">
      <c r="A57">
        <v>2005</v>
      </c>
      <c r="B57">
        <v>2.14</v>
      </c>
      <c r="C57" s="2">
        <v>195.267</v>
      </c>
      <c r="D57" s="1">
        <f t="shared" si="0"/>
        <v>3.4379271459079108</v>
      </c>
      <c r="E57">
        <v>42480000</v>
      </c>
      <c r="F57">
        <v>2226000</v>
      </c>
      <c r="G57" s="1">
        <f t="shared" si="1"/>
        <v>41097000</v>
      </c>
      <c r="H57">
        <v>3609000</v>
      </c>
      <c r="I57" s="1">
        <f t="shared" si="2"/>
        <v>8.7816628951018327E-2</v>
      </c>
    </row>
    <row r="58" spans="1:9" x14ac:dyDescent="0.25">
      <c r="A58">
        <v>2006</v>
      </c>
      <c r="B58">
        <v>3.07</v>
      </c>
      <c r="C58" s="2">
        <v>201.55799999999999</v>
      </c>
      <c r="D58" s="1">
        <f t="shared" si="0"/>
        <v>4.7780433423629924</v>
      </c>
      <c r="E58">
        <v>41400000</v>
      </c>
      <c r="F58">
        <v>3609000</v>
      </c>
      <c r="G58" s="1">
        <f t="shared" si="1"/>
        <v>42958000</v>
      </c>
      <c r="H58">
        <v>2051000</v>
      </c>
      <c r="I58" s="1">
        <f t="shared" si="2"/>
        <v>4.7744308394245545E-2</v>
      </c>
    </row>
    <row r="59" spans="1:9" x14ac:dyDescent="0.25">
      <c r="A59">
        <v>2007</v>
      </c>
      <c r="B59">
        <v>4.3899999999999997</v>
      </c>
      <c r="C59" s="2">
        <v>207.34399999999999</v>
      </c>
      <c r="D59" s="1">
        <f t="shared" si="0"/>
        <v>6.6417847634848366</v>
      </c>
      <c r="E59">
        <v>34830000</v>
      </c>
      <c r="F59">
        <v>2051000</v>
      </c>
      <c r="G59" s="1">
        <f t="shared" si="1"/>
        <v>34044000</v>
      </c>
      <c r="H59">
        <v>2837000</v>
      </c>
      <c r="I59" s="1">
        <f t="shared" si="2"/>
        <v>8.3333333333333329E-2</v>
      </c>
    </row>
    <row r="60" spans="1:9" x14ac:dyDescent="0.25">
      <c r="A60">
        <v>2008</v>
      </c>
      <c r="B60">
        <v>4.51</v>
      </c>
      <c r="C60" s="2">
        <v>215.25399999999999</v>
      </c>
      <c r="D60" s="1">
        <f t="shared" si="0"/>
        <v>6.5725978611315004</v>
      </c>
      <c r="E60">
        <v>36720000</v>
      </c>
      <c r="F60">
        <v>2837000</v>
      </c>
      <c r="G60" s="1">
        <f t="shared" si="1"/>
        <v>36356000</v>
      </c>
      <c r="H60">
        <v>3201000</v>
      </c>
      <c r="I60" s="1">
        <f t="shared" si="2"/>
        <v>8.8045989657828144E-2</v>
      </c>
    </row>
    <row r="61" spans="1:9" x14ac:dyDescent="0.25">
      <c r="A61">
        <v>2009</v>
      </c>
      <c r="B61">
        <v>3.66</v>
      </c>
      <c r="C61" s="2">
        <v>214.565</v>
      </c>
      <c r="D61" s="1">
        <f t="shared" si="0"/>
        <v>5.3509877193391278</v>
      </c>
      <c r="E61">
        <v>43230000</v>
      </c>
      <c r="F61">
        <v>3201000</v>
      </c>
      <c r="G61" s="1">
        <f t="shared" si="1"/>
        <v>43538000</v>
      </c>
      <c r="H61">
        <v>2893000</v>
      </c>
      <c r="I61" s="1">
        <f t="shared" si="2"/>
        <v>6.6447700859019701E-2</v>
      </c>
    </row>
    <row r="62" spans="1:9" x14ac:dyDescent="0.25">
      <c r="A62">
        <v>2010</v>
      </c>
      <c r="B62">
        <v>5.54</v>
      </c>
      <c r="C62" s="2">
        <v>218.07599999999999</v>
      </c>
      <c r="D62" s="1">
        <f t="shared" si="0"/>
        <v>7.9691801023496396</v>
      </c>
      <c r="E62">
        <v>20770000</v>
      </c>
      <c r="F62">
        <v>2893000</v>
      </c>
      <c r="G62" s="1">
        <f t="shared" si="1"/>
        <v>21384000</v>
      </c>
      <c r="H62">
        <v>2279000</v>
      </c>
      <c r="I62" s="1">
        <f t="shared" si="2"/>
        <v>0.10657500935278713</v>
      </c>
    </row>
    <row r="63" spans="1:9" x14ac:dyDescent="0.25">
      <c r="A63">
        <v>2011</v>
      </c>
      <c r="B63">
        <v>6.58</v>
      </c>
      <c r="C63" s="2">
        <v>224.923</v>
      </c>
      <c r="D63" s="1">
        <f t="shared" si="0"/>
        <v>9.1770643286813698</v>
      </c>
      <c r="E63">
        <v>40120000</v>
      </c>
      <c r="F63">
        <v>2279000</v>
      </c>
      <c r="G63" s="1">
        <f t="shared" si="1"/>
        <v>41187000</v>
      </c>
      <c r="H63">
        <v>1212000</v>
      </c>
      <c r="I63" s="1">
        <f t="shared" si="2"/>
        <v>2.9426760871148663E-2</v>
      </c>
    </row>
    <row r="64" spans="1:9" x14ac:dyDescent="0.25">
      <c r="A64">
        <v>2012</v>
      </c>
      <c r="B64">
        <v>7.3</v>
      </c>
      <c r="C64" s="2">
        <v>229.58600000000001</v>
      </c>
      <c r="D64" s="1">
        <f t="shared" si="0"/>
        <v>9.9744557594975287</v>
      </c>
      <c r="E64">
        <v>36050000</v>
      </c>
      <c r="F64">
        <v>1212000</v>
      </c>
      <c r="G64" s="1">
        <f t="shared" si="1"/>
        <v>35300000</v>
      </c>
      <c r="H64">
        <v>1962000</v>
      </c>
      <c r="I64" s="1">
        <f t="shared" si="2"/>
        <v>5.5580736543909347E-2</v>
      </c>
    </row>
    <row r="65" spans="1:9" x14ac:dyDescent="0.25">
      <c r="A65">
        <v>2013</v>
      </c>
      <c r="B65">
        <v>4.8</v>
      </c>
      <c r="C65" s="2">
        <v>232.952</v>
      </c>
      <c r="D65" s="1">
        <f t="shared" si="0"/>
        <v>6.4637796627631436</v>
      </c>
      <c r="E65">
        <v>55440000</v>
      </c>
      <c r="F65">
        <v>1962000</v>
      </c>
      <c r="G65" s="1">
        <f t="shared" si="1"/>
        <v>54551000</v>
      </c>
      <c r="H65">
        <v>2851000</v>
      </c>
      <c r="I65" s="1">
        <f t="shared" si="2"/>
        <v>5.226301992630749E-2</v>
      </c>
    </row>
    <row r="66" spans="1:9" x14ac:dyDescent="0.25">
      <c r="A66">
        <v>2014</v>
      </c>
      <c r="B66">
        <v>3.9</v>
      </c>
      <c r="C66" s="2">
        <v>236.715</v>
      </c>
      <c r="D66" s="1">
        <f t="shared" si="0"/>
        <v>5.1683340726189719</v>
      </c>
      <c r="E66">
        <v>50750000</v>
      </c>
      <c r="F66">
        <v>2851000</v>
      </c>
      <c r="G66" s="1">
        <f t="shared" si="1"/>
        <v>50835000</v>
      </c>
      <c r="H66">
        <v>2766000</v>
      </c>
      <c r="I66" s="1">
        <f t="shared" si="2"/>
        <v>5.4411330776040129E-2</v>
      </c>
    </row>
    <row r="67" spans="1:9" x14ac:dyDescent="0.25">
      <c r="A67">
        <v>2015</v>
      </c>
      <c r="B67">
        <v>4.05</v>
      </c>
      <c r="C67" s="2">
        <v>237.00200000000001</v>
      </c>
      <c r="D67" s="1">
        <f t="shared" ref="D67:D76" si="3">($C$76/C67)*B67</f>
        <v>5.3606167880439823</v>
      </c>
      <c r="E67">
        <v>48300000</v>
      </c>
      <c r="F67">
        <v>2766000</v>
      </c>
      <c r="G67" s="1">
        <f t="shared" ref="G67:G76" si="4">(E67+F67)-H67</f>
        <v>48885000</v>
      </c>
      <c r="H67">
        <v>2181000</v>
      </c>
      <c r="I67" s="1">
        <f t="shared" ref="I67:I76" si="5">H67/G67</f>
        <v>4.461491254986192E-2</v>
      </c>
    </row>
    <row r="68" spans="1:9" x14ac:dyDescent="0.25">
      <c r="A68">
        <v>2016</v>
      </c>
      <c r="B68">
        <v>4</v>
      </c>
      <c r="C68" s="2">
        <v>240.005</v>
      </c>
      <c r="D68" s="1">
        <f t="shared" si="3"/>
        <v>5.2281910793525128</v>
      </c>
      <c r="E68">
        <v>50320000</v>
      </c>
      <c r="F68">
        <v>2181000</v>
      </c>
      <c r="G68" s="1">
        <f t="shared" si="4"/>
        <v>50396000</v>
      </c>
      <c r="H68">
        <v>2105000</v>
      </c>
      <c r="I68" s="1">
        <f t="shared" si="5"/>
        <v>4.1769188030796094E-2</v>
      </c>
    </row>
    <row r="69" spans="1:9" x14ac:dyDescent="0.25">
      <c r="A69">
        <v>2017</v>
      </c>
      <c r="B69">
        <v>3.96</v>
      </c>
      <c r="C69" s="2">
        <v>245.12100000000001</v>
      </c>
      <c r="D69" s="1">
        <f t="shared" si="3"/>
        <v>5.0678810872997406</v>
      </c>
      <c r="E69">
        <v>47600000</v>
      </c>
      <c r="F69">
        <v>2105000</v>
      </c>
      <c r="G69" s="1">
        <f t="shared" si="4"/>
        <v>45699000</v>
      </c>
      <c r="H69">
        <v>4006000</v>
      </c>
      <c r="I69" s="1">
        <f t="shared" si="5"/>
        <v>8.7660561500251644E-2</v>
      </c>
    </row>
    <row r="70" spans="1:9" x14ac:dyDescent="0.25">
      <c r="A70">
        <v>2018</v>
      </c>
      <c r="B70">
        <v>4.0599999999999996</v>
      </c>
      <c r="C70" s="2">
        <v>251.1</v>
      </c>
      <c r="D70" s="1">
        <f t="shared" si="3"/>
        <v>5.0721381123058533</v>
      </c>
      <c r="E70">
        <v>47450000</v>
      </c>
      <c r="F70">
        <v>4006000</v>
      </c>
      <c r="G70" s="1">
        <f t="shared" si="4"/>
        <v>47208000</v>
      </c>
      <c r="H70">
        <v>4248000</v>
      </c>
      <c r="I70" s="1">
        <f t="shared" si="5"/>
        <v>8.9984748347737675E-2</v>
      </c>
    </row>
    <row r="71" spans="1:9" x14ac:dyDescent="0.25">
      <c r="A71">
        <v>2019</v>
      </c>
      <c r="B71">
        <v>4.0999999999999996</v>
      </c>
      <c r="C71" s="2">
        <v>255.65299999999999</v>
      </c>
      <c r="D71" s="1">
        <f t="shared" si="3"/>
        <v>5.0308887437268481</v>
      </c>
      <c r="E71">
        <v>54720000</v>
      </c>
      <c r="F71">
        <v>4248000</v>
      </c>
      <c r="G71" s="1">
        <f t="shared" si="4"/>
        <v>57182000</v>
      </c>
      <c r="H71">
        <v>1786000</v>
      </c>
      <c r="I71" s="1">
        <f t="shared" si="5"/>
        <v>3.1233604980588296E-2</v>
      </c>
    </row>
    <row r="72" spans="1:9" x14ac:dyDescent="0.25">
      <c r="A72">
        <v>2020</v>
      </c>
      <c r="B72">
        <v>5.0999999999999996</v>
      </c>
      <c r="C72" s="2">
        <v>258.85599999999999</v>
      </c>
      <c r="D72" s="1">
        <f t="shared" si="3"/>
        <v>6.1805011280402997</v>
      </c>
      <c r="E72">
        <v>49410000</v>
      </c>
      <c r="F72">
        <v>1786000</v>
      </c>
      <c r="G72" s="1">
        <f t="shared" si="4"/>
        <v>49496000</v>
      </c>
      <c r="H72">
        <v>1700000</v>
      </c>
      <c r="I72" s="1">
        <f t="shared" si="5"/>
        <v>3.4346209794730888E-2</v>
      </c>
    </row>
    <row r="73" spans="1:9" x14ac:dyDescent="0.25">
      <c r="A73">
        <v>2021</v>
      </c>
      <c r="B73">
        <v>6.4</v>
      </c>
      <c r="C73" s="2">
        <v>270.96800000000002</v>
      </c>
      <c r="D73" s="1">
        <f t="shared" si="3"/>
        <v>7.4092409435800537</v>
      </c>
      <c r="E73">
        <v>55200000</v>
      </c>
      <c r="F73">
        <v>1700000</v>
      </c>
      <c r="G73" s="1">
        <f t="shared" si="4"/>
        <v>54400000</v>
      </c>
      <c r="H73">
        <v>2500000</v>
      </c>
      <c r="I73" s="1">
        <f t="shared" si="5"/>
        <v>4.595588235294118E-2</v>
      </c>
    </row>
    <row r="74" spans="1:9" x14ac:dyDescent="0.25">
      <c r="A74">
        <v>2022</v>
      </c>
      <c r="B74">
        <v>7</v>
      </c>
      <c r="C74" s="2">
        <v>292.625</v>
      </c>
      <c r="D74" s="1">
        <f t="shared" si="3"/>
        <v>7.5040956856044421</v>
      </c>
      <c r="E74">
        <v>54275000</v>
      </c>
      <c r="F74">
        <v>2500000</v>
      </c>
      <c r="G74" s="1">
        <f t="shared" si="4"/>
        <v>55066000</v>
      </c>
      <c r="H74">
        <v>1709000</v>
      </c>
      <c r="I74" s="1">
        <f t="shared" si="5"/>
        <v>3.1035484691097955E-2</v>
      </c>
    </row>
    <row r="75" spans="1:9" x14ac:dyDescent="0.25">
      <c r="A75">
        <v>2023</v>
      </c>
      <c r="B75">
        <v>5.0999999999999996</v>
      </c>
      <c r="C75" s="2">
        <v>304.70400000000001</v>
      </c>
      <c r="D75" s="1">
        <f t="shared" si="3"/>
        <v>5.2505375708884685</v>
      </c>
      <c r="E75">
        <v>58090000</v>
      </c>
      <c r="F75">
        <v>1709000</v>
      </c>
      <c r="G75" s="1">
        <f t="shared" si="4"/>
        <v>57187000</v>
      </c>
      <c r="H75">
        <v>2612000</v>
      </c>
      <c r="I75" s="1">
        <f t="shared" si="5"/>
        <v>4.5674716281672405E-2</v>
      </c>
    </row>
    <row r="76" spans="1:9" x14ac:dyDescent="0.25">
      <c r="A76">
        <v>2024</v>
      </c>
      <c r="B76">
        <v>4.7</v>
      </c>
      <c r="C76" s="2">
        <v>313.69799999999998</v>
      </c>
      <c r="D76" s="1">
        <f t="shared" si="3"/>
        <v>4.7</v>
      </c>
      <c r="E76">
        <v>34770000</v>
      </c>
      <c r="F76">
        <v>2612000</v>
      </c>
      <c r="G76" s="1">
        <f t="shared" si="4"/>
        <v>37382000</v>
      </c>
      <c r="I76" s="1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Rhett Montgomery</dc:creator>
  <cp:lastModifiedBy>Rhett Montgomery</cp:lastModifiedBy>
  <dcterms:created xsi:type="dcterms:W3CDTF">2025-07-02T22:56:08Z</dcterms:created>
  <dcterms:modified xsi:type="dcterms:W3CDTF">2025-07-02T23:25:35Z</dcterms:modified>
</cp:coreProperties>
</file>