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19795\Desktop\DataAnalystProjects\ExcelProjects\"/>
    </mc:Choice>
  </mc:AlternateContent>
  <xr:revisionPtr revIDLastSave="0" documentId="13_ncr:1_{70192B54-2BF5-439E-B1A8-639CECA97C92}" xr6:coauthVersionLast="47" xr6:coauthVersionMax="47" xr10:uidLastSave="{00000000-0000-0000-0000-000000000000}"/>
  <bookViews>
    <workbookView xWindow="-120" yWindow="-120" windowWidth="29040" windowHeight="15840" tabRatio="395"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<sst xmlns="http://schemas.openxmlformats.org/spreadsheetml/2006/main" count="16266" uniqueCount="51">
  <si>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</si>
  <si>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</si>
  <si>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</si>
  <si>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</si>
  <si>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</si>
  <si>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</si>
  <si>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</si>
  <si>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</si>
  <si>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</si>
  <si>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</si>
  <si>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</si>
  <si>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</si>
  <si>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</si>
  <si>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</si>
  <si>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</si>
  <si>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</si>
  <si>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</si>
  <si>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</si>
  <si>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</si>
  <si>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</si>
  <si>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</si>
  <si>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</si>
  <si>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</si>
  <si>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</si>
  <si>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</si>
  <si>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</si>
  <si>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</si>
  <si>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</si>
  <si>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</si>
  <si>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</si>
  <si>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</si>
  <si>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</si>
  <si>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</si>
  <si>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</si>
  <si>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</si>
  <si>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</si>
  <si>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</si>
  <si>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</si>
  <si>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</si>
  <si>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</si>
  <si>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</si>
  <si>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</si>
  <si>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</si>
  <si>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</si>
  <si>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</si>
  <si>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</si>
  <si>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</si>
  <si>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Adults</t>
  </si>
  <si>
    <t>Middle-Aged Adults</t>
  </si>
  <si>
    <t>Older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</si>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</sst>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82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9" formatCode="_(* #,##0_);_(* \(#,##0\);_(* &quot;-&quot;??_);_(@_)"/>
    </dxf>
    <dxf>
      <numFmt numFmtId="169" formatCode="_(* #,##0_);_(* \(#,##0\);_(* &quot;-&quot;??_);_(@_)"/>
    </dxf>
  </dxfs>
  <tableStyles count="0" defaultTableStyle="TableStyleMedium2" defaultPivotStyle="PivotStyleLight16"/>
  <colors>
    <mruColors>
      <color rgb="FF0068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3999-4457-8938-56735E6E26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3999-4457-8938-56735E6E26CD}"/>
            </c:ext>
          </c:extLst>
        </c:ser>
        <c:dLbls>
          <c:showLegendKey val="0"/>
          <c:showVal val="0"/>
          <c:showCatName val="0"/>
          <c:showSerName val="0"/>
          <c:showPercent val="0"/>
          <c:showBubbleSize val="0"/>
        </c:dLbls>
        <c:gapWidth val="219"/>
        <c:overlap val="-27"/>
        <c:axId val="1471565936"/>
        <c:axId val="1478518480"/>
      </c:barChart>
      <c:catAx>
        <c:axId val="147156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18480"/>
        <c:crosses val="autoZero"/>
        <c:auto val="1"/>
        <c:lblAlgn val="ctr"/>
        <c:lblOffset val="100"/>
        <c:noMultiLvlLbl val="0"/>
      </c:catAx>
      <c:valAx>
        <c:axId val="147851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A85-4009-8F4E-2EE48983B5F0}"/>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11</c:v>
                </c:pt>
                <c:pt idx="1">
                  <c:v>2</c:v>
                </c:pt>
              </c:numCache>
            </c:numRef>
          </c:val>
          <c:smooth val="0"/>
          <c:extLst>
            <c:ext xmlns:c16="http://schemas.microsoft.com/office/drawing/2014/chart" uri="{C3380CC4-5D6E-409C-BE32-E72D297353CC}">
              <c16:uniqueId val="{00000001-1A85-4009-8F4E-2EE48983B5F0}"/>
            </c:ext>
          </c:extLst>
        </c:ser>
        <c:dLbls>
          <c:showLegendKey val="0"/>
          <c:showVal val="0"/>
          <c:showCatName val="0"/>
          <c:showSerName val="0"/>
          <c:showPercent val="0"/>
          <c:showBubbleSize val="0"/>
        </c:dLbls>
        <c:marker val="1"/>
        <c:smooth val="0"/>
        <c:axId val="200867200"/>
        <c:axId val="1478522800"/>
      </c:lineChart>
      <c:catAx>
        <c:axId val="200867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layout>
            <c:manualLayout>
              <c:xMode val="edge"/>
              <c:yMode val="edge"/>
              <c:x val="0.33501424024124643"/>
              <c:y val="0.84652624790518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8522800"/>
        <c:crosses val="autoZero"/>
        <c:auto val="1"/>
        <c:lblAlgn val="ctr"/>
        <c:lblOffset val="100"/>
        <c:noMultiLvlLbl val="0"/>
      </c:catAx>
      <c:valAx>
        <c:axId val="1478522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Adults</c:v>
                </c:pt>
                <c:pt idx="1">
                  <c:v>Middle-Aged Adults</c:v>
                </c:pt>
                <c:pt idx="2">
                  <c:v>Older Adults</c:v>
                </c:pt>
              </c:strCache>
            </c:strRef>
          </c:cat>
          <c:val>
            <c:numRef>
              <c:f>'Pivot Table'!$B$49:$B$52</c:f>
              <c:numCache>
                <c:formatCode>General</c:formatCode>
                <c:ptCount val="3"/>
                <c:pt idx="0">
                  <c:v>1</c:v>
                </c:pt>
                <c:pt idx="1">
                  <c:v>3</c:v>
                </c:pt>
                <c:pt idx="2">
                  <c:v>3</c:v>
                </c:pt>
              </c:numCache>
            </c:numRef>
          </c:val>
          <c:smooth val="0"/>
          <c:extLst>
            <c:ext xmlns:c16="http://schemas.microsoft.com/office/drawing/2014/chart" uri="{C3380CC4-5D6E-409C-BE32-E72D297353CC}">
              <c16:uniqueId val="{00000000-8F08-47E8-B432-F4D60BFC221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Adults</c:v>
                </c:pt>
                <c:pt idx="1">
                  <c:v>Middle-Aged Adults</c:v>
                </c:pt>
                <c:pt idx="2">
                  <c:v>Older Adults</c:v>
                </c:pt>
              </c:strCache>
            </c:strRef>
          </c:cat>
          <c:val>
            <c:numRef>
              <c:f>'Pivot Table'!$C$49:$C$52</c:f>
              <c:numCache>
                <c:formatCode>General</c:formatCode>
                <c:ptCount val="3"/>
                <c:pt idx="0">
                  <c:v>9</c:v>
                </c:pt>
                <c:pt idx="1">
                  <c:v>3</c:v>
                </c:pt>
                <c:pt idx="2">
                  <c:v>1</c:v>
                </c:pt>
              </c:numCache>
            </c:numRef>
          </c:val>
          <c:smooth val="0"/>
          <c:extLst>
            <c:ext xmlns:c16="http://schemas.microsoft.com/office/drawing/2014/chart" uri="{C3380CC4-5D6E-409C-BE32-E72D297353CC}">
              <c16:uniqueId val="{00000001-8F08-47E8-B432-F4D60BFC221B}"/>
            </c:ext>
          </c:extLst>
        </c:ser>
        <c:dLbls>
          <c:showLegendKey val="0"/>
          <c:showVal val="0"/>
          <c:showCatName val="0"/>
          <c:showSerName val="0"/>
          <c:showPercent val="0"/>
          <c:showBubbleSize val="0"/>
        </c:dLbls>
        <c:marker val="1"/>
        <c:smooth val="0"/>
        <c:axId val="202996048"/>
        <c:axId val="1249276224"/>
      </c:lineChart>
      <c:catAx>
        <c:axId val="20299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76224"/>
        <c:crosses val="autoZero"/>
        <c:auto val="1"/>
        <c:lblAlgn val="ctr"/>
        <c:lblOffset val="100"/>
        <c:noMultiLvlLbl val="0"/>
      </c:catAx>
      <c:valAx>
        <c:axId val="124927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487E-4E2A-85AA-2D7CD3CAAF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487E-4E2A-85AA-2D7CD3CAAF66}"/>
            </c:ext>
          </c:extLst>
        </c:ser>
        <c:dLbls>
          <c:showLegendKey val="0"/>
          <c:showVal val="0"/>
          <c:showCatName val="0"/>
          <c:showSerName val="0"/>
          <c:showPercent val="0"/>
          <c:showBubbleSize val="0"/>
        </c:dLbls>
        <c:gapWidth val="219"/>
        <c:overlap val="-27"/>
        <c:axId val="1471565936"/>
        <c:axId val="1478518480"/>
      </c:barChart>
      <c:catAx>
        <c:axId val="147156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18480"/>
        <c:crosses val="autoZero"/>
        <c:auto val="1"/>
        <c:lblAlgn val="ctr"/>
        <c:lblOffset val="100"/>
        <c:noMultiLvlLbl val="0"/>
      </c:catAx>
      <c:valAx>
        <c:axId val="147851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5F8-4235-92FA-EBF7C606CE7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11</c:v>
                </c:pt>
                <c:pt idx="1">
                  <c:v>2</c:v>
                </c:pt>
              </c:numCache>
            </c:numRef>
          </c:val>
          <c:smooth val="0"/>
          <c:extLst>
            <c:ext xmlns:c16="http://schemas.microsoft.com/office/drawing/2014/chart" uri="{C3380CC4-5D6E-409C-BE32-E72D297353CC}">
              <c16:uniqueId val="{00000001-C5F8-4235-92FA-EBF7C606CE7B}"/>
            </c:ext>
          </c:extLst>
        </c:ser>
        <c:dLbls>
          <c:showLegendKey val="0"/>
          <c:showVal val="0"/>
          <c:showCatName val="0"/>
          <c:showSerName val="0"/>
          <c:showPercent val="0"/>
          <c:showBubbleSize val="0"/>
        </c:dLbls>
        <c:smooth val="0"/>
        <c:axId val="200867200"/>
        <c:axId val="1478522800"/>
      </c:lineChart>
      <c:catAx>
        <c:axId val="2008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3501424024124643"/>
              <c:y val="0.84652624790518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22800"/>
        <c:crosses val="autoZero"/>
        <c:auto val="1"/>
        <c:lblAlgn val="ctr"/>
        <c:lblOffset val="100"/>
        <c:noMultiLvlLbl val="0"/>
      </c:catAx>
      <c:valAx>
        <c:axId val="147852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Adults</c:v>
                </c:pt>
                <c:pt idx="1">
                  <c:v>Middle-Aged Adults</c:v>
                </c:pt>
                <c:pt idx="2">
                  <c:v>Older Adults</c:v>
                </c:pt>
              </c:strCache>
            </c:strRef>
          </c:cat>
          <c:val>
            <c:numRef>
              <c:f>'Pivot Table'!$B$49:$B$52</c:f>
              <c:numCache>
                <c:formatCode>General</c:formatCode>
                <c:ptCount val="3"/>
                <c:pt idx="0">
                  <c:v>1</c:v>
                </c:pt>
                <c:pt idx="1">
                  <c:v>3</c:v>
                </c:pt>
                <c:pt idx="2">
                  <c:v>3</c:v>
                </c:pt>
              </c:numCache>
            </c:numRef>
          </c:val>
          <c:smooth val="0"/>
          <c:extLst>
            <c:ext xmlns:c16="http://schemas.microsoft.com/office/drawing/2014/chart" uri="{C3380CC4-5D6E-409C-BE32-E72D297353CC}">
              <c16:uniqueId val="{00000000-A62C-42E4-95C7-26B74702E43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Adults</c:v>
                </c:pt>
                <c:pt idx="1">
                  <c:v>Middle-Aged Adults</c:v>
                </c:pt>
                <c:pt idx="2">
                  <c:v>Older Adults</c:v>
                </c:pt>
              </c:strCache>
            </c:strRef>
          </c:cat>
          <c:val>
            <c:numRef>
              <c:f>'Pivot Table'!$C$49:$C$52</c:f>
              <c:numCache>
                <c:formatCode>General</c:formatCode>
                <c:ptCount val="3"/>
                <c:pt idx="0">
                  <c:v>9</c:v>
                </c:pt>
                <c:pt idx="1">
                  <c:v>3</c:v>
                </c:pt>
                <c:pt idx="2">
                  <c:v>1</c:v>
                </c:pt>
              </c:numCache>
            </c:numRef>
          </c:val>
          <c:smooth val="0"/>
          <c:extLst>
            <c:ext xmlns:c16="http://schemas.microsoft.com/office/drawing/2014/chart" uri="{C3380CC4-5D6E-409C-BE32-E72D297353CC}">
              <c16:uniqueId val="{00000001-A62C-42E4-95C7-26B74702E432}"/>
            </c:ext>
          </c:extLst>
        </c:ser>
        <c:dLbls>
          <c:showLegendKey val="0"/>
          <c:showVal val="0"/>
          <c:showCatName val="0"/>
          <c:showSerName val="0"/>
          <c:showPercent val="0"/>
          <c:showBubbleSize val="0"/>
        </c:dLbls>
        <c:marker val="1"/>
        <c:smooth val="0"/>
        <c:axId val="202996048"/>
        <c:axId val="1249276224"/>
      </c:lineChart>
      <c:catAx>
        <c:axId val="20299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76224"/>
        <c:crosses val="autoZero"/>
        <c:auto val="1"/>
        <c:lblAlgn val="ctr"/>
        <c:lblOffset val="100"/>
        <c:noMultiLvlLbl val="0"/>
      </c:catAx>
      <c:valAx>
        <c:axId val="124927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547899</xdr:colOff>
      <xdr:row>6</xdr:row>
      <xdr:rowOff>16859</xdr:rowOff>
    </xdr:from>
    <xdr:to>
      <xdr:col>9</xdr:col>
      <xdr:colOff>1</xdr:colOff>
      <xdr:row>22</xdr:row>
      <xdr:rowOff>31750</xdr:rowOff>
    </xdr:to>
    <xdr:graphicFrame macro="">
      <xdr:nvGraphicFramePr>
        <xdr:cNvPr id="2" name="Chart 1">
          <a:extLst>
            <a:ext uri="{FF2B5EF4-FFF2-40B4-BE49-F238E27FC236}">
              <a16:creationId xmlns:a16="http://schemas.microsoft.com/office/drawing/2014/main" id="{3D0C0106-E71A-4CC0-AFCE-0D0F77DC2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22</xdr:row>
      <xdr:rowOff>79375</xdr:rowOff>
    </xdr:from>
    <xdr:to>
      <xdr:col>15</xdr:col>
      <xdr:colOff>38100</xdr:colOff>
      <xdr:row>39</xdr:row>
      <xdr:rowOff>76200</xdr:rowOff>
    </xdr:to>
    <xdr:graphicFrame macro="">
      <xdr:nvGraphicFramePr>
        <xdr:cNvPr id="3" name="Chart 2">
          <a:extLst>
            <a:ext uri="{FF2B5EF4-FFF2-40B4-BE49-F238E27FC236}">
              <a16:creationId xmlns:a16="http://schemas.microsoft.com/office/drawing/2014/main" id="{032FDA15-C785-42F1-9059-885E55B1D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21073</xdr:rowOff>
    </xdr:from>
    <xdr:to>
      <xdr:col>14</xdr:col>
      <xdr:colOff>602688</xdr:colOff>
      <xdr:row>22</xdr:row>
      <xdr:rowOff>31750</xdr:rowOff>
    </xdr:to>
    <xdr:graphicFrame macro="">
      <xdr:nvGraphicFramePr>
        <xdr:cNvPr id="4" name="Chart 3">
          <a:extLst>
            <a:ext uri="{FF2B5EF4-FFF2-40B4-BE49-F238E27FC236}">
              <a16:creationId xmlns:a16="http://schemas.microsoft.com/office/drawing/2014/main" id="{DEBA4CBE-BD73-4B4F-A3B0-D95156AC9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247650</xdr:colOff>
      <xdr:row>1</xdr:row>
      <xdr:rowOff>9525</xdr:rowOff>
    </xdr:from>
    <xdr:to>
      <xdr:col>2</xdr:col>
      <xdr:colOff>361950</xdr:colOff>
      <xdr:row>4</xdr:row>
      <xdr:rowOff>161925</xdr:rowOff>
    </xdr:to>
    <xdr:pic>
      <xdr:nvPicPr>
        <xdr:cNvPr id="6" name="Graphic 5" descr="Cycling with solid fill">
          <a:extLst>
            <a:ext uri="{FF2B5EF4-FFF2-40B4-BE49-F238E27FC236}">
              <a16:creationId xmlns:a16="http://schemas.microsoft.com/office/drawing/2014/main" id="{84A4DD4C-C29B-3851-2C45-8AE2637496C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7250" y="200025"/>
          <a:ext cx="723900" cy="723900"/>
        </a:xfrm>
        <a:prstGeom prst="rect">
          <a:avLst/>
        </a:prstGeom>
      </xdr:spPr>
    </xdr:pic>
    <xdr:clientData/>
  </xdr:twoCellAnchor>
  <xdr:twoCellAnchor editAs="oneCell">
    <xdr:from>
      <xdr:col>0</xdr:col>
      <xdr:colOff>33295</xdr:colOff>
      <xdr:row>6</xdr:row>
      <xdr:rowOff>32903</xdr:rowOff>
    </xdr:from>
    <xdr:to>
      <xdr:col>2</xdr:col>
      <xdr:colOff>519070</xdr:colOff>
      <xdr:row>10</xdr:row>
      <xdr:rowOff>152401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7D514E2-D6B1-0295-68DA-BAD8C49F11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295" y="1175903"/>
              <a:ext cx="1708986" cy="881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9526</xdr:rowOff>
    </xdr:from>
    <xdr:to>
      <xdr:col>2</xdr:col>
      <xdr:colOff>514350</xdr:colOff>
      <xdr:row>20</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0970B6D-B9FC-637A-49A2-35A13DF041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105026"/>
              <a:ext cx="1708986"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20</xdr:row>
      <xdr:rowOff>104775</xdr:rowOff>
    </xdr:from>
    <xdr:to>
      <xdr:col>2</xdr:col>
      <xdr:colOff>495300</xdr:colOff>
      <xdr:row>27</xdr:row>
      <xdr:rowOff>28575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EC9371D-93E3-4994-B4F4-80CB4DF3D3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914775"/>
              <a:ext cx="1689936"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314324</xdr:colOff>
      <xdr:row>0</xdr:row>
      <xdr:rowOff>138111</xdr:rowOff>
    </xdr:from>
    <xdr:to>
      <xdr:col>13</xdr:col>
      <xdr:colOff>238125</xdr:colOff>
      <xdr:row>19</xdr:row>
      <xdr:rowOff>171450</xdr:rowOff>
    </xdr:to>
    <xdr:graphicFrame macro="">
      <xdr:nvGraphicFramePr>
        <xdr:cNvPr id="2" name="Chart 1">
          <a:extLst>
            <a:ext uri="{FF2B5EF4-FFF2-40B4-BE49-F238E27FC236}">
              <a16:creationId xmlns:a16="http://schemas.microsoft.com/office/drawing/2014/main" id="{A1F2756D-C64C-2A96-779A-4E0D443CF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23</xdr:row>
      <xdr:rowOff>66675</xdr:rowOff>
    </xdr:from>
    <xdr:to>
      <xdr:col>14</xdr:col>
      <xdr:colOff>438150</xdr:colOff>
      <xdr:row>43</xdr:row>
      <xdr:rowOff>61912</xdr:rowOff>
    </xdr:to>
    <xdr:graphicFrame macro="">
      <xdr:nvGraphicFramePr>
        <xdr:cNvPr id="3" name="Chart 2">
          <a:extLst>
            <a:ext uri="{FF2B5EF4-FFF2-40B4-BE49-F238E27FC236}">
              <a16:creationId xmlns:a16="http://schemas.microsoft.com/office/drawing/2014/main" id="{73EAD4E9-70A7-A4D8-90A4-4AC5E0560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45</xdr:row>
      <xdr:rowOff>123825</xdr:rowOff>
    </xdr:from>
    <xdr:to>
      <xdr:col>14</xdr:col>
      <xdr:colOff>266700</xdr:colOff>
      <xdr:row>64</xdr:row>
      <xdr:rowOff>61912</xdr:rowOff>
    </xdr:to>
    <xdr:graphicFrame macro="">
      <xdr:nvGraphicFramePr>
        <xdr:cNvPr id="4" name="Chart 3">
          <a:extLst>
            <a:ext uri="{FF2B5EF4-FFF2-40B4-BE49-F238E27FC236}">
              <a16:creationId xmlns:a16="http://schemas.microsoft.com/office/drawing/2014/main" id="{2F239275-6F47-132C-2245-1BAC7D241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9795" refreshedDate="45154.787886458333" createdVersion="8" refreshedVersion="8" minRefreshableVersion="3" recordCount="1000" xr:uid="{8F65CAED-BBB3-4E17-822F-5345647917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Aged Adults"/>
        <s v="Older Adults"/>
        <s v="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938772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3"/>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3"/>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3"/>
    <x v="0"/>
  </r>
  <r>
    <n v="24485"/>
    <x v="1"/>
    <x v="1"/>
    <n v="40000"/>
    <n v="2"/>
    <x v="0"/>
    <s v="Management"/>
    <s v="No"/>
    <n v="1"/>
    <x v="2"/>
    <x v="1"/>
    <n v="52"/>
    <x v="0"/>
    <x v="1"/>
  </r>
  <r>
    <n v="16514"/>
    <x v="1"/>
    <x v="1"/>
    <n v="10000"/>
    <n v="0"/>
    <x v="1"/>
    <s v="Manual"/>
    <s v="Yes"/>
    <n v="1"/>
    <x v="3"/>
    <x v="1"/>
    <n v="26"/>
    <x v="3"/>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3"/>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3"/>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3"/>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3"/>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3"/>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3"/>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3"/>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3"/>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3"/>
    <x v="0"/>
  </r>
  <r>
    <n v="23908"/>
    <x v="1"/>
    <x v="1"/>
    <n v="30000"/>
    <n v="1"/>
    <x v="0"/>
    <s v="Clerical"/>
    <s v="No"/>
    <n v="1"/>
    <x v="0"/>
    <x v="0"/>
    <n v="39"/>
    <x v="2"/>
    <x v="1"/>
  </r>
  <r>
    <n v="22527"/>
    <x v="1"/>
    <x v="0"/>
    <n v="20000"/>
    <n v="0"/>
    <x v="2"/>
    <s v="Manual"/>
    <s v="No"/>
    <n v="1"/>
    <x v="1"/>
    <x v="0"/>
    <n v="29"/>
    <x v="3"/>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3"/>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3"/>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3"/>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2"/>
    <x v="1"/>
  </r>
  <r>
    <n v="27814"/>
    <x v="1"/>
    <x v="0"/>
    <n v="30000"/>
    <n v="3"/>
    <x v="1"/>
    <s v="Clerical"/>
    <s v="No"/>
    <n v="1"/>
    <x v="0"/>
    <x v="0"/>
    <n v="26"/>
    <x v="3"/>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3"/>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3"/>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3"/>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3"/>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3"/>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3"/>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3"/>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3"/>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3"/>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3"/>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3"/>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26488D-B11C-4ACC-ADCD-CE0931F64CEF}"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979F99-C83E-4FCC-82AD-E7C38145FD5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2BA8CD-DCB6-41C7-AB4C-764FD9C7A50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34F85E-C146-4D98-AF88-FB8B58D77CB6}" sourceName="Marital Status">
  <pivotTables>
    <pivotTable tabId="3" name="PivotTable2"/>
    <pivotTable tabId="3" name="PivotTable3"/>
    <pivotTable tabId="3" name="PivotTable4"/>
  </pivotTables>
  <data>
    <tabular pivotCacheId="19387722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3C9428-F384-405F-A7CE-DA0DADABBD05}" sourceName="Education">
  <pivotTables>
    <pivotTable tabId="3" name="PivotTable2"/>
    <pivotTable tabId="3" name="PivotTable3"/>
    <pivotTable tabId="3" name="PivotTable4"/>
  </pivotTables>
  <data>
    <tabular pivotCacheId="193877221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A565CC-C351-4E70-A2A9-4CEF2F20A44C}" sourceName="Region">
  <pivotTables>
    <pivotTable tabId="3" name="PivotTable2"/>
    <pivotTable tabId="3" name="PivotTable3"/>
    <pivotTable tabId="3" name="PivotTable4"/>
  </pivotTables>
  <data>
    <tabular pivotCacheId="193877221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E5929D-C28A-46F6-9D16-9FAA5203E73F}" cache="Slicer_Marital_Status" caption="Marital Status" rowHeight="241300"/>
  <slicer name="Education" xr10:uid="{7E2FE61D-0A81-40A7-9E60-09308F85AEAB}" cache="Slicer_Education" caption="Education" rowHeight="241300"/>
  <slicer name="Region" xr10:uid="{728A0C8E-CF84-41A0-9663-8FDC891E3E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N1" sqref="N1"/>
    </sheetView>
  </sheetViews>
  <sheetFormatPr defaultColWidth="11.85546875" defaultRowHeight="15" x14ac:dyDescent="0.25"/>
  <cols>
    <col min="2" max="2" width="13.28515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38BF-E763-4B41-854A-E20BC213666F}">
  <dimension ref="A1:N1001"/>
  <sheetViews>
    <sheetView workbookViewId="0">
      <selection activeCell="O1" sqref="O1"/>
    </sheetView>
  </sheetViews>
  <sheetFormatPr defaultColWidth="11.85546875" defaultRowHeight="15" x14ac:dyDescent="0.25"/>
  <cols>
    <col min="2" max="2" width="15.5703125" bestFit="1" customWidth="1"/>
    <col min="4" max="4" width="15.5703125" style="1" customWidth="1"/>
    <col min="5" max="5" width="13.28515625" customWidth="1"/>
    <col min="6" max="6" width="19.28515625" customWidth="1"/>
    <col min="7" max="7" width="15.42578125" customWidth="1"/>
    <col min="8" max="8" width="15" bestFit="1" customWidth="1"/>
    <col min="10" max="10" width="20.28515625" bestFit="1" customWidth="1"/>
    <col min="13" max="13" width="19.285156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IF(L2&lt;30,"Young Adults",IF(L2&lt;40,"Adults",IF(L2&lt;55,"Middle-Aged Adults",IF(L2&gt;=55,"Older Adults"))))</f>
        <v>Middle-Aged Adults</v>
      </c>
      <c r="N2" t="s">
        <v>18</v>
      </c>
    </row>
    <row r="3" spans="1:14" x14ac:dyDescent="0.25">
      <c r="A3">
        <v>24107</v>
      </c>
      <c r="B3" t="s">
        <v>36</v>
      </c>
      <c r="C3" t="s">
        <v>39</v>
      </c>
      <c r="D3" s="1">
        <v>30000</v>
      </c>
      <c r="E3">
        <v>3</v>
      </c>
      <c r="F3" t="s">
        <v>19</v>
      </c>
      <c r="G3" t="s">
        <v>20</v>
      </c>
      <c r="H3" t="s">
        <v>15</v>
      </c>
      <c r="I3">
        <v>1</v>
      </c>
      <c r="J3" t="s">
        <v>16</v>
      </c>
      <c r="K3" t="s">
        <v>17</v>
      </c>
      <c r="L3">
        <v>43</v>
      </c>
      <c r="M3" t="str">
        <f t="shared" ref="M3:M66" si="0">IF(L3&lt;30,"Young Adults",IF(L3&lt;40,"Adults",IF(L3&lt;55,"Middle-Aged Adults",IF(L3&gt;=55,"Older Adults"))))</f>
        <v>Middle-Aged Adults</v>
      </c>
      <c r="N3" t="s">
        <v>18</v>
      </c>
    </row>
    <row r="4" spans="1:14" x14ac:dyDescent="0.25">
      <c r="A4">
        <v>14177</v>
      </c>
      <c r="B4" t="s">
        <v>36</v>
      </c>
      <c r="C4" t="s">
        <v>39</v>
      </c>
      <c r="D4" s="1">
        <v>80000</v>
      </c>
      <c r="E4">
        <v>5</v>
      </c>
      <c r="F4" t="s">
        <v>19</v>
      </c>
      <c r="G4" t="s">
        <v>21</v>
      </c>
      <c r="H4" t="s">
        <v>18</v>
      </c>
      <c r="I4">
        <v>2</v>
      </c>
      <c r="J4" t="s">
        <v>22</v>
      </c>
      <c r="K4" t="s">
        <v>17</v>
      </c>
      <c r="L4">
        <v>60</v>
      </c>
      <c r="M4" t="str">
        <f t="shared" si="0"/>
        <v>Older Adults</v>
      </c>
      <c r="N4" t="s">
        <v>18</v>
      </c>
    </row>
    <row r="5" spans="1:14" x14ac:dyDescent="0.25">
      <c r="A5">
        <v>24381</v>
      </c>
      <c r="B5" t="s">
        <v>37</v>
      </c>
      <c r="C5" t="s">
        <v>39</v>
      </c>
      <c r="D5" s="1">
        <v>70000</v>
      </c>
      <c r="E5">
        <v>0</v>
      </c>
      <c r="F5" t="s">
        <v>13</v>
      </c>
      <c r="G5" t="s">
        <v>21</v>
      </c>
      <c r="H5" t="s">
        <v>15</v>
      </c>
      <c r="I5">
        <v>1</v>
      </c>
      <c r="J5" t="s">
        <v>23</v>
      </c>
      <c r="K5" t="s">
        <v>24</v>
      </c>
      <c r="L5">
        <v>41</v>
      </c>
      <c r="M5" t="str">
        <f t="shared" si="0"/>
        <v>Middle-Aged Adults</v>
      </c>
      <c r="N5" t="s">
        <v>15</v>
      </c>
    </row>
    <row r="6" spans="1:14" x14ac:dyDescent="0.25">
      <c r="A6">
        <v>25597</v>
      </c>
      <c r="B6" t="s">
        <v>37</v>
      </c>
      <c r="C6" t="s">
        <v>39</v>
      </c>
      <c r="D6" s="1">
        <v>30000</v>
      </c>
      <c r="E6">
        <v>0</v>
      </c>
      <c r="F6" t="s">
        <v>13</v>
      </c>
      <c r="G6" t="s">
        <v>20</v>
      </c>
      <c r="H6" t="s">
        <v>18</v>
      </c>
      <c r="I6">
        <v>0</v>
      </c>
      <c r="J6" t="s">
        <v>16</v>
      </c>
      <c r="K6" t="s">
        <v>17</v>
      </c>
      <c r="L6">
        <v>36</v>
      </c>
      <c r="M6" t="str">
        <f t="shared" si="0"/>
        <v>Adults</v>
      </c>
      <c r="N6" t="s">
        <v>15</v>
      </c>
    </row>
    <row r="7" spans="1:14" x14ac:dyDescent="0.25">
      <c r="A7">
        <v>13507</v>
      </c>
      <c r="B7" t="s">
        <v>36</v>
      </c>
      <c r="C7" t="s">
        <v>38</v>
      </c>
      <c r="D7" s="1">
        <v>10000</v>
      </c>
      <c r="E7">
        <v>2</v>
      </c>
      <c r="F7" t="s">
        <v>19</v>
      </c>
      <c r="G7" t="s">
        <v>25</v>
      </c>
      <c r="H7" t="s">
        <v>15</v>
      </c>
      <c r="I7">
        <v>0</v>
      </c>
      <c r="J7" t="s">
        <v>26</v>
      </c>
      <c r="K7" t="s">
        <v>17</v>
      </c>
      <c r="L7">
        <v>50</v>
      </c>
      <c r="M7" t="str">
        <f t="shared" si="0"/>
        <v>Middle-Aged Adults</v>
      </c>
      <c r="N7" t="s">
        <v>18</v>
      </c>
    </row>
    <row r="8" spans="1:14" x14ac:dyDescent="0.25">
      <c r="A8">
        <v>27974</v>
      </c>
      <c r="B8" t="s">
        <v>37</v>
      </c>
      <c r="C8" t="s">
        <v>39</v>
      </c>
      <c r="D8" s="1">
        <v>160000</v>
      </c>
      <c r="E8">
        <v>2</v>
      </c>
      <c r="F8" t="s">
        <v>27</v>
      </c>
      <c r="G8" t="s">
        <v>28</v>
      </c>
      <c r="H8" t="s">
        <v>15</v>
      </c>
      <c r="I8">
        <v>4</v>
      </c>
      <c r="J8" t="s">
        <v>16</v>
      </c>
      <c r="K8" t="s">
        <v>24</v>
      </c>
      <c r="L8">
        <v>33</v>
      </c>
      <c r="M8" t="str">
        <f t="shared" si="0"/>
        <v>Adults</v>
      </c>
      <c r="N8" t="s">
        <v>15</v>
      </c>
    </row>
    <row r="9" spans="1:14" x14ac:dyDescent="0.25">
      <c r="A9">
        <v>19364</v>
      </c>
      <c r="B9" t="s">
        <v>36</v>
      </c>
      <c r="C9" t="s">
        <v>39</v>
      </c>
      <c r="D9" s="1">
        <v>40000</v>
      </c>
      <c r="E9">
        <v>1</v>
      </c>
      <c r="F9" t="s">
        <v>13</v>
      </c>
      <c r="G9" t="s">
        <v>14</v>
      </c>
      <c r="H9" t="s">
        <v>15</v>
      </c>
      <c r="I9">
        <v>0</v>
      </c>
      <c r="J9" t="s">
        <v>16</v>
      </c>
      <c r="K9" t="s">
        <v>17</v>
      </c>
      <c r="L9">
        <v>43</v>
      </c>
      <c r="M9" t="str">
        <f t="shared" si="0"/>
        <v>Middle-Aged Adults</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Older Adults</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Middle-Aged Adults</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Middle-Aged Adults</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Adults</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Older Adults</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Adults</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Middle-Aged Adults</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Adults</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Older Adults</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Middle-Aged Adults</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Adults</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Older Adults</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Adults</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Adults</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Adults</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Older Adults</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Adults</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Older Adults</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 Adults</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Middle-Aged Adults</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Middle-Aged Adults</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Adults</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Older Adults</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 Adults</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Adults</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Middle-Aged Adults</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Older Adults</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Middle-Aged Adults</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Middle-Aged Adults</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Adults</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 Adults</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Middle-Aged Adults</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Middle-Aged Adults</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Older Adults</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Middle-Aged Adults</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Middle-Aged Adults</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Middle-Aged Adults</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Older Adults</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Middle-Aged Adults</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Middle-Aged Adults</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Middle-Aged Adults</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Adults</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 Adults</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Adults</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Older Adults</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Older Adults</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Middle-Aged Adults</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Middle-Aged Adults</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Adults</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Older Adults</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Middle-Aged Adults</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Adults</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Middle-Aged Adults</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Adults</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Middle-Aged Adults</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Middle-Aged Adults</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Adults</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IF(L67&lt;30,"Young Adults",IF(L67&lt;40,"Adults",IF(L67&lt;55,"Middle-Aged Adults",IF(L67&gt;=55,"Older Adults"))))</f>
        <v>Older Adults</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Adults</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Adults</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Middle-Aged Adults</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Adults</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Adults</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Adults</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Middle-Aged Adults</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Adults</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Older Adults</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Adults</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 Adults</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Young Adults</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Middle-Aged Adults</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Older Adults</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Middle-Aged Adults</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Middle-Aged Adults</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Middle-Aged Adults</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 Adults</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Middle-Aged Adults</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 Adults</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Middle-Aged Adults</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Middle-Aged Adults</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 Adults</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Middle-Aged Adults</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 Adults</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Adults</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Adults</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Adults</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Older Adults</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Older Adults</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Middle-Aged Adults</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Middle-Aged Adults</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 Adults</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Middle-Aged Adults</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Adults</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Middle-Aged Adults</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Middle-Aged Adults</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Middle-Aged Adults</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Middle-Aged Adults</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Adults</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Middle-Aged Adults</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Middle-Aged Adults</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Adults</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Adults</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Middle-Aged Adults</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Adults</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Adults</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Adults</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 Adults</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Adults</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Middle-Aged Adults</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Middle-Aged Adults</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Older Adults</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 Adults</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Older Adults</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Middle-Aged Adults</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Adults</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Older Adults</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Adults</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Middle-Aged Adults</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Adults</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Adults</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Middle-Aged Adults</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IF(L131&lt;30,"Young Adults",IF(L131&lt;40,"Adults",IF(L131&lt;55,"Middle-Aged Adults",IF(L131&gt;=55,"Older Adults"))))</f>
        <v>Adults</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Adults</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Older Adults</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Middle-Aged Adults</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Older Adults</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Middle-Aged Adults</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Middle-Aged Adults</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Adults</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Middle-Aged Adults</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Older Adults</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Older Adults</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Middle-Aged Adults</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 Adults</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Middle-Aged Adults</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Adults</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Adults</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Adults</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Adults</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Middle-Aged Adults</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Older Adults</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 Adults</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Middle-Aged Adults</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Middle-Aged Adults</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Adults</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Middle-Aged Adults</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Middle-Aged Adults</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Middle-Aged Adults</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Older Adults</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Middle-Aged Adults</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Middle-Aged Adults</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Middle-Aged Adults</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Middle-Aged Adults</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Middle-Aged Adults</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Adults</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Middle-Aged Adults</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 Adults</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 Adults</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Middle-Aged Adults</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Adults</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Middle-Aged Adults</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Middle-Aged Adults</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Older Adults</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Older Adults</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Adults</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 Adults</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Adults</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Middle-Aged Adults</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 Adults</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Middle-Aged Adults</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Older Adults</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Adults</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Middle-Aged Adults</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Older Adults</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Adults</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Older Adults</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Older Adults</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Middle-Aged Adults</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Older Adults</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Older Adults</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Adults</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Middle-Aged Adults</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Older Adults</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Adults</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Older Adults</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IF(L195&lt;30,"Young Adults",IF(L195&lt;40,"Adults",IF(L195&lt;55,"Middle-Aged Adults",IF(L195&gt;=55,"Older Adults"))))</f>
        <v>Middle-Aged Adults</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Adults</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 Adults</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Adults</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Older Adults</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Adults</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Adults</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Adults</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 Adults</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Adults</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Middle-Aged Adults</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Middle-Aged Adults</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Middle-Aged Adults</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Older Adults</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 Adults</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Adults</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Middle-Aged Adults</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Adults</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Adults</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Adults</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Adults</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Older Adults</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Middle-Aged Adults</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Middle-Aged Adults</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 Adults</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Middle-Aged Adults</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 Adults</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Middle-Aged Adults</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Adults</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Middle-Aged Adults</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Adults</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Older Adults</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Adults</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Middle-Aged Adults</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Middle-Aged Adults</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Middle-Aged Adults</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Older Adults</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Older Adults</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Adults</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Middle-Aged Adults</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 Adults</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Adults</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Older Adults</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Middle-Aged Adults</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 Adults</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Middle-Aged Adults</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Adults</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Adults</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 Adults</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Adults</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 Adults</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Middle-Aged Adults</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Middle-Aged Adults</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Middle-Aged Adults</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Adults</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Older Adults</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Adults</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Older Adults</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Older Adults</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Adults</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Older Adults</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Older Adults</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Middle-Aged Adults</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Middle-Aged Adults</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IF(L259&lt;30,"Young Adults",IF(L259&lt;40,"Adults",IF(L259&lt;55,"Middle-Aged Adults",IF(L259&gt;=55,"Older Adults"))))</f>
        <v>Adults</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Older Adults</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Adults</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Middle-Aged Adults</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Adults</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Middle-Aged Adults</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Adults</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Adults</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Middle-Aged Adults</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 Adults</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Middle-Aged Adults</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Middle-Aged Adults</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Adults</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Middle-Aged Adults</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 Adults</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Middle-Aged Adults</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Adults</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Adults</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Adults</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Middle-Aged Adults</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Adults</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Adults</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Adults</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Middle-Aged Adults</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Adults</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Adults</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Middle-Aged Adults</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Middle-Aged Adults</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Middle-Aged Adults</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Middle-Aged Adults</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Middle-Aged Adults</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Middle-Aged Adults</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Middle-Aged Adults</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Middle-Aged Adults</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Adults</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Middle-Aged Adults</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Middle-Aged Adults</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Adults</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Adults</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Adults</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Adults</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Middle-Aged Adults</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Older Adults</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Older Adults</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 Adults</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Older Adults</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Middle-Aged Adults</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Adults</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Older Adults</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Middle-Aged Adults</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Older Adults</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Adults</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Middle-Aged Adults</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Middle-Aged Adults</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Middle-Aged Adults</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Older Adults</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Middle-Aged Adults</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Middle-Aged Adults</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Middle-Aged Adults</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Older Adults</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Adults</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Middle-Aged Adults</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Middle-Aged Adults</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Middle-Aged Adults</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IF(L323&lt;30,"Young Adults",IF(L323&lt;40,"Adults",IF(L323&lt;55,"Middle-Aged Adults",IF(L323&gt;=55,"Older Adults"))))</f>
        <v>Middle-Aged Adults</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Middle-Aged Adults</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Adults</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Adults</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Adults</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 Adults</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Middle-Aged Adults</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Adults</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Older Adults</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Adults</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Adults</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Adults</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Middle-Aged Adults</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Middle-Aged Adults</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Adults</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Adults</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Adults</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Middle-Aged Adults</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Older Adults</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Adults</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Adults</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Adults</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Adults</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Adults</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Middle-Aged Adults</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Middle-Aged Adults</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Middle-Aged Adults</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Middle-Aged Adults</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 Adults</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 Adults</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Adults</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Middle-Aged Adults</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Adults</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Adults</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Adults</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Middle-Aged Adults</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Adults</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Older Adults</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Adults</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Middle-Aged Adults</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 Adults</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Adults</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Older Adults</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Adults</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Adults</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Middle-Aged Adults</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Middle-Aged Adults</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Older Adults</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Middle-Aged Adults</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Middle-Aged Adults</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Middle-Aged Adults</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Middle-Aged Adults</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Adults</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Adults</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Older Adults</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Older Adults</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Middle-Aged Adults</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Older Adults</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Middle-Aged Adults</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Adults</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Older Adults</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Middle-Aged Adults</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Adults</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 Adults</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IF(L387&lt;30,"Young Adults",IF(L387&lt;40,"Adults",IF(L387&lt;55,"Middle-Aged Adults",IF(L387&gt;=55,"Older Adults"))))</f>
        <v>Middle-Aged Adults</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Adults</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Adults</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Older Adults</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Middle-Aged Adults</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Adults</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Middle-Aged Adults</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Middle-Aged Adults</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Adults</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Adults</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Adults</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Adults</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Older Adults</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Adults</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Middle-Aged Adults</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Middle-Aged Adults</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Older Adults</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Middle-Aged Adults</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Middle-Aged Adults</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Middle-Aged Adults</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Adults</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Middle-Aged Adults</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Adults</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Adults</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Middle-Aged Adults</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Middle-Aged Adults</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Middle-Aged Adults</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Adults</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Older Adults</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Adults</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Middle-Aged Adults</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Adults</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Older Adults</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Middle-Aged Adults</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Middle-Aged Adults</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Older Adults</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Middle-Aged Adults</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Adults</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Adults</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Middle-Aged Adults</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Older Adults</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 Adults</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Adults</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Middle-Aged Adults</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Adults</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Older Adults</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 Adults</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Adults</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 Adults</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Middle-Aged Adults</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Older Adults</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Middle-Aged Adults</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 Adults</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Middle-Aged Adults</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Middle-Aged Adults</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Adults</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Middle-Aged Adults</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Adults</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Middle-Aged Adults</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Adults</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Adults</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Middle-Aged Adults</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Adults</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Middle-Aged Adults</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IF(L451&lt;30,"Young Adults",IF(L451&lt;40,"Adults",IF(L451&lt;55,"Middle-Aged Adults",IF(L451&gt;=55,"Older Adults"))))</f>
        <v>Middle-Aged Adults</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Adults</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Middle-Aged Adults</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Older Adults</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Middle-Aged Adults</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Adults</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Middle-Aged Adults</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Middle-Aged Adults</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Older Adults</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Adults</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Adults</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Adults</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Middle-Aged Adults</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Adults</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Middle-Aged Adults</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Middle-Aged Adults</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Older Adults</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Middle-Aged Adults</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Middle-Aged Adults</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Middle-Aged Adults</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Older Adults</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 Adults</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Middle-Aged Adults</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Adults</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Middle-Aged Adults</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Adults</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Older Adults</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Middle-Aged Adults</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Middle-Aged Adults</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Adults</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Adults</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Middle-Aged Adults</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Adults</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Adults</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Older Adults</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Adults</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Middle-Aged Adults</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Older Adults</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Adults</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Adults</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Adults</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Middle-Aged Adults</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Middle-Aged Adults</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Adults</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Older Adults</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Middle-Aged Adults</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Older Adults</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Middle-Aged Adults</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Adults</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Middle-Aged Adults</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Adults</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Middle-Aged Adults</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Adults</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 Adults</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Middle-Aged Adults</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Adults</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Middle-Aged Adults</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Middle-Aged Adults</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Middle-Aged Adults</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 Adults</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Middle-Aged Adults</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Adults</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Older Adults</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Middle-Aged Adults</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IF(L515&lt;30,"Young Adults",IF(L515&lt;40,"Adults",IF(L515&lt;55,"Middle-Aged Adults",IF(L515&gt;=55,"Older Adults"))))</f>
        <v>Older Adults</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Middle-Aged Adults</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Middle-Aged Adults</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Middle-Aged Adults</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Middle-Aged Adults</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Adults</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Older Adults</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Middle-Aged Adults</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Older Adults</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Middle-Aged Adults</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Middle-Aged Adults</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Older Adults</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Older Adults</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Middle-Aged Adults</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Adults</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 Adults</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Older Adults</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 Adults</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 Adults</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Middle-Aged Adults</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Older Adults</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Older Adults</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Middle-Aged Adults</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Middle-Aged Adults</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Middle-Aged Adults</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Middle-Aged Adults</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Adults</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Middle-Aged Adults</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Adults</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 Adults</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Middle-Aged Adults</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Middle-Aged Adults</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 Adults</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Middle-Aged Adults</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Older Adults</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Middle-Aged Adults</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Middle-Aged Adults</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Middle-Aged Adults</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Older Adults</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Middle-Aged Adults</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Older Adults</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Middle-Aged Adults</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Adults</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Middle-Aged Adults</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Adults</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Middle-Aged Adults</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Older Adults</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Middle-Aged Adults</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Middle-Aged Adults</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Adults</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 Adults</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 Adults</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Middle-Aged Adults</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Older Adults</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Middle-Aged Adults</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Middle-Aged Adults</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Older Adults</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Middle-Aged Adults</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Older Adults</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Adults</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Older Adults</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Adults</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Older Adults</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Adults</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IF(L579&lt;30,"Young Adults",IF(L579&lt;40,"Adults",IF(L579&lt;55,"Middle-Aged Adults",IF(L579&gt;=55,"Older Adults"))))</f>
        <v>Adults</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Older Adults</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Adults</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Older Adults</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 Adults</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Middle-Aged Adults</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Older Adults</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Adults</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Adults</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Middle-Aged Adults</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Middle-Aged Adults</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Middle-Aged Adults</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Older Adults</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Adults</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Older Adults</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Middle-Aged Adults</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Middle-Aged Adults</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Older Adults</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Older Adults</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Middle-Aged Adults</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Older Adults</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Middle-Aged Adults</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Older Adults</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Middle-Aged Adults</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Middle-Aged Adults</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Middle-Aged Adults</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Adults</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 Adults</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Middle-Aged Adults</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Adults</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Middle-Aged Adults</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Middle-Aged Adults</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Middle-Aged Adults</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Middle-Aged Adults</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Adults</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 Adults</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Middle-Aged Adults</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Middle-Aged Adults</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Middle-Aged Adults</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Middle-Aged Adults</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Middle-Aged Adults</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Middle-Aged Adults</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Adults</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Middle-Aged Adults</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Older Adults</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Middle-Aged Adults</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Older Adults</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 Adults</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Older Adults</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 Adults</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Older Adults</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Middle-Aged Adults</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Adults</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Adults</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Middle-Aged Adults</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Middle-Aged Adults</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Middle-Aged Adults</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Older Adults</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Middle-Aged Adults</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Middle-Aged Adults</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Adults</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Older Adults</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Older Adults</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Older Adults</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IF(L643&lt;30,"Young Adults",IF(L643&lt;40,"Adults",IF(L643&lt;55,"Middle-Aged Adults",IF(L643&gt;=55,"Older Adults"))))</f>
        <v>Older Adults</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Middle-Aged Adults</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Adults</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Middle-Aged Adults</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Adults</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Middle-Aged Adults</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Adults</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Older Adults</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Adults</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Older Adults</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Adults</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Middle-Aged Adults</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Adults</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Adults</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Adults</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Middle-Aged Adults</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Middle-Aged Adults</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Adults</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Older Adults</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Adults</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 Adults</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Middle-Aged Adults</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Middle-Aged Adults</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Middle-Aged Adults</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Middle-Aged Adults</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Middle-Aged Adults</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Older Adults</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Middle-Aged Adults</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Middle-Aged Adults</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Older Adults</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Adults</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Adults</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Adults</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Middle-Aged Adults</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Middle-Aged Adults</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Middle-Aged Adults</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Middle-Aged Adults</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Older Adults</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Older Adults</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Adults</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Middle-Aged Adults</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Middle-Aged Adults</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Middle-Aged Adults</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Middle-Aged Adults</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Middle-Aged Adults</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Middle-Aged Adults</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Adults</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Adults</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 Adults</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Middle-Aged Adults</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Adults</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Middle-Aged Adults</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Middle-Aged Adults</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Adults</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Middle-Aged Adults</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Adults</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 Adults</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Middle-Aged Adults</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Middle-Aged Adults</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Older Adults</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 Adults</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Middle-Aged Adults</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Adults</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Middle-Aged Adults</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IF(L707&lt;30,"Young Adults",IF(L707&lt;40,"Adults",IF(L707&lt;55,"Middle-Aged Adults",IF(L707&gt;=55,"Older Adults"))))</f>
        <v>Older Adults</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Adults</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Middle-Aged Adults</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Older Adults</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Older Adults</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Adults</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Older Adults</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Older Adults</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Adults</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 Adults</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Adults</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Middle-Aged Adults</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Adults</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Adults</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Adults</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Older Adults</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Middle-Aged Adults</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Middle-Aged Adults</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Middle-Aged Adults</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Middle-Aged Adults</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Middle-Aged Adults</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Middle-Aged Adults</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Middle-Aged Adults</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 Adults</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Middle-Aged Adults</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Middle-Aged Adults</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Middle-Aged Adults</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Adults</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Middle-Aged Adults</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Middle-Aged Adults</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 Adults</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Adults</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Middle-Aged Adults</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Middle-Aged Adults</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Older Adults</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Adults</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Middle-Aged Adults</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Adults</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Middle-Aged Adults</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Older Adults</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Middle-Aged Adults</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Older Adults</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Middle-Aged Adults</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Older Adults</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Older Adults</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Middle-Aged Adults</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Adults</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Adults</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 Adults</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Older Adults</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Middle-Aged Adults</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Adults</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Middle-Aged Adults</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Middle-Aged Adults</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Middle-Aged Adults</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Middle-Aged Adults</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Older Adults</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Adults</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Adults</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 Adults</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Adults</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Middle-Aged Adults</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Older Adults</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Middle-Aged Adults</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IF(L771&lt;30,"Young Adults",IF(L771&lt;40,"Adults",IF(L771&lt;55,"Middle-Aged Adults",IF(L771&gt;=55,"Older Adults"))))</f>
        <v>Middle-Aged Adults</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Older Adults</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Middle-Aged Adults</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Middle-Aged Adults</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Adults</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Adults</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Middle-Aged Adults</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Older Adults</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 Adults</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Middle-Aged Adults</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Middle-Aged Adults</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Older Adults</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Middle-Aged Adults</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Middle-Aged Adults</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Middle-Aged Adults</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Middle-Aged Adults</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 Adults</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Adults</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Older Adults</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Middle-Aged Adults</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Middle-Aged Adults</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Middle-Aged Adults</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 Adults</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Middle-Aged Adults</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Middle-Aged Adults</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Older Adults</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Middle-Aged Adults</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Older Adults</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 Adults</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 Adults</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Adults</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Middle-Aged Adults</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Older Adults</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 Adults</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 Adults</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 Adults</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Adults</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Middle-Aged Adults</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Adults</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Middle-Aged Adults</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Older Adults</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Middle-Aged Adults</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Adults</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Older Adults</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Middle-Aged Adults</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Older Adults</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Adults</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Middle-Aged Adults</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Middle-Aged Adults</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Adults</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Adults</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Middle-Aged Adults</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Adults</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Adults</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Middle-Aged Adults</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Adults</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Middle-Aged Adults</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Adults</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Middle-Aged Adults</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 Adults</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Older Adults</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Middle-Aged Adults</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Middle-Aged Adults</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Adults</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IF(L835&lt;30,"Young Adults",IF(L835&lt;40,"Adults",IF(L835&lt;55,"Middle-Aged Adults",IF(L835&gt;=55,"Older Adults"))))</f>
        <v>Adults</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Middle-Aged Adults</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Middle-Aged Adults</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 Adults</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Adults</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Middle-Aged Adults</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Adults</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Middle-Aged Adults</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Older Adults</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Middle-Aged Adults</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Middle-Aged Adults</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Older Adults</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Middle-Aged Adults</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Older Adults</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 Adults</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Adults</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Older Adults</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Older Adults</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Adults</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Adults</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Adults</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Adults</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Adults</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 Adults</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Middle-Aged Adults</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Middle-Aged Adults</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Middle-Aged Adults</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Adults</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Middle-Aged Adults</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Adults</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Adults</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Adults</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Adults</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Older Adults</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Middle-Aged Adults</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Older Adults</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Middle-Aged Adults</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Middle-Aged Adults</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Older Adults</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Middle-Aged Adults</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Middle-Aged Adults</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Middle-Aged Adults</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Adults</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 Adults</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Older Adults</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Older Adults</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Middle-Aged Adults</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Adults</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Older Adults</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Adults</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Middle-Aged Adults</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Older Adults</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Middle-Aged Adults</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Adults</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Adults</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Middle-Aged Adults</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Adults</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Middle-Aged Adults</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Older Adults</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Middle-Aged Adults</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Adults</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Adults</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Older Adults</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Adults</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IF(L899&lt;30,"Young Adults",IF(L899&lt;40,"Adults",IF(L899&lt;55,"Middle-Aged Adults",IF(L899&gt;=55,"Older Adults"))))</f>
        <v>Young Adults</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Older Adults</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Middle-Aged Adults</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Middle-Aged Adults</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Middle-Aged Adults</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Middle-Aged Adults</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Older Adults</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Adults</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Adults</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Adults</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Older Adults</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Middle-Aged Adults</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Adults</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Middle-Aged Adults</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Older Adults</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Adults</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Adults</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Middle-Aged Adults</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Older Adults</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Adults</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Middle-Aged Adults</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Adults</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Older Adults</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Middle-Aged Adults</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Middle-Aged Adults</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Middle-Aged Adults</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Middle-Aged Adults</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Middle-Aged Adults</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Adults</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Older Adults</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Adults</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Middle-Aged Adults</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Middle-Aged Adults</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Middle-Aged Adults</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Middle-Aged Adults</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 Adults</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 Adults</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Older Adults</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Middle-Aged Adults</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Older Adults</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Adults</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 Adults</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Middle-Aged Adults</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Adults</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Adults</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Middle-Aged Adults</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Middle-Aged Adults</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Adults</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Adults</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Older Adults</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Middle-Aged Adults</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Middle-Aged Adults</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Middle-Aged Adults</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Adults</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Adults</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Older Adults</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Adults</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Middle-Aged Adults</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Middle-Aged Adults</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Adults</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Adults</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Middle-Aged Adults</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Middle-Aged Adults</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Middle-Aged Adults</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IF(L963&lt;30,"Young Adults",IF(L963&lt;40,"Adults",IF(L963&lt;55,"Middle-Aged Adults",IF(L963&gt;=55,"Older Adults"))))</f>
        <v>Older Adults</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Older Adults</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Older Adults</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Older Adults</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Middle-Aged Adults</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Adults</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Older Adults</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 Adults</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Adults</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Adults</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Middle-Aged Adults</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Middle-Aged Adults</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Middle-Aged Adults</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Middle-Aged Adults</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Adults</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Older Adults</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Older Adults</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Middle-Aged Adults</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Adults</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Middle-Aged Adults</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Middle-Aged Adults</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Middle-Aged Adults</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Middle-Aged Adults</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Middle-Aged Adults</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Middle-Aged Adults</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Older Adults</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Older Adults</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Older Adults</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Middle-Aged Adults</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 Adults</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Adults</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Middle-Aged Adults</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Middle-Aged Adults</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Middle-Aged Adults</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Middle-Aged Adults</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Adults</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Adults</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Adults</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Middle-Aged Adults</v>
      </c>
      <c r="N1001" t="s">
        <v>15</v>
      </c>
    </row>
  </sheetData>
  <autoFilter ref="A1:N1001" xr:uid="{F0F538BF-E763-4B41-854A-E20BC21366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4373-E129-474F-97C7-5F6A990FC5B7}">
  <dimension ref="A1:O6"/>
  <sheetViews>
    <sheetView showGridLines="0" tabSelected="1" zoomScale="95" zoomScaleNormal="95" workbookViewId="0">
      <selection activeCell="R11" sqref="R11"/>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F2CE-BBEE-48EC-96B9-2627EB717DF4}">
  <dimension ref="A3:D52"/>
  <sheetViews>
    <sheetView workbookViewId="0">
      <selection activeCell="A50" sqref="A49:A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66666.666666666672</v>
      </c>
      <c r="C5" s="6">
        <v>35000</v>
      </c>
      <c r="D5" s="6">
        <v>48571.428571428572</v>
      </c>
    </row>
    <row r="6" spans="1:4" x14ac:dyDescent="0.25">
      <c r="A6" s="5" t="s">
        <v>39</v>
      </c>
      <c r="B6" s="6">
        <v>22500</v>
      </c>
      <c r="C6" s="6">
        <v>33333.333333333336</v>
      </c>
      <c r="D6" s="6">
        <v>30000</v>
      </c>
    </row>
    <row r="7" spans="1:4" x14ac:dyDescent="0.25">
      <c r="A7" s="5" t="s">
        <v>42</v>
      </c>
      <c r="B7" s="6">
        <v>41428.571428571428</v>
      </c>
      <c r="C7" s="6">
        <v>33846.153846153844</v>
      </c>
      <c r="D7" s="6">
        <v>36500</v>
      </c>
    </row>
    <row r="26" spans="1:4" x14ac:dyDescent="0.25">
      <c r="A26" s="4" t="s">
        <v>45</v>
      </c>
      <c r="B26" s="4" t="s">
        <v>44</v>
      </c>
    </row>
    <row r="27" spans="1:4" x14ac:dyDescent="0.25">
      <c r="A27" s="4" t="s">
        <v>41</v>
      </c>
      <c r="B27" t="s">
        <v>18</v>
      </c>
      <c r="C27" t="s">
        <v>15</v>
      </c>
      <c r="D27" t="s">
        <v>42</v>
      </c>
    </row>
    <row r="28" spans="1:4" x14ac:dyDescent="0.25">
      <c r="A28" s="5" t="s">
        <v>16</v>
      </c>
      <c r="B28" s="3">
        <v>3</v>
      </c>
      <c r="C28" s="3">
        <v>11</v>
      </c>
      <c r="D28" s="3">
        <v>14</v>
      </c>
    </row>
    <row r="29" spans="1:4" x14ac:dyDescent="0.25">
      <c r="A29" s="5" t="s">
        <v>26</v>
      </c>
      <c r="B29" s="3">
        <v>1</v>
      </c>
      <c r="C29" s="3">
        <v>2</v>
      </c>
      <c r="D29" s="3">
        <v>3</v>
      </c>
    </row>
    <row r="30" spans="1:4" x14ac:dyDescent="0.25">
      <c r="A30" s="5" t="s">
        <v>22</v>
      </c>
      <c r="B30" s="3">
        <v>1</v>
      </c>
      <c r="C30" s="3"/>
      <c r="D30" s="3">
        <v>1</v>
      </c>
    </row>
    <row r="31" spans="1:4" x14ac:dyDescent="0.25">
      <c r="A31" s="5" t="s">
        <v>46</v>
      </c>
      <c r="B31" s="3">
        <v>2</v>
      </c>
      <c r="C31" s="3"/>
      <c r="D31" s="3">
        <v>2</v>
      </c>
    </row>
    <row r="32" spans="1:4" x14ac:dyDescent="0.25">
      <c r="A32" s="5" t="s">
        <v>42</v>
      </c>
      <c r="B32" s="3">
        <v>7</v>
      </c>
      <c r="C32" s="3">
        <v>13</v>
      </c>
      <c r="D32" s="3">
        <v>20</v>
      </c>
    </row>
    <row r="47" spans="1:4" x14ac:dyDescent="0.25">
      <c r="A47" s="4" t="s">
        <v>45</v>
      </c>
      <c r="B47" s="4" t="s">
        <v>44</v>
      </c>
    </row>
    <row r="48" spans="1:4" x14ac:dyDescent="0.25">
      <c r="A48" s="4" t="s">
        <v>41</v>
      </c>
      <c r="B48" t="s">
        <v>18</v>
      </c>
      <c r="C48" t="s">
        <v>15</v>
      </c>
      <c r="D48" t="s">
        <v>42</v>
      </c>
    </row>
    <row r="49" spans="1:4" x14ac:dyDescent="0.25">
      <c r="A49" s="5" t="s">
        <v>47</v>
      </c>
      <c r="B49" s="3">
        <v>1</v>
      </c>
      <c r="C49" s="3">
        <v>9</v>
      </c>
      <c r="D49" s="3">
        <v>10</v>
      </c>
    </row>
    <row r="50" spans="1:4" x14ac:dyDescent="0.25">
      <c r="A50" s="5" t="s">
        <v>48</v>
      </c>
      <c r="B50" s="3">
        <v>3</v>
      </c>
      <c r="C50" s="3">
        <v>3</v>
      </c>
      <c r="D50" s="3">
        <v>6</v>
      </c>
    </row>
    <row r="51" spans="1:4" x14ac:dyDescent="0.25">
      <c r="A51" s="5" t="s">
        <v>49</v>
      </c>
      <c r="B51" s="3">
        <v>3</v>
      </c>
      <c r="C51" s="3">
        <v>1</v>
      </c>
      <c r="D51" s="3">
        <v>4</v>
      </c>
    </row>
    <row r="52" spans="1:4" x14ac:dyDescent="0.25">
      <c r="A52" s="5" t="s">
        <v>42</v>
      </c>
      <c r="B52" s="3">
        <v>7</v>
      </c>
      <c r="C52" s="3">
        <v>13</v>
      </c>
      <c r="D52" s="3">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Dawkins</dc:creator>
  <cp:lastModifiedBy>19795</cp:lastModifiedBy>
  <dcterms:created xsi:type="dcterms:W3CDTF">2022-03-18T02:50:57Z</dcterms:created>
  <dcterms:modified xsi:type="dcterms:W3CDTF">2023-08-17T07:39:29Z</dcterms:modified>
</cp:coreProperties>
</file>