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Rechenbeispiele/"/>
    </mc:Choice>
  </mc:AlternateContent>
  <xr:revisionPtr revIDLastSave="0" documentId="13_ncr:1_{A4ACBA8A-E866-244F-86E1-B21DC2FB3D7A}" xr6:coauthVersionLast="47" xr6:coauthVersionMax="47" xr10:uidLastSave="{00000000-0000-0000-0000-000000000000}"/>
  <bookViews>
    <workbookView xWindow="21620" yWindow="780" windowWidth="29320" windowHeight="26140" xr2:uid="{C3F7BBDA-7D4E-D648-A5C0-339AB0D4D480}"/>
  </bookViews>
  <sheets>
    <sheet name="Kalkulation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C15" i="3"/>
  <c r="E22" i="3"/>
  <c r="C21" i="3"/>
  <c r="E20" i="3" s="1"/>
  <c r="C19" i="3"/>
  <c r="F19" i="3" s="1"/>
  <c r="C17" i="3"/>
  <c r="D15" i="3" l="1"/>
  <c r="E21" i="3"/>
  <c r="F18" i="3"/>
  <c r="D17" i="3" l="1"/>
  <c r="D18" i="3" s="1"/>
  <c r="D20" i="3" s="1"/>
  <c r="D19" i="3" l="1"/>
  <c r="D22" i="3"/>
  <c r="D21" i="3" l="1"/>
</calcChain>
</file>

<file path=xl/sharedStrings.xml><?xml version="1.0" encoding="utf-8"?>
<sst xmlns="http://schemas.openxmlformats.org/spreadsheetml/2006/main" count="27" uniqueCount="21">
  <si>
    <t>+ Gewinn</t>
  </si>
  <si>
    <t>%</t>
  </si>
  <si>
    <t>EUR</t>
  </si>
  <si>
    <t>100%?</t>
  </si>
  <si>
    <t>Umsatzsteuer</t>
  </si>
  <si>
    <t>Eingabe</t>
  </si>
  <si>
    <t>GKZS</t>
  </si>
  <si>
    <t>GWZS</t>
  </si>
  <si>
    <t>Skonto</t>
  </si>
  <si>
    <t>Rabatt</t>
  </si>
  <si>
    <t>Verkaufskalkulation</t>
  </si>
  <si>
    <t>Ersatzteilpreiskalkulation</t>
  </si>
  <si>
    <t>+ Gemeinkosten (GK)</t>
  </si>
  <si>
    <t>= Selbstkosten (SeKo)</t>
  </si>
  <si>
    <t>= Barverkaufspreis (BVP)</t>
  </si>
  <si>
    <t>= Zielverkaufspreis (ZVP)</t>
  </si>
  <si>
    <t>= Listenverkaufspreis (LVP)</t>
  </si>
  <si>
    <t>+ Skonto</t>
  </si>
  <si>
    <t>+ Rabatt</t>
  </si>
  <si>
    <t>Bezugspreis, Einstandspreis</t>
  </si>
  <si>
    <t xml:space="preserve">   Bezugspreis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</si>
</sst>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  <family val="2"/>
      <scheme val="minor"/>
    </font>
    <font>
      <sz val="11"/>
      <color theme="1"/>
      <name val="ArialMT"/>
      <family val="2"/>
    </font>
    <font>
      <b/>
      <sz val="16"/>
      <name val="Source Code Pro"/>
    </font>
    <font>
      <sz val="11"/>
      <color theme="1"/>
      <name val="Source Code Pro"/>
    </font>
    <font>
      <b/>
      <sz val="12"/>
      <color indexed="8"/>
      <name val="Source Code Pro"/>
    </font>
    <font>
      <sz val="8"/>
      <color theme="5"/>
      <name val="Source Code Pro"/>
    </font>
    <font>
      <b/>
      <sz val="11"/>
      <color theme="1"/>
      <name val="Source Code Pro"/>
    </font>
    <font>
      <b/>
      <sz val="11"/>
      <color theme="5"/>
      <name val="Source Code Pro"/>
    </font>
    <font>
      <sz val="11"/>
      <name val="Source Code Pro"/>
    </font>
    <font>
      <sz val="11"/>
      <color theme="5"/>
      <name val="Source Code Pro"/>
    </font>
    <font>
      <sz val="11"/>
      <color theme="0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theme="3" tint="0.89996032593768116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auto="1"/>
      </bottom>
      <diagonal/>
    </border>
    <border>
      <left style="thin">
        <color theme="3" tint="0.89996032593768116"/>
      </left>
      <right style="thin">
        <color theme="3" tint="0.89996032593768116"/>
      </right>
      <top/>
      <bottom style="thin">
        <color theme="3" tint="0.89996032593768116"/>
      </bottom>
      <diagonal/>
    </border>
    <border>
      <left style="thin">
        <color theme="3" tint="0.89996032593768116"/>
      </left>
      <right/>
      <top/>
      <bottom style="thin">
        <color theme="3" tint="0.89996032593768116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0" xfId="1" quotePrefix="1" applyFont="1" applyFill="1" applyAlignment="1">
      <alignment vertical="center"/>
    </xf>
    <xf numFmtId="4" fontId="3" fillId="2" borderId="2" xfId="1" applyNumberFormat="1" applyFont="1" applyFill="1" applyBorder="1" applyAlignment="1">
      <alignment vertical="center"/>
    </xf>
    <xf numFmtId="0" fontId="3" fillId="0" borderId="0" xfId="0" quotePrefix="1" applyFont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quotePrefix="1" applyFont="1" applyFill="1" applyAlignment="1">
      <alignment vertical="center"/>
    </xf>
    <xf numFmtId="0" fontId="7" fillId="0" borderId="0" xfId="0" quotePrefix="1" applyFont="1" applyAlignment="1">
      <alignment horizontal="right" vertical="center"/>
    </xf>
    <xf numFmtId="2" fontId="3" fillId="0" borderId="2" xfId="0" applyNumberFormat="1" applyFont="1" applyFill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horizontal="right" vertical="center"/>
    </xf>
    <xf numFmtId="2" fontId="3" fillId="0" borderId="3" xfId="0" applyNumberFormat="1" applyFont="1" applyFill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0" xfId="0" quotePrefix="1" applyFont="1" applyAlignment="1">
      <alignment horizontal="right" vertical="center"/>
    </xf>
    <xf numFmtId="0" fontId="3" fillId="0" borderId="4" xfId="0" applyFont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0" fontId="6" fillId="0" borderId="0" xfId="0" quotePrefix="1" applyFont="1" applyAlignment="1">
      <alignment vertical="center"/>
    </xf>
    <xf numFmtId="4" fontId="6" fillId="0" borderId="5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2" quotePrefix="1" applyAlignment="1">
      <alignment vertical="center"/>
    </xf>
    <xf numFmtId="0" fontId="10" fillId="4" borderId="0" xfId="2" quotePrefix="1" applyAlignment="1">
      <alignment horizontal="right" vertical="center"/>
    </xf>
    <xf numFmtId="0" fontId="10" fillId="4" borderId="0" xfId="2" quotePrefix="1" applyAlignment="1">
      <alignment horizontal="center" vertical="center"/>
    </xf>
    <xf numFmtId="0" fontId="10" fillId="4" borderId="0" xfId="2" applyAlignment="1">
      <alignment horizontal="center" vertical="center"/>
    </xf>
    <xf numFmtId="0" fontId="10" fillId="4" borderId="0" xfId="2" applyAlignment="1">
      <alignment horizontal="center" vertical="center"/>
    </xf>
  </cellXfs>
  <cellStyles count="3">
    <cellStyle name="20 % - Akzent1" xfId="1" builtinId="30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30C8-F9B3-2C4B-B83F-8B042FAD06DC}">
  <dimension ref="A1:F24"/>
  <sheetViews>
    <sheetView showGridLines="0" tabSelected="1" zoomScale="140" zoomScaleNormal="140" workbookViewId="0">
      <selection activeCell="H14" sqref="H14"/>
    </sheetView>
  </sheetViews>
  <sheetFormatPr baseColWidth="10" defaultRowHeight="15"/>
  <cols>
    <col min="1" max="1" width="19.7109375" style="2" customWidth="1"/>
    <col min="2" max="2" width="8.85546875" style="2" customWidth="1"/>
    <col min="3" max="3" width="6" style="2" bestFit="1" customWidth="1"/>
    <col min="4" max="4" width="13.28515625" style="2" customWidth="1"/>
    <col min="5" max="6" width="7" style="2" bestFit="1" customWidth="1"/>
    <col min="7" max="7" width="13.42578125" style="2" bestFit="1" customWidth="1"/>
    <col min="8" max="9" width="10.7109375" style="2"/>
    <col min="10" max="10" width="1.85546875" style="2" customWidth="1"/>
    <col min="11" max="11" width="23.28515625" style="2" customWidth="1"/>
    <col min="12" max="16384" width="10.7109375" style="2"/>
  </cols>
  <sheetData>
    <row r="1" spans="1:6" ht="21">
      <c r="A1" s="1" t="s">
        <v>11</v>
      </c>
    </row>
    <row r="3" spans="1:6" ht="16">
      <c r="A3" s="3"/>
      <c r="B3" s="4" t="s">
        <v>5</v>
      </c>
      <c r="D3" s="5"/>
      <c r="E3" s="6"/>
      <c r="F3" s="7"/>
    </row>
    <row r="4" spans="1:6">
      <c r="A4" s="8" t="s">
        <v>6</v>
      </c>
      <c r="B4" s="9">
        <v>75</v>
      </c>
      <c r="C4" s="2" t="s">
        <v>1</v>
      </c>
      <c r="D4" s="10"/>
      <c r="E4" s="11"/>
      <c r="F4" s="7"/>
    </row>
    <row r="5" spans="1:6">
      <c r="A5" s="8" t="s">
        <v>7</v>
      </c>
      <c r="B5" s="9">
        <v>35</v>
      </c>
      <c r="C5" s="2" t="s">
        <v>1</v>
      </c>
      <c r="D5" s="10"/>
      <c r="E5" s="11"/>
      <c r="F5" s="7"/>
    </row>
    <row r="6" spans="1:6">
      <c r="A6" s="8" t="s">
        <v>8</v>
      </c>
      <c r="B6" s="9">
        <v>3</v>
      </c>
      <c r="C6" s="2" t="s">
        <v>1</v>
      </c>
      <c r="D6" s="10"/>
      <c r="E6" s="11"/>
      <c r="F6" s="7"/>
    </row>
    <row r="7" spans="1:6">
      <c r="A7" s="8" t="s">
        <v>9</v>
      </c>
      <c r="B7" s="9">
        <v>20</v>
      </c>
      <c r="C7" s="2" t="s">
        <v>1</v>
      </c>
      <c r="D7" s="10"/>
      <c r="E7" s="11"/>
      <c r="F7" s="7"/>
    </row>
    <row r="8" spans="1:6">
      <c r="A8" s="12" t="s">
        <v>4</v>
      </c>
      <c r="B8" s="9">
        <v>19</v>
      </c>
      <c r="C8" s="2" t="s">
        <v>1</v>
      </c>
      <c r="D8" s="10"/>
      <c r="E8" s="11"/>
      <c r="F8" s="7"/>
    </row>
    <row r="9" spans="1:6">
      <c r="A9" s="13" t="s">
        <v>19</v>
      </c>
      <c r="B9" s="14">
        <v>1000</v>
      </c>
      <c r="C9" s="2" t="s">
        <v>2</v>
      </c>
    </row>
    <row r="11" spans="1:6" ht="16">
      <c r="A11" s="3"/>
    </row>
    <row r="12" spans="1:6">
      <c r="B12" s="15"/>
      <c r="C12" s="16"/>
      <c r="D12" s="17"/>
      <c r="E12" s="35"/>
      <c r="F12" s="35"/>
    </row>
    <row r="13" spans="1:6">
      <c r="A13" s="36" t="s">
        <v>10</v>
      </c>
      <c r="B13" s="37"/>
      <c r="C13" s="38" t="s">
        <v>1</v>
      </c>
      <c r="D13" s="39" t="s">
        <v>2</v>
      </c>
      <c r="E13" s="40" t="s">
        <v>3</v>
      </c>
      <c r="F13" s="40"/>
    </row>
    <row r="14" spans="1:6">
      <c r="A14" s="18" t="s">
        <v>20</v>
      </c>
      <c r="B14" s="19"/>
      <c r="C14" s="20"/>
      <c r="D14" s="21">
        <f>B9</f>
        <v>1000</v>
      </c>
    </row>
    <row r="15" spans="1:6">
      <c r="A15" s="22" t="s">
        <v>12</v>
      </c>
      <c r="B15" s="23"/>
      <c r="C15" s="24">
        <f>B4</f>
        <v>75</v>
      </c>
      <c r="D15" s="25">
        <f>ROUND(D14*C15/100,2)</f>
        <v>750</v>
      </c>
    </row>
    <row r="16" spans="1:6">
      <c r="A16" s="26" t="s">
        <v>13</v>
      </c>
      <c r="B16" s="27"/>
      <c r="C16" s="28"/>
      <c r="D16" s="29">
        <v>1750</v>
      </c>
    </row>
    <row r="17" spans="1:6">
      <c r="A17" s="22" t="s">
        <v>0</v>
      </c>
      <c r="B17" s="23"/>
      <c r="C17" s="25">
        <f>B5</f>
        <v>35</v>
      </c>
      <c r="D17" s="25">
        <f>ROUND(D16*C17/100,2)</f>
        <v>612.5</v>
      </c>
    </row>
    <row r="18" spans="1:6">
      <c r="A18" s="26" t="s">
        <v>14</v>
      </c>
      <c r="B18" s="27"/>
      <c r="C18" s="28"/>
      <c r="D18" s="29">
        <f>ROUND(D16+D17,2)</f>
        <v>2362.5</v>
      </c>
      <c r="F18" s="30">
        <f>100-$C$19</f>
        <v>97</v>
      </c>
    </row>
    <row r="19" spans="1:6">
      <c r="A19" s="22" t="s">
        <v>17</v>
      </c>
      <c r="B19" s="23"/>
      <c r="C19" s="25">
        <f>B6</f>
        <v>3</v>
      </c>
      <c r="D19" s="25">
        <f>ROUND(D20-D18,2)</f>
        <v>73.069999999999993</v>
      </c>
      <c r="F19" s="30">
        <f>$C$19</f>
        <v>3</v>
      </c>
    </row>
    <row r="20" spans="1:6">
      <c r="A20" s="26" t="s">
        <v>15</v>
      </c>
      <c r="B20" s="27"/>
      <c r="C20" s="28"/>
      <c r="D20" s="31">
        <f>ROUND(D18/F18*100,2)</f>
        <v>2435.5700000000002</v>
      </c>
      <c r="E20" s="30">
        <f>100-$C$21</f>
        <v>80</v>
      </c>
      <c r="F20" s="30">
        <v>100</v>
      </c>
    </row>
    <row r="21" spans="1:6">
      <c r="A21" s="22" t="s">
        <v>18</v>
      </c>
      <c r="B21" s="23"/>
      <c r="C21" s="25">
        <f>B7</f>
        <v>20</v>
      </c>
      <c r="D21" s="25">
        <f>ROUND(D22-D20,2)</f>
        <v>608.89</v>
      </c>
      <c r="E21" s="30">
        <f>$C$21</f>
        <v>20</v>
      </c>
    </row>
    <row r="22" spans="1:6">
      <c r="A22" s="32" t="s">
        <v>16</v>
      </c>
      <c r="B22" s="27"/>
      <c r="C22" s="28"/>
      <c r="D22" s="33">
        <f>ROUND(D20/E20*100,2)</f>
        <v>3044.46</v>
      </c>
      <c r="E22" s="30">
        <f>100</f>
        <v>100</v>
      </c>
    </row>
    <row r="23" spans="1:6">
      <c r="D23" s="34"/>
    </row>
    <row r="24" spans="1:6">
      <c r="D24" s="34"/>
    </row>
  </sheetData>
  <mergeCells count="2">
    <mergeCell ref="E12:F12"/>
    <mergeCell ref="E13:F13"/>
  </mergeCells>
  <pageMargins left="0.70866141732283472" right="0.70866141732283472" top="0.78740157480314965" bottom="0.59055118110236227" header="0.31496062992125984" footer="0.31496062992125984"/>
  <pageSetup paperSize="9" orientation="portrait" horizontalDpi="0" verticalDpi="0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Kalkulation1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2021-12-17T15:40:22Z</cp:lastPrinted>
  <dcterms:created xsi:type="dcterms:W3CDTF">2021-04-20T18:11:43Z</dcterms:created>
  <dcterms:modified xsi:type="dcterms:W3CDTF">2022-03-27T14:36:31Z</dcterms:modified>
</cp:coreProperties>
</file>