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Folien-Mitschrift/N-Betriebsfuhrung/Tabellen/PDF/"/>
    </mc:Choice>
  </mc:AlternateContent>
  <xr:revisionPtr revIDLastSave="0" documentId="13_ncr:1_{BAAE028B-5BD3-3541-953C-8AE2BA4C7007}" xr6:coauthVersionLast="47" xr6:coauthVersionMax="47" xr10:uidLastSave="{00000000-0000-0000-0000-000000000000}"/>
  <bookViews>
    <workbookView xWindow="11280" yWindow="500" windowWidth="38960" windowHeight="26140" xr2:uid="{C3F7BBDA-7D4E-D648-A5C0-339AB0D4D480}"/>
  </bookViews>
  <sheets>
    <sheet name="A1" sheetId="11" r:id="rId1"/>
    <sheet name="A2" sheetId="12" r:id="rId2"/>
    <sheet name="A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3" l="1"/>
  <c r="H21" i="13"/>
  <c r="F8" i="12"/>
  <c r="F8" i="11"/>
</calcChain>
</file>

<file path=xl/sharedStrings.xml><?xml version="1.0" encoding="utf-8"?>
<sst xmlns="http://schemas.openxmlformats.org/spreadsheetml/2006/main" count="187" uniqueCount="67">
  <si>
    <t>Ü12 A1</t>
  </si>
  <si>
    <t>a)</t>
  </si>
  <si>
    <t>Awls</t>
  </si>
  <si>
    <t>=</t>
  </si>
  <si>
    <t>WF</t>
  </si>
  <si>
    <t>12 AW/h</t>
  </si>
  <si>
    <t>€</t>
  </si>
  <si>
    <t>€/AW</t>
  </si>
  <si>
    <t>12,40 €/h</t>
  </si>
  <si>
    <t>Sls/WSL</t>
  </si>
  <si>
    <t>b)</t>
  </si>
  <si>
    <t>FL</t>
  </si>
  <si>
    <t>Awls x Ist-AW</t>
  </si>
  <si>
    <t>1,03 x 1800 AW</t>
  </si>
  <si>
    <t>c)</t>
  </si>
  <si>
    <t>LLs</t>
  </si>
  <si>
    <t>FLh</t>
  </si>
  <si>
    <t>117,5 h</t>
  </si>
  <si>
    <t>€/h</t>
  </si>
  <si>
    <t>d)</t>
  </si>
  <si>
    <t>HL</t>
  </si>
  <si>
    <t>40 h x 12,40 €/h</t>
  </si>
  <si>
    <t>e)</t>
  </si>
  <si>
    <t>Lohn</t>
  </si>
  <si>
    <t>FL + HL</t>
  </si>
  <si>
    <t>1854,00 + 496,00</t>
  </si>
  <si>
    <t>f)</t>
  </si>
  <si>
    <t>LF</t>
  </si>
  <si>
    <t>Ist-AW</t>
  </si>
  <si>
    <t>1800 AW</t>
  </si>
  <si>
    <t>AW/h</t>
  </si>
  <si>
    <t>g)</t>
  </si>
  <si>
    <t>LG</t>
  </si>
  <si>
    <t>Soll-AW</t>
  </si>
  <si>
    <t>117,5 h x 12 AW/h</t>
  </si>
  <si>
    <t>28 % mehr gemacht!</t>
  </si>
  <si>
    <t>Soll-AW = FLh x WF</t>
  </si>
  <si>
    <t>Ü12 A2</t>
  </si>
  <si>
    <t>11,80 €/h</t>
  </si>
  <si>
    <t>0,98 x 1816 AW</t>
  </si>
  <si>
    <t>120 h</t>
  </si>
  <si>
    <t>40 h x 11,80 €/h</t>
  </si>
  <si>
    <t>1779,68 + 472,00</t>
  </si>
  <si>
    <t>1816 AW</t>
  </si>
  <si>
    <t>120 h x 12 AW/h</t>
  </si>
  <si>
    <t>26 % mehr gemacht!</t>
  </si>
  <si>
    <t>Ü12 A3</t>
  </si>
  <si>
    <t>Mehr-Leistung</t>
  </si>
  <si>
    <t>in AW</t>
  </si>
  <si>
    <r>
      <t>MAZ</t>
    </r>
    <r>
      <rPr>
        <sz val="8"/>
        <color theme="1"/>
        <rFont val="Source Sans Pro Regular"/>
      </rPr>
      <t>h</t>
    </r>
  </si>
  <si>
    <t>FLh x WF</t>
  </si>
  <si>
    <t>168 h x 12 AW/h</t>
  </si>
  <si>
    <t>AW</t>
  </si>
  <si>
    <t>2520 AW</t>
  </si>
  <si>
    <t>2016 AW</t>
  </si>
  <si>
    <t>Stls x LG</t>
  </si>
  <si>
    <t>11 €/h x 1,25</t>
  </si>
  <si>
    <t>Ist-AW - Soll-AW</t>
  </si>
  <si>
    <t>2520 AW - 2016 AW</t>
  </si>
  <si>
    <t>LLs + 25 %</t>
  </si>
  <si>
    <t>13,75 €/h x 0,25</t>
  </si>
  <si>
    <r>
      <t>Mehrarbeit x MAZ</t>
    </r>
    <r>
      <rPr>
        <sz val="8"/>
        <color theme="1"/>
        <rFont val="Source Sans Pro Regular"/>
      </rPr>
      <t>h</t>
    </r>
  </si>
  <si>
    <r>
      <t>MAZ</t>
    </r>
    <r>
      <rPr>
        <sz val="8"/>
        <color theme="1"/>
        <rFont val="Source Sans Pro Regular"/>
      </rPr>
      <t>ges in €</t>
    </r>
  </si>
  <si>
    <t>FLh x LLs</t>
  </si>
  <si>
    <t>+</t>
  </si>
  <si>
    <t>168 h x 13,75</t>
  </si>
  <si>
    <t>8 h x 3,44 €/h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</si>
</sst>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"/>
      <family val="2"/>
      <scheme val="minor"/>
    </font>
    <font>
      <b/>
      <sz val="16"/>
      <color indexed="8"/>
      <name val="Source Sans Pro Regular"/>
    </font>
    <font>
      <sz val="11"/>
      <color theme="1"/>
      <name val="Source Sans Pro Regular"/>
    </font>
    <font>
      <b/>
      <sz val="11"/>
      <color theme="1"/>
      <name val="Source Sans Pro Regular"/>
    </font>
    <font>
      <sz val="11"/>
      <color theme="5"/>
      <name val="Source Sans Pro Regular"/>
    </font>
    <font>
      <sz val="8"/>
      <color theme="1"/>
      <name val="Source Sans Pro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" fontId="2" fillId="0" borderId="0" xfId="0" applyNumberFormat="1" applyFont="1" applyAlignment="1">
      <alignment vertical="center"/>
    </xf>
    <xf numFmtId="4" fontId="4" fillId="0" borderId="0" xfId="0" quotePrefix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0" fontId="2" fillId="0" borderId="0" xfId="0" quotePrefix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4" fontId="2" fillId="0" borderId="1" xfId="0" applyNumberFormat="1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0AFC-3371-8046-8525-C1611EF1AC49}">
  <dimension ref="A1:I23"/>
  <sheetViews>
    <sheetView showGridLines="0" tabSelected="1" zoomScale="140" zoomScaleNormal="140" workbookViewId="0">
      <selection activeCell="E26" sqref="E26"/>
    </sheetView>
  </sheetViews>
  <sheetFormatPr baseColWidth="10" defaultRowHeight="15"/>
  <cols>
    <col min="1" max="1" width="2.85546875" style="2" customWidth="1"/>
    <col min="2" max="2" width="9.140625" style="11" bestFit="1" customWidth="1"/>
    <col min="3" max="3" width="2" style="3" bestFit="1" customWidth="1"/>
    <col min="4" max="4" width="12.7109375" style="2" customWidth="1"/>
    <col min="5" max="5" width="3" style="3" bestFit="1" customWidth="1"/>
    <col min="6" max="6" width="12.42578125" style="2" customWidth="1"/>
    <col min="7" max="7" width="2" style="3" bestFit="1" customWidth="1"/>
    <col min="8" max="8" width="7.42578125" style="5" bestFit="1" customWidth="1"/>
    <col min="9" max="9" width="4.42578125" style="2" bestFit="1" customWidth="1"/>
    <col min="10" max="16384" width="10.7109375" style="2"/>
  </cols>
  <sheetData>
    <row r="1" spans="1:9" ht="21">
      <c r="A1" s="1" t="s">
        <v>0</v>
      </c>
      <c r="C1" s="13"/>
      <c r="D1" s="3"/>
      <c r="E1" s="13"/>
      <c r="F1" s="3"/>
      <c r="G1" s="13"/>
    </row>
    <row r="2" spans="1:9">
      <c r="D2" s="3"/>
    </row>
    <row r="3" spans="1:9">
      <c r="A3" s="6" t="s">
        <v>1</v>
      </c>
      <c r="B3" s="12" t="s">
        <v>2</v>
      </c>
      <c r="C3" s="8" t="s">
        <v>3</v>
      </c>
      <c r="D3" s="9" t="s">
        <v>9</v>
      </c>
      <c r="E3" s="8" t="s">
        <v>3</v>
      </c>
      <c r="F3" s="9" t="s">
        <v>8</v>
      </c>
      <c r="G3" s="8" t="s">
        <v>3</v>
      </c>
      <c r="H3" s="14">
        <v>1.03</v>
      </c>
      <c r="I3" s="6" t="s">
        <v>7</v>
      </c>
    </row>
    <row r="4" spans="1:9">
      <c r="A4" s="6"/>
      <c r="B4" s="12"/>
      <c r="C4" s="8"/>
      <c r="D4" s="3" t="s">
        <v>4</v>
      </c>
      <c r="E4" s="8"/>
      <c r="F4" s="3" t="s">
        <v>5</v>
      </c>
      <c r="G4" s="8"/>
      <c r="H4" s="14"/>
      <c r="I4" s="6"/>
    </row>
    <row r="6" spans="1:9">
      <c r="A6" s="2" t="s">
        <v>10</v>
      </c>
      <c r="B6" s="11" t="s">
        <v>11</v>
      </c>
      <c r="C6" s="7" t="s">
        <v>3</v>
      </c>
      <c r="D6" s="3" t="s">
        <v>12</v>
      </c>
      <c r="E6" s="7" t="s">
        <v>3</v>
      </c>
      <c r="F6" s="3" t="s">
        <v>13</v>
      </c>
      <c r="G6" s="7" t="s">
        <v>3</v>
      </c>
      <c r="H6" s="5">
        <v>1854</v>
      </c>
      <c r="I6" s="2" t="s">
        <v>6</v>
      </c>
    </row>
    <row r="8" spans="1:9">
      <c r="A8" s="6" t="s">
        <v>14</v>
      </c>
      <c r="B8" s="12" t="s">
        <v>15</v>
      </c>
      <c r="C8" s="8" t="s">
        <v>3</v>
      </c>
      <c r="D8" s="9" t="s">
        <v>11</v>
      </c>
      <c r="E8" s="8" t="s">
        <v>3</v>
      </c>
      <c r="F8" s="10">
        <f>H6</f>
        <v>1854</v>
      </c>
      <c r="G8" s="8" t="s">
        <v>3</v>
      </c>
      <c r="H8" s="14">
        <v>15.78</v>
      </c>
      <c r="I8" s="6" t="s">
        <v>18</v>
      </c>
    </row>
    <row r="9" spans="1:9">
      <c r="A9" s="6"/>
      <c r="B9" s="12"/>
      <c r="C9" s="8"/>
      <c r="D9" s="3" t="s">
        <v>16</v>
      </c>
      <c r="E9" s="8"/>
      <c r="F9" s="3" t="s">
        <v>17</v>
      </c>
      <c r="G9" s="8"/>
      <c r="H9" s="14"/>
      <c r="I9" s="6"/>
    </row>
    <row r="11" spans="1:9">
      <c r="A11" s="2" t="s">
        <v>19</v>
      </c>
      <c r="B11" s="11" t="s">
        <v>20</v>
      </c>
      <c r="C11" s="7" t="s">
        <v>3</v>
      </c>
      <c r="F11" s="3" t="s">
        <v>21</v>
      </c>
      <c r="G11" s="7" t="s">
        <v>3</v>
      </c>
      <c r="H11" s="5">
        <v>496</v>
      </c>
      <c r="I11" s="2" t="s">
        <v>6</v>
      </c>
    </row>
    <row r="14" spans="1:9">
      <c r="A14" s="2" t="s">
        <v>22</v>
      </c>
      <c r="B14" s="11" t="s">
        <v>23</v>
      </c>
      <c r="C14" s="7" t="s">
        <v>3</v>
      </c>
      <c r="D14" s="3" t="s">
        <v>24</v>
      </c>
      <c r="E14" s="7" t="s">
        <v>3</v>
      </c>
      <c r="F14" s="3" t="s">
        <v>25</v>
      </c>
      <c r="G14" s="7" t="s">
        <v>3</v>
      </c>
      <c r="H14" s="5">
        <v>2350</v>
      </c>
      <c r="I14" s="2" t="s">
        <v>6</v>
      </c>
    </row>
    <row r="17" spans="1:9">
      <c r="A17" s="6" t="s">
        <v>26</v>
      </c>
      <c r="B17" s="12" t="s">
        <v>27</v>
      </c>
      <c r="C17" s="8" t="s">
        <v>3</v>
      </c>
      <c r="D17" s="9" t="s">
        <v>28</v>
      </c>
      <c r="E17" s="8" t="s">
        <v>3</v>
      </c>
      <c r="F17" s="10" t="s">
        <v>29</v>
      </c>
      <c r="G17" s="8" t="s">
        <v>3</v>
      </c>
      <c r="H17" s="14">
        <v>15.32</v>
      </c>
      <c r="I17" s="6" t="s">
        <v>30</v>
      </c>
    </row>
    <row r="18" spans="1:9">
      <c r="A18" s="6"/>
      <c r="B18" s="12"/>
      <c r="C18" s="8"/>
      <c r="D18" s="3" t="s">
        <v>16</v>
      </c>
      <c r="E18" s="8"/>
      <c r="F18" s="3" t="s">
        <v>17</v>
      </c>
      <c r="G18" s="8"/>
      <c r="H18" s="14"/>
      <c r="I18" s="6"/>
    </row>
    <row r="20" spans="1:9">
      <c r="A20" s="6" t="s">
        <v>31</v>
      </c>
      <c r="B20" s="12" t="s">
        <v>32</v>
      </c>
      <c r="C20" s="8" t="s">
        <v>3</v>
      </c>
      <c r="D20" s="9" t="s">
        <v>28</v>
      </c>
      <c r="E20" s="8" t="s">
        <v>3</v>
      </c>
      <c r="F20" s="10" t="s">
        <v>29</v>
      </c>
      <c r="G20" s="8" t="s">
        <v>3</v>
      </c>
      <c r="H20" s="14">
        <v>1.28</v>
      </c>
      <c r="I20" s="6"/>
    </row>
    <row r="21" spans="1:9">
      <c r="A21" s="6"/>
      <c r="B21" s="12"/>
      <c r="C21" s="8"/>
      <c r="D21" s="3" t="s">
        <v>33</v>
      </c>
      <c r="E21" s="8"/>
      <c r="F21" s="3" t="s">
        <v>34</v>
      </c>
      <c r="G21" s="8"/>
      <c r="H21" s="14"/>
      <c r="I21" s="6"/>
    </row>
    <row r="23" spans="1:9">
      <c r="D23" s="2" t="s">
        <v>36</v>
      </c>
      <c r="H23" s="15" t="s">
        <v>35</v>
      </c>
    </row>
  </sheetData>
  <mergeCells count="28">
    <mergeCell ref="H20:H21"/>
    <mergeCell ref="I20:I21"/>
    <mergeCell ref="A17:A18"/>
    <mergeCell ref="A20:A21"/>
    <mergeCell ref="B20:B21"/>
    <mergeCell ref="C20:C21"/>
    <mergeCell ref="E20:E21"/>
    <mergeCell ref="G20:G21"/>
    <mergeCell ref="E17:E18"/>
    <mergeCell ref="G17:G18"/>
    <mergeCell ref="H17:H18"/>
    <mergeCell ref="I17:I18"/>
    <mergeCell ref="C17:C18"/>
    <mergeCell ref="B17:B18"/>
    <mergeCell ref="A3:A4"/>
    <mergeCell ref="C8:C9"/>
    <mergeCell ref="E8:E9"/>
    <mergeCell ref="G8:G9"/>
    <mergeCell ref="H8:H9"/>
    <mergeCell ref="I8:I9"/>
    <mergeCell ref="B8:B9"/>
    <mergeCell ref="A8:A9"/>
    <mergeCell ref="B3:B4"/>
    <mergeCell ref="C3:C4"/>
    <mergeCell ref="E3:E4"/>
    <mergeCell ref="G3:G4"/>
    <mergeCell ref="H3:H4"/>
    <mergeCell ref="I3:I4"/>
  </mergeCells>
  <pageMargins left="0.78740157480314965" right="0.78740157480314965" top="0.78740157480314965" bottom="0.78740157480314965" header="0.39370078740157483" footer="0.39370078740157483"/>
  <pageSetup paperSize="9" orientation="portrait" horizontalDpi="0" verticalDpi="0"/>
  <headerFooter>
    <oddHeader>&amp;L&amp;"Source Sans Pro Regular,Standard"&amp;8&amp;K000000&amp;F&amp;R&amp;"Source Sans Pro Regular,Standard"&amp;8&amp;K000000&amp;D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75BF-6EE8-B744-BBF0-DC04B0C49E3C}">
  <dimension ref="A1:I23"/>
  <sheetViews>
    <sheetView showGridLines="0" tabSelected="1" zoomScale="140" zoomScaleNormal="140" workbookViewId="0">
      <selection activeCell="E26" sqref="E26"/>
    </sheetView>
  </sheetViews>
  <sheetFormatPr baseColWidth="10" defaultRowHeight="15"/>
  <cols>
    <col min="1" max="1" width="2.85546875" style="2" customWidth="1"/>
    <col min="2" max="2" width="9.140625" style="11" bestFit="1" customWidth="1"/>
    <col min="3" max="3" width="2" style="3" bestFit="1" customWidth="1"/>
    <col min="4" max="4" width="12.7109375" style="2" customWidth="1"/>
    <col min="5" max="5" width="3" style="3" bestFit="1" customWidth="1"/>
    <col min="6" max="6" width="12.42578125" style="2" customWidth="1"/>
    <col min="7" max="7" width="2" style="3" bestFit="1" customWidth="1"/>
    <col min="8" max="8" width="7.42578125" style="5" bestFit="1" customWidth="1"/>
    <col min="9" max="9" width="4.42578125" style="2" bestFit="1" customWidth="1"/>
    <col min="10" max="16384" width="10.7109375" style="2"/>
  </cols>
  <sheetData>
    <row r="1" spans="1:9" ht="21">
      <c r="A1" s="1" t="s">
        <v>37</v>
      </c>
      <c r="C1" s="13"/>
      <c r="D1" s="3"/>
      <c r="E1" s="13"/>
      <c r="F1" s="3"/>
      <c r="G1" s="13"/>
    </row>
    <row r="2" spans="1:9">
      <c r="D2" s="3"/>
    </row>
    <row r="3" spans="1:9">
      <c r="A3" s="6" t="s">
        <v>1</v>
      </c>
      <c r="B3" s="12" t="s">
        <v>2</v>
      </c>
      <c r="C3" s="8" t="s">
        <v>3</v>
      </c>
      <c r="D3" s="9" t="s">
        <v>9</v>
      </c>
      <c r="E3" s="8" t="s">
        <v>3</v>
      </c>
      <c r="F3" s="9" t="s">
        <v>38</v>
      </c>
      <c r="G3" s="8" t="s">
        <v>3</v>
      </c>
      <c r="H3" s="14">
        <v>0.98</v>
      </c>
      <c r="I3" s="6" t="s">
        <v>7</v>
      </c>
    </row>
    <row r="4" spans="1:9">
      <c r="A4" s="6"/>
      <c r="B4" s="12"/>
      <c r="C4" s="8"/>
      <c r="D4" s="3" t="s">
        <v>4</v>
      </c>
      <c r="E4" s="8"/>
      <c r="F4" s="3" t="s">
        <v>5</v>
      </c>
      <c r="G4" s="8"/>
      <c r="H4" s="14"/>
      <c r="I4" s="6"/>
    </row>
    <row r="6" spans="1:9">
      <c r="A6" s="2" t="s">
        <v>10</v>
      </c>
      <c r="B6" s="11" t="s">
        <v>11</v>
      </c>
      <c r="C6" s="7" t="s">
        <v>3</v>
      </c>
      <c r="D6" s="3" t="s">
        <v>12</v>
      </c>
      <c r="E6" s="7" t="s">
        <v>3</v>
      </c>
      <c r="F6" s="3" t="s">
        <v>39</v>
      </c>
      <c r="G6" s="7" t="s">
        <v>3</v>
      </c>
      <c r="H6" s="5">
        <v>1779.68</v>
      </c>
      <c r="I6" s="2" t="s">
        <v>6</v>
      </c>
    </row>
    <row r="8" spans="1:9">
      <c r="A8" s="6" t="s">
        <v>14</v>
      </c>
      <c r="B8" s="12" t="s">
        <v>15</v>
      </c>
      <c r="C8" s="8" t="s">
        <v>3</v>
      </c>
      <c r="D8" s="9" t="s">
        <v>11</v>
      </c>
      <c r="E8" s="8" t="s">
        <v>3</v>
      </c>
      <c r="F8" s="10">
        <f>H6</f>
        <v>1779.68</v>
      </c>
      <c r="G8" s="8" t="s">
        <v>3</v>
      </c>
      <c r="H8" s="14">
        <v>14.83</v>
      </c>
      <c r="I8" s="6" t="s">
        <v>18</v>
      </c>
    </row>
    <row r="9" spans="1:9">
      <c r="A9" s="6"/>
      <c r="B9" s="12"/>
      <c r="C9" s="8"/>
      <c r="D9" s="3" t="s">
        <v>16</v>
      </c>
      <c r="E9" s="8"/>
      <c r="F9" s="3" t="s">
        <v>40</v>
      </c>
      <c r="G9" s="8"/>
      <c r="H9" s="14"/>
      <c r="I9" s="6"/>
    </row>
    <row r="11" spans="1:9">
      <c r="A11" s="2" t="s">
        <v>19</v>
      </c>
      <c r="B11" s="11" t="s">
        <v>20</v>
      </c>
      <c r="C11" s="7" t="s">
        <v>3</v>
      </c>
      <c r="F11" s="3" t="s">
        <v>41</v>
      </c>
      <c r="G11" s="7" t="s">
        <v>3</v>
      </c>
      <c r="H11" s="5">
        <v>472</v>
      </c>
      <c r="I11" s="2" t="s">
        <v>6</v>
      </c>
    </row>
    <row r="14" spans="1:9">
      <c r="A14" s="2" t="s">
        <v>22</v>
      </c>
      <c r="B14" s="11" t="s">
        <v>23</v>
      </c>
      <c r="C14" s="7" t="s">
        <v>3</v>
      </c>
      <c r="D14" s="3" t="s">
        <v>24</v>
      </c>
      <c r="E14" s="7" t="s">
        <v>3</v>
      </c>
      <c r="F14" s="3" t="s">
        <v>42</v>
      </c>
      <c r="G14" s="7" t="s">
        <v>3</v>
      </c>
      <c r="H14" s="5">
        <v>2251.6799999999998</v>
      </c>
      <c r="I14" s="2" t="s">
        <v>6</v>
      </c>
    </row>
    <row r="17" spans="1:9">
      <c r="A17" s="6" t="s">
        <v>26</v>
      </c>
      <c r="B17" s="12" t="s">
        <v>27</v>
      </c>
      <c r="C17" s="8" t="s">
        <v>3</v>
      </c>
      <c r="D17" s="9" t="s">
        <v>28</v>
      </c>
      <c r="E17" s="8" t="s">
        <v>3</v>
      </c>
      <c r="F17" s="10" t="s">
        <v>43</v>
      </c>
      <c r="G17" s="8" t="s">
        <v>3</v>
      </c>
      <c r="H17" s="14">
        <v>15.13</v>
      </c>
      <c r="I17" s="6" t="s">
        <v>30</v>
      </c>
    </row>
    <row r="18" spans="1:9">
      <c r="A18" s="6"/>
      <c r="B18" s="12"/>
      <c r="C18" s="8"/>
      <c r="D18" s="3" t="s">
        <v>16</v>
      </c>
      <c r="E18" s="8"/>
      <c r="F18" s="3" t="s">
        <v>40</v>
      </c>
      <c r="G18" s="8"/>
      <c r="H18" s="14"/>
      <c r="I18" s="6"/>
    </row>
    <row r="20" spans="1:9">
      <c r="A20" s="6" t="s">
        <v>31</v>
      </c>
      <c r="B20" s="12" t="s">
        <v>32</v>
      </c>
      <c r="C20" s="8" t="s">
        <v>3</v>
      </c>
      <c r="D20" s="9" t="s">
        <v>28</v>
      </c>
      <c r="E20" s="8" t="s">
        <v>3</v>
      </c>
      <c r="F20" s="10" t="s">
        <v>43</v>
      </c>
      <c r="G20" s="8" t="s">
        <v>3</v>
      </c>
      <c r="H20" s="14">
        <v>1.26</v>
      </c>
      <c r="I20" s="6"/>
    </row>
    <row r="21" spans="1:9">
      <c r="A21" s="6"/>
      <c r="B21" s="12"/>
      <c r="C21" s="8"/>
      <c r="D21" s="3" t="s">
        <v>33</v>
      </c>
      <c r="E21" s="8"/>
      <c r="F21" s="3" t="s">
        <v>44</v>
      </c>
      <c r="G21" s="8"/>
      <c r="H21" s="14"/>
      <c r="I21" s="6"/>
    </row>
    <row r="23" spans="1:9">
      <c r="D23" s="2" t="s">
        <v>36</v>
      </c>
      <c r="H23" s="15" t="s">
        <v>45</v>
      </c>
    </row>
  </sheetData>
  <mergeCells count="28">
    <mergeCell ref="I17:I18"/>
    <mergeCell ref="A20:A21"/>
    <mergeCell ref="B20:B21"/>
    <mergeCell ref="C20:C21"/>
    <mergeCell ref="E20:E21"/>
    <mergeCell ref="G20:G21"/>
    <mergeCell ref="H20:H21"/>
    <mergeCell ref="I20:I21"/>
    <mergeCell ref="A17:A18"/>
    <mergeCell ref="B17:B18"/>
    <mergeCell ref="C17:C18"/>
    <mergeCell ref="E17:E18"/>
    <mergeCell ref="G17:G18"/>
    <mergeCell ref="H17:H18"/>
    <mergeCell ref="I3:I4"/>
    <mergeCell ref="A8:A9"/>
    <mergeCell ref="B8:B9"/>
    <mergeCell ref="C8:C9"/>
    <mergeCell ref="E8:E9"/>
    <mergeCell ref="G8:G9"/>
    <mergeCell ref="H8:H9"/>
    <mergeCell ref="I8:I9"/>
    <mergeCell ref="A3:A4"/>
    <mergeCell ref="B3:B4"/>
    <mergeCell ref="C3:C4"/>
    <mergeCell ref="E3:E4"/>
    <mergeCell ref="G3:G4"/>
    <mergeCell ref="H3:H4"/>
  </mergeCells>
  <pageMargins left="0.78740157480314965" right="0.78740157480314965" top="0.78740157480314965" bottom="0.78740157480314965" header="0.39370078740157483" footer="0.39370078740157483"/>
  <pageSetup paperSize="9" orientation="portrait" horizontalDpi="0" verticalDpi="0"/>
  <headerFooter>
    <oddHeader>&amp;L&amp;"Source Sans Pro Regular,Standard"&amp;8&amp;K000000&amp;F&amp;R&amp;"Source Sans Pro Regular,Standard"&amp;8&amp;K000000&amp;D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E459-B680-0544-B321-8B9A046CFFDB}">
  <dimension ref="A1:I25"/>
  <sheetViews>
    <sheetView showGridLines="0" tabSelected="1" zoomScale="140" zoomScaleNormal="140" workbookViewId="0">
      <selection activeCell="E26" sqref="E26"/>
    </sheetView>
  </sheetViews>
  <sheetFormatPr baseColWidth="10" defaultRowHeight="15"/>
  <cols>
    <col min="1" max="1" width="2.85546875" style="2" customWidth="1"/>
    <col min="2" max="2" width="11" style="11" bestFit="1" customWidth="1"/>
    <col min="3" max="3" width="2" style="3" bestFit="1" customWidth="1"/>
    <col min="4" max="4" width="12.7109375" style="2" customWidth="1"/>
    <col min="5" max="5" width="3" style="3" bestFit="1" customWidth="1"/>
    <col min="6" max="6" width="12.42578125" style="2" customWidth="1"/>
    <col min="7" max="7" width="2" style="3" bestFit="1" customWidth="1"/>
    <col min="8" max="8" width="7.42578125" style="5" bestFit="1" customWidth="1"/>
    <col min="9" max="9" width="4.42578125" style="2" bestFit="1" customWidth="1"/>
    <col min="10" max="16384" width="10.7109375" style="2"/>
  </cols>
  <sheetData>
    <row r="1" spans="1:9" ht="21">
      <c r="A1" s="1" t="s">
        <v>46</v>
      </c>
      <c r="C1" s="13"/>
      <c r="D1" s="3"/>
      <c r="E1" s="13"/>
      <c r="F1" s="3"/>
      <c r="G1" s="13"/>
    </row>
    <row r="2" spans="1:9">
      <c r="D2" s="3"/>
    </row>
    <row r="3" spans="1:9">
      <c r="A3" s="2" t="s">
        <v>1</v>
      </c>
      <c r="B3" s="11" t="s">
        <v>33</v>
      </c>
      <c r="C3" s="7" t="s">
        <v>3</v>
      </c>
      <c r="D3" s="3" t="s">
        <v>50</v>
      </c>
      <c r="E3" s="7" t="s">
        <v>3</v>
      </c>
      <c r="F3" s="2" t="s">
        <v>51</v>
      </c>
      <c r="G3" s="7" t="s">
        <v>3</v>
      </c>
      <c r="H3" s="21">
        <v>2016</v>
      </c>
      <c r="I3" s="2" t="s">
        <v>52</v>
      </c>
    </row>
    <row r="5" spans="1:9">
      <c r="A5" s="2" t="s">
        <v>10</v>
      </c>
      <c r="B5" s="12" t="s">
        <v>32</v>
      </c>
      <c r="C5" s="8" t="s">
        <v>3</v>
      </c>
      <c r="D5" s="9" t="s">
        <v>28</v>
      </c>
      <c r="E5" s="8" t="s">
        <v>3</v>
      </c>
      <c r="F5" s="10" t="s">
        <v>53</v>
      </c>
      <c r="G5" s="8" t="s">
        <v>3</v>
      </c>
      <c r="H5" s="14">
        <v>1.25</v>
      </c>
      <c r="I5" s="6"/>
    </row>
    <row r="6" spans="1:9">
      <c r="B6" s="12"/>
      <c r="C6" s="8"/>
      <c r="D6" s="3" t="s">
        <v>33</v>
      </c>
      <c r="E6" s="8"/>
      <c r="F6" s="3" t="s">
        <v>54</v>
      </c>
      <c r="G6" s="8"/>
      <c r="H6" s="14"/>
      <c r="I6" s="6"/>
    </row>
    <row r="7" spans="1:9">
      <c r="B7" s="17"/>
      <c r="C7" s="7"/>
      <c r="D7" s="3"/>
      <c r="E7" s="7"/>
      <c r="F7" s="3"/>
      <c r="G7" s="7"/>
      <c r="I7" s="16"/>
    </row>
    <row r="8" spans="1:9">
      <c r="A8" s="6" t="s">
        <v>14</v>
      </c>
      <c r="B8" s="11" t="s">
        <v>15</v>
      </c>
      <c r="C8" s="7" t="s">
        <v>3</v>
      </c>
      <c r="D8" s="18" t="s">
        <v>55</v>
      </c>
      <c r="E8" s="7" t="s">
        <v>3</v>
      </c>
      <c r="F8" s="20" t="s">
        <v>56</v>
      </c>
      <c r="G8" s="7" t="s">
        <v>3</v>
      </c>
      <c r="H8" s="5">
        <v>13.75</v>
      </c>
      <c r="I8" s="2" t="s">
        <v>18</v>
      </c>
    </row>
    <row r="9" spans="1:9">
      <c r="A9" s="6"/>
      <c r="C9" s="7"/>
      <c r="D9" s="3"/>
      <c r="E9" s="7"/>
      <c r="F9" s="3"/>
      <c r="G9" s="7"/>
    </row>
    <row r="11" spans="1:9">
      <c r="A11" s="2" t="s">
        <v>19</v>
      </c>
      <c r="B11" s="11" t="s">
        <v>47</v>
      </c>
      <c r="C11" s="7" t="s">
        <v>3</v>
      </c>
      <c r="D11" s="2" t="s">
        <v>57</v>
      </c>
      <c r="E11" s="7" t="s">
        <v>3</v>
      </c>
      <c r="F11" s="3" t="s">
        <v>58</v>
      </c>
      <c r="G11" s="7" t="s">
        <v>3</v>
      </c>
      <c r="H11" s="21">
        <v>504</v>
      </c>
      <c r="I11" s="2" t="s">
        <v>52</v>
      </c>
    </row>
    <row r="12" spans="1:9">
      <c r="B12" s="25" t="s">
        <v>48</v>
      </c>
      <c r="C12" s="7"/>
    </row>
    <row r="13" spans="1:9">
      <c r="C13" s="7"/>
    </row>
    <row r="14" spans="1:9">
      <c r="A14" s="2" t="s">
        <v>22</v>
      </c>
      <c r="B14" s="11" t="s">
        <v>49</v>
      </c>
      <c r="C14" s="7" t="s">
        <v>3</v>
      </c>
      <c r="D14" s="3" t="s">
        <v>59</v>
      </c>
      <c r="E14" s="7" t="s">
        <v>3</v>
      </c>
      <c r="F14" s="3" t="s">
        <v>60</v>
      </c>
      <c r="G14" s="7" t="s">
        <v>3</v>
      </c>
      <c r="H14" s="5">
        <v>3.44</v>
      </c>
      <c r="I14" s="2" t="s">
        <v>18</v>
      </c>
    </row>
    <row r="15" spans="1:9">
      <c r="C15" s="7"/>
    </row>
    <row r="16" spans="1:9">
      <c r="C16" s="7"/>
    </row>
    <row r="17" spans="1:9">
      <c r="A17" s="2" t="s">
        <v>26</v>
      </c>
      <c r="B17" s="11" t="s">
        <v>62</v>
      </c>
      <c r="C17" s="7" t="s">
        <v>3</v>
      </c>
      <c r="D17" s="18" t="s">
        <v>61</v>
      </c>
      <c r="E17" s="19"/>
      <c r="F17" s="20" t="s">
        <v>66</v>
      </c>
      <c r="G17" s="22"/>
      <c r="H17" s="23">
        <v>27.52</v>
      </c>
      <c r="I17" s="2" t="s">
        <v>6</v>
      </c>
    </row>
    <row r="18" spans="1:9">
      <c r="C18" s="7"/>
      <c r="D18" s="18"/>
      <c r="E18" s="19"/>
      <c r="F18" s="18"/>
      <c r="G18" s="22"/>
      <c r="H18" s="23"/>
      <c r="I18" s="24"/>
    </row>
    <row r="19" spans="1:9">
      <c r="C19" s="7"/>
    </row>
    <row r="20" spans="1:9">
      <c r="A20" s="2" t="s">
        <v>31</v>
      </c>
      <c r="B20" s="11" t="s">
        <v>11</v>
      </c>
      <c r="C20" s="7" t="s">
        <v>3</v>
      </c>
      <c r="D20" s="3" t="s">
        <v>63</v>
      </c>
      <c r="E20" s="7" t="s">
        <v>3</v>
      </c>
      <c r="F20" s="3" t="s">
        <v>65</v>
      </c>
      <c r="G20" s="7" t="s">
        <v>3</v>
      </c>
      <c r="H20" s="5">
        <v>2310</v>
      </c>
      <c r="I20" s="2" t="s">
        <v>6</v>
      </c>
    </row>
    <row r="21" spans="1:9">
      <c r="B21" s="2"/>
      <c r="C21" s="7" t="s">
        <v>64</v>
      </c>
      <c r="D21" s="3" t="s">
        <v>62</v>
      </c>
      <c r="G21" s="9"/>
      <c r="H21" s="26">
        <f>H17</f>
        <v>27.52</v>
      </c>
      <c r="I21" s="4" t="s">
        <v>6</v>
      </c>
    </row>
    <row r="22" spans="1:9">
      <c r="H22" s="5">
        <f>H20+H21</f>
        <v>2337.52</v>
      </c>
      <c r="I22" s="2" t="s">
        <v>6</v>
      </c>
    </row>
    <row r="23" spans="1:9">
      <c r="H23" s="15"/>
    </row>
    <row r="25" spans="1:9">
      <c r="B25" s="2"/>
      <c r="H25" s="2"/>
    </row>
  </sheetData>
  <mergeCells count="8">
    <mergeCell ref="B5:B6"/>
    <mergeCell ref="C5:C6"/>
    <mergeCell ref="E5:E6"/>
    <mergeCell ref="G5:G6"/>
    <mergeCell ref="H5:H6"/>
    <mergeCell ref="I5:I6"/>
    <mergeCell ref="E17:E18"/>
    <mergeCell ref="A8:A9"/>
  </mergeCells>
  <pageMargins left="0.78740157480314965" right="0.78740157480314965" top="0.78740157480314965" bottom="0.78740157480314965" header="0.39370078740157483" footer="0.39370078740157483"/>
  <pageSetup paperSize="9" orientation="portrait" horizontalDpi="0" verticalDpi="0"/>
  <headerFooter>
    <oddHeader>&amp;L&amp;"Source Sans Pro Regular,Standard"&amp;8&amp;K000000&amp;F&amp;R&amp;"Source Sans Pro Regular,Standard"&amp;8&amp;K000000&amp;D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A1</vt:lpstr>
      <vt:lpstr>A2</vt:lpstr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2022-05-15T15:11:46Z</cp:lastPrinted>
  <dcterms:created xsi:type="dcterms:W3CDTF">2021-04-20T18:11:43Z</dcterms:created>
  <dcterms:modified xsi:type="dcterms:W3CDTF">2022-05-15T15:11:48Z</dcterms:modified>
</cp:coreProperties>
</file>