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ic\Desktop\Clases\Algoritmos y Estructura de Datos\Hoja de Trabajo 3\src\"/>
    </mc:Choice>
  </mc:AlternateContent>
  <bookViews>
    <workbookView xWindow="0" yWindow="0" windowWidth="23040" windowHeight="8460"/>
  </bookViews>
  <sheets>
    <sheet name="GNOME SOR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4" i="1"/>
  <c r="L5" i="1"/>
  <c r="L6" i="1"/>
  <c r="L7" i="1"/>
  <c r="L8" i="1"/>
  <c r="L9" i="1"/>
  <c r="L10" i="1"/>
  <c r="L11" i="1"/>
  <c r="L12" i="1"/>
  <c r="L4" i="1"/>
  <c r="K4" i="1"/>
  <c r="K6" i="1"/>
  <c r="K7" i="1"/>
  <c r="K8" i="1"/>
  <c r="K9" i="1"/>
  <c r="K10" i="1"/>
  <c r="K11" i="1"/>
  <c r="K12" i="1"/>
  <c r="K5" i="1"/>
  <c r="J5" i="1" l="1"/>
  <c r="J6" i="1"/>
  <c r="J7" i="1"/>
  <c r="J8" i="1"/>
  <c r="J9" i="1"/>
  <c r="J10" i="1"/>
  <c r="J11" i="1"/>
  <c r="J12" i="1"/>
  <c r="J4" i="1"/>
</calcChain>
</file>

<file path=xl/sharedStrings.xml><?xml version="1.0" encoding="utf-8"?>
<sst xmlns="http://schemas.openxmlformats.org/spreadsheetml/2006/main" count="15" uniqueCount="7">
  <si>
    <t>GNOME SORT</t>
  </si>
  <si>
    <t>CANTIDAD DE DATOS</t>
  </si>
  <si>
    <t>TIEMPO (ms)</t>
  </si>
  <si>
    <t xml:space="preserve">GNOME SORT </t>
  </si>
  <si>
    <t>MERGE SORT</t>
  </si>
  <si>
    <t xml:space="preserve">QUICK SORT </t>
  </si>
  <si>
    <t>RADIX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</si>
</sst>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9.6"/>
      <color rgb="FF629755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100"/>
              <a:t>Tiempo</a:t>
            </a:r>
            <a:r>
              <a:rPr lang="es-GT" sz="1100" baseline="0"/>
              <a:t> - Entrada: Gráfica del tiempo tomado por cada algoritmo para ordenar el arreglo según la cantidad de entradas</a:t>
            </a:r>
            <a:endParaRPr lang="es-GT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'GNOME SORT'!$B$3</c:f>
              <c:strCache>
                <c:ptCount val="1"/>
                <c:pt idx="0">
                  <c:v>GNOME SORT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'GNOME SORT'!$A$4:$A$12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</c:numCache>
            </c:numRef>
          </c:xVal>
          <c:yVal>
            <c:numRef>
              <c:f>'GNOME SORT'!$B$4:$B$12</c:f>
              <c:numCache>
                <c:formatCode>General</c:formatCode>
                <c:ptCount val="9"/>
                <c:pt idx="0">
                  <c:v>0.56799999999999995</c:v>
                </c:pt>
                <c:pt idx="1">
                  <c:v>0.53200000000000003</c:v>
                </c:pt>
                <c:pt idx="2">
                  <c:v>2.17</c:v>
                </c:pt>
                <c:pt idx="3">
                  <c:v>5.79</c:v>
                </c:pt>
                <c:pt idx="4">
                  <c:v>11</c:v>
                </c:pt>
                <c:pt idx="5">
                  <c:v>13.5</c:v>
                </c:pt>
                <c:pt idx="6">
                  <c:v>17.899999999999999</c:v>
                </c:pt>
                <c:pt idx="7">
                  <c:v>29.2</c:v>
                </c:pt>
                <c:pt idx="8">
                  <c:v>45.4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1E-4870-8DB6-370A93D5E799}"/>
            </c:ext>
          </c:extLst>
        </c:ser>
        <c:ser>
          <c:idx val="1"/>
          <c:order val="1"/>
          <c:tx>
            <c:strRef>
              <c:f>'GNOME SORT'!$D$3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939371251541355"/>
                  <c:y val="-0.102069699498803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'GNOME SORT'!$A$4:$A$12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</c:numCache>
            </c:numRef>
          </c:xVal>
          <c:yVal>
            <c:numRef>
              <c:f>'GNOME SORT'!$D$4:$D$12</c:f>
              <c:numCache>
                <c:formatCode>General</c:formatCode>
                <c:ptCount val="9"/>
                <c:pt idx="0">
                  <c:v>5.2999999999999999E-2</c:v>
                </c:pt>
                <c:pt idx="1">
                  <c:v>0.96299999999999997</c:v>
                </c:pt>
                <c:pt idx="2">
                  <c:v>0.80400000000000005</c:v>
                </c:pt>
                <c:pt idx="3">
                  <c:v>3.6</c:v>
                </c:pt>
                <c:pt idx="4">
                  <c:v>2.5299999999999998</c:v>
                </c:pt>
                <c:pt idx="5">
                  <c:v>3.64</c:v>
                </c:pt>
                <c:pt idx="6">
                  <c:v>3.67</c:v>
                </c:pt>
                <c:pt idx="7">
                  <c:v>4.7</c:v>
                </c:pt>
                <c:pt idx="8">
                  <c:v>3.87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1E-4870-8DB6-370A93D5E799}"/>
            </c:ext>
          </c:extLst>
        </c:ser>
        <c:ser>
          <c:idx val="2"/>
          <c:order val="2"/>
          <c:tx>
            <c:strRef>
              <c:f>'GNOME SORT'!$F$3</c:f>
              <c:strCache>
                <c:ptCount val="1"/>
                <c:pt idx="0">
                  <c:v>QUICK SORT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032250782447316"/>
                  <c:y val="7.16402663918738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'GNOME SORT'!$A$4:$A$12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</c:numCache>
            </c:numRef>
          </c:xVal>
          <c:yVal>
            <c:numRef>
              <c:f>'GNOME SORT'!$F$4:$F$12</c:f>
              <c:numCache>
                <c:formatCode>General</c:formatCode>
                <c:ptCount val="9"/>
                <c:pt idx="0">
                  <c:v>4.5999999999999999E-2</c:v>
                </c:pt>
                <c:pt idx="1">
                  <c:v>0.86799999999999999</c:v>
                </c:pt>
                <c:pt idx="2">
                  <c:v>1.1499999999999999</c:v>
                </c:pt>
                <c:pt idx="3">
                  <c:v>1.68</c:v>
                </c:pt>
                <c:pt idx="4">
                  <c:v>1.96</c:v>
                </c:pt>
                <c:pt idx="5">
                  <c:v>2.2999999999999998</c:v>
                </c:pt>
                <c:pt idx="6">
                  <c:v>3.5</c:v>
                </c:pt>
                <c:pt idx="7">
                  <c:v>2.65</c:v>
                </c:pt>
                <c:pt idx="8">
                  <c:v>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1E-4870-8DB6-370A93D5E799}"/>
            </c:ext>
          </c:extLst>
        </c:ser>
        <c:ser>
          <c:idx val="3"/>
          <c:order val="3"/>
          <c:tx>
            <c:strRef>
              <c:f>'GNOME SORT'!$H$3</c:f>
              <c:strCache>
                <c:ptCount val="1"/>
                <c:pt idx="0">
                  <c:v>RADIX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'GNOME SORT'!$A$4:$A$12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</c:numCache>
            </c:numRef>
          </c:xVal>
          <c:yVal>
            <c:numRef>
              <c:f>'GNOME SORT'!$H$4:$H$12</c:f>
              <c:numCache>
                <c:formatCode>General</c:formatCode>
                <c:ptCount val="9"/>
                <c:pt idx="0">
                  <c:v>6.5000000000000002E-2</c:v>
                </c:pt>
                <c:pt idx="1">
                  <c:v>0.189</c:v>
                </c:pt>
                <c:pt idx="2">
                  <c:v>0.49299999999999999</c:v>
                </c:pt>
                <c:pt idx="3">
                  <c:v>1.1399999999999999</c:v>
                </c:pt>
                <c:pt idx="4">
                  <c:v>2.29</c:v>
                </c:pt>
                <c:pt idx="5">
                  <c:v>2.44</c:v>
                </c:pt>
                <c:pt idx="6">
                  <c:v>3.36</c:v>
                </c:pt>
                <c:pt idx="7">
                  <c:v>3.81</c:v>
                </c:pt>
                <c:pt idx="8">
                  <c:v>4.29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1E-4870-8DB6-370A93D5E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685967"/>
        <c:axId val="639687631"/>
      </c:scatterChart>
      <c:valAx>
        <c:axId val="639685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</a:t>
                </a:r>
                <a:r>
                  <a:rPr lang="es-GT" baseline="0"/>
                  <a:t> de números a ordenar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39687631"/>
        <c:crosses val="autoZero"/>
        <c:crossBetween val="midCat"/>
      </c:valAx>
      <c:valAx>
        <c:axId val="6396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3968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100" b="0" i="0" baseline="0">
                <a:effectLst/>
              </a:rPr>
              <a:t>Tiempo - Entrada: Gráfica del tiempo tomado por cada algoritmo para ordenar el arreglo según la cantidad de entradas ordenadas</a:t>
            </a:r>
            <a:endParaRPr lang="es-GT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'GNOME SORT'!$C$3</c:f>
              <c:strCache>
                <c:ptCount val="1"/>
                <c:pt idx="0">
                  <c:v>GNOME SORT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'GNOME SORT'!$A$4:$A$12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</c:numCache>
            </c:numRef>
          </c:xVal>
          <c:yVal>
            <c:numRef>
              <c:f>'GNOME SORT'!$C$4:$C$12</c:f>
              <c:numCache>
                <c:formatCode>General</c:formatCode>
                <c:ptCount val="9"/>
                <c:pt idx="0">
                  <c:v>3.3000000000000002E-2</c:v>
                </c:pt>
                <c:pt idx="1">
                  <c:v>2.1999999999999999E-2</c:v>
                </c:pt>
                <c:pt idx="2">
                  <c:v>3.7999999999999999E-2</c:v>
                </c:pt>
                <c:pt idx="3">
                  <c:v>3.4000000000000002E-2</c:v>
                </c:pt>
                <c:pt idx="4">
                  <c:v>8.5000000000000006E-2</c:v>
                </c:pt>
                <c:pt idx="5">
                  <c:v>0.13300000000000001</c:v>
                </c:pt>
                <c:pt idx="6">
                  <c:v>7.8E-2</c:v>
                </c:pt>
                <c:pt idx="7">
                  <c:v>0.25700000000000001</c:v>
                </c:pt>
                <c:pt idx="8">
                  <c:v>0.29899999999999999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DA-48D3-891F-74330593EBB7}"/>
            </c:ext>
          </c:extLst>
        </c:ser>
        <c:ser>
          <c:idx val="1"/>
          <c:order val="1"/>
          <c:tx>
            <c:strRef>
              <c:f>'GNOME SORT'!$E$3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'GNOME SORT'!$A$4:$A$12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</c:numCache>
            </c:numRef>
          </c:xVal>
          <c:yVal>
            <c:numRef>
              <c:f>'GNOME SORT'!$E$4:$E$12</c:f>
              <c:numCache>
                <c:formatCode>General</c:formatCode>
                <c:ptCount val="9"/>
                <c:pt idx="0">
                  <c:v>2.7E-2</c:v>
                </c:pt>
                <c:pt idx="1">
                  <c:v>0.36</c:v>
                </c:pt>
                <c:pt idx="2">
                  <c:v>0.86699999999999999</c:v>
                </c:pt>
                <c:pt idx="3">
                  <c:v>2.4700000000000002</c:v>
                </c:pt>
                <c:pt idx="4">
                  <c:v>3.22</c:v>
                </c:pt>
                <c:pt idx="5">
                  <c:v>2.93</c:v>
                </c:pt>
                <c:pt idx="6">
                  <c:v>3.87</c:v>
                </c:pt>
                <c:pt idx="7">
                  <c:v>2.74</c:v>
                </c:pt>
                <c:pt idx="8">
                  <c:v>3.81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DA-48D3-891F-74330593EBB7}"/>
            </c:ext>
          </c:extLst>
        </c:ser>
        <c:ser>
          <c:idx val="2"/>
          <c:order val="2"/>
          <c:tx>
            <c:strRef>
              <c:f>'GNOME SORT'!$G$3</c:f>
              <c:strCache>
                <c:ptCount val="1"/>
                <c:pt idx="0">
                  <c:v>QUICK SORT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'GNOME SORT'!$A$4:$A$12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</c:numCache>
            </c:numRef>
          </c:xVal>
          <c:yVal>
            <c:numRef>
              <c:f>'GNOME SORT'!$G$4:$G$12</c:f>
              <c:numCache>
                <c:formatCode>General</c:formatCode>
                <c:ptCount val="9"/>
                <c:pt idx="0">
                  <c:v>4.3999999999999997E-2</c:v>
                </c:pt>
                <c:pt idx="1">
                  <c:v>1</c:v>
                </c:pt>
                <c:pt idx="2">
                  <c:v>0.90900000000000003</c:v>
                </c:pt>
                <c:pt idx="3">
                  <c:v>0.51400000000000001</c:v>
                </c:pt>
                <c:pt idx="4">
                  <c:v>1.93</c:v>
                </c:pt>
                <c:pt idx="5">
                  <c:v>2.29</c:v>
                </c:pt>
                <c:pt idx="6">
                  <c:v>2.69</c:v>
                </c:pt>
                <c:pt idx="7">
                  <c:v>3.9</c:v>
                </c:pt>
                <c:pt idx="8">
                  <c:v>3.43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DA-48D3-891F-74330593EBB7}"/>
            </c:ext>
          </c:extLst>
        </c:ser>
        <c:ser>
          <c:idx val="3"/>
          <c:order val="3"/>
          <c:tx>
            <c:strRef>
              <c:f>'GNOME SORT'!$I$3</c:f>
              <c:strCache>
                <c:ptCount val="1"/>
                <c:pt idx="0">
                  <c:v>RADIX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'GNOME SORT'!$A$4:$A$12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</c:numCache>
            </c:numRef>
          </c:xVal>
          <c:yVal>
            <c:numRef>
              <c:f>'GNOME SORT'!$I$4:$I$12</c:f>
              <c:numCache>
                <c:formatCode>General</c:formatCode>
                <c:ptCount val="9"/>
                <c:pt idx="0">
                  <c:v>4.2999999999999997E-2</c:v>
                </c:pt>
                <c:pt idx="1">
                  <c:v>0.29499999999999998</c:v>
                </c:pt>
                <c:pt idx="2">
                  <c:v>0.47299999999999998</c:v>
                </c:pt>
                <c:pt idx="3">
                  <c:v>1.1000000000000001</c:v>
                </c:pt>
                <c:pt idx="4">
                  <c:v>2.6</c:v>
                </c:pt>
                <c:pt idx="5">
                  <c:v>2.56</c:v>
                </c:pt>
                <c:pt idx="6">
                  <c:v>3.41</c:v>
                </c:pt>
                <c:pt idx="7">
                  <c:v>3.66</c:v>
                </c:pt>
                <c:pt idx="8">
                  <c:v>4.55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DA-48D3-891F-74330593E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508128"/>
        <c:axId val="310505832"/>
      </c:scatterChart>
      <c:valAx>
        <c:axId val="31050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de numeros a ordenar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10505832"/>
        <c:crosses val="autoZero"/>
        <c:crossBetween val="midCat"/>
      </c:valAx>
      <c:valAx>
        <c:axId val="31050583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1050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100" b="0" i="0" baseline="0">
                <a:effectLst/>
              </a:rPr>
              <a:t>Tiempo - Entrada: Gráfica del tiempo esperado pora cada algoritmo para ordenar el arreglo según la cantidad de entradas</a:t>
            </a:r>
            <a:endParaRPr lang="es-GT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'GNOME SORT'!$J$3</c:f>
              <c:strCache>
                <c:ptCount val="1"/>
                <c:pt idx="0">
                  <c:v>GNOME SORT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'GNOME SORT'!$A$4:$A$12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</c:numCache>
            </c:numRef>
          </c:xVal>
          <c:yVal>
            <c:numRef>
              <c:f>'GNOME SORT'!$J$4:$J$12</c:f>
              <c:numCache>
                <c:formatCode>General</c:formatCode>
                <c:ptCount val="9"/>
                <c:pt idx="0">
                  <c:v>6.0000000000000006E-4</c:v>
                </c:pt>
                <c:pt idx="1">
                  <c:v>6.0000000000000005E-2</c:v>
                </c:pt>
                <c:pt idx="2">
                  <c:v>0.375</c:v>
                </c:pt>
                <c:pt idx="3">
                  <c:v>1.5</c:v>
                </c:pt>
                <c:pt idx="4">
                  <c:v>6</c:v>
                </c:pt>
                <c:pt idx="5">
                  <c:v>13.500000000000002</c:v>
                </c:pt>
                <c:pt idx="6">
                  <c:v>24</c:v>
                </c:pt>
                <c:pt idx="7">
                  <c:v>37.5</c:v>
                </c:pt>
                <c:pt idx="8">
                  <c:v>54.000000000000007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77-4E81-910F-FB02E548E8B7}"/>
            </c:ext>
          </c:extLst>
        </c:ser>
        <c:ser>
          <c:idx val="1"/>
          <c:order val="1"/>
          <c:tx>
            <c:strRef>
              <c:f>'GNOME SORT'!$K$3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'GNOME SORT'!$A$4:$A$12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</c:numCache>
            </c:numRef>
          </c:xVal>
          <c:yVal>
            <c:numRef>
              <c:f>'GNOME SORT'!$K$4:$K$12</c:f>
              <c:numCache>
                <c:formatCode>General</c:formatCode>
                <c:ptCount val="9"/>
                <c:pt idx="0">
                  <c:v>1.6E-2</c:v>
                </c:pt>
                <c:pt idx="1">
                  <c:v>0.16</c:v>
                </c:pt>
                <c:pt idx="2">
                  <c:v>0.4</c:v>
                </c:pt>
                <c:pt idx="3">
                  <c:v>0.8</c:v>
                </c:pt>
                <c:pt idx="4">
                  <c:v>1.6</c:v>
                </c:pt>
                <c:pt idx="5">
                  <c:v>2.4</c:v>
                </c:pt>
                <c:pt idx="6">
                  <c:v>3.2</c:v>
                </c:pt>
                <c:pt idx="7">
                  <c:v>4</c:v>
                </c:pt>
                <c:pt idx="8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77-4E81-910F-FB02E548E8B7}"/>
            </c:ext>
          </c:extLst>
        </c:ser>
        <c:ser>
          <c:idx val="2"/>
          <c:order val="2"/>
          <c:tx>
            <c:strRef>
              <c:f>'GNOME SORT'!$L$3</c:f>
              <c:strCache>
                <c:ptCount val="1"/>
                <c:pt idx="0">
                  <c:v>QUICK SORT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'GNOME SORT'!$A$4:$A$12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</c:numCache>
            </c:numRef>
          </c:xVal>
          <c:yVal>
            <c:numRef>
              <c:f>'GNOME SORT'!$L$4:$L$12</c:f>
              <c:numCache>
                <c:formatCode>General</c:formatCode>
                <c:ptCount val="9"/>
                <c:pt idx="0">
                  <c:v>0.02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77-4E81-910F-FB02E548E8B7}"/>
            </c:ext>
          </c:extLst>
        </c:ser>
        <c:ser>
          <c:idx val="3"/>
          <c:order val="3"/>
          <c:tx>
            <c:strRef>
              <c:f>'GNOME SORT'!$M$3</c:f>
              <c:strCache>
                <c:ptCount val="1"/>
                <c:pt idx="0">
                  <c:v>RADIX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'GNOME SORT'!$A$4:$A$12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</c:numCache>
            </c:numRef>
          </c:xVal>
          <c:yVal>
            <c:numRef>
              <c:f>'GNOME SORT'!$M$4:$M$12</c:f>
              <c:numCache>
                <c:formatCode>General</c:formatCode>
                <c:ptCount val="9"/>
                <c:pt idx="0">
                  <c:v>1.6E-2</c:v>
                </c:pt>
                <c:pt idx="1">
                  <c:v>0.16</c:v>
                </c:pt>
                <c:pt idx="2">
                  <c:v>0.4</c:v>
                </c:pt>
                <c:pt idx="3">
                  <c:v>0.8</c:v>
                </c:pt>
                <c:pt idx="4">
                  <c:v>1.6</c:v>
                </c:pt>
                <c:pt idx="5">
                  <c:v>2.4</c:v>
                </c:pt>
                <c:pt idx="6">
                  <c:v>3.2</c:v>
                </c:pt>
                <c:pt idx="7">
                  <c:v>4</c:v>
                </c:pt>
                <c:pt idx="8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77-4E81-910F-FB02E548E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997680"/>
        <c:axId val="357993088"/>
      </c:scatterChart>
      <c:valAx>
        <c:axId val="357997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de numeros a ordenar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57993088"/>
        <c:crosses val="autoZero"/>
        <c:crossBetween val="midCat"/>
      </c:valAx>
      <c:valAx>
        <c:axId val="35799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5799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621555</xdr:colOff>
      <xdr:row>13</xdr:row>
      <xdr:rowOff>72257</xdr:rowOff>
    </xdr:from>
    <xdr:to>
      <xdr:col>4</xdr:col>
      <xdr:colOff>1219200</xdr:colOff>
      <xdr:row>31</xdr:row>
      <xdr:rowOff>104774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13</xdr:row>
      <xdr:rowOff>66675</xdr:rowOff>
    </xdr:from>
    <xdr:to>
      <xdr:col>11</xdr:col>
      <xdr:colOff>723900</xdr:colOff>
      <xdr:row>31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</xdr:colOff>
      <xdr:row>32</xdr:row>
      <xdr:rowOff>0</xdr:rowOff>
    </xdr:from>
    <xdr:to>
      <xdr:col>11</xdr:col>
      <xdr:colOff>714375</xdr:colOff>
      <xdr:row>50</xdr:row>
      <xdr:rowOff>19050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zoomScaleNormal="100" workbookViewId="0">
      <selection activeCell="B2" sqref="B2:M2"/>
    </sheetView>
  </sheetViews>
  <sheetFormatPr baseColWidth="10" defaultRowHeight="15" x14ac:dyDescent="0.25"/>
  <cols>
    <col min="1" max="1" width="20.85546875" customWidth="1"/>
    <col min="2" max="2" width="13.85546875" customWidth="1"/>
    <col min="3" max="3" width="14.7109375" customWidth="1"/>
    <col min="4" max="4" width="13.42578125" customWidth="1"/>
    <col min="5" max="5" width="12.5703125" customWidth="1"/>
    <col min="7" max="7" width="12" customWidth="1"/>
    <col min="8" max="8" width="11.42578125" customWidth="1"/>
    <col min="9" max="9" width="12" customWidth="1"/>
    <col min="10" max="10" width="11.85546875" bestFit="1" customWidth="1"/>
  </cols>
  <sheetData>
    <row r="1" spans="1:13" x14ac:dyDescent="0.25">
      <c r="A1" s="1" t="s">
        <v>0</v>
      </c>
    </row>
    <row r="2" spans="1:13" x14ac:dyDescent="0.25"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t="s">
        <v>1</v>
      </c>
      <c r="B3" t="s">
        <v>3</v>
      </c>
      <c r="C3" t="s">
        <v>3</v>
      </c>
      <c r="D3" t="s">
        <v>4</v>
      </c>
      <c r="E3" t="s">
        <v>4</v>
      </c>
      <c r="F3" t="s">
        <v>5</v>
      </c>
      <c r="G3" t="s">
        <v>5</v>
      </c>
      <c r="H3" t="s">
        <v>6</v>
      </c>
      <c r="I3" t="s">
        <v>6</v>
      </c>
      <c r="J3" t="s">
        <v>3</v>
      </c>
      <c r="K3" t="s">
        <v>4</v>
      </c>
      <c r="L3" t="s">
        <v>5</v>
      </c>
      <c r="M3" t="s">
        <v>6</v>
      </c>
    </row>
    <row r="4" spans="1:13" x14ac:dyDescent="0.25">
      <c r="A4">
        <v>10</v>
      </c>
      <c r="B4">
        <v>0.56799999999999995</v>
      </c>
      <c r="C4">
        <v>3.3000000000000002E-2</v>
      </c>
      <c r="D4">
        <v>5.2999999999999999E-2</v>
      </c>
      <c r="E4">
        <v>2.7E-2</v>
      </c>
      <c r="F4">
        <v>4.5999999999999999E-2</v>
      </c>
      <c r="G4">
        <v>4.3999999999999997E-2</v>
      </c>
      <c r="H4">
        <v>6.5000000000000002E-2</v>
      </c>
      <c r="I4">
        <v>4.2999999999999997E-2</v>
      </c>
      <c r="J4">
        <f>0.000006*A4*A4</f>
        <v>6.0000000000000006E-4</v>
      </c>
      <c r="K4">
        <f>0.0016*A4</f>
        <v>1.6E-2</v>
      </c>
      <c r="L4">
        <f>0.002*A4</f>
        <v>0.02</v>
      </c>
      <c r="M4">
        <f>0.0016*A4</f>
        <v>1.6E-2</v>
      </c>
    </row>
    <row r="5" spans="1:13" x14ac:dyDescent="0.25">
      <c r="A5">
        <v>100</v>
      </c>
      <c r="B5">
        <v>0.53200000000000003</v>
      </c>
      <c r="C5">
        <v>2.1999999999999999E-2</v>
      </c>
      <c r="D5">
        <v>0.96299999999999997</v>
      </c>
      <c r="E5">
        <v>0.36</v>
      </c>
      <c r="F5">
        <v>0.86799999999999999</v>
      </c>
      <c r="G5">
        <v>1</v>
      </c>
      <c r="H5">
        <v>0.189</v>
      </c>
      <c r="I5">
        <v>0.29499999999999998</v>
      </c>
      <c r="J5">
        <f t="shared" ref="J5:J12" si="0">0.000006*A5*A5</f>
        <v>6.0000000000000005E-2</v>
      </c>
      <c r="K5">
        <f>0.0016*A5</f>
        <v>0.16</v>
      </c>
      <c r="L5">
        <f t="shared" ref="L5:L12" si="1">0.002*A5</f>
        <v>0.2</v>
      </c>
      <c r="M5">
        <f t="shared" ref="M5:M12" si="2">0.0016*A5</f>
        <v>0.16</v>
      </c>
    </row>
    <row r="6" spans="1:13" x14ac:dyDescent="0.25">
      <c r="A6">
        <v>250</v>
      </c>
      <c r="B6">
        <v>2.17</v>
      </c>
      <c r="C6">
        <v>3.7999999999999999E-2</v>
      </c>
      <c r="D6">
        <v>0.80400000000000005</v>
      </c>
      <c r="E6">
        <v>0.86699999999999999</v>
      </c>
      <c r="F6">
        <v>1.1499999999999999</v>
      </c>
      <c r="G6">
        <v>0.90900000000000003</v>
      </c>
      <c r="H6">
        <v>0.49299999999999999</v>
      </c>
      <c r="I6">
        <v>0.47299999999999998</v>
      </c>
      <c r="J6">
        <f t="shared" si="0"/>
        <v>0.375</v>
      </c>
      <c r="K6">
        <f t="shared" ref="K6:K12" si="3">0.0016*A6</f>
        <v>0.4</v>
      </c>
      <c r="L6">
        <f t="shared" si="1"/>
        <v>0.5</v>
      </c>
      <c r="M6">
        <f t="shared" si="2"/>
        <v>0.4</v>
      </c>
    </row>
    <row r="7" spans="1:13" x14ac:dyDescent="0.25">
      <c r="A7">
        <v>500</v>
      </c>
      <c r="B7">
        <v>5.79</v>
      </c>
      <c r="C7">
        <v>3.4000000000000002E-2</v>
      </c>
      <c r="D7">
        <v>3.6</v>
      </c>
      <c r="E7">
        <v>2.4700000000000002</v>
      </c>
      <c r="F7">
        <v>1.68</v>
      </c>
      <c r="G7">
        <v>0.51400000000000001</v>
      </c>
      <c r="H7">
        <v>1.1399999999999999</v>
      </c>
      <c r="I7">
        <v>1.1000000000000001</v>
      </c>
      <c r="J7">
        <f t="shared" si="0"/>
        <v>1.5</v>
      </c>
      <c r="K7">
        <f t="shared" si="3"/>
        <v>0.8</v>
      </c>
      <c r="L7">
        <f t="shared" si="1"/>
        <v>1</v>
      </c>
      <c r="M7">
        <f t="shared" si="2"/>
        <v>0.8</v>
      </c>
    </row>
    <row r="8" spans="1:13" x14ac:dyDescent="0.25">
      <c r="A8">
        <v>1000</v>
      </c>
      <c r="B8">
        <v>11</v>
      </c>
      <c r="C8">
        <v>8.5000000000000006E-2</v>
      </c>
      <c r="D8">
        <v>2.5299999999999998</v>
      </c>
      <c r="E8">
        <v>3.22</v>
      </c>
      <c r="F8">
        <v>1.96</v>
      </c>
      <c r="G8">
        <v>1.93</v>
      </c>
      <c r="H8">
        <v>2.29</v>
      </c>
      <c r="I8">
        <v>2.6</v>
      </c>
      <c r="J8">
        <f t="shared" si="0"/>
        <v>6</v>
      </c>
      <c r="K8">
        <f t="shared" si="3"/>
        <v>1.6</v>
      </c>
      <c r="L8">
        <f t="shared" si="1"/>
        <v>2</v>
      </c>
      <c r="M8">
        <f t="shared" si="2"/>
        <v>1.6</v>
      </c>
    </row>
    <row r="9" spans="1:13" x14ac:dyDescent="0.25">
      <c r="A9">
        <v>1500</v>
      </c>
      <c r="B9">
        <v>13.5</v>
      </c>
      <c r="C9">
        <v>0.13300000000000001</v>
      </c>
      <c r="D9">
        <v>3.64</v>
      </c>
      <c r="E9">
        <v>2.93</v>
      </c>
      <c r="F9">
        <v>2.2999999999999998</v>
      </c>
      <c r="G9">
        <v>2.29</v>
      </c>
      <c r="H9">
        <v>2.44</v>
      </c>
      <c r="I9">
        <v>2.56</v>
      </c>
      <c r="J9">
        <f t="shared" si="0"/>
        <v>13.500000000000002</v>
      </c>
      <c r="K9">
        <f t="shared" si="3"/>
        <v>2.4</v>
      </c>
      <c r="L9">
        <f t="shared" si="1"/>
        <v>3</v>
      </c>
      <c r="M9">
        <f t="shared" si="2"/>
        <v>2.4</v>
      </c>
    </row>
    <row r="10" spans="1:13" x14ac:dyDescent="0.25">
      <c r="A10">
        <v>2000</v>
      </c>
      <c r="B10">
        <v>17.899999999999999</v>
      </c>
      <c r="C10">
        <v>7.8E-2</v>
      </c>
      <c r="D10">
        <v>3.67</v>
      </c>
      <c r="E10">
        <v>3.87</v>
      </c>
      <c r="F10">
        <v>3.5</v>
      </c>
      <c r="G10">
        <v>2.69</v>
      </c>
      <c r="H10">
        <v>3.36</v>
      </c>
      <c r="I10">
        <v>3.41</v>
      </c>
      <c r="J10">
        <f t="shared" si="0"/>
        <v>24</v>
      </c>
      <c r="K10">
        <f t="shared" si="3"/>
        <v>3.2</v>
      </c>
      <c r="L10">
        <f t="shared" si="1"/>
        <v>4</v>
      </c>
      <c r="M10">
        <f t="shared" si="2"/>
        <v>3.2</v>
      </c>
    </row>
    <row r="11" spans="1:13" x14ac:dyDescent="0.25">
      <c r="A11">
        <v>2500</v>
      </c>
      <c r="B11">
        <v>29.2</v>
      </c>
      <c r="C11">
        <v>0.25700000000000001</v>
      </c>
      <c r="D11">
        <v>4.7</v>
      </c>
      <c r="E11">
        <v>2.74</v>
      </c>
      <c r="F11">
        <v>2.65</v>
      </c>
      <c r="G11">
        <v>3.9</v>
      </c>
      <c r="H11">
        <v>3.81</v>
      </c>
      <c r="I11">
        <v>3.66</v>
      </c>
      <c r="J11">
        <f t="shared" si="0"/>
        <v>37.5</v>
      </c>
      <c r="K11">
        <f t="shared" si="3"/>
        <v>4</v>
      </c>
      <c r="L11">
        <f t="shared" si="1"/>
        <v>5</v>
      </c>
      <c r="M11">
        <f t="shared" si="2"/>
        <v>4</v>
      </c>
    </row>
    <row r="12" spans="1:13" x14ac:dyDescent="0.25">
      <c r="A12">
        <v>3000</v>
      </c>
      <c r="B12">
        <v>45.4</v>
      </c>
      <c r="C12">
        <v>0.29899999999999999</v>
      </c>
      <c r="D12">
        <v>3.87</v>
      </c>
      <c r="E12">
        <v>3.81</v>
      </c>
      <c r="F12">
        <v>3.67</v>
      </c>
      <c r="G12">
        <v>3.43</v>
      </c>
      <c r="H12">
        <v>4.29</v>
      </c>
      <c r="I12">
        <v>4.55</v>
      </c>
      <c r="J12">
        <f t="shared" si="0"/>
        <v>54.000000000000007</v>
      </c>
      <c r="K12">
        <f t="shared" si="3"/>
        <v>4.8</v>
      </c>
      <c r="L12">
        <f t="shared" si="1"/>
        <v>6</v>
      </c>
      <c r="M12">
        <f t="shared" si="2"/>
        <v>4.8</v>
      </c>
    </row>
  </sheetData>
  <mergeCells count="1">
    <mergeCell ref="B2:M2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GNOME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Eric Mendoza Martinez</cp:lastModifiedBy>
  <dcterms:created xsi:type="dcterms:W3CDTF">2016-07-31T23:45:51Z</dcterms:created>
  <dcterms:modified xsi:type="dcterms:W3CDTF">2016-08-02T03:20:13Z</dcterms:modified>
</cp:coreProperties>
</file>