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F:\III Trim 21_FIVI\Archivos publicacion\"/>
    </mc:Choice>
  </mc:AlternateContent>
  <xr:revisionPtr revIDLastSave="0" documentId="13_ncr:1_{CE3FF8CF-0EE1-4614-B675-14CB95FAFB99}" xr6:coauthVersionLast="45" xr6:coauthVersionMax="45" xr10:uidLastSave="{00000000-0000-0000-0000-000000000000}"/>
  <bookViews>
    <workbookView xWindow="-120" yWindow="-120" windowWidth="20730" windowHeight="11160" tabRatio="738" firstSheet="5" activeTab="17" xr2:uid="{00000000-000D-0000-FFFF-FFFF00000000}"/>
  </bookViews>
  <sheets>
    <sheet name="Contenido " sheetId="46" r:id="rId1"/>
    <sheet name="A1" sheetId="30" r:id="rId2"/>
    <sheet name="A2" sheetId="59" r:id="rId3"/>
    <sheet name="A3" sheetId="73" r:id="rId4"/>
    <sheet name="A4" sheetId="60" r:id="rId5"/>
    <sheet name="A5" sheetId="63" r:id="rId6"/>
    <sheet name="A6 " sheetId="64" r:id="rId7"/>
    <sheet name="A7" sheetId="41" r:id="rId8"/>
    <sheet name="A8" sheetId="51" r:id="rId9"/>
    <sheet name="A9 " sheetId="74" r:id="rId10"/>
    <sheet name="A10" sheetId="36" r:id="rId11"/>
    <sheet name="A11" sheetId="76" r:id="rId12"/>
    <sheet name="A12" sheetId="33" r:id="rId13"/>
    <sheet name="A13" sheetId="62" r:id="rId14"/>
    <sheet name="A14" sheetId="40" r:id="rId15"/>
    <sheet name="A15" sheetId="42" r:id="rId16"/>
    <sheet name="A16" sheetId="55" r:id="rId17"/>
    <sheet name="A17" sheetId="56" r:id="rId18"/>
    <sheet name="A18" sheetId="57" r:id="rId19"/>
    <sheet name="A19" sheetId="53" r:id="rId20"/>
    <sheet name="A20" sheetId="54" r:id="rId21"/>
    <sheet name="A21" sheetId="43" r:id="rId22"/>
    <sheet name="A22" sheetId="44" r:id="rId23"/>
    <sheet name="Hoja2" sheetId="78" state="hidden" r:id="rId2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4" i="44" l="1"/>
  <c r="A46" i="43"/>
  <c r="A46" i="54"/>
  <c r="A46" i="53"/>
  <c r="A46" i="57"/>
  <c r="A48" i="56"/>
  <c r="A47" i="55"/>
  <c r="A47" i="42"/>
  <c r="A44" i="40"/>
  <c r="A46" i="62"/>
  <c r="A47" i="33"/>
  <c r="A8" i="76"/>
  <c r="A44" i="76"/>
  <c r="A47" i="36"/>
  <c r="A45" i="74"/>
  <c r="A44" i="51"/>
  <c r="A45" i="41"/>
  <c r="A46" i="64"/>
  <c r="A46" i="63"/>
  <c r="A45" i="60"/>
  <c r="A48" i="73"/>
  <c r="A79" i="30"/>
  <c r="A82" i="59"/>
  <c r="AB45" i="59" l="1"/>
  <c r="S45" i="59"/>
  <c r="J45" i="59"/>
  <c r="A45" i="59"/>
  <c r="S43" i="30"/>
  <c r="M43" i="30"/>
  <c r="G43" i="30"/>
  <c r="A43" i="30"/>
</calcChain>
</file>

<file path=xl/sharedStrings.xml><?xml version="1.0" encoding="utf-8"?>
<sst xmlns="http://schemas.openxmlformats.org/spreadsheetml/2006/main" count="8948" uniqueCount="362">
  <si>
    <t>Fondo Nacional de Ahorro</t>
  </si>
  <si>
    <t>Total desembolsos de crédito</t>
  </si>
  <si>
    <t>trimestre</t>
  </si>
  <si>
    <t>Total nacional</t>
  </si>
  <si>
    <t>Bogotá</t>
  </si>
  <si>
    <t>Antioquia</t>
  </si>
  <si>
    <t>Atlántico</t>
  </si>
  <si>
    <t>Bolivar</t>
  </si>
  <si>
    <t>Meta</t>
  </si>
  <si>
    <t>Nariño</t>
  </si>
  <si>
    <t>Tolima</t>
  </si>
  <si>
    <t>Nte Santander</t>
  </si>
  <si>
    <t>Córdoba</t>
  </si>
  <si>
    <t>Caldas</t>
  </si>
  <si>
    <t>Quindío</t>
  </si>
  <si>
    <t>Magdalena</t>
  </si>
  <si>
    <t>Boyacá</t>
  </si>
  <si>
    <t>Cauca</t>
  </si>
  <si>
    <t>Cesar</t>
  </si>
  <si>
    <t>La Guajira</t>
  </si>
  <si>
    <t>Cundinamarca</t>
  </si>
  <si>
    <t>Casanare</t>
  </si>
  <si>
    <t>Caquetá</t>
  </si>
  <si>
    <t>Huila</t>
  </si>
  <si>
    <t>Sucre</t>
  </si>
  <si>
    <t>Santander</t>
  </si>
  <si>
    <t>Risaralda</t>
  </si>
  <si>
    <t>Total Vivienda</t>
  </si>
  <si>
    <t>ESTADÍSTICAS DE FINANCIACIÓN DE VIVIENDA - FIVI</t>
  </si>
  <si>
    <t>Año</t>
  </si>
  <si>
    <t>Trimestre</t>
  </si>
  <si>
    <t>Total</t>
  </si>
  <si>
    <t xml:space="preserve">Vivienda VIS Nueva </t>
  </si>
  <si>
    <t>Total Viviendas</t>
  </si>
  <si>
    <t>Total Viviendas VIS</t>
  </si>
  <si>
    <t>Unidades</t>
  </si>
  <si>
    <t>Total Viviendas VIS nuevas</t>
  </si>
  <si>
    <t>Desembolsos a constructores</t>
  </si>
  <si>
    <t>Desembolsos a individuales ó crédito directo</t>
  </si>
  <si>
    <t>Enero - marzo</t>
  </si>
  <si>
    <t>Abril - junio</t>
  </si>
  <si>
    <t>Julio - septiembre</t>
  </si>
  <si>
    <t>Octubre - diciembre</t>
  </si>
  <si>
    <t>Variación (%)</t>
  </si>
  <si>
    <t xml:space="preserve">Millones de pesos a precios constantes </t>
  </si>
  <si>
    <t xml:space="preserve"> </t>
  </si>
  <si>
    <t>VIS con subsidio</t>
  </si>
  <si>
    <t>VIS sin subsidio</t>
  </si>
  <si>
    <t>Operaciones de crédito (constantes)</t>
  </si>
  <si>
    <t>Millones de pesos a precios corrientes</t>
  </si>
  <si>
    <t>2.</t>
  </si>
  <si>
    <t>3.</t>
  </si>
  <si>
    <t>4.</t>
  </si>
  <si>
    <t>5.</t>
  </si>
  <si>
    <t>6.</t>
  </si>
  <si>
    <t>7.</t>
  </si>
  <si>
    <t>8.</t>
  </si>
  <si>
    <t>9.</t>
  </si>
  <si>
    <t>10.</t>
  </si>
  <si>
    <t>11.</t>
  </si>
  <si>
    <t>12.</t>
  </si>
  <si>
    <t>13.</t>
  </si>
  <si>
    <t>14.</t>
  </si>
  <si>
    <t>1.</t>
  </si>
  <si>
    <t>Estadísticas de finaciación de vivienda - FIVI</t>
  </si>
  <si>
    <t>Variacion (%)</t>
  </si>
  <si>
    <t>variación (%)</t>
  </si>
  <si>
    <t>Subrogaciones</t>
  </si>
  <si>
    <t>Valle</t>
  </si>
  <si>
    <t>Valle del Cauca</t>
  </si>
  <si>
    <t>15.</t>
  </si>
  <si>
    <t>16.</t>
  </si>
  <si>
    <t>Temática infraestructura</t>
  </si>
  <si>
    <t>17.</t>
  </si>
  <si>
    <t>18.</t>
  </si>
  <si>
    <t>19.</t>
  </si>
  <si>
    <t>Establecimientos de crédito</t>
  </si>
  <si>
    <t>Desembolsos créditos de vivienda</t>
  </si>
  <si>
    <t>Desembolsos leasing habitacional</t>
  </si>
  <si>
    <t>Total desembolsos para compra de Vivienda</t>
  </si>
  <si>
    <t>Millones de pesos a precios constantes</t>
  </si>
  <si>
    <t>Créditos de vivienda</t>
  </si>
  <si>
    <t>Leasing habitacional</t>
  </si>
  <si>
    <t>Valor de desembolsos créditos vivienda VIS Nueva</t>
  </si>
  <si>
    <t>Valor de desembolsos leasing habitacional VIS Nueva</t>
  </si>
  <si>
    <t>Valor de desembolsos créditos vivienda VIS usada</t>
  </si>
  <si>
    <t>Valor de desembolsos leasing habitacional VIS usada</t>
  </si>
  <si>
    <t>Valor de desembolsos créditos vivienda NO VIS Nueva</t>
  </si>
  <si>
    <t>Valor de desembolsos leasing habitacional NO VIS Nueva</t>
  </si>
  <si>
    <t>Valor de desembolsos créditos vivienda NO VIS usada</t>
  </si>
  <si>
    <t>Valor de desembolsos leasing habitacional NO VIS usada</t>
  </si>
  <si>
    <t xml:space="preserve">A4.A  Valor de los desembolsos para compra de vivienda  VIS y NO VIS </t>
  </si>
  <si>
    <t xml:space="preserve">A6.A  Valor de los desembolsos para la compra de vivienda diferente de interés social (NO VIS) nueva y usada, por entidad financiadora                                                                                                                                                                                                                                                                                                                                                                                                                                                                                                                             </t>
  </si>
  <si>
    <t xml:space="preserve">A6.B  Variación anual del valor de los desembolsos para la compra de vivienda diferente de interés social (NO VIS) nueva y usada, por entidad financiadora                                                                                                                                                                                                                                                                                                                                                                                                                                                                                                                             </t>
  </si>
  <si>
    <t xml:space="preserve">A6.C  Variación año corrido del valor de los desembolsos para la compra de vivienda diferente de interés social (NO VIS) nueva y usada, por entidad financiadora                                                                                                                                                                                                                                                                                                                                                                                                                                                                                                                             </t>
  </si>
  <si>
    <t xml:space="preserve">A6.D  Variación doce meses del valor de los desembolsos para la compra de vivienda diferente de interés social (NO VIS) nueva y usada, por entidad financiadora                                                                                                                                                                                                                                                                                                                                                                                                                                                                                                                             </t>
  </si>
  <si>
    <t>A5.B  Variación anual del valor de desembolsos para la compra de vivienda de interés social (VIS) nueva y usada, por entidad financiadora</t>
  </si>
  <si>
    <t>A5.C  Variación año corrido del valor de desembolsos para la compra de vivienda de interés social (VIS) nueva y usada, por entidad financiadora</t>
  </si>
  <si>
    <t>A5.D  Variación doce meses del valor de desembolsos para la compra de vivienda de interés social (VIS) nueva y usada, por entidad financiadora</t>
  </si>
  <si>
    <t>A1.C  Variación año corrido del valor de los desembolsos para la compra de vivienda</t>
  </si>
  <si>
    <t>A1.D  Variación doce meses del valor de los desembolsos para la compra de vivienda</t>
  </si>
  <si>
    <t>A1.B  Variación anual del valor de los desembolsos para la compra de vivienda</t>
  </si>
  <si>
    <t>Desembolsos para la compra de vivienda VIS y NO VIS (constantes)</t>
  </si>
  <si>
    <t xml:space="preserve">A4.B  Variación anual del valor de los desembolsos para compra de vivienda  VIS y NO VIS </t>
  </si>
  <si>
    <t xml:space="preserve">A4.C  Variación año corrido del valor de los desembolsos para compra de vivienda  VIS y NO VIS </t>
  </si>
  <si>
    <t xml:space="preserve">A4.D  Variación doce meses del valor de los desembolsos para compra de vivienda  VIS y NO VIS </t>
  </si>
  <si>
    <t>Desembolsos de créditos de vivienda VIS, con y sin subsidio (constantes)</t>
  </si>
  <si>
    <t>Número de desembolsos para compra de vivienda (unidades)</t>
  </si>
  <si>
    <t>Número de desembolsos de créditos de vivienda de interés social ( VIS) nuevas con o sin subsidio (unidades)</t>
  </si>
  <si>
    <t>Número de desembolsos de créditos de vivienda por Departamento</t>
  </si>
  <si>
    <t>Número de desembolsos de créditos de vivienda nueva por Departamento</t>
  </si>
  <si>
    <t>Número de desembolsos de créditos de vivienda usada por Departamento</t>
  </si>
  <si>
    <t>20.</t>
  </si>
  <si>
    <t xml:space="preserve">A1. A Valor de los desembolsados para la compra de vivienda*                                                                                                        </t>
  </si>
  <si>
    <t xml:space="preserve">A1. B Variación anual del valor de los desembolsos para la compra de vivienda                                                                             </t>
  </si>
  <si>
    <t xml:space="preserve">A1. C Variación año corrido del valor de los desembolsos para la compra de vivienda                                                                 </t>
  </si>
  <si>
    <t xml:space="preserve">A1. D  Variación doce meses del valor de los desembolsos para la compra de vivienda                                                                   </t>
  </si>
  <si>
    <t xml:space="preserve">                                                 A6- A. Valor de los desembolsos para la compra de vivienda diferente de interés social (NO VIS) nueva y usada, por entidad financiadora                                                                                                                                                                                                                                                                                                                                                                                                                                                                                                                             </t>
  </si>
  <si>
    <t xml:space="preserve">A6 - B. Variación anual del valor de los desembolsos para la compra de vivienda diferente de interés social (NO VIS), por entidad financiadora                                                                                                                                                                                                                                                                                                                                                                                                                                                                                                                                                     </t>
  </si>
  <si>
    <t xml:space="preserve">A6- C. Variación año corrido del valor de los desembolsos para la compra de vivienda diferente de interés social (NO VIS), por entidad financiadora                                                                                                                                                                                                                                                                                                                                                                                                                                                                                                                                                                    </t>
  </si>
  <si>
    <t xml:space="preserve">A6 - D. Variación doce meses del valor de los desembolsos para la compra de vivienda diferente de interés social (NO VIS), por entidad financiadora                                                                                                                                                                                                                                                                                                                                                                                                                                                                                                                            </t>
  </si>
  <si>
    <t>Desembolsos  VIS</t>
  </si>
  <si>
    <t xml:space="preserve">Créditos de vivienda </t>
  </si>
  <si>
    <t xml:space="preserve">Leasing habitacional </t>
  </si>
  <si>
    <t>Desembolsos  NO VIS</t>
  </si>
  <si>
    <t>Desembolsos vivienda nueva</t>
  </si>
  <si>
    <t>Desembolsos vivienda usada</t>
  </si>
  <si>
    <t>(variación porcentual %)</t>
  </si>
  <si>
    <t>Leasing habitacional nueva</t>
  </si>
  <si>
    <t>Precios constantes</t>
  </si>
  <si>
    <t>Desembolsos para la compra de vivienda (corrientes y constantes)</t>
  </si>
  <si>
    <t>A1.A  Valor de los desembolsos para la compra de vivienda (precios corrientes)</t>
  </si>
  <si>
    <t>A1.F  Variación anual del valor de los desembolsos para la compra de vivienda</t>
  </si>
  <si>
    <t>A1.G  Variación año corrido del valor de los desembolsos para la compra de vivienda</t>
  </si>
  <si>
    <t>A1.H  Variación doce meses del valor de los desembolsos para la compra de vivienda</t>
  </si>
  <si>
    <t>A2.B  Variación anual del valor de los desembolsos para la compra de vivienda nueva y usada</t>
  </si>
  <si>
    <t xml:space="preserve">A2.C  Variación año corrido del valor de los desembolsos para la compra de vivienda nueva y usada </t>
  </si>
  <si>
    <t xml:space="preserve">A2.D  Variación doce meses del valor de los desembolsos para la compra de vivienda nueva y usada </t>
  </si>
  <si>
    <t>A2.F  Variación anual del valor de los desembolsos para la compra de vivienda nueva y usada</t>
  </si>
  <si>
    <t xml:space="preserve">A2.G  Variación año corrido del valor de los desembolsos para la compra de vivienda nueva y usada </t>
  </si>
  <si>
    <t xml:space="preserve">A2.H  Variación doce meses del valor de los desembolsos para la compra de vivienda nueva y usada </t>
  </si>
  <si>
    <t>A1.E  Valor de los desembolsos para la compra de vivienda (precios constantes)</t>
  </si>
  <si>
    <t>A2.A  Valor de los cdesembolsos para la compra de vivienda nueva y usada (precios corrientes)</t>
  </si>
  <si>
    <t>A2.E  Valor de los cdesembolsos para la compra de vivienda nueva y usada (precios constantes)</t>
  </si>
  <si>
    <t>Desembolsos para la compra de vivienda nueva y usada (corrientes y constantes)</t>
  </si>
  <si>
    <t>A3.B  Variación anual del valor de los desembolsos para la compra de vivienda nueva y usada, según entidad financiadora</t>
  </si>
  <si>
    <t xml:space="preserve">A3.C  Variación año corrido del valor de los desembolsos para la compra de vivienda nueva y usada, según entidad financiadora </t>
  </si>
  <si>
    <t xml:space="preserve">A3.D  Variación doce meses del valor de los desembolsos para la compra de vivienda nueva y usada, según entidad financiadora </t>
  </si>
  <si>
    <t>Desembolsos para la compra de vivienda nueva y usada, según entidad financiadora (constantes)</t>
  </si>
  <si>
    <t>A3.A  Valor de los cdesembolsos para la compra de vivienda nueva y usada, según entidad financiadora</t>
  </si>
  <si>
    <t xml:space="preserve">A5.A  Valor de desembolsos para la compra de vivienda de interés social (VIS) nueva y usada, por entidad financiadora </t>
  </si>
  <si>
    <t>A7.A  Valor de los desembolsos de créditos de vivienda VIS, con y sin subsidio</t>
  </si>
  <si>
    <t>A7.B  Variación anual del valor de los desembolsos de créditos de vivienda VIS, con y sin subsidio</t>
  </si>
  <si>
    <t>A7.C  Variación año corrido del valor de los desembolsos de créditos de vivienda VIS, con y sin subsidio</t>
  </si>
  <si>
    <t>A7.D  Variación doce meses del valor de los desembolsos de créditos de vivienda VIS, con y sin subsidio</t>
  </si>
  <si>
    <t>A8.A  Número de desembolsos para compra de vivienda</t>
  </si>
  <si>
    <t>A8.B  Variación anual del número de desembolsos para compra de vivienda</t>
  </si>
  <si>
    <t>A8.C  Variación año corrido del número de desembolsos para compra de vivienda</t>
  </si>
  <si>
    <t>A8.D  Variación doce meses del número de desembolsos para compra de vivienda</t>
  </si>
  <si>
    <t xml:space="preserve">A7. A Valor de los desembolsos de créditos de vivienda - VIS nuevas financiadas con o sin subsidio                                                                                                                                                                                                                                       </t>
  </si>
  <si>
    <t xml:space="preserve">A7. B Variación anual del valor de los desembolsos de créditos de vivienda - VIS nuevas financiadas con o sin subsidio                                                                                                                                                                                                                                                                                                </t>
  </si>
  <si>
    <t xml:space="preserve">A7. C Variación año corrido del valor de los desembolsos de créditos de vivienda - VIS nuevas financiadas con o sin subsidio                                                                                                                                                                                                                                                  </t>
  </si>
  <si>
    <t xml:space="preserve">A7. D Variación doce meses del valor de los desembolsos de créditos de vivienda - VIS nuevas financiadas con o sin subsidio                                                                                                                                                                                                                                                  </t>
  </si>
  <si>
    <t xml:space="preserve">A8. A Número de desembolsos para compra de vivienda                                                                                                                                                       </t>
  </si>
  <si>
    <t xml:space="preserve">A8. B Variación anual del número de desembolsos para compra de vivienda                                                                                                 </t>
  </si>
  <si>
    <t xml:space="preserve">A8. C Variación año corrido del número de desembolsos para compra de vivienda                                                                                 </t>
  </si>
  <si>
    <t xml:space="preserve">A8. D Variación doce meses del número de desembolsos para compra de vivienda                                                                                                </t>
  </si>
  <si>
    <t>Desembolsos para la compra de vivienda de interés social (VIS) nueva y usada, según entidad financiadora (constantes)</t>
  </si>
  <si>
    <t>Desembolsos para la compra de vivienda diferente de interés social (NO VIS) nueva y usada, según entidad financiadora (constantes)</t>
  </si>
  <si>
    <t xml:space="preserve"> Número de desembolsos para compra de vivienda nueva y usada, según entidad financiadora (unidades)</t>
  </si>
  <si>
    <t>Número de desembolsos para la compra de vivienda de interés social (VIS) nueva y usada, según entidad financiadora (unidades)</t>
  </si>
  <si>
    <t>Número de desembolsos para la compra de vivienda diferente de interés social (NO VIS) nueva y usada, según entidad financiadora</t>
  </si>
  <si>
    <t>Desembolsos de créditos de vivienda nueva por Departamento (constantes)</t>
  </si>
  <si>
    <t>Desembolsos de créditos de vivienda financiadas por Departamento  (constantes)</t>
  </si>
  <si>
    <t xml:space="preserve">Desembolsos de créditos de vivienda usada por Departamento (constantes) </t>
  </si>
  <si>
    <t>Subrogaciones para créditos individuales (constantes)</t>
  </si>
  <si>
    <t>-</t>
  </si>
  <si>
    <t xml:space="preserve">A1.E Valor de los desembolsados para la compra de vivienda*                                                                                                       </t>
  </si>
  <si>
    <t xml:space="preserve">A1.F Variación anual del valor de los desembolsos para la compra de vivienda                                                                             </t>
  </si>
  <si>
    <t xml:space="preserve">A1. G Variación año corrido del valor de los desembolsos para la compra de vivienda                                                                 </t>
  </si>
  <si>
    <t xml:space="preserve">A1. H  Variación doce meses del valor de los desembolsos para la compra de vivienda                                                               </t>
  </si>
  <si>
    <t xml:space="preserve">A2. A Valor de los desembolsos para la compra de vivienda nueva y usada                                                                                                                                                                         </t>
  </si>
  <si>
    <t xml:space="preserve">A2. B Variación anual del valor de los desembolsos para la compra de vivienda nueva y usada                                                                                                                                    </t>
  </si>
  <si>
    <t xml:space="preserve">A2. C Variación año corrido del valor de los desembolsos para la compra de vivienda nueva y usada                                                                                                                           </t>
  </si>
  <si>
    <t xml:space="preserve">A2. D  Variación doce meses del valor de los desembolsos para la compra de vivienda nueva y usada                                                                                                                        </t>
  </si>
  <si>
    <t xml:space="preserve">A2. E Valor de los desembolsos para la compra de vivienda nueva y usada                                                                                                                                                                         </t>
  </si>
  <si>
    <t xml:space="preserve">A2. F Variación anual del valor de los desembolsos para la compra de vivienda nueva y usada                                                                                                                                    </t>
  </si>
  <si>
    <t xml:space="preserve">A2.G Variación año corrido del valor de los desembolsos para la compra de vivienda nueva y usada                                                                                                                           </t>
  </si>
  <si>
    <t xml:space="preserve">A2.H  Variación doce meses del valor de los desembolsos para la compra de vivienda nueva y usada                                                                                                                        </t>
  </si>
  <si>
    <t>Créditos de vivienda usada</t>
  </si>
  <si>
    <t>Leasing habitacional usada</t>
  </si>
  <si>
    <t>Total Usada</t>
  </si>
  <si>
    <t>Total Nueva</t>
  </si>
  <si>
    <t xml:space="preserve">A3 - A. Valor de desembolsos para compra de vivienda nueva y usada, por entidad financiadora                                                                                                                                                                                                                                                                                                                                                                                                                                                                                                                                                                                                                                                                                                                                                                           </t>
  </si>
  <si>
    <t xml:space="preserve">A3 - C. Variación año corrido del valor de desembolsos para compra de vivienda nueva y usada, por entidad financiadora                                                                                                                                                                                                                                                                                                                                                                                                                                                                                                                                                                                                                                      </t>
  </si>
  <si>
    <t xml:space="preserve">A3 - D. Variación doce meses del valor de desembolsos para compra de vivienda nueva y usada, por entidad financiadora                                                                                                                                                                                                                                                                                                                                                                                                                                                                                                                                                                                                                                                                    </t>
  </si>
  <si>
    <t xml:space="preserve">A4. E Valor de los desembolsos para compra de vivienda  VIS y NO VIS                                                                                                                                                                          </t>
  </si>
  <si>
    <t xml:space="preserve">A4. F Variación anual del valor de los desembolsos para compra de vivienda  VIS y NO VIS                                                                                                                                          </t>
  </si>
  <si>
    <t xml:space="preserve">A4. G Variación año corrido del valor de los desembolsos para compra de vivienda  VIS y NO VIS                                                                                                                             </t>
  </si>
  <si>
    <t xml:space="preserve">A4. H  Variación doce meses del valor de los desembolsos para compra de vivienda  VIS y NO VIS                                                                                                                            </t>
  </si>
  <si>
    <t>Total VIS</t>
  </si>
  <si>
    <t>Total NO VIS</t>
  </si>
  <si>
    <t>Total desembolsos</t>
  </si>
  <si>
    <t>VIS Nueva</t>
  </si>
  <si>
    <t>VIS Usada</t>
  </si>
  <si>
    <t xml:space="preserve">                                                 A5- E. valor de desembolsos para la compra de vivienda de interés social (VIS) nueva y usada, por entidad financiadora                                                                                                                                                                                                                                                                                                                                                                                                                                                                                                                                       </t>
  </si>
  <si>
    <t xml:space="preserve">A5 - F. Variación anual del valor de desembolsos para la compra de vivienda de interés social (VIS) nueva y usada, por entidad financiadora                                                                                                                                                                                                                                                                                                                                                                                                                                                                                                                                         </t>
  </si>
  <si>
    <t xml:space="preserve">A5- G. Variación año corrido del valor de desembolsos para la compra de vivienda de interés social (VIS) nueva y usada, por entidad financiadora                                                                                                                                                                                                                                                                                                                                                                                                                                                                                                                                                                                                  </t>
  </si>
  <si>
    <t xml:space="preserve">A5 - H. Variación doce meses del valor de desembolsos para la compra de vivienda de interés social (VIS) nueva y usada, por entidad financiadora                                                                                                                                                                                                                                                                                                                                                                                                                                                                                                                </t>
  </si>
  <si>
    <t>Total Desembolsos</t>
  </si>
  <si>
    <t>NO VIS Nueva</t>
  </si>
  <si>
    <t>NO VIS Usada</t>
  </si>
  <si>
    <t>Total número de desembolsos</t>
  </si>
  <si>
    <t>Número de desembolsos</t>
  </si>
  <si>
    <t>Créditos vivienda VIS Nueva</t>
  </si>
  <si>
    <t>Leasing habitacional VIS Nueva</t>
  </si>
  <si>
    <t>Créditos vivienda VIS usada</t>
  </si>
  <si>
    <t>Leasing habitacional VIS usada</t>
  </si>
  <si>
    <t xml:space="preserve">Créditos de vivienda nueva </t>
  </si>
  <si>
    <t>Créditos vivienda NO VIS Nueva</t>
  </si>
  <si>
    <t>Leasing habitacional NO VIS Nueva</t>
  </si>
  <si>
    <t>Créditos vivienda NO VIS usada</t>
  </si>
  <si>
    <t>Leasing habitacional NO VIS usada</t>
  </si>
  <si>
    <r>
      <t>Resto</t>
    </r>
    <r>
      <rPr>
        <b/>
        <vertAlign val="superscript"/>
        <sz val="9"/>
        <rFont val="Segoe UI"/>
        <family val="2"/>
      </rPr>
      <t>1</t>
    </r>
  </si>
  <si>
    <t xml:space="preserve">A9. A Número de los desembolsos para la compra de vivienda nueva y usada                                                                                                                                                                         </t>
  </si>
  <si>
    <t xml:space="preserve">A9. B Variación anual del número de los desembolsos para la compra de vivienda nueva y usada                                                                                                                                    </t>
  </si>
  <si>
    <t xml:space="preserve">A9. C Variación año corrido del número de los desembolsos para la compra de vivienda nueva y usada                                                                                                                           </t>
  </si>
  <si>
    <t xml:space="preserve">A9. D  Variación doce meses del número de los desembolsos para la compra de vivienda nueva y usada                                                                                                                        </t>
  </si>
  <si>
    <t>Número de desembolsos vivienda nueva</t>
  </si>
  <si>
    <t>Número de desembolsos vivienda usada</t>
  </si>
  <si>
    <t xml:space="preserve">A10 - A. Número de desembolsos para compra de vivienda nueva y usada, por entidad financiadora                                                                                                                                                                                                                                                                                                                                                                                                                                                                                                                                                                                                                                                                                                                                                                           </t>
  </si>
  <si>
    <t xml:space="preserve">A10 - B. Variación anual del número de desembolsos para compra de vivienda nueva y usada, por entidad financiadora                                                                                                                                                                                                                                                                                                                                                                                                                                                                                                                                                                                                                                  </t>
  </si>
  <si>
    <t xml:space="preserve">A10 - C. Variación año corrido del número de desembolsos para compra de vivienda nueva y usada, por entidad financiadora                                                                                                                                                                                                                                                                                                                                                                                                                                                                                                                                                                                                                                      </t>
  </si>
  <si>
    <t xml:space="preserve">A10 - D. Variación doce meses del número de desembolsos para compra de vivienda nueva y usada, por entidad financiadora                                                                                                                                                                                                                                                                                                                                                                                                                                                                                                                                                                                                                                                                    </t>
  </si>
  <si>
    <t>*</t>
  </si>
  <si>
    <t xml:space="preserve">A3 - B. Variación anual del valor de desembolsos para compra de vivienda nueva y usada, por entidad financiadora                                                                                                                                                                                                                                                                                                                                                                                                                                                                                                                                                                                                                                  </t>
  </si>
  <si>
    <t>Número de los desembolsos para la compra de vivienda nueva y usada (unidades)</t>
  </si>
  <si>
    <t>A9.A  Número de desembolsos para compra de vivienda nueva y usada</t>
  </si>
  <si>
    <t>A9.B  Variación anual del número de desembolsos para compra de vivienda nueva y usada</t>
  </si>
  <si>
    <t>A9.C  Variación año corrido del número de desembolsos para compra de vivienda nueva y usada</t>
  </si>
  <si>
    <t>9A8.D  Variación doce meses del número de desembolsos para compra de vivienda nueva y usada</t>
  </si>
  <si>
    <t>A10.A  Valor del número de desembolsos para compra de vivienda nueva y usada, por entidad financiadora</t>
  </si>
  <si>
    <t>A10.B  Variación anual del del número de desembolsos para compra de vivienda nueva y usada, por entidad financiadora</t>
  </si>
  <si>
    <t>A10.C  Variación año corrido del del número de desembolsos para compra de vivienda nueva y usada, por entidad financiadora</t>
  </si>
  <si>
    <t>A10.D  Variación doce meses del del número de desembolsos para compra de vivienda nueva y usada, por entidad financiadora</t>
  </si>
  <si>
    <t>21.</t>
  </si>
  <si>
    <t>Pr: cifra provisional</t>
  </si>
  <si>
    <t>(-) Sin información</t>
  </si>
  <si>
    <t>*Cálculo matemático indeterminado</t>
  </si>
  <si>
    <r>
      <rPr>
        <b/>
        <sz val="8"/>
        <rFont val="Segoe UI"/>
        <family val="2"/>
      </rPr>
      <t>Fuente:</t>
    </r>
    <r>
      <rPr>
        <sz val="8"/>
        <rFont val="Segoe UI"/>
        <family val="2"/>
      </rPr>
      <t xml:space="preserve"> DANE.</t>
    </r>
  </si>
  <si>
    <r>
      <rPr>
        <b/>
        <sz val="8"/>
        <rFont val="Segoe UI"/>
        <family val="2"/>
      </rPr>
      <t>Nota:</t>
    </r>
    <r>
      <rPr>
        <sz val="8"/>
        <rFont val="Segoe UI"/>
        <family val="2"/>
      </rPr>
      <t xml:space="preserve"> A partir de la publicación del I trimestre de 2021, se incluye el leasing habitacional, con información histórica desde el I trimestre de 2015. Así mismo se amplia la cobertura de la operación estadística al total de establecimientos de créditos vigilados pr la Superintendencia Financiera de Colombia, que estan autorizados para realizar operaciones de créditos hipotecarios y leasing habitacional.</t>
    </r>
  </si>
  <si>
    <r>
      <t>Resto</t>
    </r>
    <r>
      <rPr>
        <vertAlign val="superscript"/>
        <sz val="8"/>
        <rFont val="Segoe UI"/>
        <family val="2"/>
      </rPr>
      <t xml:space="preserve">1. </t>
    </r>
    <r>
      <rPr>
        <sz val="8"/>
        <rFont val="Segoe UI"/>
        <family val="2"/>
      </rPr>
      <t>Agrupa los siguientes departamentos: Chocó, Arauca, Putumayo, Archipiélago de San Andrés, Amazonas, Guainía, Guaviare, Vaupés y  Vichada.</t>
    </r>
  </si>
  <si>
    <r>
      <rPr>
        <b/>
        <sz val="8"/>
        <rFont val="Segoe UI"/>
        <family val="2"/>
      </rPr>
      <t>Nota:</t>
    </r>
    <r>
      <rPr>
        <sz val="8"/>
        <rFont val="Segoe UI"/>
        <family val="2"/>
      </rPr>
      <t xml:space="preserve"> para la desagregación por departamentos, solo se cuenta con información para los créditos de vivienda.</t>
    </r>
  </si>
  <si>
    <t>Número de desembolsos para la compra de vivienda de interés social y diferente de interés social (unidades)</t>
  </si>
  <si>
    <t xml:space="preserve">A11.A  Número de los desembolsos para compra de vivienda  VIS y NO VIS </t>
  </si>
  <si>
    <t xml:space="preserve">A11.B  Variación anual del número de los desembolsos para compra de vivienda  VIS y NO VIS </t>
  </si>
  <si>
    <t xml:space="preserve">A11.C  Variación año corrido del número de los desembolsos para compra de vivienda  VIS y NO VIS </t>
  </si>
  <si>
    <t xml:space="preserve">A11.D  Variación doce meses del número de los desembolsos para compra de vivienda  VIS y NO VIS </t>
  </si>
  <si>
    <t>A12.A  Número de desembolsos para la compra de vivienda de interés social (VIS) nueva y usada, por entidad financiadora</t>
  </si>
  <si>
    <t>A12.B  Variación anual del número de desembolsos para la compra de vivienda de interés social (VIS) nueva y usada, por entidad financiadora</t>
  </si>
  <si>
    <t>A12.C  Variación año corrido del número de desembolsos para la compra de vivienda de interés social (VIS) nueva y usada, por entidad financiadora</t>
  </si>
  <si>
    <t>A12.D  Variación doce meses del número de desembolsos para la compra de vivienda de interés social (VIS) nueva y usada, por entidad financiadora</t>
  </si>
  <si>
    <t xml:space="preserve">A13.A  Número de desembolsos para la compra de vivienda diferente de interés social (NO VIS) nueva y usada, por entidad financiadora </t>
  </si>
  <si>
    <t xml:space="preserve">A13.B  Variación anual del número de desembolsos para la compra de vivienda diferente de interés social (NO VIS) nueva y usada, por entidad financiadora </t>
  </si>
  <si>
    <t xml:space="preserve">A13.C  Variación año corrido del número de desembolsos para la compra de vivienda diferente de interés social (NO VIS) nueva y usada, por entidad financiadora </t>
  </si>
  <si>
    <t>A13.D  Variación doce meses del número de desembolsos para la compra de vivienda diferente de interés social (NO VIS) nueva y usada, por entidad financiadora</t>
  </si>
  <si>
    <t>A14.A  Número de desembolsos de créditos de vivienda de interés social ( VIS) nuevas con o sin subsidio</t>
  </si>
  <si>
    <t xml:space="preserve">A14.B  Variación anual del número de desembolsos de créditos de vivienda de interés social ( VIS) nuevas con o sin subsidio </t>
  </si>
  <si>
    <t xml:space="preserve">A14.C  Variación año corrido del número de desembolsos de créditos de vivienda de interés social ( VIS) nuevas con o sin subsidio </t>
  </si>
  <si>
    <t xml:space="preserve">A14.D  Variación doce meses del número de desembolsos de créditos de vivienda de interés social ( VIS) nuevas con o sin subsidio </t>
  </si>
  <si>
    <t xml:space="preserve">A15.A  Valor de los desembolsos de créditos de vivienda financiadas por Departamento </t>
  </si>
  <si>
    <t xml:space="preserve">A15.B  Variación anual del valor de los desembolsos de créditos de vivienda financiadas por Departamento  </t>
  </si>
  <si>
    <t xml:space="preserve">A15.C  Variación año corrido del valor de los desembolsos de créditos de vivienda financiadas por Departamento </t>
  </si>
  <si>
    <t xml:space="preserve">A15.D  Variación doce meses del valor de los desembolsos de créditos de vivienda financiadas por Departamento </t>
  </si>
  <si>
    <t>A16.A Valor de los desembolsos de créditos de vivienda nueva por Departamento</t>
  </si>
  <si>
    <t>A16.B  Variación anual del valor de los desembolsos de créditos de vivienda nueva por Departamento</t>
  </si>
  <si>
    <t>A16.C  Variación año corrido del valor de los desembolsos de créditos de vivienda nueva por Departamento</t>
  </si>
  <si>
    <t xml:space="preserve">A16.D  Variación doce meses del valor de los desembolsos de créditos de vivienda nueva por Departamento </t>
  </si>
  <si>
    <t>A17.A Valor de los desembolsos de créditos de vivienda usada por Departamento</t>
  </si>
  <si>
    <t>A17.B  Variación anual del valor de los desembolsos de créditos de vivienda usada por Departamento</t>
  </si>
  <si>
    <t>A17.C  Variación año corrido del valor de los desembolsos de créditos de vivienda usada por Departamento</t>
  </si>
  <si>
    <t xml:space="preserve">A17.D  Variación doce meses del valor de los desembolsos de créditos de vivienda usada por Departamento </t>
  </si>
  <si>
    <t xml:space="preserve">A18.A  Número de desembolsos de créditos de vivienda por Departamento </t>
  </si>
  <si>
    <t xml:space="preserve">A18.B  Variación anual del número de desembolsos de créditos de vivienda por Departamento </t>
  </si>
  <si>
    <t xml:space="preserve">A18.C  Variación año corrido del número de desembolsos de créditos de vivienda por Departamento </t>
  </si>
  <si>
    <t xml:space="preserve">A18.D  Variación doce meses del número de desembolsos de créditos de vivienda por Departamento </t>
  </si>
  <si>
    <t xml:space="preserve">A19.A  Número de desembolsos de créditos de vivienda nueva por Departamento </t>
  </si>
  <si>
    <t xml:space="preserve">A19.B  Variación anual del número de desembolsos de créditos de vivienda nueva por Departamento </t>
  </si>
  <si>
    <t xml:space="preserve">A19.C  Variación año corrido del número de desembolsos de créditos de vivienda nueva por Departamento </t>
  </si>
  <si>
    <t xml:space="preserve">A19.D  Variación doce meses del número de desembolsos de créditos de vivienda nueva por Departamento </t>
  </si>
  <si>
    <t xml:space="preserve">A20. A  Número de desembolsos de créditos de vivienda usada por Departamento </t>
  </si>
  <si>
    <t xml:space="preserve">A20. B  Variación anual del número de desembolsos de créditos de vivienda usada por Departamento </t>
  </si>
  <si>
    <t xml:space="preserve">A20.C  Variación año corrido del número de desembolsos de créditos de vivienda usada por Departamento </t>
  </si>
  <si>
    <t xml:space="preserve">A20.D  Variación doce meses del número de desembolsos de créditos de vivienda usada por Departamento </t>
  </si>
  <si>
    <t>A21.A  Valor de las operaciones de crédito</t>
  </si>
  <si>
    <t>A21.B  Variación anual del valor de las operaciones de crédito</t>
  </si>
  <si>
    <t>A21.C  Variación año corrido del valor de las operaciones de crédito</t>
  </si>
  <si>
    <t>A21.D  Variación doce meses del valor de las operaciones de crédito</t>
  </si>
  <si>
    <t>22.</t>
  </si>
  <si>
    <t>A22.A  Valor de las subrogaciones para créditos individuales</t>
  </si>
  <si>
    <t>A22.B  Variación anual del valor de las subrogaciones para créditos individuales</t>
  </si>
  <si>
    <t>A22.C  Variación año corrido del valor de las subrogaciones para créditos individuales</t>
  </si>
  <si>
    <t>A22.D  Variación doce meses del valor de las subrogaciones para créditos individuales</t>
  </si>
  <si>
    <t xml:space="preserve">                                                 A12- A. Número de desembolsos para la compra de vivienda de interés social (VIS) nueva y usada, por entidad financiadora                                                                                                                                                                                                                                                                                                                                                                                                                                                                                                                             </t>
  </si>
  <si>
    <t xml:space="preserve">A12 - B. Variación anual del número de desembolsos para la compra de vivienda de interés social (VIS) nueva y usada, por entidad financiadora                                                                                                                                                                                                                                                                                                                                                                                                                                                                                                                                             </t>
  </si>
  <si>
    <t xml:space="preserve">A12- C. Variación año corrido del número de desembolsos para la compra de vivienda de interés social (VIS) nueva y usada, por entidad financiadora                                                                                                                                                                                                                                                                                                                                                                                                                                                                                                                                          </t>
  </si>
  <si>
    <t xml:space="preserve">A12 - D. Variación doce meses del número de desembolsos para la compra de vivienda de interés social (VIS) nueva y usada, por entidad financiadora                                                                                                                                                                                                                                                                                                                                                                                                                                                                                                                                                                                        </t>
  </si>
  <si>
    <t xml:space="preserve">                                                 A13- A. Número de desembolsos para la compra de vivienda diferente de interés social (NO VIS) nueva y usada, por entidad financiadora                                                                                                                                                                                                                                                                                                                                                                                                                                                                                                                             </t>
  </si>
  <si>
    <t xml:space="preserve">A13 - B. Variación anual del número de desembolsos para la compra de vivienda diferente de interés social (NO VIS) nueva y usada, por entidad financiadora                                                                                                                                                                                                                                                                                                                                                                                                                                                                                                                                             </t>
  </si>
  <si>
    <t xml:space="preserve">A13- C. Variación año corrido del número de desembolsos para la compra de vivienda diferente de interés social (NO VIS) nueva y usada, por entidad financiadora                                                                                                                                                                                                                                                                                                                                                                                                                                                                                                                                          </t>
  </si>
  <si>
    <t xml:space="preserve">A13 - D. Variación doce meses del número de desembolsos para la compra de vivienda diferente de interés social (NO VIS) nueva y usada, por entidad financiadora                                                                                                                                                                                                                                                                                                                                                                                                                                                                                                                                                                                        </t>
  </si>
  <si>
    <t xml:space="preserve">A14. A Número de desembolsos de créditos de vivienda de interés social ( VIS) nuevas con o sin subsidio                                                                                                                                                                                                                             </t>
  </si>
  <si>
    <t xml:space="preserve">A14. B Variación anual del número de desembolsos de créditos de vivienda de interés social ( VIS) nuevas con o sin subsidio                                                                                                                                                                                                                                         </t>
  </si>
  <si>
    <t xml:space="preserve">A14. C Variación año corrido del número de desembolsos de créditos de vivienda de interés social ( VIS) nuevas con o sin subsidio                                                                                                                                                                                   </t>
  </si>
  <si>
    <t xml:space="preserve">A14. D Variación doce meses del número de desembolsos de créditos de vivienda de interés social ( VIS) nuevas con o sin subsidio                                                                                                                                                                                                                                                  </t>
  </si>
  <si>
    <t xml:space="preserve">A15. D Variación doce meses del valor de los desembolsos de créditos de vivienda financiadas por Departamento                                                                                                                                                                                                                                                                                                                                                                                                                                                                                                                                                                                                                                                                                                                                                                                                                                                                                                                                                                                                                                                                                                                                                                                                                                                                                                                                                                                                                                                                                                                                                                                                                                                                                                                                                                                                                                                                                                     </t>
  </si>
  <si>
    <t xml:space="preserve">A15. B Variación anual del valor de los desembolsos de créditos de vivienda financiadas por Departamento                                                                                                                                                                                                                                                                                                                                                                                                                                                                                                                                                                                                                                                                                                                                                                                                                                                                                                                                                                                                                                                                                                                                                                                                                                                                                                                                                                                                                                                                                                                                                                                                 </t>
  </si>
  <si>
    <t xml:space="preserve">A15. A Valor de los desembolsos de créditos de vivienda financiadas por Departamento                                                                                                                                                                                                                                                                                                                                                                                                                                                                                                                                                                                                                                                                                                                                                                                                                                                                                                                                                                                                                                                                                                                                                                                                                                                                                                                                                                                                                                                                                                                                                                                                                                                                                                                                                                                                                                                                                                                                                                                                                                                                                                                                                                                                                                                 </t>
  </si>
  <si>
    <t xml:space="preserve">A16. A Valor de los desembolsos de créditos de vivienda nueva por Departamento                                                                                                                                                                                                                                                                                                                                                                                                                                                                                                                                                                                                                                                                                                                                                                                                                                                                                                                                                                                                                                                                                                                                                                                                                                                                                                                                                                                                                                                                                                                                                                                                                                                                                                                                                                                                                                                                                                                                                                                                                                                                                                                                                                                                                                                 </t>
  </si>
  <si>
    <t xml:space="preserve">A16. B Variación anual del valor de desembolsos de créditos de vivienda nueva por Departamento                                                                                                                                                                                                                                                                                                                                                                                                                                                                                                                                                                                                                                                                                                                                                                                                                                                                                                                                                                                                                                                                                                                                                                                                                                                                                                                                                                                                                                                                                                                                                                                                 </t>
  </si>
  <si>
    <t xml:space="preserve">A16. C Variación año corrido del valor de desembolsos de créditos de vivienda nueva por Departamento                                                                                                                                                                                                                                                                                                                                                                                                                                                                                                                                                                                                                                                                                                                                                                                                                                                                                                                                                                                                                                                                                                                                                                                                                                                                                                                                                                                                                                                                                                                                                                               </t>
  </si>
  <si>
    <t xml:space="preserve">A16. D Variación doce meses del valor de desembolsos de créditos de vivienda nueva por Departamento                                                                                                                                                                                                                                                                                                                                                                                                                                                                                                                                                                                                                                                                                                                                                                                                                                                                                                                                                                                                                                                                                                                                                                                                                                                                                                                                                                                                                                                                                                                                                                                                                                                                                                                                                                                                                                                                                                     </t>
  </si>
  <si>
    <t xml:space="preserve">A17. A Valor de desembolsos de créditos de vivienda usadas por Departamento                                                                                                                                                                                                                                                                                                                                                                                                                                                                                                                                                                                                                                                                                                                                                                                                                                                                                                                                                                                                                                                                                                                                                                                                                                                                                                                                                                                                                                                                                                                                                                                                                                                                                                                                                                                                                                                                                                                                                                                                                                                                                                                                                                                                                                        </t>
  </si>
  <si>
    <t xml:space="preserve">A17. B Variación anual del valor de desembolsos de créditos de vivienda usadas por Departamento                                                                                                                                                                                                                                                                                                                                                                                                                                                                                                                                                                                                                                                                                                                                                                                                                                                                                                                                                                                                                                                                                                                                                                                                                                                                                                                                                                                                                                                                                                                                                                                                 </t>
  </si>
  <si>
    <t xml:space="preserve">A17. C Variación año corrido del valor de desembolsos de créditos de vivienda usadas por Departamento                                                                                                                                                                                                                                                                                                                                                                                                                                                                                                                                                                                                                                                                                                                                                                                                                                                                                                                                                                                                                                                                                                                                                                                                                                                                                                                                                                                                                                                                                                                                                                               </t>
  </si>
  <si>
    <t xml:space="preserve">A17. D Variación doce meses del valor de desembolsos de créditos de vivienda usadas por Departamento                                                                                                                                                                                                                                                                                                                                                                                                                                                                                                                                                                                                                                                                                                                                                                                                                                                                                                                                                                                                                                                                                                                                                                                                                                                                                                                                                                                                                                                                                                                                                                                                                                                                                                                                                                                                                                                                                                     </t>
  </si>
  <si>
    <t xml:space="preserve">                                        A.18. A Número de desembolsos de créditos de vivienda por Departamento                                                                                                                                                                                                                                                                                                                                                                                                                                                                                                                                                                                                                                                                                                                                                                                                                                                                                                                                                                                                                                                                                                                                                                                                                                                                                                                                                                                                                                                                                                                                                                                                                                                                                                                                                                                                                                                                                                                                                                                                                                                                                                                                                                                                                                                                                                                                                                                                                                                                                                                                                                                                                                                                                                                                                                                                                                                                                                                                                                     </t>
  </si>
  <si>
    <t xml:space="preserve">A18. B Variación anual del número de desembolsos de créditos de vivienda por Departamento                                                                                                                                                                                                                                                                                                                                                                                                                                                                                                                                                                                                                                                                                                                                                                                                                                                                                                                                                                                                                                                                                                                                                                                                                                                                                                                                                                                                                                                                                                                                                                                                 </t>
  </si>
  <si>
    <t xml:space="preserve">A18. C Variación año corrido del número de desembolsos de créditos de vivienda por Departamento                                                                                                                                                                                                                                                                                                                                                                                                                                                                                                                                                                                                                                                                                                                                                                                                                                                                                                                                                                                                                                                                                                                                                                                                                                                                                                                                                                                                                                                                                                                                                                               </t>
  </si>
  <si>
    <t xml:space="preserve">A18. D Variación doce meses del número de desembolsos de créditos de vivienda por Departamento                                                                                                                                                                                                                                                                                                                                                                                                                                                                                                                                                                                                                                                                                                                                                                                                                                                                                                                                                                                                                                                                                                                                                                                                                                                                                                                                                                                                                                                                                                                                                                                                                                                                                                                                                                                                                                                                                                     </t>
  </si>
  <si>
    <t xml:space="preserve">                 A.19. A Número dedesembolsos de créditos de vivienda nueva por Departamento                                                                                                                                                                                                                                                                                                                                                                                                                                                                                                                                                                                                                                                                                                                                                                                                                                                                                                                                                                                                                                                                                                                                                                                                                                                                                                                                                                                                                                                                                                                                                                                                                                                                                                                                                                                                                                                                                                                                                                                                                                                                                                                                                                                                                                                                                                                                                                                                                                                                                                                                                                                                                                                                                                                                                                                                                                                                                                                                                                     </t>
  </si>
  <si>
    <t xml:space="preserve">A19. B Variación anual del número de desembolsos de créditos de vivienda nueva por Departamento                                                                                                                                                                                                                                                                                                                                                                                                                                                                                                                                                                                                                                                                                                                                                                                                                                                                                                                                                                                                                                                                                                                                                                                                                                                                                                                                                                                                                                                                                                                                                                                                 </t>
  </si>
  <si>
    <t xml:space="preserve">A19. C Variación año corrido del número de desembolsos de créditos de vivienda nueva por Departamento                                                                                                                                                                                                                                                                                                                                                                                                                                                                                                                                                                                                                                                                                                                                                                                                                                                                                                                                                                                                                                                                                                                                                                                                                                                                                                                                                                                                                                                                                                                                                                               </t>
  </si>
  <si>
    <t xml:space="preserve">A19. D Variación doce meses del número de desembolsos de créditos de vivienda nueva por Departamento                                                                                                                                                                                                                                                                                                                                                                                                                                                                                                                                                                                                                                                                                                                                                                                                                                                                                                                                                                                                                                                                                                                                                                                                                                                                                                                                                                                                                                                                                                                                                                                                                                                                                                                                                                                                                                                                                                     </t>
  </si>
  <si>
    <t xml:space="preserve">                                                   A.20. A Número de desembolsos de créditos de vivienda usada por Departamento                                                                                                                                                                                                                                                                                                                                                                                                                                                                                                                                                                                                                                                                                                                                                                                                                                                                                                                                                                                                                                                                                                                                                                                                                                                                                                                                                                                                                                                                                                                                                                                                                                                                                                                                                                                                                                                                                                                                                                                                                                                                                                                                                                                                                                                                                                                                                                                                                                                                                                                                                                                                                                                                                                                                                                                                                                                                                                                                                                                                                                                                                                                                                                                                                                                                                                                                                                                                                                                                                                                                                                                                                                                                                                                                                                                                                                                                                                                                                                                                                                                                                                                                                                                                                                                                                                                                                                                                                                                                                                                                                                                                                                                                                                                                                                                                                                                                                                                                                                                                                                                                                                                                                                                                                      </t>
  </si>
  <si>
    <t xml:space="preserve">A20. C Variación anual del número de desembolsos de créditos de vivienda usada por Departamento                                                                                                                                                                                                                                                                                                                                                                                                                                                                                                                                                                                                                                                                                                                                                                                                                                                                                                                                                                                                                                                                                                                                                                                                                                                                                                                                                                                                                                                                                                                                                                               </t>
  </si>
  <si>
    <t xml:space="preserve">A20. C Variación año corrido del número de desembolsos de créditos de vivienda usada por Departamento                                                                                                                                                                                                                                                                                                                                                                                                                                                                                                                                                                                                                                                                                                                                                                                                                                                                                                                                                                                                                                                                                                                                                                                                                                                                                                                                                                                                                                                                                                                                                                               </t>
  </si>
  <si>
    <t xml:space="preserve">A20. D Variación doce meses del númerode desembolsos de créditos de vivienda usada por Departamento                                                                                                                                                                                                                                                                                                                                                                                                                                                                                                                                                                                                                                                                                                                                                                                                                                                                                                                                                                                                                                                                                                                                                                                                                                                                                                                                                                                                                                                                                                                                                                                                                                                                                                                                                                                                                                                                                                     </t>
  </si>
  <si>
    <t xml:space="preserve">A21.  A. Valor de las operaciones de crédito                                                                                                                                      </t>
  </si>
  <si>
    <t xml:space="preserve">A21. B. Variación anual del valor de las operaciones de crédito                                                                                                    </t>
  </si>
  <si>
    <t xml:space="preserve">A21. C. Variación año corrido del valor de las operaciones de crédito                                                                                                              </t>
  </si>
  <si>
    <t xml:space="preserve">A21. D. Variación doce meses del valor de las operaciones de crédito                                                                                                                                                                                                  </t>
  </si>
  <si>
    <t xml:space="preserve">A22. A. Valor de las subrogaciones para créditos individuales                                                                                                                              </t>
  </si>
  <si>
    <t xml:space="preserve">A22. B. Variación anual del valor de las subrogaciones para créditos individuales                                                                                                                                                 </t>
  </si>
  <si>
    <t xml:space="preserve">A22. C. Variación año corrido del valor de las subrogaciones para créditos individuales                                                                                                           </t>
  </si>
  <si>
    <t xml:space="preserve">A22. D. Variación doce meses del valor de las subrogaciones para créditos individuales                                                                                                             </t>
  </si>
  <si>
    <t xml:space="preserve">A11. A Número de los desembolsos para compra de vivienda  VIS y NO VIS                                                                                                                                                                          </t>
  </si>
  <si>
    <t xml:space="preserve">A11. B Variación anual del número de los desembolsos para compra de vivienda  VIS y NO VIS                                                                                                                                          </t>
  </si>
  <si>
    <t xml:space="preserve">A11. C Variación año corrido del número de los desembolsos para compra de vivienda  VIS y NO VIS                                                                                                                             </t>
  </si>
  <si>
    <t xml:space="preserve">A4. D  Variación doce meses del número de los desembolsos para compra de vivienda  VIS y NO VIS                                                                                                                            </t>
  </si>
  <si>
    <t>Numero desembolsos  VIS</t>
  </si>
  <si>
    <t>Número de desembolsos  NO VIS</t>
  </si>
  <si>
    <t xml:space="preserve">NOTA: De acuerdo con los reportes de información recibidos para este periodo, la presente publicación incluye correcciones producto de la rectificación de parte de una fuente en la variable número de operaciones de leasing habitacional VIS usada entre el período II trimestre 2018 hasta el IV trimestre 2020. </t>
  </si>
  <si>
    <t xml:space="preserve">A15. C Variación año corrido del valor de los desembolsos de créditos de vivienda financiadas por Departamento                                                                                                                                                                                                                                                                                                                                                                                                                                                                                                                                                                                                                                                                                                                                                                                                                                                                                                                                                                                                                                                                                                                                                                                                                                                                                                                                                                                                                                                                                                                                                                               </t>
  </si>
  <si>
    <t xml:space="preserve">Millones de pesos a precios consantes </t>
  </si>
  <si>
    <t>2015 (I trimestre) - 2021 (III trimestre)pr</t>
  </si>
  <si>
    <t>2016 (I trimestre) - 2021 (III trimestre)pr</t>
  </si>
  <si>
    <t>2016 (IV trimestre) - 2021 (III trimestre)pr</t>
  </si>
  <si>
    <t>Actualizado el 18 de noviembre de 2021</t>
  </si>
  <si>
    <t>Desembolsos créditos de vivienda VIS con subsidio</t>
  </si>
  <si>
    <t>Desembolsos créditos de vivienda VIS sin subsidio</t>
  </si>
  <si>
    <t>Actualizado el 19 de noviembre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</si>
</sst>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_-* #,##0\ _€_-;\-* #,##0\ _€_-;_-* &quot;-&quot;??\ _€_-;_-@_-"/>
    <numFmt numFmtId="167" formatCode="0.0"/>
  </numFmts>
  <fonts count="44" x14ac:knownFonts="1">
    <font>
      <sz val="10"/>
      <name val="Arial"/>
    </font>
    <font>
      <sz val="10"/>
      <name val="Arial"/>
      <family val="2"/>
    </font>
    <font>
      <sz val="9"/>
      <name val="Arial"/>
      <family val="2"/>
    </font>
    <font>
      <b/>
      <sz val="9"/>
      <name val="Arial"/>
      <family val="2"/>
    </font>
    <font>
      <sz val="10"/>
      <name val="Arial"/>
      <family val="2"/>
    </font>
    <font>
      <b/>
      <sz val="10"/>
      <name val="Arial"/>
      <family val="2"/>
    </font>
    <font>
      <sz val="10"/>
      <name val="Arial"/>
      <family val="2"/>
    </font>
    <font>
      <sz val="20"/>
      <name val="Arial"/>
      <family val="2"/>
    </font>
    <font>
      <b/>
      <sz val="20"/>
      <name val="Arial"/>
      <family val="2"/>
    </font>
    <font>
      <u/>
      <sz val="10"/>
      <color indexed="12"/>
      <name val="Arial"/>
      <family val="2"/>
    </font>
    <font>
      <sz val="8"/>
      <name val="Arial"/>
      <family val="2"/>
    </font>
    <font>
      <b/>
      <sz val="8"/>
      <name val="Arial"/>
      <family val="2"/>
    </font>
    <font>
      <b/>
      <sz val="12"/>
      <name val="Segoe UI"/>
      <family val="2"/>
      <charset val="204"/>
    </font>
    <font>
      <b/>
      <sz val="8"/>
      <name val="Segoe UI"/>
      <family val="2"/>
    </font>
    <font>
      <b/>
      <u/>
      <sz val="10"/>
      <color indexed="12"/>
      <name val="Segoe UI"/>
      <family val="2"/>
      <charset val="204"/>
    </font>
    <font>
      <sz val="11"/>
      <name val="Segoe UI"/>
      <family val="2"/>
      <charset val="204"/>
    </font>
    <font>
      <b/>
      <sz val="9"/>
      <name val="Segoe UI"/>
      <family val="2"/>
      <charset val="204"/>
    </font>
    <font>
      <b/>
      <sz val="9"/>
      <name val="Segoe UI"/>
      <family val="2"/>
    </font>
    <font>
      <sz val="9"/>
      <name val="Segoe UI"/>
      <family val="2"/>
    </font>
    <font>
      <b/>
      <sz val="8"/>
      <name val="Segoe UI"/>
      <family val="2"/>
      <charset val="204"/>
    </font>
    <font>
      <sz val="8"/>
      <name val="Segoe UI"/>
      <family val="2"/>
    </font>
    <font>
      <sz val="11"/>
      <name val="Arial"/>
      <family val="2"/>
    </font>
    <font>
      <sz val="11"/>
      <color theme="1"/>
      <name val="Calibri"/>
      <family val="2"/>
      <scheme val="minor"/>
    </font>
    <font>
      <b/>
      <sz val="11"/>
      <color theme="1"/>
      <name val="Calibri"/>
      <family val="2"/>
      <scheme val="minor"/>
    </font>
    <font>
      <sz val="10"/>
      <color rgb="FF000000"/>
      <name val="Arial"/>
      <family val="2"/>
    </font>
    <font>
      <b/>
      <sz val="14"/>
      <color theme="0"/>
      <name val="Arial"/>
      <family val="2"/>
    </font>
    <font>
      <b/>
      <sz val="11"/>
      <name val="Calibri"/>
      <family val="2"/>
      <scheme val="minor"/>
    </font>
    <font>
      <b/>
      <sz val="11"/>
      <color rgb="FFB6004B"/>
      <name val="Segoe UI"/>
      <family val="2"/>
      <charset val="204"/>
    </font>
    <font>
      <sz val="9"/>
      <color theme="1"/>
      <name val="Segoe UI"/>
      <family val="2"/>
    </font>
    <font>
      <sz val="9"/>
      <color rgb="FF000000"/>
      <name val="Segoe UI"/>
      <family val="2"/>
    </font>
    <font>
      <b/>
      <sz val="14"/>
      <color theme="0"/>
      <name val="Segoe UI"/>
      <family val="2"/>
      <charset val="204"/>
    </font>
    <font>
      <b/>
      <sz val="8"/>
      <name val="Calibri"/>
      <family val="2"/>
      <scheme val="minor"/>
    </font>
    <font>
      <b/>
      <sz val="14"/>
      <color theme="0"/>
      <name val="Segoe UI"/>
      <family val="2"/>
    </font>
    <font>
      <b/>
      <sz val="8"/>
      <color theme="0"/>
      <name val="Segoe UI"/>
      <family val="2"/>
    </font>
    <font>
      <sz val="10"/>
      <name val="Arial"/>
      <family val="2"/>
    </font>
    <font>
      <sz val="8"/>
      <color rgb="FF000000"/>
      <name val="Segoe UI"/>
      <family val="2"/>
    </font>
    <font>
      <b/>
      <sz val="11"/>
      <color rgb="FFB6004B"/>
      <name val="Arial"/>
      <family val="2"/>
    </font>
    <font>
      <b/>
      <vertAlign val="superscript"/>
      <sz val="9"/>
      <name val="Segoe UI"/>
      <family val="2"/>
    </font>
    <font>
      <b/>
      <sz val="9"/>
      <color theme="1"/>
      <name val="Segoe UI"/>
      <family val="2"/>
    </font>
    <font>
      <sz val="8"/>
      <name val="Segoe UI"/>
      <family val="2"/>
      <charset val="204"/>
    </font>
    <font>
      <vertAlign val="superscript"/>
      <sz val="8"/>
      <name val="Segoe UI"/>
      <family val="2"/>
    </font>
    <font>
      <sz val="11"/>
      <name val="Segoe UI"/>
      <family val="2"/>
    </font>
    <font>
      <b/>
      <u/>
      <sz val="11"/>
      <color indexed="12"/>
      <name val="Segoe UI"/>
      <family val="2"/>
    </font>
    <font>
      <u/>
      <sz val="11"/>
      <color indexed="12"/>
      <name val="Segoe UI"/>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B6004B"/>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9" fillId="0" borderId="0" applyNumberFormat="0" applyFill="0" applyBorder="0" applyAlignment="0" applyProtection="0">
      <alignment vertical="top"/>
      <protection locked="0"/>
    </xf>
    <xf numFmtId="164" fontId="1" fillId="0" borderId="0" applyFont="0" applyFill="0" applyBorder="0" applyAlignment="0" applyProtection="0"/>
    <xf numFmtId="0" fontId="4" fillId="0" borderId="0"/>
    <xf numFmtId="0" fontId="1" fillId="0" borderId="0"/>
  </cellStyleXfs>
  <cellXfs count="374">
    <xf numFmtId="0" fontId="0" fillId="0" borderId="0" xfId="0"/>
    <xf numFmtId="0" fontId="0" fillId="3" borderId="0" xfId="0" applyFill="1"/>
    <xf numFmtId="0" fontId="2" fillId="3" borderId="0" xfId="0" applyFont="1" applyFill="1"/>
    <xf numFmtId="166" fontId="2" fillId="2" borderId="0" xfId="2" applyNumberFormat="1" applyFont="1" applyFill="1" applyBorder="1" applyAlignment="1">
      <alignment horizontal="center" vertical="center"/>
    </xf>
    <xf numFmtId="166" fontId="6" fillId="3" borderId="0" xfId="2" applyNumberFormat="1" applyFont="1" applyFill="1"/>
    <xf numFmtId="0" fontId="2" fillId="3" borderId="0" xfId="0" applyFont="1" applyFill="1" applyBorder="1"/>
    <xf numFmtId="0" fontId="0" fillId="0" borderId="0" xfId="0" applyFill="1"/>
    <xf numFmtId="0" fontId="1" fillId="0" borderId="0" xfId="0" applyFont="1"/>
    <xf numFmtId="0" fontId="23" fillId="0" borderId="0" xfId="0" applyFont="1" applyFill="1" applyBorder="1" applyAlignment="1">
      <alignment vertical="center" wrapText="1"/>
    </xf>
    <xf numFmtId="0" fontId="5" fillId="0" borderId="0" xfId="0" applyFont="1" applyFill="1" applyBorder="1" applyAlignment="1">
      <alignment horizontal="center" vertical="center" wrapText="1"/>
    </xf>
    <xf numFmtId="3" fontId="3" fillId="0" borderId="0" xfId="0" applyNumberFormat="1" applyFont="1" applyFill="1" applyBorder="1" applyAlignment="1">
      <alignment horizontal="center"/>
    </xf>
    <xf numFmtId="0" fontId="0" fillId="0" borderId="1" xfId="0" applyBorder="1"/>
    <xf numFmtId="3" fontId="24" fillId="0" borderId="0" xfId="0" applyNumberFormat="1" applyFont="1" applyFill="1" applyBorder="1" applyAlignment="1">
      <alignment horizontal="center" vertical="center" wrapText="1"/>
    </xf>
    <xf numFmtId="0" fontId="0" fillId="0" borderId="0" xfId="0" applyAlignment="1">
      <alignment vertical="center"/>
    </xf>
    <xf numFmtId="0" fontId="0" fillId="2" borderId="0" xfId="0" applyFill="1" applyBorder="1"/>
    <xf numFmtId="0" fontId="7" fillId="3" borderId="0" xfId="3" applyFont="1" applyFill="1" applyBorder="1" applyAlignment="1">
      <alignment vertical="center" wrapText="1"/>
    </xf>
    <xf numFmtId="0" fontId="8" fillId="3" borderId="0" xfId="3" applyFont="1" applyFill="1" applyBorder="1" applyAlignment="1">
      <alignment vertical="center" wrapText="1"/>
    </xf>
    <xf numFmtId="0" fontId="0" fillId="0" borderId="0" xfId="0" applyBorder="1"/>
    <xf numFmtId="0" fontId="0" fillId="0" borderId="0" xfId="0" applyFill="1" applyBorder="1"/>
    <xf numFmtId="0" fontId="7" fillId="0" borderId="0" xfId="3" applyFont="1" applyFill="1" applyBorder="1" applyAlignment="1">
      <alignment vertical="center" wrapText="1"/>
    </xf>
    <xf numFmtId="0" fontId="5" fillId="0" borderId="0" xfId="0" applyFont="1" applyFill="1"/>
    <xf numFmtId="0" fontId="5" fillId="0" borderId="0" xfId="0" applyFont="1"/>
    <xf numFmtId="0" fontId="25" fillId="0" borderId="0" xfId="0" applyFont="1" applyFill="1" applyBorder="1" applyAlignment="1">
      <alignment vertical="center" wrapText="1"/>
    </xf>
    <xf numFmtId="0" fontId="0" fillId="3" borderId="0" xfId="0" applyFill="1" applyBorder="1"/>
    <xf numFmtId="0" fontId="25" fillId="3" borderId="0" xfId="0" applyFont="1" applyFill="1" applyBorder="1" applyAlignment="1">
      <alignment vertical="center" wrapText="1"/>
    </xf>
    <xf numFmtId="0" fontId="5" fillId="3" borderId="0" xfId="0" applyFont="1" applyFill="1"/>
    <xf numFmtId="0" fontId="23" fillId="3" borderId="0" xfId="0" applyFont="1" applyFill="1" applyBorder="1" applyAlignment="1">
      <alignment vertical="center" wrapText="1"/>
    </xf>
    <xf numFmtId="0" fontId="4" fillId="3" borderId="0" xfId="3" applyFill="1"/>
    <xf numFmtId="0" fontId="4" fillId="3" borderId="0" xfId="3" applyFill="1" applyBorder="1"/>
    <xf numFmtId="0" fontId="8" fillId="3" borderId="0" xfId="3" applyFont="1" applyFill="1" applyBorder="1" applyAlignment="1">
      <alignment horizontal="center" vertical="center" wrapText="1"/>
    </xf>
    <xf numFmtId="0" fontId="5" fillId="3" borderId="0" xfId="0" applyFont="1" applyFill="1" applyBorder="1"/>
    <xf numFmtId="167" fontId="0" fillId="0" borderId="0" xfId="0" applyNumberFormat="1"/>
    <xf numFmtId="0" fontId="23" fillId="0" borderId="0"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0" fillId="0" borderId="0" xfId="0" applyFill="1" applyAlignment="1">
      <alignment vertical="center"/>
    </xf>
    <xf numFmtId="0" fontId="7" fillId="3" borderId="0" xfId="4" applyFont="1" applyFill="1" applyBorder="1" applyAlignment="1">
      <alignment vertical="center" wrapText="1"/>
    </xf>
    <xf numFmtId="0" fontId="7" fillId="0" borderId="0" xfId="4" applyFont="1" applyFill="1" applyBorder="1" applyAlignment="1">
      <alignment vertical="center" wrapText="1"/>
    </xf>
    <xf numFmtId="0" fontId="8" fillId="3" borderId="0" xfId="4" applyFont="1" applyFill="1" applyBorder="1" applyAlignment="1">
      <alignment vertical="center" wrapText="1"/>
    </xf>
    <xf numFmtId="0" fontId="1" fillId="0" borderId="0" xfId="0" applyFont="1" applyAlignment="1">
      <alignment vertical="center"/>
    </xf>
    <xf numFmtId="167" fontId="5" fillId="0" borderId="0" xfId="0" applyNumberFormat="1" applyFont="1" applyFill="1" applyAlignment="1">
      <alignment vertical="center"/>
    </xf>
    <xf numFmtId="3" fontId="24" fillId="3" borderId="0" xfId="0" applyNumberFormat="1" applyFont="1" applyFill="1" applyBorder="1" applyAlignment="1">
      <alignment horizontal="center" vertical="center" wrapText="1"/>
    </xf>
    <xf numFmtId="165" fontId="24" fillId="3" borderId="0" xfId="0" applyNumberFormat="1" applyFont="1" applyFill="1" applyBorder="1" applyAlignment="1">
      <alignment horizontal="center" vertical="center" wrapText="1"/>
    </xf>
    <xf numFmtId="0" fontId="0" fillId="0" borderId="0" xfId="0" applyFill="1" applyBorder="1" applyAlignment="1">
      <alignment horizontal="center"/>
    </xf>
    <xf numFmtId="0" fontId="1" fillId="0" borderId="1" xfId="0" applyFont="1" applyBorder="1" applyAlignment="1"/>
    <xf numFmtId="0" fontId="0" fillId="0" borderId="0" xfId="0" applyFill="1" applyBorder="1" applyAlignment="1">
      <alignment vertical="center"/>
    </xf>
    <xf numFmtId="0" fontId="0" fillId="3" borderId="0" xfId="0" applyFill="1" applyBorder="1" applyAlignment="1">
      <alignment vertical="center"/>
    </xf>
    <xf numFmtId="0" fontId="1" fillId="3" borderId="0" xfId="0" applyFont="1" applyFill="1" applyBorder="1" applyAlignment="1">
      <alignment vertical="center"/>
    </xf>
    <xf numFmtId="0" fontId="5" fillId="3" borderId="0" xfId="0" applyFont="1" applyFill="1" applyAlignment="1">
      <alignment vertical="center"/>
    </xf>
    <xf numFmtId="167" fontId="0" fillId="3" borderId="0" xfId="0" applyNumberFormat="1" applyFill="1" applyBorder="1"/>
    <xf numFmtId="0" fontId="26" fillId="3" borderId="0" xfId="0" applyFont="1" applyFill="1" applyBorder="1" applyAlignment="1">
      <alignment horizontal="left" wrapText="1"/>
    </xf>
    <xf numFmtId="0" fontId="0" fillId="3" borderId="0" xfId="0" applyFill="1" applyAlignment="1">
      <alignment vertical="center"/>
    </xf>
    <xf numFmtId="0" fontId="2" fillId="3" borderId="0" xfId="0" applyFont="1" applyFill="1" applyBorder="1" applyAlignment="1">
      <alignment vertical="center"/>
    </xf>
    <xf numFmtId="0" fontId="5" fillId="3" borderId="0" xfId="0" applyFont="1" applyFill="1" applyBorder="1" applyAlignment="1">
      <alignment vertical="center"/>
    </xf>
    <xf numFmtId="0" fontId="5" fillId="0" borderId="0" xfId="0" applyFont="1" applyFill="1" applyBorder="1"/>
    <xf numFmtId="3" fontId="3" fillId="0" borderId="0" xfId="0" applyNumberFormat="1" applyFont="1" applyFill="1" applyBorder="1" applyAlignment="1">
      <alignment horizontal="center" vertical="center"/>
    </xf>
    <xf numFmtId="3" fontId="2" fillId="0" borderId="0" xfId="0" applyNumberFormat="1" applyFont="1" applyFill="1" applyBorder="1" applyAlignment="1">
      <alignment horizontal="center" vertical="center"/>
    </xf>
    <xf numFmtId="0" fontId="5" fillId="0" borderId="0" xfId="0" applyFont="1" applyBorder="1"/>
    <xf numFmtId="0" fontId="9" fillId="3" borderId="0" xfId="1" applyFill="1" applyBorder="1" applyAlignment="1" applyProtection="1"/>
    <xf numFmtId="0" fontId="22" fillId="3" borderId="0" xfId="0" applyFont="1" applyFill="1" applyBorder="1" applyAlignment="1">
      <alignment horizontal="right" vertical="center" wrapText="1"/>
    </xf>
    <xf numFmtId="0" fontId="1" fillId="3" borderId="0" xfId="0" applyFont="1" applyFill="1" applyBorder="1" applyAlignment="1">
      <alignment horizontal="center" vertical="center" wrapText="1"/>
    </xf>
    <xf numFmtId="3" fontId="3" fillId="3" borderId="0" xfId="0" applyNumberFormat="1" applyFont="1" applyFill="1" applyBorder="1" applyAlignment="1">
      <alignment horizontal="center" vertical="center"/>
    </xf>
    <xf numFmtId="3" fontId="0" fillId="0" borderId="0" xfId="0" applyNumberFormat="1" applyFill="1" applyAlignment="1">
      <alignment vertical="center"/>
    </xf>
    <xf numFmtId="1" fontId="0" fillId="0" borderId="0" xfId="0" applyNumberFormat="1"/>
    <xf numFmtId="3" fontId="0" fillId="3" borderId="0" xfId="0" applyNumberFormat="1" applyFill="1"/>
    <xf numFmtId="0" fontId="27" fillId="3" borderId="2" xfId="0" applyFont="1" applyFill="1" applyBorder="1" applyAlignment="1">
      <alignment horizontal="right" vertical="center"/>
    </xf>
    <xf numFmtId="0" fontId="13" fillId="2" borderId="0" xfId="0" applyFont="1" applyFill="1"/>
    <xf numFmtId="0" fontId="14" fillId="3" borderId="0" xfId="1" quotePrefix="1" applyFont="1" applyFill="1" applyBorder="1" applyAlignment="1" applyProtection="1">
      <alignment vertical="center"/>
    </xf>
    <xf numFmtId="0" fontId="15" fillId="3" borderId="0" xfId="0" applyFont="1" applyFill="1" applyBorder="1" applyAlignment="1">
      <alignment horizontal="left"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28" fillId="0" borderId="1" xfId="0" applyFont="1" applyFill="1" applyBorder="1" applyAlignment="1">
      <alignment horizontal="right" vertical="center" wrapText="1"/>
    </xf>
    <xf numFmtId="165" fontId="29" fillId="4" borderId="4" xfId="0" applyNumberFormat="1" applyFont="1" applyFill="1" applyBorder="1" applyAlignment="1">
      <alignment horizontal="right" vertical="center" wrapText="1"/>
    </xf>
    <xf numFmtId="165" fontId="18" fillId="0" borderId="0" xfId="0" applyNumberFormat="1" applyFont="1" applyFill="1" applyBorder="1" applyAlignment="1">
      <alignment horizontal="right" vertical="center"/>
    </xf>
    <xf numFmtId="165" fontId="18" fillId="4" borderId="0" xfId="0" applyNumberFormat="1" applyFont="1" applyFill="1" applyBorder="1" applyAlignment="1">
      <alignment horizontal="right" vertical="center"/>
    </xf>
    <xf numFmtId="165" fontId="18" fillId="0" borderId="1" xfId="0" applyNumberFormat="1" applyFont="1" applyFill="1" applyBorder="1" applyAlignment="1">
      <alignment horizontal="right" vertical="center"/>
    </xf>
    <xf numFmtId="0" fontId="17" fillId="0" borderId="6" xfId="0" applyFont="1" applyBorder="1" applyAlignment="1">
      <alignment horizontal="center" vertical="center"/>
    </xf>
    <xf numFmtId="3" fontId="29" fillId="4" borderId="4" xfId="0" applyNumberFormat="1" applyFont="1" applyFill="1" applyBorder="1" applyAlignment="1">
      <alignment horizontal="right" wrapText="1"/>
    </xf>
    <xf numFmtId="3" fontId="29" fillId="4" borderId="6" xfId="0" applyNumberFormat="1" applyFont="1" applyFill="1" applyBorder="1" applyAlignment="1">
      <alignment horizontal="right" wrapText="1"/>
    </xf>
    <xf numFmtId="2" fontId="18" fillId="0" borderId="0" xfId="0" applyNumberFormat="1" applyFont="1" applyFill="1" applyBorder="1" applyAlignment="1">
      <alignment horizontal="right"/>
    </xf>
    <xf numFmtId="3" fontId="29" fillId="0" borderId="0" xfId="0" applyNumberFormat="1" applyFont="1" applyFill="1" applyBorder="1" applyAlignment="1">
      <alignment horizontal="right" wrapText="1"/>
    </xf>
    <xf numFmtId="3" fontId="29" fillId="0" borderId="7" xfId="0" applyNumberFormat="1" applyFont="1" applyFill="1" applyBorder="1" applyAlignment="1">
      <alignment horizontal="right" wrapText="1"/>
    </xf>
    <xf numFmtId="2" fontId="18" fillId="4" borderId="0" xfId="0" applyNumberFormat="1" applyFont="1" applyFill="1" applyBorder="1" applyAlignment="1">
      <alignment horizontal="right"/>
    </xf>
    <xf numFmtId="3" fontId="29" fillId="4" borderId="0" xfId="0" applyNumberFormat="1" applyFont="1" applyFill="1" applyBorder="1" applyAlignment="1">
      <alignment horizontal="right" wrapText="1"/>
    </xf>
    <xf numFmtId="3" fontId="29" fillId="4" borderId="7" xfId="0" applyNumberFormat="1" applyFont="1" applyFill="1" applyBorder="1" applyAlignment="1">
      <alignment horizontal="right" wrapText="1"/>
    </xf>
    <xf numFmtId="2" fontId="18" fillId="0" borderId="1" xfId="0" applyNumberFormat="1" applyFont="1" applyFill="1" applyBorder="1" applyAlignment="1">
      <alignment horizontal="right"/>
    </xf>
    <xf numFmtId="3" fontId="29" fillId="0" borderId="1" xfId="0" applyNumberFormat="1" applyFont="1" applyFill="1" applyBorder="1" applyAlignment="1">
      <alignment horizontal="right" wrapText="1"/>
    </xf>
    <xf numFmtId="3" fontId="29" fillId="0" borderId="8" xfId="0" applyNumberFormat="1" applyFont="1" applyFill="1" applyBorder="1" applyAlignment="1">
      <alignment horizontal="right" wrapText="1"/>
    </xf>
    <xf numFmtId="165" fontId="29" fillId="4" borderId="4" xfId="0" applyNumberFormat="1" applyFont="1" applyFill="1" applyBorder="1" applyAlignment="1">
      <alignment horizontal="right" wrapText="1"/>
    </xf>
    <xf numFmtId="165" fontId="29" fillId="4" borderId="6" xfId="0" applyNumberFormat="1" applyFont="1" applyFill="1" applyBorder="1" applyAlignment="1">
      <alignment horizontal="right" wrapText="1"/>
    </xf>
    <xf numFmtId="165" fontId="29" fillId="0" borderId="0" xfId="0" applyNumberFormat="1" applyFont="1" applyFill="1" applyBorder="1" applyAlignment="1">
      <alignment horizontal="right" wrapText="1"/>
    </xf>
    <xf numFmtId="165" fontId="29" fillId="0" borderId="7" xfId="0" applyNumberFormat="1" applyFont="1" applyFill="1" applyBorder="1" applyAlignment="1">
      <alignment horizontal="right" wrapText="1"/>
    </xf>
    <xf numFmtId="165" fontId="29" fillId="4" borderId="0" xfId="0" applyNumberFormat="1" applyFont="1" applyFill="1" applyBorder="1" applyAlignment="1">
      <alignment horizontal="right" wrapText="1"/>
    </xf>
    <xf numFmtId="165" fontId="29" fillId="4" borderId="7" xfId="0" applyNumberFormat="1" applyFont="1" applyFill="1" applyBorder="1" applyAlignment="1">
      <alignment horizontal="right" wrapText="1"/>
    </xf>
    <xf numFmtId="165" fontId="29" fillId="0" borderId="1" xfId="0" applyNumberFormat="1" applyFont="1" applyFill="1" applyBorder="1" applyAlignment="1">
      <alignment horizontal="right" wrapText="1"/>
    </xf>
    <xf numFmtId="165" fontId="29" fillId="0" borderId="8" xfId="0" applyNumberFormat="1" applyFont="1" applyFill="1" applyBorder="1" applyAlignment="1">
      <alignment horizontal="right" wrapText="1"/>
    </xf>
    <xf numFmtId="0" fontId="17" fillId="0" borderId="10" xfId="0" applyFont="1" applyBorder="1" applyAlignment="1">
      <alignment horizontal="center" vertical="center"/>
    </xf>
    <xf numFmtId="165" fontId="29" fillId="4" borderId="10" xfId="0" applyNumberFormat="1" applyFont="1" applyFill="1" applyBorder="1" applyAlignment="1">
      <alignment horizontal="right" wrapText="1"/>
    </xf>
    <xf numFmtId="165" fontId="29" fillId="0" borderId="2" xfId="0" applyNumberFormat="1" applyFont="1" applyFill="1" applyBorder="1" applyAlignment="1">
      <alignment horizontal="right" wrapText="1"/>
    </xf>
    <xf numFmtId="165" fontId="29" fillId="4" borderId="2" xfId="0" applyNumberFormat="1" applyFont="1" applyFill="1" applyBorder="1" applyAlignment="1">
      <alignment horizontal="right" wrapText="1"/>
    </xf>
    <xf numFmtId="165" fontId="29" fillId="0" borderId="11" xfId="0" applyNumberFormat="1" applyFont="1" applyFill="1" applyBorder="1" applyAlignment="1">
      <alignment horizontal="right" wrapText="1"/>
    </xf>
    <xf numFmtId="0" fontId="1" fillId="0" borderId="0" xfId="0" applyFont="1" applyFill="1" applyBorder="1"/>
    <xf numFmtId="0" fontId="18" fillId="0" borderId="1" xfId="0" applyFont="1" applyBorder="1" applyAlignment="1">
      <alignment horizontal="right"/>
    </xf>
    <xf numFmtId="0" fontId="18" fillId="0" borderId="0" xfId="0" applyFont="1" applyAlignment="1">
      <alignment horizontal="right"/>
    </xf>
    <xf numFmtId="3" fontId="29" fillId="4" borderId="10" xfId="0" applyNumberFormat="1" applyFont="1" applyFill="1" applyBorder="1" applyAlignment="1">
      <alignment horizontal="right" wrapText="1"/>
    </xf>
    <xf numFmtId="3" fontId="29" fillId="0" borderId="2" xfId="0" applyNumberFormat="1" applyFont="1" applyFill="1" applyBorder="1" applyAlignment="1">
      <alignment horizontal="right" wrapText="1"/>
    </xf>
    <xf numFmtId="3" fontId="29" fillId="4" borderId="2" xfId="0" applyNumberFormat="1" applyFont="1" applyFill="1" applyBorder="1" applyAlignment="1">
      <alignment horizontal="right" wrapText="1"/>
    </xf>
    <xf numFmtId="3" fontId="29" fillId="0" borderId="11" xfId="0" applyNumberFormat="1" applyFont="1" applyFill="1" applyBorder="1" applyAlignment="1">
      <alignment horizontal="right" wrapText="1"/>
    </xf>
    <xf numFmtId="0" fontId="17" fillId="0" borderId="0" xfId="0" applyFont="1" applyBorder="1" applyAlignment="1">
      <alignment horizontal="center" vertical="center" wrapText="1"/>
    </xf>
    <xf numFmtId="0" fontId="17" fillId="0" borderId="2" xfId="0" applyFont="1" applyBorder="1" applyAlignment="1">
      <alignment horizontal="center" vertical="center"/>
    </xf>
    <xf numFmtId="0" fontId="17" fillId="0" borderId="12" xfId="0" applyFont="1" applyBorder="1" applyAlignment="1">
      <alignment horizontal="center" vertical="center" wrapText="1"/>
    </xf>
    <xf numFmtId="0" fontId="17" fillId="0" borderId="4" xfId="0" applyFont="1" applyBorder="1" applyAlignment="1">
      <alignment horizontal="center" vertical="center" wrapText="1"/>
    </xf>
    <xf numFmtId="0" fontId="18" fillId="3" borderId="0" xfId="0" applyFont="1" applyFill="1" applyAlignment="1">
      <alignment horizontal="right"/>
    </xf>
    <xf numFmtId="0" fontId="17" fillId="0" borderId="9" xfId="0" applyFont="1" applyBorder="1" applyAlignment="1">
      <alignment horizontal="center" vertical="center" wrapText="1"/>
    </xf>
    <xf numFmtId="0" fontId="17" fillId="2" borderId="13"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3" borderId="0" xfId="0" applyFont="1" applyFill="1" applyBorder="1"/>
    <xf numFmtId="0" fontId="17" fillId="2" borderId="12"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 fillId="3" borderId="0" xfId="0" applyFont="1" applyFill="1" applyBorder="1"/>
    <xf numFmtId="3" fontId="18" fillId="4" borderId="0" xfId="0" applyNumberFormat="1" applyFont="1" applyFill="1" applyBorder="1" applyAlignment="1">
      <alignment horizontal="right"/>
    </xf>
    <xf numFmtId="3" fontId="18" fillId="4" borderId="7" xfId="0" applyNumberFormat="1" applyFont="1" applyFill="1" applyBorder="1" applyAlignment="1">
      <alignment horizontal="right"/>
    </xf>
    <xf numFmtId="3" fontId="18" fillId="3" borderId="0" xfId="0" applyNumberFormat="1" applyFont="1" applyFill="1" applyBorder="1" applyAlignment="1">
      <alignment horizontal="right"/>
    </xf>
    <xf numFmtId="3" fontId="18" fillId="3" borderId="7" xfId="0" applyNumberFormat="1" applyFont="1" applyFill="1" applyBorder="1" applyAlignment="1">
      <alignment horizontal="right"/>
    </xf>
    <xf numFmtId="3" fontId="18" fillId="3" borderId="1" xfId="0" applyNumberFormat="1" applyFont="1" applyFill="1" applyBorder="1" applyAlignment="1">
      <alignment horizontal="right"/>
    </xf>
    <xf numFmtId="3" fontId="18" fillId="3" borderId="8" xfId="0" applyNumberFormat="1" applyFont="1" applyFill="1" applyBorder="1" applyAlignment="1">
      <alignment horizontal="right"/>
    </xf>
    <xf numFmtId="3" fontId="18" fillId="4" borderId="4" xfId="0" applyNumberFormat="1" applyFont="1" applyFill="1" applyBorder="1" applyAlignment="1">
      <alignment horizontal="right"/>
    </xf>
    <xf numFmtId="3" fontId="18" fillId="4" borderId="6" xfId="0" applyNumberFormat="1" applyFont="1" applyFill="1" applyBorder="1" applyAlignment="1">
      <alignment horizontal="right"/>
    </xf>
    <xf numFmtId="165" fontId="18" fillId="4" borderId="0" xfId="0" applyNumberFormat="1" applyFont="1" applyFill="1" applyBorder="1" applyAlignment="1">
      <alignment horizontal="right"/>
    </xf>
    <xf numFmtId="165" fontId="18" fillId="4" borderId="7" xfId="0" applyNumberFormat="1" applyFont="1" applyFill="1" applyBorder="1" applyAlignment="1">
      <alignment horizontal="right"/>
    </xf>
    <xf numFmtId="165" fontId="18" fillId="3" borderId="0" xfId="0" applyNumberFormat="1" applyFont="1" applyFill="1" applyBorder="1" applyAlignment="1">
      <alignment horizontal="right"/>
    </xf>
    <xf numFmtId="165" fontId="18" fillId="3" borderId="7" xfId="0" applyNumberFormat="1" applyFont="1" applyFill="1" applyBorder="1" applyAlignment="1">
      <alignment horizontal="right"/>
    </xf>
    <xf numFmtId="165" fontId="18" fillId="3" borderId="1" xfId="0" applyNumberFormat="1" applyFont="1" applyFill="1" applyBorder="1" applyAlignment="1">
      <alignment horizontal="right"/>
    </xf>
    <xf numFmtId="165" fontId="18" fillId="3" borderId="8" xfId="0" applyNumberFormat="1" applyFont="1" applyFill="1" applyBorder="1" applyAlignment="1">
      <alignment horizontal="right"/>
    </xf>
    <xf numFmtId="165" fontId="18" fillId="4" borderId="4" xfId="0" applyNumberFormat="1" applyFont="1" applyFill="1" applyBorder="1" applyAlignment="1">
      <alignment horizontal="right"/>
    </xf>
    <xf numFmtId="165" fontId="18" fillId="4" borderId="6" xfId="0" applyNumberFormat="1" applyFont="1" applyFill="1" applyBorder="1" applyAlignment="1">
      <alignment horizontal="right"/>
    </xf>
    <xf numFmtId="0" fontId="17" fillId="0" borderId="13" xfId="0" applyFont="1" applyBorder="1" applyAlignment="1">
      <alignment horizontal="center" vertical="center"/>
    </xf>
    <xf numFmtId="0" fontId="17" fillId="0" borderId="5" xfId="0" applyFont="1" applyBorder="1" applyAlignment="1">
      <alignment horizontal="center" vertical="center" wrapText="1"/>
    </xf>
    <xf numFmtId="3" fontId="29" fillId="3" borderId="0" xfId="0" applyNumberFormat="1" applyFont="1" applyFill="1" applyBorder="1" applyAlignment="1">
      <alignment horizontal="right" wrapText="1"/>
    </xf>
    <xf numFmtId="0" fontId="30" fillId="3" borderId="0" xfId="0" applyFont="1" applyFill="1" applyBorder="1" applyAlignment="1">
      <alignment vertical="center"/>
    </xf>
    <xf numFmtId="3" fontId="2" fillId="0" borderId="0" xfId="0" applyNumberFormat="1" applyFont="1" applyFill="1" applyBorder="1" applyAlignment="1">
      <alignment horizontal="center"/>
    </xf>
    <xf numFmtId="2" fontId="18" fillId="3" borderId="0" xfId="0" applyNumberFormat="1" applyFont="1" applyFill="1" applyBorder="1" applyAlignment="1">
      <alignment horizontal="right"/>
    </xf>
    <xf numFmtId="0" fontId="18" fillId="4" borderId="0" xfId="0" applyFont="1" applyFill="1" applyBorder="1" applyAlignment="1">
      <alignment horizontal="right"/>
    </xf>
    <xf numFmtId="0" fontId="18" fillId="3" borderId="0" xfId="0" applyFont="1" applyFill="1" applyBorder="1" applyAlignment="1">
      <alignment horizontal="right"/>
    </xf>
    <xf numFmtId="166" fontId="0" fillId="0" borderId="0" xfId="2" applyNumberFormat="1" applyFont="1"/>
    <xf numFmtId="0" fontId="16" fillId="3" borderId="0" xfId="0" applyFont="1" applyFill="1" applyBorder="1" applyAlignment="1">
      <alignment vertical="center" wrapText="1"/>
    </xf>
    <xf numFmtId="166" fontId="0" fillId="0" borderId="0" xfId="0" applyNumberFormat="1"/>
    <xf numFmtId="2" fontId="18" fillId="0" borderId="11" xfId="0" applyNumberFormat="1" applyFont="1" applyFill="1" applyBorder="1" applyAlignment="1">
      <alignment horizontal="right"/>
    </xf>
    <xf numFmtId="2" fontId="18" fillId="0" borderId="2" xfId="0" applyNumberFormat="1" applyFont="1" applyFill="1" applyBorder="1" applyAlignment="1">
      <alignment horizontal="right"/>
    </xf>
    <xf numFmtId="2" fontId="18" fillId="4" borderId="2" xfId="0" applyNumberFormat="1" applyFont="1" applyFill="1" applyBorder="1" applyAlignment="1">
      <alignment horizontal="right"/>
    </xf>
    <xf numFmtId="3" fontId="29" fillId="3" borderId="1" xfId="0" applyNumberFormat="1" applyFont="1" applyFill="1" applyBorder="1" applyAlignment="1">
      <alignment horizontal="right" wrapText="1"/>
    </xf>
    <xf numFmtId="3" fontId="29" fillId="3" borderId="8" xfId="0" applyNumberFormat="1" applyFont="1" applyFill="1" applyBorder="1" applyAlignment="1">
      <alignment horizontal="right" wrapText="1"/>
    </xf>
    <xf numFmtId="0" fontId="18" fillId="3" borderId="2" xfId="0" applyFont="1" applyFill="1" applyBorder="1" applyAlignment="1">
      <alignment horizontal="right"/>
    </xf>
    <xf numFmtId="0" fontId="18" fillId="4" borderId="10" xfId="0" applyFont="1" applyFill="1" applyBorder="1" applyAlignment="1">
      <alignment horizontal="right"/>
    </xf>
    <xf numFmtId="3" fontId="3" fillId="3" borderId="0" xfId="0" applyNumberFormat="1" applyFont="1" applyFill="1" applyBorder="1" applyAlignment="1">
      <alignment horizontal="center"/>
    </xf>
    <xf numFmtId="0" fontId="18" fillId="3" borderId="1" xfId="0" applyFont="1" applyFill="1" applyBorder="1" applyAlignment="1">
      <alignment horizontal="right"/>
    </xf>
    <xf numFmtId="0" fontId="18" fillId="3" borderId="11" xfId="0" applyFont="1" applyFill="1" applyBorder="1" applyAlignment="1">
      <alignment horizontal="right"/>
    </xf>
    <xf numFmtId="3" fontId="18" fillId="3" borderId="0" xfId="0" applyNumberFormat="1" applyFont="1" applyFill="1" applyBorder="1" applyAlignment="1"/>
    <xf numFmtId="0" fontId="18" fillId="4" borderId="2" xfId="0" applyFont="1" applyFill="1" applyBorder="1" applyAlignment="1">
      <alignment horizontal="right"/>
    </xf>
    <xf numFmtId="0" fontId="18" fillId="3" borderId="1" xfId="0" applyFont="1" applyFill="1" applyBorder="1" applyAlignment="1">
      <alignment horizontal="right"/>
    </xf>
    <xf numFmtId="0" fontId="10" fillId="3" borderId="0" xfId="0" applyFont="1" applyFill="1"/>
    <xf numFmtId="0" fontId="10" fillId="2" borderId="0" xfId="0" applyFont="1" applyFill="1" applyBorder="1"/>
    <xf numFmtId="0" fontId="10" fillId="3" borderId="0" xfId="0" applyFont="1" applyFill="1" applyBorder="1"/>
    <xf numFmtId="0" fontId="10" fillId="3" borderId="0" xfId="3" applyFont="1" applyFill="1" applyBorder="1" applyAlignment="1">
      <alignment vertical="center" wrapText="1"/>
    </xf>
    <xf numFmtId="0" fontId="11" fillId="3" borderId="0" xfId="3" applyFont="1" applyFill="1" applyBorder="1" applyAlignment="1">
      <alignment vertical="center" wrapText="1"/>
    </xf>
    <xf numFmtId="0" fontId="10" fillId="0" borderId="0" xfId="3" applyFont="1" applyFill="1" applyBorder="1" applyAlignment="1">
      <alignment vertical="center" wrapText="1"/>
    </xf>
    <xf numFmtId="0" fontId="31" fillId="3" borderId="0" xfId="0" applyFont="1" applyFill="1" applyBorder="1" applyAlignment="1">
      <alignment horizontal="left" wrapText="1"/>
    </xf>
    <xf numFmtId="0" fontId="13" fillId="2" borderId="13"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0" xfId="0" applyFont="1" applyFill="1" applyBorder="1"/>
    <xf numFmtId="0" fontId="13" fillId="2" borderId="12" xfId="0" applyFont="1" applyFill="1" applyBorder="1" applyAlignment="1">
      <alignment horizontal="center" vertical="center" wrapText="1"/>
    </xf>
    <xf numFmtId="0" fontId="20" fillId="4" borderId="0" xfId="0" applyFont="1" applyFill="1" applyBorder="1" applyAlignment="1">
      <alignment horizontal="right"/>
    </xf>
    <xf numFmtId="3" fontId="20" fillId="4" borderId="0" xfId="0" applyNumberFormat="1" applyFont="1" applyFill="1" applyBorder="1" applyAlignment="1">
      <alignment horizontal="right"/>
    </xf>
    <xf numFmtId="3" fontId="20" fillId="4" borderId="7" xfId="0" applyNumberFormat="1" applyFont="1" applyFill="1" applyBorder="1" applyAlignment="1">
      <alignment horizontal="right"/>
    </xf>
    <xf numFmtId="165" fontId="20" fillId="4" borderId="0" xfId="0" applyNumberFormat="1" applyFont="1" applyFill="1" applyBorder="1" applyAlignment="1">
      <alignment horizontal="right"/>
    </xf>
    <xf numFmtId="165" fontId="20" fillId="4" borderId="7" xfId="0" applyNumberFormat="1" applyFont="1" applyFill="1" applyBorder="1" applyAlignment="1">
      <alignment horizontal="right"/>
    </xf>
    <xf numFmtId="0" fontId="20" fillId="3" borderId="0" xfId="0" applyFont="1" applyFill="1" applyBorder="1" applyAlignment="1">
      <alignment horizontal="right"/>
    </xf>
    <xf numFmtId="3" fontId="20" fillId="3" borderId="0" xfId="0" applyNumberFormat="1" applyFont="1" applyFill="1" applyBorder="1" applyAlignment="1">
      <alignment horizontal="right"/>
    </xf>
    <xf numFmtId="3" fontId="20" fillId="3" borderId="7" xfId="0" applyNumberFormat="1" applyFont="1" applyFill="1" applyBorder="1" applyAlignment="1">
      <alignment horizontal="right"/>
    </xf>
    <xf numFmtId="165" fontId="20" fillId="3" borderId="0" xfId="0" applyNumberFormat="1" applyFont="1" applyFill="1" applyBorder="1" applyAlignment="1">
      <alignment horizontal="right"/>
    </xf>
    <xf numFmtId="165" fontId="20" fillId="3" borderId="7" xfId="0" applyNumberFormat="1" applyFont="1" applyFill="1" applyBorder="1" applyAlignment="1">
      <alignment horizontal="right"/>
    </xf>
    <xf numFmtId="3" fontId="20" fillId="3" borderId="1" xfId="0" applyNumberFormat="1" applyFont="1" applyFill="1" applyBorder="1" applyAlignment="1">
      <alignment horizontal="right"/>
    </xf>
    <xf numFmtId="3" fontId="20" fillId="3" borderId="8"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8" xfId="0" applyNumberFormat="1" applyFont="1" applyFill="1" applyBorder="1" applyAlignment="1">
      <alignment horizontal="right"/>
    </xf>
    <xf numFmtId="0" fontId="10" fillId="3" borderId="0" xfId="0" applyFont="1" applyFill="1" applyBorder="1" applyAlignment="1">
      <alignment vertical="center"/>
    </xf>
    <xf numFmtId="166" fontId="10" fillId="3" borderId="0" xfId="2" applyNumberFormat="1" applyFont="1" applyFill="1" applyBorder="1" applyAlignment="1">
      <alignment horizontal="center" vertical="center"/>
    </xf>
    <xf numFmtId="166" fontId="10" fillId="3" borderId="0" xfId="2" applyNumberFormat="1" applyFont="1" applyFill="1"/>
    <xf numFmtId="0" fontId="21" fillId="3" borderId="0" xfId="1" applyFont="1" applyFill="1" applyBorder="1" applyAlignment="1" applyProtection="1">
      <alignment horizontal="left" vertical="center"/>
    </xf>
    <xf numFmtId="0" fontId="28" fillId="0" borderId="1" xfId="0" applyFont="1" applyFill="1" applyBorder="1" applyAlignment="1">
      <alignment horizontal="right" vertical="center" wrapText="1"/>
    </xf>
    <xf numFmtId="0" fontId="23" fillId="0" borderId="0" xfId="0" applyFont="1" applyFill="1" applyBorder="1" applyAlignment="1">
      <alignment horizontal="left" vertical="center" wrapText="1"/>
    </xf>
    <xf numFmtId="0" fontId="18" fillId="3" borderId="0" xfId="0" applyFont="1" applyFill="1" applyBorder="1" applyAlignment="1">
      <alignment horizontal="center" vertical="center"/>
    </xf>
    <xf numFmtId="0" fontId="18" fillId="0" borderId="0" xfId="0" applyFont="1" applyBorder="1" applyAlignment="1">
      <alignment horizontal="right"/>
    </xf>
    <xf numFmtId="0" fontId="18" fillId="3" borderId="1" xfId="0" applyFont="1" applyFill="1" applyBorder="1" applyAlignment="1">
      <alignment horizontal="right"/>
    </xf>
    <xf numFmtId="0" fontId="23" fillId="3" borderId="0" xfId="0" applyFont="1" applyFill="1" applyBorder="1" applyAlignment="1">
      <alignment horizontal="left" vertical="center" wrapText="1"/>
    </xf>
    <xf numFmtId="0" fontId="26" fillId="3" borderId="0" xfId="0" applyFont="1" applyFill="1" applyBorder="1" applyAlignment="1">
      <alignment vertical="center" wrapText="1"/>
    </xf>
    <xf numFmtId="166" fontId="0" fillId="3" borderId="0" xfId="0" applyNumberFormat="1" applyFill="1" applyBorder="1"/>
    <xf numFmtId="166" fontId="34" fillId="3" borderId="0" xfId="2" applyNumberFormat="1" applyFont="1" applyFill="1" applyBorder="1"/>
    <xf numFmtId="167" fontId="0" fillId="3" borderId="0" xfId="0" applyNumberFormat="1" applyFill="1"/>
    <xf numFmtId="1" fontId="0" fillId="0" borderId="0" xfId="0" applyNumberFormat="1" applyBorder="1"/>
    <xf numFmtId="0" fontId="17" fillId="0" borderId="6" xfId="0" applyFont="1" applyBorder="1" applyAlignment="1">
      <alignment horizontal="center" vertical="center" wrapText="1"/>
    </xf>
    <xf numFmtId="0" fontId="28" fillId="0" borderId="1" xfId="0" applyFont="1" applyFill="1" applyBorder="1" applyAlignment="1">
      <alignment vertical="center" wrapText="1"/>
    </xf>
    <xf numFmtId="0" fontId="1" fillId="0" borderId="0" xfId="0" applyFont="1" applyAlignment="1">
      <alignment horizontal="right"/>
    </xf>
    <xf numFmtId="0" fontId="36" fillId="3" borderId="0" xfId="0" applyFont="1" applyFill="1" applyBorder="1" applyAlignment="1">
      <alignment horizontal="left" vertical="center"/>
    </xf>
    <xf numFmtId="0" fontId="15" fillId="3" borderId="0" xfId="0" applyFont="1" applyFill="1" applyBorder="1" applyAlignment="1">
      <alignment vertical="center"/>
    </xf>
    <xf numFmtId="0" fontId="18" fillId="3" borderId="0" xfId="0" applyFont="1" applyFill="1" applyBorder="1" applyAlignment="1">
      <alignment horizontal="center" vertical="center"/>
    </xf>
    <xf numFmtId="0" fontId="16" fillId="4" borderId="0" xfId="0" applyFont="1" applyFill="1" applyBorder="1" applyAlignment="1">
      <alignment horizontal="center" vertical="center" wrapText="1"/>
    </xf>
    <xf numFmtId="0" fontId="23" fillId="0" borderId="0" xfId="0" applyFont="1" applyFill="1" applyBorder="1" applyAlignment="1">
      <alignment horizontal="left" vertical="center" wrapText="1"/>
    </xf>
    <xf numFmtId="0" fontId="30" fillId="5" borderId="0" xfId="0" applyFont="1" applyFill="1" applyBorder="1" applyAlignment="1">
      <alignment horizontal="center" vertical="center"/>
    </xf>
    <xf numFmtId="0" fontId="17"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9" xfId="0" applyFont="1" applyBorder="1" applyAlignment="1">
      <alignment horizontal="center" vertical="center"/>
    </xf>
    <xf numFmtId="0" fontId="18" fillId="0" borderId="0" xfId="0" applyFont="1" applyBorder="1" applyAlignment="1">
      <alignment horizontal="right"/>
    </xf>
    <xf numFmtId="0" fontId="1" fillId="0" borderId="1" xfId="0" applyFont="1" applyBorder="1" applyAlignment="1">
      <alignment horizontal="right"/>
    </xf>
    <xf numFmtId="0" fontId="18" fillId="3" borderId="1" xfId="0" applyFont="1" applyFill="1" applyBorder="1" applyAlignment="1">
      <alignment horizontal="right"/>
    </xf>
    <xf numFmtId="0" fontId="20" fillId="3" borderId="1" xfId="0" applyFont="1" applyFill="1" applyBorder="1" applyAlignment="1">
      <alignment horizontal="right"/>
    </xf>
    <xf numFmtId="0" fontId="23" fillId="3" borderId="0" xfId="0" applyFont="1" applyFill="1" applyBorder="1" applyAlignment="1">
      <alignment horizontal="left" vertical="center" wrapText="1"/>
    </xf>
    <xf numFmtId="165" fontId="29" fillId="4" borderId="10" xfId="0" applyNumberFormat="1" applyFont="1" applyFill="1" applyBorder="1" applyAlignment="1">
      <alignment horizontal="right" vertical="center" wrapText="1"/>
    </xf>
    <xf numFmtId="165" fontId="18" fillId="0" borderId="2" xfId="0" applyNumberFormat="1" applyFont="1" applyFill="1" applyBorder="1" applyAlignment="1">
      <alignment horizontal="right" vertical="center"/>
    </xf>
    <xf numFmtId="165" fontId="18" fillId="4" borderId="2" xfId="0" applyNumberFormat="1" applyFont="1" applyFill="1" applyBorder="1" applyAlignment="1">
      <alignment horizontal="right" vertical="center"/>
    </xf>
    <xf numFmtId="165" fontId="18" fillId="0" borderId="11" xfId="0" applyNumberFormat="1" applyFont="1" applyFill="1" applyBorder="1" applyAlignment="1">
      <alignment horizontal="right" vertical="center"/>
    </xf>
    <xf numFmtId="0" fontId="17" fillId="0" borderId="10" xfId="0" applyFont="1" applyBorder="1" applyAlignment="1">
      <alignment horizontal="center" vertical="center" wrapText="1"/>
    </xf>
    <xf numFmtId="0" fontId="17" fillId="0" borderId="1" xfId="0" applyFont="1" applyBorder="1" applyAlignment="1">
      <alignment horizontal="center" vertical="center" wrapText="1"/>
    </xf>
    <xf numFmtId="0" fontId="28" fillId="0" borderId="0" xfId="0" applyFont="1" applyFill="1" applyBorder="1" applyAlignment="1">
      <alignment horizontal="right" vertical="center" wrapText="1"/>
    </xf>
    <xf numFmtId="165" fontId="29" fillId="4" borderId="6" xfId="0" quotePrefix="1" applyNumberFormat="1" applyFont="1" applyFill="1" applyBorder="1" applyAlignment="1">
      <alignment horizontal="right" wrapText="1"/>
    </xf>
    <xf numFmtId="0" fontId="17" fillId="0" borderId="8"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1" xfId="0" applyFont="1" applyBorder="1" applyAlignment="1">
      <alignment horizontal="center" vertical="center" wrapText="1"/>
    </xf>
    <xf numFmtId="165" fontId="20" fillId="4" borderId="6" xfId="0" applyNumberFormat="1" applyFont="1" applyFill="1" applyBorder="1" applyAlignment="1">
      <alignment horizontal="right"/>
    </xf>
    <xf numFmtId="165" fontId="20" fillId="4" borderId="4" xfId="0" applyNumberFormat="1" applyFont="1" applyFill="1" applyBorder="1" applyAlignment="1">
      <alignment horizontal="right"/>
    </xf>
    <xf numFmtId="3" fontId="20" fillId="4" borderId="4" xfId="0" applyNumberFormat="1" applyFont="1" applyFill="1" applyBorder="1" applyAlignment="1">
      <alignment horizontal="right"/>
    </xf>
    <xf numFmtId="3" fontId="20" fillId="4" borderId="6" xfId="0" applyNumberFormat="1" applyFont="1" applyFill="1" applyBorder="1" applyAlignment="1">
      <alignment horizontal="right"/>
    </xf>
    <xf numFmtId="0" fontId="18" fillId="3" borderId="0" xfId="0" applyFont="1" applyFill="1" applyBorder="1"/>
    <xf numFmtId="0" fontId="17" fillId="0" borderId="0" xfId="0" applyFont="1" applyAlignment="1">
      <alignment horizontal="right"/>
    </xf>
    <xf numFmtId="0" fontId="17" fillId="0" borderId="1" xfId="0" applyFont="1" applyBorder="1" applyAlignment="1">
      <alignment horizontal="right"/>
    </xf>
    <xf numFmtId="165" fontId="29" fillId="0" borderId="0" xfId="0" quotePrefix="1" applyNumberFormat="1" applyFont="1" applyFill="1" applyBorder="1" applyAlignment="1">
      <alignment horizontal="right" wrapText="1"/>
    </xf>
    <xf numFmtId="0" fontId="18" fillId="3" borderId="0" xfId="0" applyFont="1" applyFill="1" applyBorder="1" applyAlignment="1">
      <alignment vertical="center"/>
    </xf>
    <xf numFmtId="3" fontId="19" fillId="0" borderId="0" xfId="0" applyNumberFormat="1" applyFont="1" applyFill="1" applyBorder="1" applyAlignment="1" applyProtection="1">
      <alignment vertical="center"/>
    </xf>
    <xf numFmtId="0" fontId="20" fillId="0" borderId="0" xfId="0" applyFont="1" applyBorder="1" applyAlignment="1">
      <alignment vertical="center"/>
    </xf>
    <xf numFmtId="0" fontId="20" fillId="0" borderId="0" xfId="0" applyFont="1" applyBorder="1"/>
    <xf numFmtId="0" fontId="20" fillId="3" borderId="0" xfId="0" applyFont="1" applyFill="1" applyBorder="1" applyAlignment="1">
      <alignment vertical="center"/>
    </xf>
    <xf numFmtId="0" fontId="20" fillId="3" borderId="0" xfId="0" applyFont="1" applyFill="1" applyBorder="1"/>
    <xf numFmtId="0" fontId="27" fillId="3" borderId="10" xfId="0" applyFont="1" applyFill="1" applyBorder="1" applyAlignment="1">
      <alignment horizontal="right" vertical="center"/>
    </xf>
    <xf numFmtId="0" fontId="36" fillId="3" borderId="2" xfId="0" applyFont="1" applyFill="1" applyBorder="1" applyAlignment="1">
      <alignment horizontal="left" vertical="center"/>
    </xf>
    <xf numFmtId="0" fontId="36" fillId="3" borderId="11" xfId="0" applyFont="1" applyFill="1" applyBorder="1" applyAlignment="1">
      <alignment horizontal="left" vertical="center"/>
    </xf>
    <xf numFmtId="0" fontId="41" fillId="3" borderId="0" xfId="0" applyFont="1" applyFill="1" applyBorder="1" applyAlignment="1">
      <alignment horizontal="left" vertical="center"/>
    </xf>
    <xf numFmtId="0" fontId="41" fillId="3" borderId="7" xfId="0" applyFont="1" applyFill="1" applyBorder="1" applyAlignment="1">
      <alignment vertical="center"/>
    </xf>
    <xf numFmtId="0" fontId="41" fillId="3" borderId="1" xfId="0" applyFont="1" applyFill="1" applyBorder="1" applyAlignment="1">
      <alignment horizontal="left" vertical="center"/>
    </xf>
    <xf numFmtId="0" fontId="41" fillId="3" borderId="8" xfId="0" applyFont="1" applyFill="1" applyBorder="1" applyAlignment="1">
      <alignment vertical="center"/>
    </xf>
    <xf numFmtId="0" fontId="42" fillId="3" borderId="4" xfId="1" quotePrefix="1" applyFont="1" applyFill="1" applyBorder="1" applyAlignment="1" applyProtection="1">
      <alignment vertical="center"/>
    </xf>
    <xf numFmtId="0" fontId="43" fillId="3" borderId="4" xfId="1" applyFont="1" applyFill="1" applyBorder="1" applyAlignment="1" applyProtection="1"/>
    <xf numFmtId="0" fontId="43" fillId="3" borderId="6" xfId="1" applyFont="1" applyFill="1" applyBorder="1" applyAlignment="1" applyProtection="1"/>
    <xf numFmtId="0" fontId="41" fillId="0" borderId="0" xfId="0" applyFont="1" applyBorder="1"/>
    <xf numFmtId="0" fontId="42" fillId="3" borderId="0" xfId="1" quotePrefix="1" applyFont="1" applyFill="1" applyBorder="1" applyAlignment="1" applyProtection="1">
      <alignment vertical="center"/>
    </xf>
    <xf numFmtId="0" fontId="43" fillId="3" borderId="0" xfId="1" applyFont="1" applyFill="1" applyBorder="1" applyAlignment="1" applyProtection="1"/>
    <xf numFmtId="0" fontId="43" fillId="3" borderId="7" xfId="1" applyFont="1" applyFill="1" applyBorder="1" applyAlignment="1" applyProtection="1"/>
    <xf numFmtId="0" fontId="41" fillId="0" borderId="1" xfId="0" applyFont="1" applyBorder="1"/>
    <xf numFmtId="0" fontId="41" fillId="3" borderId="0" xfId="1" applyFont="1" applyFill="1" applyBorder="1" applyAlignment="1" applyProtection="1">
      <alignment horizontal="left" vertical="center"/>
    </xf>
    <xf numFmtId="0" fontId="18" fillId="3" borderId="0" xfId="0" applyFont="1" applyFill="1" applyBorder="1" applyAlignment="1">
      <alignment horizontal="center" vertical="center"/>
    </xf>
    <xf numFmtId="167" fontId="0" fillId="0" borderId="0" xfId="0" applyNumberFormat="1" applyBorder="1"/>
    <xf numFmtId="165" fontId="29" fillId="3" borderId="0" xfId="0" applyNumberFormat="1" applyFont="1" applyFill="1" applyBorder="1" applyAlignment="1">
      <alignment horizontal="right" wrapText="1"/>
    </xf>
    <xf numFmtId="165" fontId="29" fillId="4" borderId="4" xfId="0" applyNumberFormat="1" applyFont="1" applyFill="1" applyBorder="1" applyAlignment="1">
      <alignment horizontal="right" vertical="top" wrapText="1"/>
    </xf>
    <xf numFmtId="165" fontId="29" fillId="4" borderId="6" xfId="0" applyNumberFormat="1" applyFont="1" applyFill="1" applyBorder="1" applyAlignment="1">
      <alignment horizontal="right" vertical="top" wrapText="1"/>
    </xf>
    <xf numFmtId="167" fontId="18" fillId="4" borderId="4" xfId="0" applyNumberFormat="1" applyFont="1" applyFill="1" applyBorder="1"/>
    <xf numFmtId="167" fontId="18" fillId="4" borderId="6" xfId="0" applyNumberFormat="1" applyFont="1" applyFill="1" applyBorder="1"/>
    <xf numFmtId="3" fontId="18" fillId="4" borderId="6" xfId="0" applyNumberFormat="1" applyFont="1" applyFill="1" applyBorder="1"/>
    <xf numFmtId="167" fontId="2" fillId="4" borderId="4" xfId="0" applyNumberFormat="1" applyFont="1" applyFill="1" applyBorder="1"/>
    <xf numFmtId="167" fontId="2" fillId="4" borderId="6" xfId="0" applyNumberFormat="1" applyFont="1" applyFill="1" applyBorder="1"/>
    <xf numFmtId="3" fontId="0" fillId="3" borderId="0" xfId="0" applyNumberFormat="1" applyFill="1" applyAlignment="1">
      <alignment vertical="center"/>
    </xf>
    <xf numFmtId="0" fontId="28" fillId="3" borderId="1" xfId="0" applyFont="1" applyFill="1" applyBorder="1" applyAlignment="1">
      <alignment vertical="center" wrapText="1"/>
    </xf>
    <xf numFmtId="0" fontId="17" fillId="3" borderId="4"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12" xfId="0" applyFont="1" applyFill="1" applyBorder="1" applyAlignment="1">
      <alignment horizontal="center" vertical="center" wrapText="1"/>
    </xf>
    <xf numFmtId="3" fontId="29" fillId="3" borderId="7" xfId="0" applyNumberFormat="1" applyFont="1" applyFill="1" applyBorder="1" applyAlignment="1">
      <alignment horizontal="right" wrapText="1"/>
    </xf>
    <xf numFmtId="165" fontId="29" fillId="3" borderId="2" xfId="0" applyNumberFormat="1" applyFont="1" applyFill="1" applyBorder="1" applyAlignment="1">
      <alignment horizontal="right" wrapText="1"/>
    </xf>
    <xf numFmtId="165" fontId="29" fillId="3" borderId="7" xfId="0" applyNumberFormat="1" applyFont="1" applyFill="1" applyBorder="1" applyAlignment="1">
      <alignment horizontal="right" wrapText="1"/>
    </xf>
    <xf numFmtId="2" fontId="18" fillId="3" borderId="1" xfId="0" applyNumberFormat="1" applyFont="1" applyFill="1" applyBorder="1" applyAlignment="1">
      <alignment horizontal="right"/>
    </xf>
    <xf numFmtId="165" fontId="29" fillId="3" borderId="1" xfId="0" applyNumberFormat="1" applyFont="1" applyFill="1" applyBorder="1" applyAlignment="1">
      <alignment horizontal="right" wrapText="1"/>
    </xf>
    <xf numFmtId="165" fontId="29" fillId="3" borderId="11" xfId="0" applyNumberFormat="1" applyFont="1" applyFill="1" applyBorder="1" applyAlignment="1">
      <alignment horizontal="right" wrapText="1"/>
    </xf>
    <xf numFmtId="165" fontId="29" fillId="3" borderId="8" xfId="0" applyNumberFormat="1" applyFont="1" applyFill="1" applyBorder="1" applyAlignment="1">
      <alignment horizontal="right" wrapText="1"/>
    </xf>
    <xf numFmtId="3" fontId="29" fillId="3" borderId="2" xfId="0" applyNumberFormat="1" applyFont="1" applyFill="1" applyBorder="1" applyAlignment="1">
      <alignment horizontal="right" wrapText="1"/>
    </xf>
    <xf numFmtId="3" fontId="29" fillId="3" borderId="11" xfId="0" applyNumberFormat="1" applyFont="1" applyFill="1" applyBorder="1" applyAlignment="1">
      <alignment horizontal="right" wrapText="1"/>
    </xf>
    <xf numFmtId="3" fontId="35" fillId="3" borderId="0" xfId="0" applyNumberFormat="1" applyFont="1" applyFill="1" applyBorder="1" applyAlignment="1">
      <alignment horizontal="right" wrapText="1"/>
    </xf>
    <xf numFmtId="2" fontId="20" fillId="3" borderId="0" xfId="0" applyNumberFormat="1" applyFont="1" applyFill="1" applyBorder="1" applyAlignment="1">
      <alignment horizontal="right"/>
    </xf>
    <xf numFmtId="3" fontId="13" fillId="0" borderId="0" xfId="0" applyNumberFormat="1" applyFont="1" applyFill="1" applyBorder="1" applyAlignment="1" applyProtection="1">
      <alignment vertical="center"/>
    </xf>
    <xf numFmtId="3" fontId="18" fillId="4" borderId="4" xfId="0" applyNumberFormat="1" applyFont="1" applyFill="1" applyBorder="1"/>
    <xf numFmtId="0" fontId="18" fillId="3" borderId="4" xfId="0" applyFont="1" applyFill="1" applyBorder="1" applyAlignment="1">
      <alignment horizontal="center" vertical="center"/>
    </xf>
    <xf numFmtId="2" fontId="18" fillId="4" borderId="11" xfId="0" applyNumberFormat="1" applyFont="1" applyFill="1" applyBorder="1" applyAlignment="1">
      <alignment horizontal="right"/>
    </xf>
    <xf numFmtId="3" fontId="29" fillId="4" borderId="1" xfId="0" applyNumberFormat="1" applyFont="1" applyFill="1" applyBorder="1" applyAlignment="1">
      <alignment horizontal="right" wrapText="1"/>
    </xf>
    <xf numFmtId="3" fontId="29" fillId="4" borderId="8" xfId="0" applyNumberFormat="1" applyFont="1" applyFill="1" applyBorder="1" applyAlignment="1">
      <alignment horizontal="right" wrapText="1"/>
    </xf>
    <xf numFmtId="165" fontId="29" fillId="4" borderId="1" xfId="0" applyNumberFormat="1" applyFont="1" applyFill="1" applyBorder="1" applyAlignment="1">
      <alignment horizontal="right" wrapText="1"/>
    </xf>
    <xf numFmtId="165" fontId="29" fillId="4" borderId="8" xfId="0" applyNumberFormat="1" applyFont="1" applyFill="1" applyBorder="1" applyAlignment="1">
      <alignment horizontal="right" wrapText="1"/>
    </xf>
    <xf numFmtId="3" fontId="29" fillId="4" borderId="11" xfId="0" applyNumberFormat="1" applyFont="1" applyFill="1" applyBorder="1" applyAlignment="1">
      <alignment horizontal="right" wrapText="1"/>
    </xf>
    <xf numFmtId="165" fontId="29" fillId="4" borderId="11" xfId="0" applyNumberFormat="1" applyFont="1" applyFill="1" applyBorder="1" applyAlignment="1">
      <alignment horizontal="right" wrapText="1"/>
    </xf>
    <xf numFmtId="165" fontId="29" fillId="4" borderId="10" xfId="0" applyNumberFormat="1" applyFont="1" applyFill="1" applyBorder="1" applyAlignment="1">
      <alignment horizontal="right" vertical="top" wrapText="1"/>
    </xf>
    <xf numFmtId="2" fontId="18" fillId="3" borderId="2" xfId="0" applyNumberFormat="1" applyFont="1" applyFill="1" applyBorder="1" applyAlignment="1">
      <alignment horizontal="right"/>
    </xf>
    <xf numFmtId="0" fontId="18" fillId="4" borderId="11" xfId="0" applyFont="1" applyFill="1" applyBorder="1" applyAlignment="1">
      <alignment horizontal="right"/>
    </xf>
    <xf numFmtId="3" fontId="18" fillId="4" borderId="1" xfId="0" applyNumberFormat="1" applyFont="1" applyFill="1" applyBorder="1" applyAlignment="1">
      <alignment horizontal="right"/>
    </xf>
    <xf numFmtId="3" fontId="18" fillId="4" borderId="8" xfId="0" applyNumberFormat="1" applyFont="1" applyFill="1" applyBorder="1" applyAlignment="1">
      <alignment horizontal="right"/>
    </xf>
    <xf numFmtId="165" fontId="18" fillId="4" borderId="1" xfId="0" applyNumberFormat="1" applyFont="1" applyFill="1" applyBorder="1" applyAlignment="1">
      <alignment horizontal="right"/>
    </xf>
    <xf numFmtId="165" fontId="18" fillId="4" borderId="8" xfId="0" applyNumberFormat="1" applyFont="1" applyFill="1" applyBorder="1" applyAlignment="1">
      <alignment horizontal="right"/>
    </xf>
    <xf numFmtId="0" fontId="30" fillId="5" borderId="10" xfId="0" applyFont="1" applyFill="1" applyBorder="1" applyAlignment="1">
      <alignment horizontal="center" vertical="center" wrapText="1"/>
    </xf>
    <xf numFmtId="0" fontId="30" fillId="5" borderId="4" xfId="0" applyFont="1" applyFill="1" applyBorder="1" applyAlignment="1">
      <alignment horizontal="center" vertical="center" wrapText="1"/>
    </xf>
    <xf numFmtId="0" fontId="30" fillId="5" borderId="6" xfId="0" applyFont="1" applyFill="1" applyBorder="1" applyAlignment="1">
      <alignment horizontal="center" vertical="center" wrapText="1"/>
    </xf>
    <xf numFmtId="0" fontId="30" fillId="5" borderId="2" xfId="0" applyFont="1" applyFill="1" applyBorder="1" applyAlignment="1">
      <alignment horizontal="center" vertical="center" wrapText="1"/>
    </xf>
    <xf numFmtId="0" fontId="30" fillId="5" borderId="0" xfId="0" applyFont="1" applyFill="1" applyBorder="1" applyAlignment="1">
      <alignment horizontal="center" vertical="center" wrapText="1"/>
    </xf>
    <xf numFmtId="0" fontId="30" fillId="5" borderId="7"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20" fillId="0" borderId="12" xfId="0" applyFont="1" applyBorder="1" applyAlignment="1">
      <alignment horizontal="justify" vertical="justify" wrapText="1"/>
    </xf>
    <xf numFmtId="0" fontId="20" fillId="0" borderId="9" xfId="0" applyFont="1" applyBorder="1" applyAlignment="1">
      <alignment horizontal="justify" vertical="justify" wrapText="1"/>
    </xf>
    <xf numFmtId="0" fontId="20" fillId="0" borderId="5" xfId="0" applyFont="1" applyBorder="1" applyAlignment="1">
      <alignment horizontal="justify" vertical="justify" wrapText="1"/>
    </xf>
    <xf numFmtId="0" fontId="18" fillId="3" borderId="3"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38" fillId="0" borderId="1" xfId="0" applyFont="1" applyFill="1" applyBorder="1" applyAlignment="1">
      <alignment horizontal="right" vertical="center" wrapText="1"/>
    </xf>
    <xf numFmtId="0" fontId="28" fillId="0" borderId="1" xfId="0" applyFont="1" applyFill="1" applyBorder="1" applyAlignment="1">
      <alignment horizontal="right" vertical="center" wrapText="1"/>
    </xf>
    <xf numFmtId="0" fontId="16" fillId="4" borderId="0" xfId="0" applyFont="1" applyFill="1" applyBorder="1" applyAlignment="1">
      <alignment horizontal="center" vertical="center" wrapText="1"/>
    </xf>
    <xf numFmtId="0" fontId="23" fillId="0" borderId="0" xfId="0" applyFont="1" applyFill="1" applyBorder="1" applyAlignment="1">
      <alignment horizontal="left" vertical="center" wrapText="1"/>
    </xf>
    <xf numFmtId="0" fontId="30" fillId="5" borderId="0" xfId="0" applyFont="1" applyFill="1" applyBorder="1" applyAlignment="1">
      <alignment horizontal="center" vertical="center"/>
    </xf>
    <xf numFmtId="0" fontId="18" fillId="3" borderId="0" xfId="0" applyFont="1" applyFill="1" applyBorder="1" applyAlignment="1">
      <alignment horizontal="center" vertical="center"/>
    </xf>
    <xf numFmtId="0" fontId="39" fillId="0" borderId="0" xfId="0" applyFont="1" applyBorder="1" applyAlignment="1">
      <alignment horizontal="left" vertical="center" wrapText="1"/>
    </xf>
    <xf numFmtId="0" fontId="17" fillId="0" borderId="9"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17" fillId="0" borderId="3" xfId="0" applyFont="1" applyBorder="1" applyAlignment="1">
      <alignment horizontal="center" vertical="center"/>
    </xf>
    <xf numFmtId="0" fontId="17" fillId="0" borderId="15" xfId="0" applyFont="1" applyBorder="1" applyAlignment="1">
      <alignment horizontal="center" vertical="center"/>
    </xf>
    <xf numFmtId="0" fontId="17" fillId="0" borderId="12" xfId="0" applyFont="1" applyBorder="1" applyAlignment="1">
      <alignment horizontal="center" vertical="center" wrapText="1"/>
    </xf>
    <xf numFmtId="0" fontId="17" fillId="0" borderId="4" xfId="0" applyFont="1" applyBorder="1" applyAlignment="1">
      <alignment horizontal="center" vertical="center"/>
    </xf>
    <xf numFmtId="0" fontId="17" fillId="0" borderId="12" xfId="0" applyFont="1" applyBorder="1" applyAlignment="1">
      <alignment horizontal="center" vertical="center"/>
    </xf>
    <xf numFmtId="0" fontId="17" fillId="0" borderId="5" xfId="0" applyFont="1" applyBorder="1" applyAlignment="1">
      <alignment horizontal="center" vertical="center"/>
    </xf>
    <xf numFmtId="0" fontId="17" fillId="0" borderId="9" xfId="0" applyFont="1" applyBorder="1" applyAlignment="1">
      <alignment horizontal="center" vertical="center"/>
    </xf>
    <xf numFmtId="0" fontId="17" fillId="0" borderId="6" xfId="0" applyFont="1" applyBorder="1" applyAlignment="1">
      <alignment horizontal="center" vertical="center"/>
    </xf>
    <xf numFmtId="0" fontId="17" fillId="0" borderId="0" xfId="0" applyFont="1" applyBorder="1" applyAlignment="1">
      <alignment horizontal="right"/>
    </xf>
    <xf numFmtId="0" fontId="20" fillId="3" borderId="0" xfId="0" applyFont="1" applyFill="1" applyBorder="1" applyAlignment="1">
      <alignment horizontal="left" vertical="center" wrapText="1"/>
    </xf>
    <xf numFmtId="0" fontId="17" fillId="3" borderId="9"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2" xfId="0" applyFont="1" applyFill="1" applyBorder="1" applyAlignment="1">
      <alignment horizontal="center" vertical="center" wrapText="1"/>
    </xf>
    <xf numFmtId="0" fontId="17" fillId="3" borderId="3" xfId="0" applyFont="1" applyFill="1" applyBorder="1" applyAlignment="1">
      <alignment horizontal="center" vertical="center"/>
    </xf>
    <xf numFmtId="0" fontId="17" fillId="3" borderId="15" xfId="0" applyFont="1" applyFill="1" applyBorder="1" applyAlignment="1">
      <alignment horizontal="center" vertical="center"/>
    </xf>
    <xf numFmtId="0" fontId="28" fillId="3" borderId="1" xfId="0" applyFont="1" applyFill="1" applyBorder="1" applyAlignment="1">
      <alignment horizontal="right" vertical="center" wrapText="1"/>
    </xf>
    <xf numFmtId="0" fontId="28" fillId="3" borderId="0" xfId="0" applyFont="1" applyFill="1" applyBorder="1" applyAlignment="1">
      <alignment horizontal="right" vertical="center" wrapText="1"/>
    </xf>
    <xf numFmtId="0" fontId="17" fillId="3" borderId="10" xfId="0" applyFont="1" applyFill="1" applyBorder="1" applyAlignment="1">
      <alignment horizontal="center" vertical="center"/>
    </xf>
    <xf numFmtId="0" fontId="17" fillId="3" borderId="11" xfId="0" applyFont="1" applyFill="1" applyBorder="1" applyAlignment="1">
      <alignment horizontal="center" vertical="center"/>
    </xf>
    <xf numFmtId="0" fontId="20" fillId="0" borderId="0" xfId="0" applyFont="1" applyBorder="1" applyAlignment="1">
      <alignment horizontal="justify" vertical="justify" wrapText="1"/>
    </xf>
    <xf numFmtId="0" fontId="1" fillId="0" borderId="1" xfId="0" applyFont="1" applyBorder="1" applyAlignment="1">
      <alignment horizontal="right"/>
    </xf>
    <xf numFmtId="0" fontId="18" fillId="0" borderId="0" xfId="0" applyFont="1" applyBorder="1" applyAlignment="1">
      <alignment horizontal="right"/>
    </xf>
    <xf numFmtId="0" fontId="20" fillId="3" borderId="0" xfId="0" applyFont="1" applyFill="1" applyAlignment="1">
      <alignment horizontal="justify" vertical="justify" wrapText="1"/>
    </xf>
    <xf numFmtId="0" fontId="32" fillId="5" borderId="2" xfId="0" applyFont="1" applyFill="1" applyBorder="1" applyAlignment="1">
      <alignment horizontal="center" vertical="center" wrapText="1"/>
    </xf>
    <xf numFmtId="0" fontId="32" fillId="5" borderId="0" xfId="0" applyFont="1" applyFill="1" applyBorder="1" applyAlignment="1">
      <alignment horizontal="center" vertical="center" wrapText="1"/>
    </xf>
    <xf numFmtId="0" fontId="18" fillId="0" borderId="3"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15" xfId="0" applyFont="1" applyFill="1" applyBorder="1" applyAlignment="1">
      <alignment horizontal="center" vertical="center"/>
    </xf>
    <xf numFmtId="0" fontId="17" fillId="3" borderId="1" xfId="0" applyFont="1" applyFill="1" applyBorder="1" applyAlignment="1">
      <alignment horizontal="right"/>
    </xf>
    <xf numFmtId="0" fontId="20" fillId="3" borderId="0" xfId="0" applyFont="1" applyFill="1" applyBorder="1" applyAlignment="1">
      <alignment horizontal="left" wrapText="1"/>
    </xf>
    <xf numFmtId="0" fontId="39" fillId="3" borderId="0" xfId="0" applyFont="1" applyFill="1" applyBorder="1" applyAlignment="1">
      <alignment horizontal="left" vertical="center" wrapText="1"/>
    </xf>
    <xf numFmtId="0" fontId="33" fillId="5" borderId="2" xfId="0" applyFont="1" applyFill="1" applyBorder="1" applyAlignment="1">
      <alignment horizontal="center" vertical="center" wrapText="1"/>
    </xf>
    <xf numFmtId="0" fontId="33" fillId="5"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3" borderId="1" xfId="0" applyFont="1" applyFill="1" applyBorder="1" applyAlignment="1">
      <alignment horizontal="right"/>
    </xf>
    <xf numFmtId="0" fontId="20" fillId="0" borderId="3"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15" xfId="0" applyFont="1" applyFill="1" applyBorder="1" applyAlignment="1">
      <alignment horizontal="center" vertical="center"/>
    </xf>
    <xf numFmtId="0" fontId="13" fillId="3" borderId="1" xfId="0" applyFont="1" applyFill="1" applyBorder="1" applyAlignment="1">
      <alignment horizontal="right"/>
    </xf>
    <xf numFmtId="0" fontId="23" fillId="3" borderId="0" xfId="0" applyFont="1" applyFill="1" applyBorder="1" applyAlignment="1">
      <alignment horizontal="left" vertical="center" wrapText="1"/>
    </xf>
    <xf numFmtId="0" fontId="30" fillId="5" borderId="1" xfId="0" applyFont="1" applyFill="1" applyBorder="1" applyAlignment="1">
      <alignment horizontal="center" vertical="center"/>
    </xf>
  </cellXfs>
  <cellStyles count="5">
    <cellStyle name="Hipervínculo" xfId="1" builtinId="8"/>
    <cellStyle name="Millares" xfId="2" builtinId="3"/>
    <cellStyle name="Normal" xfId="0" builtinId="0"/>
    <cellStyle name="Normal 2" xfId="3" xr:uid="{00000000-0005-0000-0000-000003000000}"/>
    <cellStyle name="Normal 2 2"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9525</xdr:colOff>
      <xdr:row>5</xdr:row>
      <xdr:rowOff>9525</xdr:rowOff>
    </xdr:from>
    <xdr:to>
      <xdr:col>8</xdr:col>
      <xdr:colOff>0</xdr:colOff>
      <xdr:row>5</xdr:row>
      <xdr:rowOff>57150</xdr:rowOff>
    </xdr:to>
    <xdr:pic>
      <xdr:nvPicPr>
        <xdr:cNvPr id="24521" name="Imagen 2" descr="linea">
          <a:extLst>
            <a:ext uri="{FF2B5EF4-FFF2-40B4-BE49-F238E27FC236}">
              <a16:creationId xmlns:a16="http://schemas.microsoft.com/office/drawing/2014/main" id="{00000000-0008-0000-0000-0000C95F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19150"/>
          <a:ext cx="106775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257175</xdr:colOff>
      <xdr:row>1</xdr:row>
      <xdr:rowOff>0</xdr:rowOff>
    </xdr:from>
    <xdr:to>
      <xdr:col>2</xdr:col>
      <xdr:colOff>400050</xdr:colOff>
      <xdr:row>4</xdr:row>
      <xdr:rowOff>9525</xdr:rowOff>
    </xdr:to>
    <xdr:pic>
      <xdr:nvPicPr>
        <xdr:cNvPr id="24522" name="Imagen 3">
          <a:extLst>
            <a:ext uri="{FF2B5EF4-FFF2-40B4-BE49-F238E27FC236}">
              <a16:creationId xmlns:a16="http://schemas.microsoft.com/office/drawing/2014/main" id="{00000000-0008-0000-0000-0000CA5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5" y="161925"/>
          <a:ext cx="12096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2143125</xdr:colOff>
      <xdr:row>0</xdr:row>
      <xdr:rowOff>133350</xdr:rowOff>
    </xdr:from>
    <xdr:to>
      <xdr:col>7</xdr:col>
      <xdr:colOff>2247900</xdr:colOff>
      <xdr:row>4</xdr:row>
      <xdr:rowOff>9525</xdr:rowOff>
    </xdr:to>
    <xdr:pic>
      <xdr:nvPicPr>
        <xdr:cNvPr id="24523" name="Imagen 4">
          <a:extLst>
            <a:ext uri="{FF2B5EF4-FFF2-40B4-BE49-F238E27FC236}">
              <a16:creationId xmlns:a16="http://schemas.microsoft.com/office/drawing/2014/main" id="{00000000-0008-0000-0000-0000CB5F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10550" y="133350"/>
          <a:ext cx="23622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xdr:row>
      <xdr:rowOff>209550</xdr:rowOff>
    </xdr:from>
    <xdr:to>
      <xdr:col>8</xdr:col>
      <xdr:colOff>0</xdr:colOff>
      <xdr:row>3</xdr:row>
      <xdr:rowOff>257175</xdr:rowOff>
    </xdr:to>
    <xdr:pic>
      <xdr:nvPicPr>
        <xdr:cNvPr id="2" name="Imagen 5" descr="linea">
          <a:extLst>
            <a:ext uri="{FF2B5EF4-FFF2-40B4-BE49-F238E27FC236}">
              <a16:creationId xmlns:a16="http://schemas.microsoft.com/office/drawing/2014/main" id="{00000000-0008-0000-09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918210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657225</xdr:colOff>
      <xdr:row>2</xdr:row>
      <xdr:rowOff>304800</xdr:rowOff>
    </xdr:to>
    <xdr:pic>
      <xdr:nvPicPr>
        <xdr:cNvPr id="3" name="Imagen 6">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 y="200025"/>
          <a:ext cx="10668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180975</xdr:colOff>
      <xdr:row>0</xdr:row>
      <xdr:rowOff>114300</xdr:rowOff>
    </xdr:from>
    <xdr:to>
      <xdr:col>7</xdr:col>
      <xdr:colOff>1076325</xdr:colOff>
      <xdr:row>3</xdr:row>
      <xdr:rowOff>47625</xdr:rowOff>
    </xdr:to>
    <xdr:pic>
      <xdr:nvPicPr>
        <xdr:cNvPr id="4" name="Imagen 7">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19925" y="114300"/>
          <a:ext cx="21336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5</xdr:row>
      <xdr:rowOff>9525</xdr:rowOff>
    </xdr:from>
    <xdr:to>
      <xdr:col>12</xdr:col>
      <xdr:colOff>28575</xdr:colOff>
      <xdr:row>5</xdr:row>
      <xdr:rowOff>76200</xdr:rowOff>
    </xdr:to>
    <xdr:pic>
      <xdr:nvPicPr>
        <xdr:cNvPr id="29641" name="Imagen 5" descr="linea">
          <a:extLst>
            <a:ext uri="{FF2B5EF4-FFF2-40B4-BE49-F238E27FC236}">
              <a16:creationId xmlns:a16="http://schemas.microsoft.com/office/drawing/2014/main" id="{00000000-0008-0000-0A00-0000C973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438275"/>
          <a:ext cx="155257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161925</xdr:colOff>
      <xdr:row>2</xdr:row>
      <xdr:rowOff>133350</xdr:rowOff>
    </xdr:from>
    <xdr:to>
      <xdr:col>1</xdr:col>
      <xdr:colOff>1066800</xdr:colOff>
      <xdr:row>4</xdr:row>
      <xdr:rowOff>142875</xdr:rowOff>
    </xdr:to>
    <xdr:pic>
      <xdr:nvPicPr>
        <xdr:cNvPr id="29642" name="Imagen 6">
          <a:extLst>
            <a:ext uri="{FF2B5EF4-FFF2-40B4-BE49-F238E27FC236}">
              <a16:creationId xmlns:a16="http://schemas.microsoft.com/office/drawing/2014/main" id="{00000000-0008-0000-0A00-0000CA7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800100"/>
          <a:ext cx="15525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219075</xdr:colOff>
      <xdr:row>2</xdr:row>
      <xdr:rowOff>52918</xdr:rowOff>
    </xdr:from>
    <xdr:to>
      <xdr:col>11</xdr:col>
      <xdr:colOff>1219200</xdr:colOff>
      <xdr:row>4</xdr:row>
      <xdr:rowOff>142876</xdr:rowOff>
    </xdr:to>
    <xdr:pic>
      <xdr:nvPicPr>
        <xdr:cNvPr id="29643" name="Imagen 7">
          <a:extLst>
            <a:ext uri="{FF2B5EF4-FFF2-40B4-BE49-F238E27FC236}">
              <a16:creationId xmlns:a16="http://schemas.microsoft.com/office/drawing/2014/main" id="{00000000-0008-0000-0A00-0000CB7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770658" y="730251"/>
          <a:ext cx="34766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xdr:row>
      <xdr:rowOff>209550</xdr:rowOff>
    </xdr:from>
    <xdr:to>
      <xdr:col>8</xdr:col>
      <xdr:colOff>0</xdr:colOff>
      <xdr:row>3</xdr:row>
      <xdr:rowOff>257175</xdr:rowOff>
    </xdr:to>
    <xdr:pic>
      <xdr:nvPicPr>
        <xdr:cNvPr id="2" name="Imagen 5" descr="linea">
          <a:extLst>
            <a:ext uri="{FF2B5EF4-FFF2-40B4-BE49-F238E27FC236}">
              <a16:creationId xmlns:a16="http://schemas.microsoft.com/office/drawing/2014/main" id="{00000000-0008-0000-0B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93154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600075</xdr:colOff>
      <xdr:row>2</xdr:row>
      <xdr:rowOff>304800</xdr:rowOff>
    </xdr:to>
    <xdr:pic>
      <xdr:nvPicPr>
        <xdr:cNvPr id="3" name="Imagen 6">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200025"/>
          <a:ext cx="10096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257174</xdr:colOff>
      <xdr:row>0</xdr:row>
      <xdr:rowOff>104775</xdr:rowOff>
    </xdr:from>
    <xdr:to>
      <xdr:col>7</xdr:col>
      <xdr:colOff>723899</xdr:colOff>
      <xdr:row>3</xdr:row>
      <xdr:rowOff>142875</xdr:rowOff>
    </xdr:to>
    <xdr:pic>
      <xdr:nvPicPr>
        <xdr:cNvPr id="4" name="Imagen 7">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67174" y="104775"/>
          <a:ext cx="19907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3</xdr:row>
      <xdr:rowOff>285750</xdr:rowOff>
    </xdr:from>
    <xdr:to>
      <xdr:col>13</xdr:col>
      <xdr:colOff>0</xdr:colOff>
      <xdr:row>4</xdr:row>
      <xdr:rowOff>0</xdr:rowOff>
    </xdr:to>
    <xdr:pic>
      <xdr:nvPicPr>
        <xdr:cNvPr id="30665" name="Imagen 5" descr="linea">
          <a:extLst>
            <a:ext uri="{FF2B5EF4-FFF2-40B4-BE49-F238E27FC236}">
              <a16:creationId xmlns:a16="http://schemas.microsoft.com/office/drawing/2014/main" id="{00000000-0008-0000-0C00-0000C977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2975"/>
          <a:ext cx="1549717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0</xdr:row>
      <xdr:rowOff>133350</xdr:rowOff>
    </xdr:from>
    <xdr:to>
      <xdr:col>1</xdr:col>
      <xdr:colOff>1095375</xdr:colOff>
      <xdr:row>3</xdr:row>
      <xdr:rowOff>142875</xdr:rowOff>
    </xdr:to>
    <xdr:pic>
      <xdr:nvPicPr>
        <xdr:cNvPr id="30666" name="Imagen 6">
          <a:extLst>
            <a:ext uri="{FF2B5EF4-FFF2-40B4-BE49-F238E27FC236}">
              <a16:creationId xmlns:a16="http://schemas.microsoft.com/office/drawing/2014/main" id="{00000000-0008-0000-0C00-0000CA7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 y="133350"/>
          <a:ext cx="1552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628650</xdr:colOff>
      <xdr:row>0</xdr:row>
      <xdr:rowOff>101600</xdr:rowOff>
    </xdr:from>
    <xdr:to>
      <xdr:col>12</xdr:col>
      <xdr:colOff>984250</xdr:colOff>
      <xdr:row>3</xdr:row>
      <xdr:rowOff>196850</xdr:rowOff>
    </xdr:to>
    <xdr:pic>
      <xdr:nvPicPr>
        <xdr:cNvPr id="30667" name="Imagen 7">
          <a:extLst>
            <a:ext uri="{FF2B5EF4-FFF2-40B4-BE49-F238E27FC236}">
              <a16:creationId xmlns:a16="http://schemas.microsoft.com/office/drawing/2014/main" id="{00000000-0008-0000-0C00-0000CB77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80233" y="101600"/>
          <a:ext cx="3467100" cy="7514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3</xdr:row>
      <xdr:rowOff>285750</xdr:rowOff>
    </xdr:from>
    <xdr:to>
      <xdr:col>12</xdr:col>
      <xdr:colOff>1228725</xdr:colOff>
      <xdr:row>4</xdr:row>
      <xdr:rowOff>0</xdr:rowOff>
    </xdr:to>
    <xdr:pic>
      <xdr:nvPicPr>
        <xdr:cNvPr id="41657" name="Imagen 5" descr="linea">
          <a:extLst>
            <a:ext uri="{FF2B5EF4-FFF2-40B4-BE49-F238E27FC236}">
              <a16:creationId xmlns:a16="http://schemas.microsoft.com/office/drawing/2014/main" id="{00000000-0008-0000-0D00-0000B9A2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2975"/>
          <a:ext cx="1204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171450</xdr:colOff>
      <xdr:row>0</xdr:row>
      <xdr:rowOff>123825</xdr:rowOff>
    </xdr:from>
    <xdr:to>
      <xdr:col>1</xdr:col>
      <xdr:colOff>1076325</xdr:colOff>
      <xdr:row>3</xdr:row>
      <xdr:rowOff>133350</xdr:rowOff>
    </xdr:to>
    <xdr:pic>
      <xdr:nvPicPr>
        <xdr:cNvPr id="41658" name="Imagen 6">
          <a:extLst>
            <a:ext uri="{FF2B5EF4-FFF2-40B4-BE49-F238E27FC236}">
              <a16:creationId xmlns:a16="http://schemas.microsoft.com/office/drawing/2014/main" id="{00000000-0008-0000-0D00-0000BAA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123825"/>
          <a:ext cx="1552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304800</xdr:colOff>
      <xdr:row>0</xdr:row>
      <xdr:rowOff>66675</xdr:rowOff>
    </xdr:from>
    <xdr:to>
      <xdr:col>12</xdr:col>
      <xdr:colOff>770467</xdr:colOff>
      <xdr:row>3</xdr:row>
      <xdr:rowOff>161925</xdr:rowOff>
    </xdr:to>
    <xdr:pic>
      <xdr:nvPicPr>
        <xdr:cNvPr id="41659" name="Imagen 7">
          <a:extLst>
            <a:ext uri="{FF2B5EF4-FFF2-40B4-BE49-F238E27FC236}">
              <a16:creationId xmlns:a16="http://schemas.microsoft.com/office/drawing/2014/main" id="{00000000-0008-0000-0D00-0000BBA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62975" y="66675"/>
          <a:ext cx="34671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3</xdr:row>
      <xdr:rowOff>0</xdr:rowOff>
    </xdr:from>
    <xdr:to>
      <xdr:col>4</xdr:col>
      <xdr:colOff>1752600</xdr:colOff>
      <xdr:row>3</xdr:row>
      <xdr:rowOff>76200</xdr:rowOff>
    </xdr:to>
    <xdr:pic>
      <xdr:nvPicPr>
        <xdr:cNvPr id="35785" name="Imagen 5" descr="linea">
          <a:extLst>
            <a:ext uri="{FF2B5EF4-FFF2-40B4-BE49-F238E27FC236}">
              <a16:creationId xmlns:a16="http://schemas.microsoft.com/office/drawing/2014/main" id="{00000000-0008-0000-0E00-0000C98B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00125"/>
          <a:ext cx="70675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211666</xdr:colOff>
      <xdr:row>0</xdr:row>
      <xdr:rowOff>95250</xdr:rowOff>
    </xdr:from>
    <xdr:to>
      <xdr:col>1</xdr:col>
      <xdr:colOff>783166</xdr:colOff>
      <xdr:row>2</xdr:row>
      <xdr:rowOff>9525</xdr:rowOff>
    </xdr:to>
    <xdr:pic>
      <xdr:nvPicPr>
        <xdr:cNvPr id="35786" name="Imagen 6">
          <a:extLst>
            <a:ext uri="{FF2B5EF4-FFF2-40B4-BE49-F238E27FC236}">
              <a16:creationId xmlns:a16="http://schemas.microsoft.com/office/drawing/2014/main" id="{00000000-0008-0000-0E00-0000CA8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666" y="95250"/>
          <a:ext cx="1217083" cy="5916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171452</xdr:colOff>
      <xdr:row>0</xdr:row>
      <xdr:rowOff>86783</xdr:rowOff>
    </xdr:from>
    <xdr:to>
      <xdr:col>4</xdr:col>
      <xdr:colOff>1647827</xdr:colOff>
      <xdr:row>2</xdr:row>
      <xdr:rowOff>165100</xdr:rowOff>
    </xdr:to>
    <xdr:pic>
      <xdr:nvPicPr>
        <xdr:cNvPr id="35787" name="Imagen 7">
          <a:extLst>
            <a:ext uri="{FF2B5EF4-FFF2-40B4-BE49-F238E27FC236}">
              <a16:creationId xmlns:a16="http://schemas.microsoft.com/office/drawing/2014/main" id="{00000000-0008-0000-0E00-0000CB8B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80369" y="86783"/>
          <a:ext cx="2598208" cy="586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xdr:row>
      <xdr:rowOff>333375</xdr:rowOff>
    </xdr:from>
    <xdr:to>
      <xdr:col>27</xdr:col>
      <xdr:colOff>1143000</xdr:colOff>
      <xdr:row>4</xdr:row>
      <xdr:rowOff>85725</xdr:rowOff>
    </xdr:to>
    <xdr:pic>
      <xdr:nvPicPr>
        <xdr:cNvPr id="63601" name="Imagen 5" descr="linea">
          <a:extLst>
            <a:ext uri="{FF2B5EF4-FFF2-40B4-BE49-F238E27FC236}">
              <a16:creationId xmlns:a16="http://schemas.microsoft.com/office/drawing/2014/main" id="{00000000-0008-0000-0F00-000071F8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0600"/>
          <a:ext cx="3569970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466725</xdr:colOff>
      <xdr:row>1</xdr:row>
      <xdr:rowOff>19050</xdr:rowOff>
    </xdr:from>
    <xdr:to>
      <xdr:col>1</xdr:col>
      <xdr:colOff>1362075</xdr:colOff>
      <xdr:row>3</xdr:row>
      <xdr:rowOff>114300</xdr:rowOff>
    </xdr:to>
    <xdr:pic>
      <xdr:nvPicPr>
        <xdr:cNvPr id="63602" name="Imagen 6">
          <a:extLst>
            <a:ext uri="{FF2B5EF4-FFF2-40B4-BE49-F238E27FC236}">
              <a16:creationId xmlns:a16="http://schemas.microsoft.com/office/drawing/2014/main" id="{00000000-0008-0000-0F00-000072F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80975"/>
          <a:ext cx="14192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108857</xdr:colOff>
      <xdr:row>0</xdr:row>
      <xdr:rowOff>108858</xdr:rowOff>
    </xdr:from>
    <xdr:to>
      <xdr:col>27</xdr:col>
      <xdr:colOff>1061357</xdr:colOff>
      <xdr:row>3</xdr:row>
      <xdr:rowOff>183697</xdr:rowOff>
    </xdr:to>
    <xdr:pic>
      <xdr:nvPicPr>
        <xdr:cNvPr id="63603" name="Imagen 7">
          <a:extLst>
            <a:ext uri="{FF2B5EF4-FFF2-40B4-BE49-F238E27FC236}">
              <a16:creationId xmlns:a16="http://schemas.microsoft.com/office/drawing/2014/main" id="{00000000-0008-0000-0F00-000073F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29571" y="108858"/>
          <a:ext cx="3143250" cy="741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3</xdr:row>
      <xdr:rowOff>123825</xdr:rowOff>
    </xdr:from>
    <xdr:to>
      <xdr:col>27</xdr:col>
      <xdr:colOff>742950</xdr:colOff>
      <xdr:row>4</xdr:row>
      <xdr:rowOff>38100</xdr:rowOff>
    </xdr:to>
    <xdr:pic>
      <xdr:nvPicPr>
        <xdr:cNvPr id="47368" name="Imagen 5" descr="linea">
          <a:extLst>
            <a:ext uri="{FF2B5EF4-FFF2-40B4-BE49-F238E27FC236}">
              <a16:creationId xmlns:a16="http://schemas.microsoft.com/office/drawing/2014/main" id="{00000000-0008-0000-1000-000008B9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
          <a:ext cx="276034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104775</xdr:rowOff>
    </xdr:from>
    <xdr:to>
      <xdr:col>1</xdr:col>
      <xdr:colOff>885825</xdr:colOff>
      <xdr:row>3</xdr:row>
      <xdr:rowOff>38100</xdr:rowOff>
    </xdr:to>
    <xdr:pic>
      <xdr:nvPicPr>
        <xdr:cNvPr id="47369" name="Imagen 6">
          <a:extLst>
            <a:ext uri="{FF2B5EF4-FFF2-40B4-BE49-F238E27FC236}">
              <a16:creationId xmlns:a16="http://schemas.microsoft.com/office/drawing/2014/main" id="{00000000-0008-0000-1000-000009B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025" y="104775"/>
          <a:ext cx="13335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0</xdr:colOff>
      <xdr:row>0</xdr:row>
      <xdr:rowOff>95250</xdr:rowOff>
    </xdr:from>
    <xdr:to>
      <xdr:col>30</xdr:col>
      <xdr:colOff>82550</xdr:colOff>
      <xdr:row>3</xdr:row>
      <xdr:rowOff>85725</xdr:rowOff>
    </xdr:to>
    <xdr:pic>
      <xdr:nvPicPr>
        <xdr:cNvPr id="47370" name="Imagen 7">
          <a:extLst>
            <a:ext uri="{FF2B5EF4-FFF2-40B4-BE49-F238E27FC236}">
              <a16:creationId xmlns:a16="http://schemas.microsoft.com/office/drawing/2014/main" id="{00000000-0008-0000-1000-00000AB9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945975" y="95250"/>
          <a:ext cx="25908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3</xdr:row>
      <xdr:rowOff>142875</xdr:rowOff>
    </xdr:from>
    <xdr:to>
      <xdr:col>27</xdr:col>
      <xdr:colOff>704850</xdr:colOff>
      <xdr:row>4</xdr:row>
      <xdr:rowOff>47625</xdr:rowOff>
    </xdr:to>
    <xdr:pic>
      <xdr:nvPicPr>
        <xdr:cNvPr id="48392" name="Imagen 5" descr="linea">
          <a:extLst>
            <a:ext uri="{FF2B5EF4-FFF2-40B4-BE49-F238E27FC236}">
              <a16:creationId xmlns:a16="http://schemas.microsoft.com/office/drawing/2014/main" id="{00000000-0008-0000-1100-000008BD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28650"/>
          <a:ext cx="275272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219075</xdr:colOff>
      <xdr:row>0</xdr:row>
      <xdr:rowOff>123825</xdr:rowOff>
    </xdr:from>
    <xdr:to>
      <xdr:col>1</xdr:col>
      <xdr:colOff>857250</xdr:colOff>
      <xdr:row>3</xdr:row>
      <xdr:rowOff>57150</xdr:rowOff>
    </xdr:to>
    <xdr:pic>
      <xdr:nvPicPr>
        <xdr:cNvPr id="48393" name="Imagen 6">
          <a:extLst>
            <a:ext uri="{FF2B5EF4-FFF2-40B4-BE49-F238E27FC236}">
              <a16:creationId xmlns:a16="http://schemas.microsoft.com/office/drawing/2014/main" id="{00000000-0008-0000-1100-000009B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5" y="123825"/>
          <a:ext cx="12858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733425</xdr:colOff>
      <xdr:row>0</xdr:row>
      <xdr:rowOff>9525</xdr:rowOff>
    </xdr:from>
    <xdr:to>
      <xdr:col>27</xdr:col>
      <xdr:colOff>685800</xdr:colOff>
      <xdr:row>3</xdr:row>
      <xdr:rowOff>95250</xdr:rowOff>
    </xdr:to>
    <xdr:pic>
      <xdr:nvPicPr>
        <xdr:cNvPr id="48394" name="Imagen 7">
          <a:extLst>
            <a:ext uri="{FF2B5EF4-FFF2-40B4-BE49-F238E27FC236}">
              <a16:creationId xmlns:a16="http://schemas.microsoft.com/office/drawing/2014/main" id="{00000000-0008-0000-1100-00000ABD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173825" y="9525"/>
          <a:ext cx="22383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xdr:row>
      <xdr:rowOff>19050</xdr:rowOff>
    </xdr:from>
    <xdr:to>
      <xdr:col>27</xdr:col>
      <xdr:colOff>733425</xdr:colOff>
      <xdr:row>4</xdr:row>
      <xdr:rowOff>133350</xdr:rowOff>
    </xdr:to>
    <xdr:pic>
      <xdr:nvPicPr>
        <xdr:cNvPr id="49416" name="Imagen 5" descr="linea">
          <a:extLst>
            <a:ext uri="{FF2B5EF4-FFF2-40B4-BE49-F238E27FC236}">
              <a16:creationId xmlns:a16="http://schemas.microsoft.com/office/drawing/2014/main" id="{00000000-0008-0000-1200-000008C1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2475"/>
          <a:ext cx="276225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247650</xdr:colOff>
      <xdr:row>1</xdr:row>
      <xdr:rowOff>19050</xdr:rowOff>
    </xdr:from>
    <xdr:to>
      <xdr:col>1</xdr:col>
      <xdr:colOff>657225</xdr:colOff>
      <xdr:row>3</xdr:row>
      <xdr:rowOff>114300</xdr:rowOff>
    </xdr:to>
    <xdr:pic>
      <xdr:nvPicPr>
        <xdr:cNvPr id="49417" name="Imagen 6">
          <a:extLst>
            <a:ext uri="{FF2B5EF4-FFF2-40B4-BE49-F238E27FC236}">
              <a16:creationId xmlns:a16="http://schemas.microsoft.com/office/drawing/2014/main" id="{00000000-0008-0000-1200-000009C1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47650" y="180975"/>
          <a:ext cx="10572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0</xdr:colOff>
      <xdr:row>0</xdr:row>
      <xdr:rowOff>47625</xdr:rowOff>
    </xdr:from>
    <xdr:to>
      <xdr:col>30</xdr:col>
      <xdr:colOff>31082</xdr:colOff>
      <xdr:row>3</xdr:row>
      <xdr:rowOff>171450</xdr:rowOff>
    </xdr:to>
    <xdr:pic>
      <xdr:nvPicPr>
        <xdr:cNvPr id="49418" name="Imagen 7">
          <a:extLst>
            <a:ext uri="{FF2B5EF4-FFF2-40B4-BE49-F238E27FC236}">
              <a16:creationId xmlns:a16="http://schemas.microsoft.com/office/drawing/2014/main" id="{00000000-0008-0000-1200-00000AC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165050" y="47625"/>
          <a:ext cx="24574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209550</xdr:rowOff>
    </xdr:from>
    <xdr:to>
      <xdr:col>5</xdr:col>
      <xdr:colOff>0</xdr:colOff>
      <xdr:row>3</xdr:row>
      <xdr:rowOff>257175</xdr:rowOff>
    </xdr:to>
    <xdr:pic>
      <xdr:nvPicPr>
        <xdr:cNvPr id="59601" name="Imagen 5" descr="linea">
          <a:extLst>
            <a:ext uri="{FF2B5EF4-FFF2-40B4-BE49-F238E27FC236}">
              <a16:creationId xmlns:a16="http://schemas.microsoft.com/office/drawing/2014/main" id="{00000000-0008-0000-0100-0000D1E8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579120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438150</xdr:colOff>
      <xdr:row>2</xdr:row>
      <xdr:rowOff>304800</xdr:rowOff>
    </xdr:to>
    <xdr:pic>
      <xdr:nvPicPr>
        <xdr:cNvPr id="59602" name="Imagen 6">
          <a:extLst>
            <a:ext uri="{FF2B5EF4-FFF2-40B4-BE49-F238E27FC236}">
              <a16:creationId xmlns:a16="http://schemas.microsoft.com/office/drawing/2014/main" id="{00000000-0008-0000-0100-0000D2E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200025"/>
          <a:ext cx="8477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504825</xdr:colOff>
      <xdr:row>1</xdr:row>
      <xdr:rowOff>57150</xdr:rowOff>
    </xdr:from>
    <xdr:to>
      <xdr:col>4</xdr:col>
      <xdr:colOff>1400175</xdr:colOff>
      <xdr:row>3</xdr:row>
      <xdr:rowOff>19050</xdr:rowOff>
    </xdr:to>
    <xdr:pic>
      <xdr:nvPicPr>
        <xdr:cNvPr id="59603" name="Imagen 7">
          <a:extLst>
            <a:ext uri="{FF2B5EF4-FFF2-40B4-BE49-F238E27FC236}">
              <a16:creationId xmlns:a16="http://schemas.microsoft.com/office/drawing/2014/main" id="{00000000-0008-0000-0100-0000D3E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29025" y="219075"/>
          <a:ext cx="2133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3</xdr:row>
      <xdr:rowOff>171450</xdr:rowOff>
    </xdr:from>
    <xdr:to>
      <xdr:col>27</xdr:col>
      <xdr:colOff>704850</xdr:colOff>
      <xdr:row>4</xdr:row>
      <xdr:rowOff>104775</xdr:rowOff>
    </xdr:to>
    <xdr:pic>
      <xdr:nvPicPr>
        <xdr:cNvPr id="45437" name="Imagen 5" descr="linea">
          <a:extLst>
            <a:ext uri="{FF2B5EF4-FFF2-40B4-BE49-F238E27FC236}">
              <a16:creationId xmlns:a16="http://schemas.microsoft.com/office/drawing/2014/main" id="{00000000-0008-0000-1300-00007DB1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4850"/>
          <a:ext cx="2762250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247650</xdr:colOff>
      <xdr:row>1</xdr:row>
      <xdr:rowOff>19050</xdr:rowOff>
    </xdr:from>
    <xdr:to>
      <xdr:col>1</xdr:col>
      <xdr:colOff>942975</xdr:colOff>
      <xdr:row>3</xdr:row>
      <xdr:rowOff>114300</xdr:rowOff>
    </xdr:to>
    <xdr:pic>
      <xdr:nvPicPr>
        <xdr:cNvPr id="45438" name="Imagen 6">
          <a:extLst>
            <a:ext uri="{FF2B5EF4-FFF2-40B4-BE49-F238E27FC236}">
              <a16:creationId xmlns:a16="http://schemas.microsoft.com/office/drawing/2014/main" id="{00000000-0008-0000-1300-00007EB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180975"/>
          <a:ext cx="13430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0</xdr:colOff>
      <xdr:row>0</xdr:row>
      <xdr:rowOff>76200</xdr:rowOff>
    </xdr:from>
    <xdr:to>
      <xdr:col>29</xdr:col>
      <xdr:colOff>438928</xdr:colOff>
      <xdr:row>3</xdr:row>
      <xdr:rowOff>123825</xdr:rowOff>
    </xdr:to>
    <xdr:pic>
      <xdr:nvPicPr>
        <xdr:cNvPr id="45439" name="Imagen 7">
          <a:extLst>
            <a:ext uri="{FF2B5EF4-FFF2-40B4-BE49-F238E27FC236}">
              <a16:creationId xmlns:a16="http://schemas.microsoft.com/office/drawing/2014/main" id="{00000000-0008-0000-1300-00007FB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365075" y="76200"/>
          <a:ext cx="22098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xdr:row>
      <xdr:rowOff>57150</xdr:rowOff>
    </xdr:from>
    <xdr:to>
      <xdr:col>27</xdr:col>
      <xdr:colOff>714375</xdr:colOff>
      <xdr:row>4</xdr:row>
      <xdr:rowOff>104775</xdr:rowOff>
    </xdr:to>
    <xdr:pic>
      <xdr:nvPicPr>
        <xdr:cNvPr id="46461" name="Imagen 5" descr="linea">
          <a:extLst>
            <a:ext uri="{FF2B5EF4-FFF2-40B4-BE49-F238E27FC236}">
              <a16:creationId xmlns:a16="http://schemas.microsoft.com/office/drawing/2014/main" id="{00000000-0008-0000-1400-00007DB5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277082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133350</xdr:rowOff>
    </xdr:from>
    <xdr:to>
      <xdr:col>1</xdr:col>
      <xdr:colOff>809625</xdr:colOff>
      <xdr:row>3</xdr:row>
      <xdr:rowOff>66675</xdr:rowOff>
    </xdr:to>
    <xdr:pic>
      <xdr:nvPicPr>
        <xdr:cNvPr id="46462" name="Imagen 6">
          <a:extLst>
            <a:ext uri="{FF2B5EF4-FFF2-40B4-BE49-F238E27FC236}">
              <a16:creationId xmlns:a16="http://schemas.microsoft.com/office/drawing/2014/main" id="{00000000-0008-0000-1400-00007EB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025" y="133350"/>
          <a:ext cx="12573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38100</xdr:colOff>
      <xdr:row>0</xdr:row>
      <xdr:rowOff>114300</xdr:rowOff>
    </xdr:from>
    <xdr:to>
      <xdr:col>27</xdr:col>
      <xdr:colOff>723900</xdr:colOff>
      <xdr:row>3</xdr:row>
      <xdr:rowOff>57150</xdr:rowOff>
    </xdr:to>
    <xdr:pic>
      <xdr:nvPicPr>
        <xdr:cNvPr id="46463" name="Imagen 7">
          <a:extLst>
            <a:ext uri="{FF2B5EF4-FFF2-40B4-BE49-F238E27FC236}">
              <a16:creationId xmlns:a16="http://schemas.microsoft.com/office/drawing/2014/main" id="{00000000-0008-0000-1400-00007FB5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411950" y="114300"/>
          <a:ext cx="22098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3</xdr:row>
      <xdr:rowOff>219075</xdr:rowOff>
    </xdr:from>
    <xdr:to>
      <xdr:col>4</xdr:col>
      <xdr:colOff>1219200</xdr:colOff>
      <xdr:row>4</xdr:row>
      <xdr:rowOff>9525</xdr:rowOff>
    </xdr:to>
    <xdr:pic>
      <xdr:nvPicPr>
        <xdr:cNvPr id="22474" name="Imagen 5" descr="linea">
          <a:extLst>
            <a:ext uri="{FF2B5EF4-FFF2-40B4-BE49-F238E27FC236}">
              <a16:creationId xmlns:a16="http://schemas.microsoft.com/office/drawing/2014/main" id="{00000000-0008-0000-1500-0000CA57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6300"/>
          <a:ext cx="54673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0</xdr:row>
      <xdr:rowOff>152400</xdr:rowOff>
    </xdr:from>
    <xdr:to>
      <xdr:col>1</xdr:col>
      <xdr:colOff>542925</xdr:colOff>
      <xdr:row>2</xdr:row>
      <xdr:rowOff>323850</xdr:rowOff>
    </xdr:to>
    <xdr:pic>
      <xdr:nvPicPr>
        <xdr:cNvPr id="22475" name="Imagen 6">
          <a:extLst>
            <a:ext uri="{FF2B5EF4-FFF2-40B4-BE49-F238E27FC236}">
              <a16:creationId xmlns:a16="http://schemas.microsoft.com/office/drawing/2014/main" id="{00000000-0008-0000-1500-0000CB5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152400"/>
          <a:ext cx="1076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xdr:colOff>
      <xdr:row>0</xdr:row>
      <xdr:rowOff>104775</xdr:rowOff>
    </xdr:from>
    <xdr:to>
      <xdr:col>4</xdr:col>
      <xdr:colOff>1181100</xdr:colOff>
      <xdr:row>3</xdr:row>
      <xdr:rowOff>28575</xdr:rowOff>
    </xdr:to>
    <xdr:pic>
      <xdr:nvPicPr>
        <xdr:cNvPr id="22476" name="Imagen 7">
          <a:extLst>
            <a:ext uri="{FF2B5EF4-FFF2-40B4-BE49-F238E27FC236}">
              <a16:creationId xmlns:a16="http://schemas.microsoft.com/office/drawing/2014/main" id="{00000000-0008-0000-1500-0000CC57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86100" y="104775"/>
          <a:ext cx="23717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3</xdr:row>
      <xdr:rowOff>74083</xdr:rowOff>
    </xdr:from>
    <xdr:to>
      <xdr:col>3</xdr:col>
      <xdr:colOff>19050</xdr:colOff>
      <xdr:row>3</xdr:row>
      <xdr:rowOff>116417</xdr:rowOff>
    </xdr:to>
    <xdr:pic>
      <xdr:nvPicPr>
        <xdr:cNvPr id="23498" name="Imagen 5" descr="linea">
          <a:extLst>
            <a:ext uri="{FF2B5EF4-FFF2-40B4-BE49-F238E27FC236}">
              <a16:creationId xmlns:a16="http://schemas.microsoft.com/office/drawing/2014/main" id="{00000000-0008-0000-1600-0000CA5B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0250"/>
          <a:ext cx="3786717" cy="423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1</xdr:row>
      <xdr:rowOff>0</xdr:rowOff>
    </xdr:from>
    <xdr:to>
      <xdr:col>1</xdr:col>
      <xdr:colOff>228600</xdr:colOff>
      <xdr:row>3</xdr:row>
      <xdr:rowOff>28575</xdr:rowOff>
    </xdr:to>
    <xdr:pic>
      <xdr:nvPicPr>
        <xdr:cNvPr id="23499" name="Imagen 6">
          <a:extLst>
            <a:ext uri="{FF2B5EF4-FFF2-40B4-BE49-F238E27FC236}">
              <a16:creationId xmlns:a16="http://schemas.microsoft.com/office/drawing/2014/main" id="{00000000-0008-0000-1600-0000CB5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025" y="161925"/>
          <a:ext cx="7810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828675</xdr:colOff>
      <xdr:row>0</xdr:row>
      <xdr:rowOff>152400</xdr:rowOff>
    </xdr:from>
    <xdr:to>
      <xdr:col>2</xdr:col>
      <xdr:colOff>1219200</xdr:colOff>
      <xdr:row>2</xdr:row>
      <xdr:rowOff>247650</xdr:rowOff>
    </xdr:to>
    <xdr:pic>
      <xdr:nvPicPr>
        <xdr:cNvPr id="23500" name="Imagen 7">
          <a:extLst>
            <a:ext uri="{FF2B5EF4-FFF2-40B4-BE49-F238E27FC236}">
              <a16:creationId xmlns:a16="http://schemas.microsoft.com/office/drawing/2014/main" id="{00000000-0008-0000-1600-0000CC5B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1150" y="152400"/>
          <a:ext cx="18954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209550</xdr:rowOff>
    </xdr:from>
    <xdr:to>
      <xdr:col>8</xdr:col>
      <xdr:colOff>0</xdr:colOff>
      <xdr:row>3</xdr:row>
      <xdr:rowOff>257175</xdr:rowOff>
    </xdr:to>
    <xdr:pic>
      <xdr:nvPicPr>
        <xdr:cNvPr id="38909" name="Imagen 5" descr="linea">
          <a:extLst>
            <a:ext uri="{FF2B5EF4-FFF2-40B4-BE49-F238E27FC236}">
              <a16:creationId xmlns:a16="http://schemas.microsoft.com/office/drawing/2014/main" id="{00000000-0008-0000-0200-0000FD97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68389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657225</xdr:colOff>
      <xdr:row>2</xdr:row>
      <xdr:rowOff>304800</xdr:rowOff>
    </xdr:to>
    <xdr:pic>
      <xdr:nvPicPr>
        <xdr:cNvPr id="38910" name="Imagen 6">
          <a:extLst>
            <a:ext uri="{FF2B5EF4-FFF2-40B4-BE49-F238E27FC236}">
              <a16:creationId xmlns:a16="http://schemas.microsoft.com/office/drawing/2014/main" id="{00000000-0008-0000-0200-0000FE9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 y="200025"/>
          <a:ext cx="10668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19050</xdr:rowOff>
    </xdr:from>
    <xdr:to>
      <xdr:col>10</xdr:col>
      <xdr:colOff>323850</xdr:colOff>
      <xdr:row>2</xdr:row>
      <xdr:rowOff>314325</xdr:rowOff>
    </xdr:to>
    <xdr:pic>
      <xdr:nvPicPr>
        <xdr:cNvPr id="38911" name="Imagen 7">
          <a:extLst>
            <a:ext uri="{FF2B5EF4-FFF2-40B4-BE49-F238E27FC236}">
              <a16:creationId xmlns:a16="http://schemas.microsoft.com/office/drawing/2014/main" id="{00000000-0008-0000-0200-0000FF97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91200" y="180975"/>
          <a:ext cx="2133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41275</xdr:colOff>
      <xdr:row>6</xdr:row>
      <xdr:rowOff>115364</xdr:rowOff>
    </xdr:from>
    <xdr:to>
      <xdr:col>13</xdr:col>
      <xdr:colOff>60325</xdr:colOff>
      <xdr:row>6</xdr:row>
      <xdr:rowOff>182039</xdr:rowOff>
    </xdr:to>
    <xdr:pic>
      <xdr:nvPicPr>
        <xdr:cNvPr id="61014" name="Imagen 5" descr="linea">
          <a:extLst>
            <a:ext uri="{FF2B5EF4-FFF2-40B4-BE49-F238E27FC236}">
              <a16:creationId xmlns:a16="http://schemas.microsoft.com/office/drawing/2014/main" id="{00000000-0008-0000-0300-000056EE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 y="12974114"/>
          <a:ext cx="153860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161925</xdr:colOff>
      <xdr:row>3</xdr:row>
      <xdr:rowOff>133350</xdr:rowOff>
    </xdr:from>
    <xdr:to>
      <xdr:col>1</xdr:col>
      <xdr:colOff>1066800</xdr:colOff>
      <xdr:row>5</xdr:row>
      <xdr:rowOff>142875</xdr:rowOff>
    </xdr:to>
    <xdr:pic>
      <xdr:nvPicPr>
        <xdr:cNvPr id="61015" name="Imagen 6">
          <a:extLst>
            <a:ext uri="{FF2B5EF4-FFF2-40B4-BE49-F238E27FC236}">
              <a16:creationId xmlns:a16="http://schemas.microsoft.com/office/drawing/2014/main" id="{00000000-0008-0000-0300-000057E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12134850"/>
          <a:ext cx="15525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xdr:colOff>
      <xdr:row>3</xdr:row>
      <xdr:rowOff>171450</xdr:rowOff>
    </xdr:from>
    <xdr:to>
      <xdr:col>12</xdr:col>
      <xdr:colOff>1028700</xdr:colOff>
      <xdr:row>5</xdr:row>
      <xdr:rowOff>247649</xdr:rowOff>
    </xdr:to>
    <xdr:pic>
      <xdr:nvPicPr>
        <xdr:cNvPr id="61016" name="Imagen 7">
          <a:extLst>
            <a:ext uri="{FF2B5EF4-FFF2-40B4-BE49-F238E27FC236}">
              <a16:creationId xmlns:a16="http://schemas.microsoft.com/office/drawing/2014/main" id="{00000000-0008-0000-0300-000058EE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20525" y="12172950"/>
          <a:ext cx="34766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209550</xdr:rowOff>
    </xdr:from>
    <xdr:to>
      <xdr:col>8</xdr:col>
      <xdr:colOff>0</xdr:colOff>
      <xdr:row>3</xdr:row>
      <xdr:rowOff>257175</xdr:rowOff>
    </xdr:to>
    <xdr:pic>
      <xdr:nvPicPr>
        <xdr:cNvPr id="39819" name="Imagen 5" descr="linea">
          <a:extLst>
            <a:ext uri="{FF2B5EF4-FFF2-40B4-BE49-F238E27FC236}">
              <a16:creationId xmlns:a16="http://schemas.microsoft.com/office/drawing/2014/main" id="{00000000-0008-0000-0400-00008B9B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68389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600075</xdr:colOff>
      <xdr:row>2</xdr:row>
      <xdr:rowOff>304800</xdr:rowOff>
    </xdr:to>
    <xdr:pic>
      <xdr:nvPicPr>
        <xdr:cNvPr id="39820" name="Imagen 6">
          <a:extLst>
            <a:ext uri="{FF2B5EF4-FFF2-40B4-BE49-F238E27FC236}">
              <a16:creationId xmlns:a16="http://schemas.microsoft.com/office/drawing/2014/main" id="{00000000-0008-0000-0400-00008C9B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200025"/>
          <a:ext cx="10096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266700</xdr:colOff>
      <xdr:row>0</xdr:row>
      <xdr:rowOff>57150</xdr:rowOff>
    </xdr:from>
    <xdr:to>
      <xdr:col>7</xdr:col>
      <xdr:colOff>1162050</xdr:colOff>
      <xdr:row>2</xdr:row>
      <xdr:rowOff>190500</xdr:rowOff>
    </xdr:to>
    <xdr:pic>
      <xdr:nvPicPr>
        <xdr:cNvPr id="39821" name="Imagen 7">
          <a:extLst>
            <a:ext uri="{FF2B5EF4-FFF2-40B4-BE49-F238E27FC236}">
              <a16:creationId xmlns:a16="http://schemas.microsoft.com/office/drawing/2014/main" id="{00000000-0008-0000-0400-00008D9B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05650" y="57150"/>
          <a:ext cx="2133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285750</xdr:rowOff>
    </xdr:from>
    <xdr:to>
      <xdr:col>12</xdr:col>
      <xdr:colOff>0</xdr:colOff>
      <xdr:row>4</xdr:row>
      <xdr:rowOff>0</xdr:rowOff>
    </xdr:to>
    <xdr:pic>
      <xdr:nvPicPr>
        <xdr:cNvPr id="42858" name="Imagen 5" descr="linea">
          <a:extLst>
            <a:ext uri="{FF2B5EF4-FFF2-40B4-BE49-F238E27FC236}">
              <a16:creationId xmlns:a16="http://schemas.microsoft.com/office/drawing/2014/main" id="{00000000-0008-0000-0500-00006AA7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5800"/>
          <a:ext cx="12830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142875</xdr:colOff>
      <xdr:row>0</xdr:row>
      <xdr:rowOff>152400</xdr:rowOff>
    </xdr:from>
    <xdr:to>
      <xdr:col>1</xdr:col>
      <xdr:colOff>1047750</xdr:colOff>
      <xdr:row>3</xdr:row>
      <xdr:rowOff>161925</xdr:rowOff>
    </xdr:to>
    <xdr:pic>
      <xdr:nvPicPr>
        <xdr:cNvPr id="42859" name="Imagen 6">
          <a:extLst>
            <a:ext uri="{FF2B5EF4-FFF2-40B4-BE49-F238E27FC236}">
              <a16:creationId xmlns:a16="http://schemas.microsoft.com/office/drawing/2014/main" id="{00000000-0008-0000-0500-00006BA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52400"/>
          <a:ext cx="15525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542925</xdr:colOff>
      <xdr:row>0</xdr:row>
      <xdr:rowOff>47625</xdr:rowOff>
    </xdr:from>
    <xdr:to>
      <xdr:col>9</xdr:col>
      <xdr:colOff>1257300</xdr:colOff>
      <xdr:row>4</xdr:row>
      <xdr:rowOff>114300</xdr:rowOff>
    </xdr:to>
    <xdr:pic>
      <xdr:nvPicPr>
        <xdr:cNvPr id="42860" name="Imagen 7">
          <a:extLst>
            <a:ext uri="{FF2B5EF4-FFF2-40B4-BE49-F238E27FC236}">
              <a16:creationId xmlns:a16="http://schemas.microsoft.com/office/drawing/2014/main" id="{00000000-0008-0000-0500-00006CA7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86875" y="47625"/>
          <a:ext cx="34671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285750</xdr:rowOff>
    </xdr:from>
    <xdr:to>
      <xdr:col>12</xdr:col>
      <xdr:colOff>0</xdr:colOff>
      <xdr:row>4</xdr:row>
      <xdr:rowOff>0</xdr:rowOff>
    </xdr:to>
    <xdr:pic>
      <xdr:nvPicPr>
        <xdr:cNvPr id="43879" name="Imagen 5" descr="linea">
          <a:extLst>
            <a:ext uri="{FF2B5EF4-FFF2-40B4-BE49-F238E27FC236}">
              <a16:creationId xmlns:a16="http://schemas.microsoft.com/office/drawing/2014/main" id="{00000000-0008-0000-0600-000067AB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2975"/>
          <a:ext cx="142684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171450</xdr:colOff>
      <xdr:row>1</xdr:row>
      <xdr:rowOff>0</xdr:rowOff>
    </xdr:from>
    <xdr:to>
      <xdr:col>2</xdr:col>
      <xdr:colOff>28575</xdr:colOff>
      <xdr:row>3</xdr:row>
      <xdr:rowOff>76200</xdr:rowOff>
    </xdr:to>
    <xdr:pic>
      <xdr:nvPicPr>
        <xdr:cNvPr id="43880" name="Imagen 6">
          <a:extLst>
            <a:ext uri="{FF2B5EF4-FFF2-40B4-BE49-F238E27FC236}">
              <a16:creationId xmlns:a16="http://schemas.microsoft.com/office/drawing/2014/main" id="{00000000-0008-0000-0600-000068A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161925"/>
          <a:ext cx="17430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933450</xdr:colOff>
      <xdr:row>0</xdr:row>
      <xdr:rowOff>57150</xdr:rowOff>
    </xdr:from>
    <xdr:to>
      <xdr:col>11</xdr:col>
      <xdr:colOff>933450</xdr:colOff>
      <xdr:row>4</xdr:row>
      <xdr:rowOff>38100</xdr:rowOff>
    </xdr:to>
    <xdr:pic>
      <xdr:nvPicPr>
        <xdr:cNvPr id="43881" name="Imagen 7">
          <a:extLst>
            <a:ext uri="{FF2B5EF4-FFF2-40B4-BE49-F238E27FC236}">
              <a16:creationId xmlns:a16="http://schemas.microsoft.com/office/drawing/2014/main" id="{00000000-0008-0000-0600-000069AB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705975" y="57150"/>
          <a:ext cx="34671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xdr:row>
      <xdr:rowOff>76200</xdr:rowOff>
    </xdr:from>
    <xdr:to>
      <xdr:col>4</xdr:col>
      <xdr:colOff>1733550</xdr:colOff>
      <xdr:row>4</xdr:row>
      <xdr:rowOff>152400</xdr:rowOff>
    </xdr:to>
    <xdr:pic>
      <xdr:nvPicPr>
        <xdr:cNvPr id="62580" name="Imagen 5" descr="linea">
          <a:extLst>
            <a:ext uri="{FF2B5EF4-FFF2-40B4-BE49-F238E27FC236}">
              <a16:creationId xmlns:a16="http://schemas.microsoft.com/office/drawing/2014/main" id="{00000000-0008-0000-0700-000074F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1550"/>
          <a:ext cx="6496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219075</xdr:colOff>
      <xdr:row>1</xdr:row>
      <xdr:rowOff>28575</xdr:rowOff>
    </xdr:from>
    <xdr:to>
      <xdr:col>1</xdr:col>
      <xdr:colOff>581025</xdr:colOff>
      <xdr:row>3</xdr:row>
      <xdr:rowOff>114300</xdr:rowOff>
    </xdr:to>
    <xdr:pic>
      <xdr:nvPicPr>
        <xdr:cNvPr id="62581" name="Imagen 6">
          <a:extLst>
            <a:ext uri="{FF2B5EF4-FFF2-40B4-BE49-F238E27FC236}">
              <a16:creationId xmlns:a16="http://schemas.microsoft.com/office/drawing/2014/main" id="{00000000-0008-0000-0700-000075F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5" y="190500"/>
          <a:ext cx="10096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409575</xdr:colOff>
      <xdr:row>0</xdr:row>
      <xdr:rowOff>152400</xdr:rowOff>
    </xdr:from>
    <xdr:to>
      <xdr:col>4</xdr:col>
      <xdr:colOff>1524000</xdr:colOff>
      <xdr:row>3</xdr:row>
      <xdr:rowOff>66675</xdr:rowOff>
    </xdr:to>
    <xdr:pic>
      <xdr:nvPicPr>
        <xdr:cNvPr id="62582" name="Imagen 7">
          <a:extLst>
            <a:ext uri="{FF2B5EF4-FFF2-40B4-BE49-F238E27FC236}">
              <a16:creationId xmlns:a16="http://schemas.microsoft.com/office/drawing/2014/main" id="{00000000-0008-0000-0700-000076F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57625" y="152400"/>
          <a:ext cx="2609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219075</xdr:colOff>
      <xdr:row>1</xdr:row>
      <xdr:rowOff>19050</xdr:rowOff>
    </xdr:from>
    <xdr:to>
      <xdr:col>1</xdr:col>
      <xdr:colOff>695325</xdr:colOff>
      <xdr:row>2</xdr:row>
      <xdr:rowOff>295275</xdr:rowOff>
    </xdr:to>
    <xdr:pic>
      <xdr:nvPicPr>
        <xdr:cNvPr id="27593" name="Imagen 6">
          <a:extLst>
            <a:ext uri="{FF2B5EF4-FFF2-40B4-BE49-F238E27FC236}">
              <a16:creationId xmlns:a16="http://schemas.microsoft.com/office/drawing/2014/main" id="{00000000-0008-0000-0800-0000C96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180975"/>
          <a:ext cx="11239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276225</xdr:colOff>
      <xdr:row>1</xdr:row>
      <xdr:rowOff>0</xdr:rowOff>
    </xdr:from>
    <xdr:to>
      <xdr:col>5</xdr:col>
      <xdr:colOff>9525</xdr:colOff>
      <xdr:row>3</xdr:row>
      <xdr:rowOff>85725</xdr:rowOff>
    </xdr:to>
    <xdr:pic>
      <xdr:nvPicPr>
        <xdr:cNvPr id="27594" name="Imagen 7">
          <a:extLst>
            <a:ext uri="{FF2B5EF4-FFF2-40B4-BE49-F238E27FC236}">
              <a16:creationId xmlns:a16="http://schemas.microsoft.com/office/drawing/2014/main" id="{00000000-0008-0000-0800-0000CA6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161925"/>
          <a:ext cx="22098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3</xdr:row>
      <xdr:rowOff>171450</xdr:rowOff>
    </xdr:from>
    <xdr:to>
      <xdr:col>5</xdr:col>
      <xdr:colOff>9525</xdr:colOff>
      <xdr:row>3</xdr:row>
      <xdr:rowOff>219075</xdr:rowOff>
    </xdr:to>
    <xdr:pic>
      <xdr:nvPicPr>
        <xdr:cNvPr id="27595" name="Imagen 5" descr="linea">
          <a:extLst>
            <a:ext uri="{FF2B5EF4-FFF2-40B4-BE49-F238E27FC236}">
              <a16:creationId xmlns:a16="http://schemas.microsoft.com/office/drawing/2014/main" id="{00000000-0008-0000-0800-0000CB6B0000}"/>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23900"/>
          <a:ext cx="54959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L132"/>
  <sheetViews>
    <sheetView showGridLines="0" topLeftCell="A118" workbookViewId="0">
      <selection activeCell="E131" sqref="E131"/>
    </sheetView>
  </sheetViews>
  <sheetFormatPr baseColWidth="10" defaultRowHeight="12.75" x14ac:dyDescent="0.2"/>
  <cols>
    <col min="1" max="1" width="4.5703125" style="27" customWidth="1"/>
    <col min="2" max="5" width="11.42578125" style="27"/>
    <col min="6" max="6" width="40.7109375" style="27" customWidth="1"/>
    <col min="7" max="7" width="33.85546875" style="27" customWidth="1"/>
    <col min="8" max="8" width="35.42578125" style="27" customWidth="1"/>
    <col min="9" max="9" width="14.42578125" style="27" customWidth="1"/>
    <col min="10" max="16384" width="11.42578125" style="27"/>
  </cols>
  <sheetData>
    <row r="1" spans="1:12" ht="12.75" customHeight="1" x14ac:dyDescent="0.2">
      <c r="A1" s="27" t="s">
        <v>45</v>
      </c>
      <c r="I1" s="16"/>
      <c r="J1" s="16"/>
      <c r="K1" s="16"/>
      <c r="L1" s="16"/>
    </row>
    <row r="2" spans="1:12" ht="12.75" customHeight="1" x14ac:dyDescent="0.2">
      <c r="I2" s="16"/>
      <c r="J2" s="16"/>
      <c r="K2" s="16"/>
      <c r="L2" s="16"/>
    </row>
    <row r="3" spans="1:12" ht="12.75" customHeight="1" x14ac:dyDescent="0.2">
      <c r="A3" s="28"/>
      <c r="B3" s="28"/>
      <c r="C3" s="28"/>
      <c r="D3" s="28"/>
      <c r="E3" s="28"/>
      <c r="F3" s="29"/>
      <c r="G3" s="29"/>
      <c r="H3" s="29"/>
      <c r="J3" s="16"/>
      <c r="K3" s="16"/>
      <c r="L3" s="16"/>
    </row>
    <row r="4" spans="1:12" ht="12.75" customHeight="1" x14ac:dyDescent="0.2">
      <c r="A4" s="28"/>
      <c r="B4" s="28"/>
      <c r="C4" s="28"/>
      <c r="D4" s="28"/>
      <c r="E4" s="28"/>
      <c r="F4" s="29"/>
      <c r="G4" s="29"/>
      <c r="H4" s="29"/>
      <c r="J4" s="16"/>
      <c r="K4" s="16"/>
      <c r="L4" s="16"/>
    </row>
    <row r="5" spans="1:12" ht="12.75" customHeight="1" x14ac:dyDescent="0.2">
      <c r="A5" s="28"/>
      <c r="B5" s="28"/>
      <c r="C5" s="28"/>
      <c r="D5" s="28"/>
      <c r="E5" s="28"/>
      <c r="F5" s="29"/>
      <c r="G5" s="29"/>
      <c r="H5" s="29"/>
      <c r="J5" s="16"/>
      <c r="K5" s="16"/>
      <c r="L5" s="16"/>
    </row>
    <row r="6" spans="1:12" ht="12.75" customHeight="1" x14ac:dyDescent="0.2">
      <c r="A6" s="28"/>
      <c r="B6" s="28"/>
      <c r="C6" s="28"/>
      <c r="D6" s="28"/>
      <c r="E6" s="28"/>
      <c r="F6" s="29"/>
      <c r="G6" s="29"/>
      <c r="H6" s="29"/>
      <c r="J6" s="16"/>
      <c r="K6" s="16"/>
      <c r="L6" s="16"/>
    </row>
    <row r="7" spans="1:12" ht="22.5" customHeight="1" x14ac:dyDescent="0.2">
      <c r="A7" s="306" t="s">
        <v>28</v>
      </c>
      <c r="B7" s="307"/>
      <c r="C7" s="307"/>
      <c r="D7" s="307"/>
      <c r="E7" s="307"/>
      <c r="F7" s="307"/>
      <c r="G7" s="307"/>
      <c r="H7" s="308"/>
      <c r="J7" s="16"/>
      <c r="K7" s="16"/>
      <c r="L7" s="16"/>
    </row>
    <row r="8" spans="1:12" ht="22.5" customHeight="1" x14ac:dyDescent="0.2">
      <c r="A8" s="309"/>
      <c r="B8" s="310"/>
      <c r="C8" s="310"/>
      <c r="D8" s="310"/>
      <c r="E8" s="310"/>
      <c r="F8" s="310"/>
      <c r="G8" s="310"/>
      <c r="H8" s="311"/>
      <c r="J8" s="16"/>
      <c r="K8" s="16"/>
      <c r="L8" s="16"/>
    </row>
    <row r="9" spans="1:12" ht="17.25" customHeight="1" x14ac:dyDescent="0.2">
      <c r="A9" s="312" t="s">
        <v>72</v>
      </c>
      <c r="B9" s="312"/>
      <c r="C9" s="312"/>
      <c r="D9" s="312"/>
      <c r="E9" s="312"/>
      <c r="F9" s="312"/>
      <c r="G9" s="312"/>
      <c r="H9" s="312"/>
      <c r="J9" s="16"/>
      <c r="K9" s="16"/>
      <c r="L9" s="16"/>
    </row>
    <row r="10" spans="1:12" ht="27" customHeight="1" x14ac:dyDescent="0.3">
      <c r="A10" s="246" t="s">
        <v>63</v>
      </c>
      <c r="B10" s="253" t="s">
        <v>130</v>
      </c>
      <c r="C10" s="254"/>
      <c r="D10" s="254"/>
      <c r="E10" s="254"/>
      <c r="F10" s="254"/>
      <c r="G10" s="254"/>
      <c r="H10" s="255"/>
      <c r="J10" s="16"/>
      <c r="K10" s="16"/>
      <c r="L10" s="16"/>
    </row>
    <row r="11" spans="1:12" ht="20.25" customHeight="1" x14ac:dyDescent="0.2">
      <c r="A11" s="247"/>
      <c r="B11" s="249" t="s">
        <v>131</v>
      </c>
      <c r="C11" s="249"/>
      <c r="D11" s="249"/>
      <c r="E11" s="249"/>
      <c r="F11" s="249"/>
      <c r="G11" s="249"/>
      <c r="H11" s="250"/>
      <c r="J11" s="16"/>
      <c r="K11" s="16"/>
      <c r="L11" s="16"/>
    </row>
    <row r="12" spans="1:12" ht="19.5" customHeight="1" x14ac:dyDescent="0.2">
      <c r="A12" s="247"/>
      <c r="B12" s="249" t="s">
        <v>101</v>
      </c>
      <c r="C12" s="249"/>
      <c r="D12" s="249"/>
      <c r="E12" s="249"/>
      <c r="F12" s="249"/>
      <c r="G12" s="249"/>
      <c r="H12" s="250"/>
      <c r="J12" s="16"/>
      <c r="K12" s="16"/>
      <c r="L12" s="16"/>
    </row>
    <row r="13" spans="1:12" ht="18.75" customHeight="1" x14ac:dyDescent="0.2">
      <c r="A13" s="247"/>
      <c r="B13" s="249" t="s">
        <v>99</v>
      </c>
      <c r="C13" s="249"/>
      <c r="D13" s="249"/>
      <c r="E13" s="249"/>
      <c r="F13" s="249"/>
      <c r="G13" s="249"/>
      <c r="H13" s="250"/>
      <c r="J13" s="16"/>
      <c r="K13" s="16"/>
      <c r="L13" s="16"/>
    </row>
    <row r="14" spans="1:12" ht="18" customHeight="1" x14ac:dyDescent="0.2">
      <c r="A14" s="247"/>
      <c r="B14" s="249" t="s">
        <v>100</v>
      </c>
      <c r="C14" s="249"/>
      <c r="D14" s="249"/>
      <c r="E14" s="249"/>
      <c r="F14" s="249"/>
      <c r="G14" s="249"/>
      <c r="H14" s="250"/>
      <c r="J14" s="16"/>
      <c r="K14" s="16"/>
      <c r="L14" s="16"/>
    </row>
    <row r="15" spans="1:12" ht="18" customHeight="1" x14ac:dyDescent="0.3">
      <c r="A15" s="247"/>
      <c r="B15" s="256" t="s">
        <v>141</v>
      </c>
      <c r="C15" s="249"/>
      <c r="D15" s="249"/>
      <c r="E15" s="249"/>
      <c r="F15" s="249"/>
      <c r="G15" s="249"/>
      <c r="H15" s="250"/>
      <c r="J15" s="16"/>
      <c r="K15" s="16"/>
      <c r="L15" s="16"/>
    </row>
    <row r="16" spans="1:12" ht="18" customHeight="1" x14ac:dyDescent="0.3">
      <c r="A16" s="247"/>
      <c r="B16" s="256" t="s">
        <v>132</v>
      </c>
      <c r="C16" s="249"/>
      <c r="D16" s="249"/>
      <c r="E16" s="249"/>
      <c r="F16" s="249"/>
      <c r="G16" s="249"/>
      <c r="H16" s="250"/>
      <c r="J16" s="16"/>
      <c r="K16" s="16"/>
      <c r="L16" s="16"/>
    </row>
    <row r="17" spans="1:12" ht="18" customHeight="1" x14ac:dyDescent="0.3">
      <c r="A17" s="247"/>
      <c r="B17" s="256" t="s">
        <v>133</v>
      </c>
      <c r="C17" s="249"/>
      <c r="D17" s="249"/>
      <c r="E17" s="249"/>
      <c r="F17" s="249"/>
      <c r="G17" s="249"/>
      <c r="H17" s="250"/>
      <c r="J17" s="16"/>
      <c r="K17" s="16"/>
      <c r="L17" s="16"/>
    </row>
    <row r="18" spans="1:12" ht="18" customHeight="1" x14ac:dyDescent="0.3">
      <c r="A18" s="247"/>
      <c r="B18" s="256" t="s">
        <v>134</v>
      </c>
      <c r="C18" s="249"/>
      <c r="D18" s="249"/>
      <c r="E18" s="249"/>
      <c r="F18" s="249"/>
      <c r="G18" s="249"/>
      <c r="H18" s="250"/>
      <c r="J18" s="16"/>
      <c r="K18" s="16"/>
      <c r="L18" s="16"/>
    </row>
    <row r="19" spans="1:12" ht="18.75" customHeight="1" x14ac:dyDescent="0.3">
      <c r="A19" s="64" t="s">
        <v>50</v>
      </c>
      <c r="B19" s="257" t="s">
        <v>144</v>
      </c>
      <c r="C19" s="258"/>
      <c r="D19" s="258"/>
      <c r="E19" s="258"/>
      <c r="F19" s="258"/>
      <c r="G19" s="258"/>
      <c r="H19" s="259"/>
      <c r="J19" s="16"/>
      <c r="K19" s="16"/>
      <c r="L19" s="16"/>
    </row>
    <row r="20" spans="1:12" ht="18.75" customHeight="1" x14ac:dyDescent="0.3">
      <c r="A20" s="247"/>
      <c r="B20" s="256" t="s">
        <v>142</v>
      </c>
      <c r="C20" s="249"/>
      <c r="D20" s="249"/>
      <c r="E20" s="249"/>
      <c r="F20" s="249"/>
      <c r="G20" s="249"/>
      <c r="H20" s="250"/>
      <c r="J20" s="16"/>
      <c r="K20" s="16"/>
      <c r="L20" s="16"/>
    </row>
    <row r="21" spans="1:12" ht="18.75" customHeight="1" x14ac:dyDescent="0.3">
      <c r="A21" s="247"/>
      <c r="B21" s="256" t="s">
        <v>135</v>
      </c>
      <c r="C21" s="249"/>
      <c r="D21" s="249"/>
      <c r="E21" s="249"/>
      <c r="F21" s="249"/>
      <c r="G21" s="249"/>
      <c r="H21" s="250"/>
      <c r="J21" s="16"/>
      <c r="K21" s="16"/>
      <c r="L21" s="16"/>
    </row>
    <row r="22" spans="1:12" ht="18.75" customHeight="1" x14ac:dyDescent="0.3">
      <c r="A22" s="247"/>
      <c r="B22" s="256" t="s">
        <v>136</v>
      </c>
      <c r="C22" s="249"/>
      <c r="D22" s="249"/>
      <c r="E22" s="249"/>
      <c r="F22" s="249"/>
      <c r="G22" s="249"/>
      <c r="H22" s="250"/>
      <c r="J22" s="16"/>
      <c r="K22" s="16"/>
      <c r="L22" s="16"/>
    </row>
    <row r="23" spans="1:12" ht="18.75" customHeight="1" x14ac:dyDescent="0.3">
      <c r="A23" s="247"/>
      <c r="B23" s="256" t="s">
        <v>137</v>
      </c>
      <c r="C23" s="249"/>
      <c r="D23" s="249"/>
      <c r="E23" s="249"/>
      <c r="F23" s="249"/>
      <c r="G23" s="249"/>
      <c r="H23" s="250"/>
      <c r="J23" s="16"/>
      <c r="K23" s="16"/>
      <c r="L23" s="16"/>
    </row>
    <row r="24" spans="1:12" ht="18.75" customHeight="1" x14ac:dyDescent="0.3">
      <c r="A24" s="247"/>
      <c r="B24" s="256" t="s">
        <v>143</v>
      </c>
      <c r="C24" s="249"/>
      <c r="D24" s="249"/>
      <c r="E24" s="249"/>
      <c r="F24" s="249"/>
      <c r="G24" s="249"/>
      <c r="H24" s="250"/>
      <c r="J24" s="16"/>
      <c r="K24" s="16"/>
      <c r="L24" s="16"/>
    </row>
    <row r="25" spans="1:12" ht="18.75" customHeight="1" x14ac:dyDescent="0.3">
      <c r="A25" s="247"/>
      <c r="B25" s="256" t="s">
        <v>138</v>
      </c>
      <c r="C25" s="249"/>
      <c r="D25" s="249"/>
      <c r="E25" s="249"/>
      <c r="F25" s="249"/>
      <c r="G25" s="249"/>
      <c r="H25" s="250"/>
      <c r="J25" s="16"/>
      <c r="K25" s="16"/>
      <c r="L25" s="16"/>
    </row>
    <row r="26" spans="1:12" ht="18.75" customHeight="1" x14ac:dyDescent="0.3">
      <c r="A26" s="247"/>
      <c r="B26" s="256" t="s">
        <v>139</v>
      </c>
      <c r="C26" s="249"/>
      <c r="D26" s="249"/>
      <c r="E26" s="249"/>
      <c r="F26" s="249"/>
      <c r="G26" s="249"/>
      <c r="H26" s="250"/>
      <c r="J26" s="16"/>
      <c r="K26" s="16"/>
      <c r="L26" s="16"/>
    </row>
    <row r="27" spans="1:12" ht="18.75" customHeight="1" x14ac:dyDescent="0.3">
      <c r="A27" s="247"/>
      <c r="B27" s="256" t="s">
        <v>140</v>
      </c>
      <c r="C27" s="249"/>
      <c r="D27" s="249"/>
      <c r="E27" s="249"/>
      <c r="F27" s="249"/>
      <c r="G27" s="249"/>
      <c r="H27" s="250"/>
      <c r="J27" s="16"/>
      <c r="K27" s="16"/>
      <c r="L27" s="16"/>
    </row>
    <row r="28" spans="1:12" ht="18.75" customHeight="1" x14ac:dyDescent="0.2">
      <c r="A28" s="64" t="s">
        <v>51</v>
      </c>
      <c r="B28" s="257" t="s">
        <v>148</v>
      </c>
      <c r="C28" s="249"/>
      <c r="D28" s="249"/>
      <c r="E28" s="249"/>
      <c r="F28" s="249"/>
      <c r="G28" s="249"/>
      <c r="H28" s="250"/>
      <c r="J28" s="16"/>
      <c r="K28" s="16"/>
      <c r="L28" s="16"/>
    </row>
    <row r="29" spans="1:12" ht="18.75" customHeight="1" x14ac:dyDescent="0.3">
      <c r="A29" s="247"/>
      <c r="B29" s="256" t="s">
        <v>149</v>
      </c>
      <c r="C29" s="249"/>
      <c r="D29" s="249"/>
      <c r="E29" s="249"/>
      <c r="F29" s="249"/>
      <c r="G29" s="249"/>
      <c r="H29" s="250"/>
      <c r="J29" s="16"/>
      <c r="K29" s="16"/>
      <c r="L29" s="16"/>
    </row>
    <row r="30" spans="1:12" ht="18.75" customHeight="1" x14ac:dyDescent="0.3">
      <c r="A30" s="247"/>
      <c r="B30" s="256" t="s">
        <v>145</v>
      </c>
      <c r="C30" s="249"/>
      <c r="D30" s="249"/>
      <c r="E30" s="249"/>
      <c r="F30" s="249"/>
      <c r="G30" s="249"/>
      <c r="H30" s="250"/>
      <c r="J30" s="16"/>
      <c r="K30" s="16"/>
      <c r="L30" s="16"/>
    </row>
    <row r="31" spans="1:12" ht="18.75" customHeight="1" x14ac:dyDescent="0.3">
      <c r="A31" s="247"/>
      <c r="B31" s="256" t="s">
        <v>146</v>
      </c>
      <c r="C31" s="249"/>
      <c r="D31" s="249"/>
      <c r="E31" s="249"/>
      <c r="F31" s="249"/>
      <c r="G31" s="249"/>
      <c r="H31" s="250"/>
      <c r="J31" s="16"/>
      <c r="K31" s="16"/>
      <c r="L31" s="16"/>
    </row>
    <row r="32" spans="1:12" ht="18.75" customHeight="1" x14ac:dyDescent="0.3">
      <c r="A32" s="247"/>
      <c r="B32" s="256" t="s">
        <v>147</v>
      </c>
      <c r="C32" s="249"/>
      <c r="D32" s="249"/>
      <c r="E32" s="249"/>
      <c r="F32" s="249"/>
      <c r="G32" s="249"/>
      <c r="H32" s="250"/>
      <c r="J32" s="16"/>
      <c r="K32" s="16"/>
      <c r="L32" s="16"/>
    </row>
    <row r="33" spans="1:12" ht="19.5" customHeight="1" x14ac:dyDescent="0.3">
      <c r="A33" s="64" t="s">
        <v>52</v>
      </c>
      <c r="B33" s="257" t="s">
        <v>102</v>
      </c>
      <c r="C33" s="258"/>
      <c r="D33" s="258"/>
      <c r="E33" s="258"/>
      <c r="F33" s="258"/>
      <c r="G33" s="258"/>
      <c r="H33" s="259"/>
      <c r="J33" s="16"/>
      <c r="K33" s="16"/>
      <c r="L33" s="16"/>
    </row>
    <row r="34" spans="1:12" ht="19.5" customHeight="1" x14ac:dyDescent="0.3">
      <c r="A34" s="247"/>
      <c r="B34" s="256" t="s">
        <v>91</v>
      </c>
      <c r="C34" s="249"/>
      <c r="D34" s="249"/>
      <c r="E34" s="249"/>
      <c r="F34" s="249"/>
      <c r="G34" s="249"/>
      <c r="H34" s="250"/>
      <c r="J34" s="16"/>
      <c r="K34" s="16"/>
      <c r="L34" s="16"/>
    </row>
    <row r="35" spans="1:12" ht="19.5" customHeight="1" x14ac:dyDescent="0.3">
      <c r="A35" s="247"/>
      <c r="B35" s="256" t="s">
        <v>103</v>
      </c>
      <c r="C35" s="249"/>
      <c r="D35" s="249"/>
      <c r="E35" s="249"/>
      <c r="F35" s="249"/>
      <c r="G35" s="249"/>
      <c r="H35" s="250"/>
      <c r="J35" s="16"/>
      <c r="K35" s="16"/>
      <c r="L35" s="16"/>
    </row>
    <row r="36" spans="1:12" ht="19.5" customHeight="1" x14ac:dyDescent="0.3">
      <c r="A36" s="247"/>
      <c r="B36" s="256" t="s">
        <v>104</v>
      </c>
      <c r="C36" s="249"/>
      <c r="D36" s="249"/>
      <c r="E36" s="249"/>
      <c r="F36" s="249"/>
      <c r="G36" s="249"/>
      <c r="H36" s="250"/>
      <c r="J36" s="16"/>
      <c r="K36" s="16"/>
      <c r="L36" s="16"/>
    </row>
    <row r="37" spans="1:12" ht="19.5" customHeight="1" x14ac:dyDescent="0.3">
      <c r="A37" s="247"/>
      <c r="B37" s="256" t="s">
        <v>105</v>
      </c>
      <c r="C37" s="249"/>
      <c r="D37" s="249"/>
      <c r="E37" s="249"/>
      <c r="F37" s="249"/>
      <c r="G37" s="249"/>
      <c r="H37" s="250"/>
      <c r="J37" s="16"/>
      <c r="K37" s="16"/>
      <c r="L37" s="16"/>
    </row>
    <row r="38" spans="1:12" ht="18.75" customHeight="1" x14ac:dyDescent="0.3">
      <c r="A38" s="64" t="s">
        <v>53</v>
      </c>
      <c r="B38" s="257" t="s">
        <v>167</v>
      </c>
      <c r="C38" s="258"/>
      <c r="D38" s="258"/>
      <c r="E38" s="258"/>
      <c r="F38" s="258"/>
      <c r="G38" s="258"/>
      <c r="H38" s="259"/>
      <c r="J38" s="16"/>
      <c r="K38" s="16"/>
      <c r="L38" s="16"/>
    </row>
    <row r="39" spans="1:12" ht="18.75" customHeight="1" x14ac:dyDescent="0.3">
      <c r="A39" s="247"/>
      <c r="B39" s="256" t="s">
        <v>150</v>
      </c>
      <c r="C39" s="249"/>
      <c r="D39" s="249"/>
      <c r="E39" s="249"/>
      <c r="F39" s="249"/>
      <c r="G39" s="249"/>
      <c r="H39" s="250"/>
      <c r="J39" s="16"/>
      <c r="K39" s="16"/>
      <c r="L39" s="16"/>
    </row>
    <row r="40" spans="1:12" ht="18.75" customHeight="1" x14ac:dyDescent="0.3">
      <c r="A40" s="247"/>
      <c r="B40" s="256" t="s">
        <v>96</v>
      </c>
      <c r="C40" s="249"/>
      <c r="D40" s="249"/>
      <c r="E40" s="249"/>
      <c r="F40" s="249"/>
      <c r="G40" s="249"/>
      <c r="H40" s="250"/>
      <c r="J40" s="16"/>
      <c r="K40" s="16"/>
      <c r="L40" s="16"/>
    </row>
    <row r="41" spans="1:12" ht="18.75" customHeight="1" x14ac:dyDescent="0.3">
      <c r="A41" s="247"/>
      <c r="B41" s="256" t="s">
        <v>97</v>
      </c>
      <c r="C41" s="249"/>
      <c r="D41" s="249"/>
      <c r="E41" s="249"/>
      <c r="F41" s="249"/>
      <c r="G41" s="249"/>
      <c r="H41" s="250"/>
      <c r="J41" s="16"/>
      <c r="K41" s="16"/>
      <c r="L41" s="16"/>
    </row>
    <row r="42" spans="1:12" ht="18.75" customHeight="1" x14ac:dyDescent="0.3">
      <c r="A42" s="247"/>
      <c r="B42" s="256" t="s">
        <v>98</v>
      </c>
      <c r="C42" s="249"/>
      <c r="D42" s="249"/>
      <c r="E42" s="249"/>
      <c r="F42" s="249"/>
      <c r="G42" s="249"/>
      <c r="H42" s="250"/>
      <c r="J42" s="16"/>
      <c r="K42" s="16"/>
      <c r="L42" s="16"/>
    </row>
    <row r="43" spans="1:12" ht="18.75" customHeight="1" x14ac:dyDescent="0.3">
      <c r="A43" s="64" t="s">
        <v>54</v>
      </c>
      <c r="B43" s="257" t="s">
        <v>168</v>
      </c>
      <c r="C43" s="258"/>
      <c r="D43" s="258"/>
      <c r="E43" s="258"/>
      <c r="F43" s="258"/>
      <c r="G43" s="258"/>
      <c r="H43" s="259"/>
      <c r="J43" s="16"/>
      <c r="K43" s="16"/>
      <c r="L43" s="16"/>
    </row>
    <row r="44" spans="1:12" ht="18.75" customHeight="1" x14ac:dyDescent="0.3">
      <c r="A44" s="247"/>
      <c r="B44" s="256" t="s">
        <v>92</v>
      </c>
      <c r="C44" s="249"/>
      <c r="D44" s="249"/>
      <c r="E44" s="249"/>
      <c r="F44" s="249"/>
      <c r="G44" s="249"/>
      <c r="H44" s="250"/>
      <c r="J44" s="16"/>
      <c r="K44" s="16"/>
      <c r="L44" s="16"/>
    </row>
    <row r="45" spans="1:12" ht="18.75" customHeight="1" x14ac:dyDescent="0.3">
      <c r="A45" s="247"/>
      <c r="B45" s="256" t="s">
        <v>93</v>
      </c>
      <c r="C45" s="249"/>
      <c r="D45" s="249"/>
      <c r="E45" s="249"/>
      <c r="F45" s="249"/>
      <c r="G45" s="249"/>
      <c r="H45" s="250"/>
      <c r="J45" s="16"/>
      <c r="K45" s="16"/>
      <c r="L45" s="16"/>
    </row>
    <row r="46" spans="1:12" ht="18.75" customHeight="1" x14ac:dyDescent="0.3">
      <c r="A46" s="247"/>
      <c r="B46" s="256" t="s">
        <v>94</v>
      </c>
      <c r="C46" s="249"/>
      <c r="D46" s="249"/>
      <c r="E46" s="249"/>
      <c r="F46" s="249"/>
      <c r="G46" s="249"/>
      <c r="H46" s="250"/>
      <c r="J46" s="16"/>
      <c r="K46" s="16"/>
      <c r="L46" s="16"/>
    </row>
    <row r="47" spans="1:12" ht="18.75" customHeight="1" x14ac:dyDescent="0.3">
      <c r="A47" s="247"/>
      <c r="B47" s="256" t="s">
        <v>95</v>
      </c>
      <c r="C47" s="249"/>
      <c r="D47" s="249"/>
      <c r="E47" s="249"/>
      <c r="F47" s="249"/>
      <c r="G47" s="249"/>
      <c r="H47" s="250"/>
      <c r="J47" s="16"/>
      <c r="K47" s="16"/>
      <c r="L47" s="16"/>
    </row>
    <row r="48" spans="1:12" ht="20.25" customHeight="1" x14ac:dyDescent="0.3">
      <c r="A48" s="64" t="s">
        <v>55</v>
      </c>
      <c r="B48" s="257" t="s">
        <v>106</v>
      </c>
      <c r="C48" s="258"/>
      <c r="D48" s="258"/>
      <c r="E48" s="258"/>
      <c r="F48" s="258"/>
      <c r="G48" s="258"/>
      <c r="H48" s="259"/>
      <c r="J48" s="16"/>
      <c r="K48" s="16"/>
      <c r="L48" s="16"/>
    </row>
    <row r="49" spans="1:12" ht="20.25" customHeight="1" x14ac:dyDescent="0.2">
      <c r="A49" s="247"/>
      <c r="B49" s="249" t="s">
        <v>151</v>
      </c>
      <c r="C49" s="249"/>
      <c r="D49" s="249"/>
      <c r="E49" s="249"/>
      <c r="F49" s="249"/>
      <c r="G49" s="249"/>
      <c r="H49" s="250"/>
      <c r="J49" s="16"/>
      <c r="K49" s="16"/>
      <c r="L49" s="16"/>
    </row>
    <row r="50" spans="1:12" ht="20.25" customHeight="1" x14ac:dyDescent="0.2">
      <c r="A50" s="247"/>
      <c r="B50" s="249" t="s">
        <v>152</v>
      </c>
      <c r="C50" s="249"/>
      <c r="D50" s="249"/>
      <c r="E50" s="249"/>
      <c r="F50" s="249"/>
      <c r="G50" s="249"/>
      <c r="H50" s="250"/>
      <c r="J50" s="16"/>
      <c r="K50" s="16"/>
      <c r="L50" s="16"/>
    </row>
    <row r="51" spans="1:12" ht="20.25" customHeight="1" x14ac:dyDescent="0.2">
      <c r="A51" s="247"/>
      <c r="B51" s="249" t="s">
        <v>153</v>
      </c>
      <c r="C51" s="249"/>
      <c r="D51" s="249"/>
      <c r="E51" s="249"/>
      <c r="F51" s="249"/>
      <c r="G51" s="249"/>
      <c r="H51" s="250"/>
    </row>
    <row r="52" spans="1:12" ht="20.25" customHeight="1" x14ac:dyDescent="0.2">
      <c r="A52" s="247"/>
      <c r="B52" s="249" t="s">
        <v>154</v>
      </c>
      <c r="C52" s="249"/>
      <c r="D52" s="249"/>
      <c r="E52" s="249"/>
      <c r="F52" s="249"/>
      <c r="G52" s="249"/>
      <c r="H52" s="250"/>
    </row>
    <row r="53" spans="1:12" ht="21.75" customHeight="1" x14ac:dyDescent="0.3">
      <c r="A53" s="64" t="s">
        <v>56</v>
      </c>
      <c r="B53" s="257" t="s">
        <v>107</v>
      </c>
      <c r="C53" s="258"/>
      <c r="D53" s="258"/>
      <c r="E53" s="258"/>
      <c r="F53" s="258"/>
      <c r="G53" s="258"/>
      <c r="H53" s="259"/>
    </row>
    <row r="54" spans="1:12" ht="21.75" customHeight="1" x14ac:dyDescent="0.2">
      <c r="A54" s="247"/>
      <c r="B54" s="249" t="s">
        <v>155</v>
      </c>
      <c r="C54" s="249"/>
      <c r="D54" s="249"/>
      <c r="E54" s="249"/>
      <c r="F54" s="249"/>
      <c r="G54" s="249"/>
      <c r="H54" s="250"/>
    </row>
    <row r="55" spans="1:12" ht="21.75" customHeight="1" x14ac:dyDescent="0.2">
      <c r="A55" s="247"/>
      <c r="B55" s="249" t="s">
        <v>156</v>
      </c>
      <c r="C55" s="249"/>
      <c r="D55" s="249"/>
      <c r="E55" s="249"/>
      <c r="F55" s="249"/>
      <c r="G55" s="249"/>
      <c r="H55" s="250"/>
    </row>
    <row r="56" spans="1:12" ht="21.75" customHeight="1" x14ac:dyDescent="0.2">
      <c r="A56" s="247"/>
      <c r="B56" s="249" t="s">
        <v>157</v>
      </c>
      <c r="C56" s="249"/>
      <c r="D56" s="249"/>
      <c r="E56" s="249"/>
      <c r="F56" s="249"/>
      <c r="G56" s="249"/>
      <c r="H56" s="250"/>
      <c r="I56" s="28"/>
    </row>
    <row r="57" spans="1:12" ht="21.75" customHeight="1" x14ac:dyDescent="0.2">
      <c r="A57" s="247"/>
      <c r="B57" s="249" t="s">
        <v>158</v>
      </c>
      <c r="C57" s="249"/>
      <c r="D57" s="249"/>
      <c r="E57" s="249"/>
      <c r="F57" s="249"/>
      <c r="G57" s="249"/>
      <c r="H57" s="250"/>
      <c r="I57" s="28"/>
    </row>
    <row r="58" spans="1:12" ht="21.75" customHeight="1" x14ac:dyDescent="0.3">
      <c r="A58" s="64" t="s">
        <v>57</v>
      </c>
      <c r="B58" s="257" t="s">
        <v>236</v>
      </c>
      <c r="C58" s="258"/>
      <c r="D58" s="258"/>
      <c r="E58" s="258"/>
      <c r="F58" s="258"/>
      <c r="G58" s="258"/>
      <c r="H58" s="259"/>
      <c r="I58" s="28"/>
    </row>
    <row r="59" spans="1:12" ht="21.75" customHeight="1" x14ac:dyDescent="0.3">
      <c r="A59" s="247"/>
      <c r="B59" s="256" t="s">
        <v>237</v>
      </c>
      <c r="C59" s="249"/>
      <c r="D59" s="249"/>
      <c r="E59" s="249"/>
      <c r="F59" s="249"/>
      <c r="G59" s="249"/>
      <c r="H59" s="250"/>
      <c r="I59" s="28"/>
    </row>
    <row r="60" spans="1:12" ht="21.75" customHeight="1" x14ac:dyDescent="0.3">
      <c r="A60" s="247"/>
      <c r="B60" s="256" t="s">
        <v>238</v>
      </c>
      <c r="C60" s="249"/>
      <c r="D60" s="249"/>
      <c r="E60" s="249"/>
      <c r="F60" s="249"/>
      <c r="G60" s="249"/>
      <c r="H60" s="250"/>
      <c r="I60" s="28"/>
    </row>
    <row r="61" spans="1:12" ht="21.75" customHeight="1" x14ac:dyDescent="0.3">
      <c r="A61" s="247"/>
      <c r="B61" s="256" t="s">
        <v>239</v>
      </c>
      <c r="C61" s="249"/>
      <c r="D61" s="249"/>
      <c r="E61" s="249"/>
      <c r="F61" s="249"/>
      <c r="G61" s="249"/>
      <c r="H61" s="250"/>
      <c r="I61" s="28"/>
    </row>
    <row r="62" spans="1:12" ht="21.75" customHeight="1" x14ac:dyDescent="0.3">
      <c r="A62" s="247"/>
      <c r="B62" s="256" t="s">
        <v>240</v>
      </c>
      <c r="C62" s="249"/>
      <c r="D62" s="249"/>
      <c r="E62" s="249"/>
      <c r="F62" s="249"/>
      <c r="G62" s="249"/>
      <c r="H62" s="250"/>
      <c r="I62" s="28"/>
    </row>
    <row r="63" spans="1:12" ht="24.75" customHeight="1" x14ac:dyDescent="0.3">
      <c r="A63" s="64" t="s">
        <v>58</v>
      </c>
      <c r="B63" s="257" t="s">
        <v>169</v>
      </c>
      <c r="C63" s="258"/>
      <c r="D63" s="258"/>
      <c r="E63" s="258"/>
      <c r="F63" s="258"/>
      <c r="G63" s="258"/>
      <c r="H63" s="259"/>
      <c r="I63" s="28"/>
    </row>
    <row r="64" spans="1:12" ht="24.75" customHeight="1" x14ac:dyDescent="0.2">
      <c r="A64" s="247"/>
      <c r="B64" s="249" t="s">
        <v>241</v>
      </c>
      <c r="C64" s="249"/>
      <c r="D64" s="249"/>
      <c r="E64" s="249"/>
      <c r="F64" s="249"/>
      <c r="G64" s="249"/>
      <c r="H64" s="250"/>
      <c r="I64" s="28"/>
    </row>
    <row r="65" spans="1:9" ht="24.75" customHeight="1" x14ac:dyDescent="0.2">
      <c r="A65" s="247"/>
      <c r="B65" s="249" t="s">
        <v>242</v>
      </c>
      <c r="C65" s="249"/>
      <c r="D65" s="249"/>
      <c r="E65" s="249"/>
      <c r="F65" s="249"/>
      <c r="G65" s="249"/>
      <c r="H65" s="250"/>
      <c r="I65" s="28"/>
    </row>
    <row r="66" spans="1:9" ht="24.75" customHeight="1" x14ac:dyDescent="0.2">
      <c r="A66" s="247"/>
      <c r="B66" s="249" t="s">
        <v>243</v>
      </c>
      <c r="C66" s="249"/>
      <c r="D66" s="249"/>
      <c r="E66" s="249"/>
      <c r="F66" s="249"/>
      <c r="G66" s="249"/>
      <c r="H66" s="250"/>
      <c r="I66" s="28"/>
    </row>
    <row r="67" spans="1:9" ht="24.75" customHeight="1" x14ac:dyDescent="0.2">
      <c r="A67" s="247"/>
      <c r="B67" s="249" t="s">
        <v>244</v>
      </c>
      <c r="C67" s="249"/>
      <c r="D67" s="249"/>
      <c r="E67" s="249"/>
      <c r="F67" s="249"/>
      <c r="G67" s="249"/>
      <c r="H67" s="250"/>
      <c r="I67" s="28"/>
    </row>
    <row r="68" spans="1:9" ht="24.75" customHeight="1" x14ac:dyDescent="0.2">
      <c r="A68" s="64" t="s">
        <v>59</v>
      </c>
      <c r="B68" s="257" t="s">
        <v>253</v>
      </c>
      <c r="C68" s="249"/>
      <c r="D68" s="249"/>
      <c r="E68" s="249"/>
      <c r="F68" s="249"/>
      <c r="G68" s="249"/>
      <c r="H68" s="250"/>
      <c r="I68" s="28"/>
    </row>
    <row r="69" spans="1:9" ht="24.75" customHeight="1" x14ac:dyDescent="0.3">
      <c r="A69" s="247"/>
      <c r="B69" s="256" t="s">
        <v>254</v>
      </c>
      <c r="C69" s="249"/>
      <c r="D69" s="249"/>
      <c r="E69" s="249"/>
      <c r="F69" s="249"/>
      <c r="G69" s="249"/>
      <c r="H69" s="250"/>
      <c r="I69" s="28"/>
    </row>
    <row r="70" spans="1:9" ht="24.75" customHeight="1" x14ac:dyDescent="0.3">
      <c r="A70" s="247"/>
      <c r="B70" s="256" t="s">
        <v>255</v>
      </c>
      <c r="C70" s="249"/>
      <c r="D70" s="249"/>
      <c r="E70" s="249"/>
      <c r="F70" s="249"/>
      <c r="G70" s="249"/>
      <c r="H70" s="250"/>
      <c r="I70" s="28"/>
    </row>
    <row r="71" spans="1:9" ht="24.75" customHeight="1" x14ac:dyDescent="0.3">
      <c r="A71" s="247"/>
      <c r="B71" s="256" t="s">
        <v>256</v>
      </c>
      <c r="C71" s="249"/>
      <c r="D71" s="249"/>
      <c r="E71" s="249"/>
      <c r="F71" s="249"/>
      <c r="G71" s="249"/>
      <c r="H71" s="250"/>
      <c r="I71" s="28"/>
    </row>
    <row r="72" spans="1:9" ht="24.75" customHeight="1" x14ac:dyDescent="0.3">
      <c r="A72" s="247"/>
      <c r="B72" s="256" t="s">
        <v>257</v>
      </c>
      <c r="C72" s="249"/>
      <c r="D72" s="249"/>
      <c r="E72" s="249"/>
      <c r="F72" s="249"/>
      <c r="G72" s="249"/>
      <c r="H72" s="250"/>
      <c r="I72" s="28"/>
    </row>
    <row r="73" spans="1:9" ht="21.75" customHeight="1" x14ac:dyDescent="0.3">
      <c r="A73" s="64" t="s">
        <v>60</v>
      </c>
      <c r="B73" s="257" t="s">
        <v>170</v>
      </c>
      <c r="C73" s="258"/>
      <c r="D73" s="258"/>
      <c r="E73" s="258"/>
      <c r="F73" s="258"/>
      <c r="G73" s="258"/>
      <c r="H73" s="259"/>
      <c r="I73" s="28"/>
    </row>
    <row r="74" spans="1:9" ht="21.75" customHeight="1" x14ac:dyDescent="0.2">
      <c r="A74" s="247"/>
      <c r="B74" s="249" t="s">
        <v>258</v>
      </c>
      <c r="C74" s="249"/>
      <c r="D74" s="249"/>
      <c r="E74" s="249"/>
      <c r="F74" s="249"/>
      <c r="G74" s="249"/>
      <c r="H74" s="250"/>
      <c r="I74" s="28"/>
    </row>
    <row r="75" spans="1:9" ht="21.75" customHeight="1" x14ac:dyDescent="0.2">
      <c r="A75" s="247"/>
      <c r="B75" s="249" t="s">
        <v>259</v>
      </c>
      <c r="C75" s="249"/>
      <c r="D75" s="249"/>
      <c r="E75" s="249"/>
      <c r="F75" s="249"/>
      <c r="G75" s="249"/>
      <c r="H75" s="250"/>
      <c r="I75" s="28"/>
    </row>
    <row r="76" spans="1:9" ht="21.75" customHeight="1" x14ac:dyDescent="0.2">
      <c r="A76" s="247"/>
      <c r="B76" s="249" t="s">
        <v>260</v>
      </c>
      <c r="C76" s="249"/>
      <c r="D76" s="249"/>
      <c r="E76" s="249"/>
      <c r="F76" s="249"/>
      <c r="G76" s="249"/>
      <c r="H76" s="250"/>
      <c r="I76" s="28"/>
    </row>
    <row r="77" spans="1:9" ht="21.75" customHeight="1" x14ac:dyDescent="0.2">
      <c r="A77" s="247"/>
      <c r="B77" s="249" t="s">
        <v>261</v>
      </c>
      <c r="C77" s="249"/>
      <c r="D77" s="249"/>
      <c r="E77" s="249"/>
      <c r="F77" s="249"/>
      <c r="G77" s="249"/>
      <c r="H77" s="250"/>
      <c r="I77" s="28"/>
    </row>
    <row r="78" spans="1:9" ht="21.75" customHeight="1" x14ac:dyDescent="0.3">
      <c r="A78" s="64" t="s">
        <v>61</v>
      </c>
      <c r="B78" s="257" t="s">
        <v>171</v>
      </c>
      <c r="C78" s="258"/>
      <c r="D78" s="258"/>
      <c r="E78" s="258"/>
      <c r="F78" s="258"/>
      <c r="G78" s="258"/>
      <c r="H78" s="259"/>
      <c r="I78" s="28"/>
    </row>
    <row r="79" spans="1:9" ht="21.75" customHeight="1" x14ac:dyDescent="0.2">
      <c r="A79" s="247"/>
      <c r="B79" s="249" t="s">
        <v>262</v>
      </c>
      <c r="C79" s="249"/>
      <c r="D79" s="249"/>
      <c r="E79" s="249"/>
      <c r="F79" s="249"/>
      <c r="G79" s="249"/>
      <c r="H79" s="250"/>
      <c r="I79" s="28"/>
    </row>
    <row r="80" spans="1:9" ht="21.75" customHeight="1" x14ac:dyDescent="0.2">
      <c r="A80" s="247"/>
      <c r="B80" s="249" t="s">
        <v>263</v>
      </c>
      <c r="C80" s="249"/>
      <c r="D80" s="249"/>
      <c r="E80" s="249"/>
      <c r="F80" s="249"/>
      <c r="G80" s="249"/>
      <c r="H80" s="250"/>
      <c r="I80" s="28"/>
    </row>
    <row r="81" spans="1:9" ht="21.75" customHeight="1" x14ac:dyDescent="0.2">
      <c r="A81" s="247"/>
      <c r="B81" s="249" t="s">
        <v>264</v>
      </c>
      <c r="C81" s="249"/>
      <c r="D81" s="249"/>
      <c r="E81" s="249"/>
      <c r="F81" s="249"/>
      <c r="G81" s="249"/>
      <c r="H81" s="250"/>
      <c r="I81" s="28"/>
    </row>
    <row r="82" spans="1:9" ht="21.75" customHeight="1" x14ac:dyDescent="0.2">
      <c r="A82" s="247"/>
      <c r="B82" s="249" t="s">
        <v>265</v>
      </c>
      <c r="C82" s="249"/>
      <c r="D82" s="249"/>
      <c r="E82" s="249"/>
      <c r="F82" s="249"/>
      <c r="G82" s="249"/>
      <c r="H82" s="250"/>
      <c r="I82" s="28"/>
    </row>
    <row r="83" spans="1:9" ht="21.75" customHeight="1" x14ac:dyDescent="0.3">
      <c r="A83" s="64" t="s">
        <v>62</v>
      </c>
      <c r="B83" s="257" t="s">
        <v>108</v>
      </c>
      <c r="C83" s="258"/>
      <c r="D83" s="258"/>
      <c r="E83" s="258"/>
      <c r="F83" s="258"/>
      <c r="G83" s="258"/>
      <c r="H83" s="259"/>
      <c r="I83" s="28"/>
    </row>
    <row r="84" spans="1:9" ht="21.75" customHeight="1" x14ac:dyDescent="0.3">
      <c r="A84" s="247"/>
      <c r="B84" s="256" t="s">
        <v>266</v>
      </c>
      <c r="C84" s="249"/>
      <c r="D84" s="249"/>
      <c r="E84" s="249"/>
      <c r="F84" s="249"/>
      <c r="G84" s="249"/>
      <c r="H84" s="250"/>
      <c r="I84" s="28"/>
    </row>
    <row r="85" spans="1:9" ht="21.75" customHeight="1" x14ac:dyDescent="0.3">
      <c r="A85" s="247"/>
      <c r="B85" s="256" t="s">
        <v>267</v>
      </c>
      <c r="C85" s="249"/>
      <c r="D85" s="249"/>
      <c r="E85" s="249"/>
      <c r="F85" s="249"/>
      <c r="G85" s="249"/>
      <c r="H85" s="250"/>
      <c r="I85" s="28"/>
    </row>
    <row r="86" spans="1:9" ht="21.75" customHeight="1" x14ac:dyDescent="0.3">
      <c r="A86" s="247"/>
      <c r="B86" s="256" t="s">
        <v>268</v>
      </c>
      <c r="C86" s="249"/>
      <c r="D86" s="249"/>
      <c r="E86" s="249"/>
      <c r="F86" s="249"/>
      <c r="G86" s="249"/>
      <c r="H86" s="250"/>
      <c r="I86" s="28"/>
    </row>
    <row r="87" spans="1:9" ht="21.75" customHeight="1" x14ac:dyDescent="0.3">
      <c r="A87" s="247"/>
      <c r="B87" s="256" t="s">
        <v>269</v>
      </c>
      <c r="C87" s="249"/>
      <c r="D87" s="249"/>
      <c r="E87" s="249"/>
      <c r="F87" s="249"/>
      <c r="G87" s="249"/>
      <c r="H87" s="250"/>
      <c r="I87" s="28"/>
    </row>
    <row r="88" spans="1:9" ht="21.75" customHeight="1" x14ac:dyDescent="0.3">
      <c r="A88" s="64" t="s">
        <v>70</v>
      </c>
      <c r="B88" s="257" t="s">
        <v>173</v>
      </c>
      <c r="C88" s="258"/>
      <c r="D88" s="258"/>
      <c r="E88" s="258"/>
      <c r="F88" s="258"/>
      <c r="G88" s="258"/>
      <c r="H88" s="259"/>
      <c r="I88" s="28"/>
    </row>
    <row r="89" spans="1:9" ht="21.75" customHeight="1" x14ac:dyDescent="0.3">
      <c r="A89" s="247"/>
      <c r="B89" s="256" t="s">
        <v>270</v>
      </c>
      <c r="C89" s="249"/>
      <c r="D89" s="249"/>
      <c r="E89" s="249"/>
      <c r="F89" s="249"/>
      <c r="G89" s="249"/>
      <c r="H89" s="250"/>
      <c r="I89" s="28"/>
    </row>
    <row r="90" spans="1:9" ht="21.75" customHeight="1" x14ac:dyDescent="0.3">
      <c r="A90" s="247"/>
      <c r="B90" s="256" t="s">
        <v>271</v>
      </c>
      <c r="C90" s="249"/>
      <c r="D90" s="249"/>
      <c r="E90" s="249"/>
      <c r="F90" s="249"/>
      <c r="G90" s="249"/>
      <c r="H90" s="250"/>
      <c r="I90" s="28"/>
    </row>
    <row r="91" spans="1:9" ht="21.75" customHeight="1" x14ac:dyDescent="0.3">
      <c r="A91" s="247"/>
      <c r="B91" s="256" t="s">
        <v>272</v>
      </c>
      <c r="C91" s="249"/>
      <c r="D91" s="249"/>
      <c r="E91" s="249"/>
      <c r="F91" s="249"/>
      <c r="G91" s="249"/>
      <c r="H91" s="250"/>
      <c r="I91" s="28"/>
    </row>
    <row r="92" spans="1:9" ht="21.75" customHeight="1" x14ac:dyDescent="0.3">
      <c r="A92" s="247"/>
      <c r="B92" s="256" t="s">
        <v>273</v>
      </c>
      <c r="C92" s="249"/>
      <c r="D92" s="249"/>
      <c r="E92" s="249"/>
      <c r="F92" s="249"/>
      <c r="G92" s="249"/>
      <c r="H92" s="250"/>
      <c r="I92" s="28"/>
    </row>
    <row r="93" spans="1:9" ht="21.75" customHeight="1" x14ac:dyDescent="0.3">
      <c r="A93" s="64" t="s">
        <v>71</v>
      </c>
      <c r="B93" s="257" t="s">
        <v>172</v>
      </c>
      <c r="C93" s="258"/>
      <c r="D93" s="258"/>
      <c r="E93" s="258"/>
      <c r="F93" s="258"/>
      <c r="G93" s="258"/>
      <c r="H93" s="259"/>
      <c r="I93" s="28"/>
    </row>
    <row r="94" spans="1:9" ht="21.75" customHeight="1" x14ac:dyDescent="0.3">
      <c r="A94" s="247"/>
      <c r="B94" s="256" t="s">
        <v>274</v>
      </c>
      <c r="C94" s="249"/>
      <c r="D94" s="249"/>
      <c r="E94" s="249"/>
      <c r="F94" s="249"/>
      <c r="G94" s="249"/>
      <c r="H94" s="250"/>
      <c r="I94" s="28"/>
    </row>
    <row r="95" spans="1:9" ht="21.75" customHeight="1" x14ac:dyDescent="0.3">
      <c r="A95" s="247"/>
      <c r="B95" s="256" t="s">
        <v>275</v>
      </c>
      <c r="C95" s="249"/>
      <c r="D95" s="249"/>
      <c r="E95" s="249"/>
      <c r="F95" s="249"/>
      <c r="G95" s="249"/>
      <c r="H95" s="250"/>
      <c r="I95" s="28"/>
    </row>
    <row r="96" spans="1:9" ht="21.75" customHeight="1" x14ac:dyDescent="0.3">
      <c r="A96" s="247"/>
      <c r="B96" s="256" t="s">
        <v>276</v>
      </c>
      <c r="C96" s="249"/>
      <c r="D96" s="249"/>
      <c r="E96" s="249"/>
      <c r="F96" s="249"/>
      <c r="G96" s="249"/>
      <c r="H96" s="250"/>
      <c r="I96" s="28"/>
    </row>
    <row r="97" spans="1:9" ht="21.75" customHeight="1" x14ac:dyDescent="0.3">
      <c r="A97" s="247"/>
      <c r="B97" s="256" t="s">
        <v>277</v>
      </c>
      <c r="C97" s="249"/>
      <c r="D97" s="249"/>
      <c r="E97" s="249"/>
      <c r="F97" s="249"/>
      <c r="G97" s="249"/>
      <c r="H97" s="250"/>
      <c r="I97" s="28"/>
    </row>
    <row r="98" spans="1:9" ht="21.75" customHeight="1" x14ac:dyDescent="0.3">
      <c r="A98" s="64" t="s">
        <v>73</v>
      </c>
      <c r="B98" s="257" t="s">
        <v>174</v>
      </c>
      <c r="C98" s="258"/>
      <c r="D98" s="258"/>
      <c r="E98" s="258"/>
      <c r="F98" s="258"/>
      <c r="G98" s="258"/>
      <c r="H98" s="259"/>
      <c r="I98" s="28"/>
    </row>
    <row r="99" spans="1:9" ht="21.75" customHeight="1" x14ac:dyDescent="0.3">
      <c r="A99" s="247"/>
      <c r="B99" s="256" t="s">
        <v>278</v>
      </c>
      <c r="C99" s="249"/>
      <c r="D99" s="249"/>
      <c r="E99" s="249"/>
      <c r="F99" s="249"/>
      <c r="G99" s="249"/>
      <c r="H99" s="250"/>
      <c r="I99" s="28"/>
    </row>
    <row r="100" spans="1:9" ht="21.75" customHeight="1" x14ac:dyDescent="0.3">
      <c r="A100" s="247"/>
      <c r="B100" s="256" t="s">
        <v>279</v>
      </c>
      <c r="C100" s="249"/>
      <c r="D100" s="249"/>
      <c r="E100" s="249"/>
      <c r="F100" s="249"/>
      <c r="G100" s="249"/>
      <c r="H100" s="250"/>
      <c r="I100" s="28"/>
    </row>
    <row r="101" spans="1:9" ht="21.75" customHeight="1" x14ac:dyDescent="0.3">
      <c r="A101" s="247"/>
      <c r="B101" s="256" t="s">
        <v>280</v>
      </c>
      <c r="C101" s="249"/>
      <c r="D101" s="249"/>
      <c r="E101" s="249"/>
      <c r="F101" s="249"/>
      <c r="G101" s="249"/>
      <c r="H101" s="250"/>
      <c r="I101" s="28"/>
    </row>
    <row r="102" spans="1:9" ht="21.75" customHeight="1" x14ac:dyDescent="0.3">
      <c r="A102" s="247"/>
      <c r="B102" s="256" t="s">
        <v>281</v>
      </c>
      <c r="C102" s="249"/>
      <c r="D102" s="249"/>
      <c r="E102" s="249"/>
      <c r="F102" s="249"/>
      <c r="G102" s="249"/>
      <c r="H102" s="250"/>
      <c r="I102" s="28"/>
    </row>
    <row r="103" spans="1:9" ht="21.75" customHeight="1" x14ac:dyDescent="0.3">
      <c r="A103" s="64" t="s">
        <v>74</v>
      </c>
      <c r="B103" s="257" t="s">
        <v>109</v>
      </c>
      <c r="C103" s="258"/>
      <c r="D103" s="258"/>
      <c r="E103" s="258"/>
      <c r="F103" s="258"/>
      <c r="G103" s="258"/>
      <c r="H103" s="259"/>
      <c r="I103" s="28"/>
    </row>
    <row r="104" spans="1:9" ht="21.75" customHeight="1" x14ac:dyDescent="0.3">
      <c r="A104" s="247"/>
      <c r="B104" s="256" t="s">
        <v>282</v>
      </c>
      <c r="C104" s="249"/>
      <c r="D104" s="249"/>
      <c r="E104" s="249"/>
      <c r="F104" s="249"/>
      <c r="G104" s="249"/>
      <c r="H104" s="250"/>
      <c r="I104" s="28"/>
    </row>
    <row r="105" spans="1:9" ht="21.75" customHeight="1" x14ac:dyDescent="0.3">
      <c r="A105" s="247"/>
      <c r="B105" s="256" t="s">
        <v>283</v>
      </c>
      <c r="C105" s="249"/>
      <c r="D105" s="249"/>
      <c r="E105" s="249"/>
      <c r="F105" s="249"/>
      <c r="G105" s="249"/>
      <c r="H105" s="250"/>
      <c r="I105" s="28"/>
    </row>
    <row r="106" spans="1:9" ht="21.75" customHeight="1" x14ac:dyDescent="0.3">
      <c r="A106" s="247"/>
      <c r="B106" s="256" t="s">
        <v>284</v>
      </c>
      <c r="C106" s="249"/>
      <c r="D106" s="249"/>
      <c r="E106" s="249"/>
      <c r="F106" s="249"/>
      <c r="G106" s="249"/>
      <c r="H106" s="250"/>
      <c r="I106" s="28"/>
    </row>
    <row r="107" spans="1:9" ht="21.75" customHeight="1" x14ac:dyDescent="0.3">
      <c r="A107" s="247"/>
      <c r="B107" s="256" t="s">
        <v>285</v>
      </c>
      <c r="C107" s="249"/>
      <c r="D107" s="249"/>
      <c r="E107" s="249"/>
      <c r="F107" s="249"/>
      <c r="G107" s="249"/>
      <c r="H107" s="250"/>
      <c r="I107" s="28"/>
    </row>
    <row r="108" spans="1:9" ht="21.75" customHeight="1" x14ac:dyDescent="0.3">
      <c r="A108" s="64" t="s">
        <v>75</v>
      </c>
      <c r="B108" s="257" t="s">
        <v>110</v>
      </c>
      <c r="C108" s="258"/>
      <c r="D108" s="258"/>
      <c r="E108" s="258"/>
      <c r="F108" s="258"/>
      <c r="G108" s="258"/>
      <c r="H108" s="259"/>
      <c r="I108" s="28"/>
    </row>
    <row r="109" spans="1:9" ht="21.75" customHeight="1" x14ac:dyDescent="0.3">
      <c r="A109" s="247"/>
      <c r="B109" s="256" t="s">
        <v>286</v>
      </c>
      <c r="C109" s="249"/>
      <c r="D109" s="249"/>
      <c r="E109" s="249"/>
      <c r="F109" s="249"/>
      <c r="G109" s="249"/>
      <c r="H109" s="250"/>
      <c r="I109" s="28"/>
    </row>
    <row r="110" spans="1:9" ht="21.75" customHeight="1" x14ac:dyDescent="0.3">
      <c r="A110" s="247"/>
      <c r="B110" s="256" t="s">
        <v>287</v>
      </c>
      <c r="C110" s="249"/>
      <c r="D110" s="249"/>
      <c r="E110" s="249"/>
      <c r="F110" s="249"/>
      <c r="G110" s="249"/>
      <c r="H110" s="250"/>
      <c r="I110" s="28"/>
    </row>
    <row r="111" spans="1:9" ht="21.75" customHeight="1" x14ac:dyDescent="0.3">
      <c r="A111" s="247"/>
      <c r="B111" s="256" t="s">
        <v>288</v>
      </c>
      <c r="C111" s="249"/>
      <c r="D111" s="249"/>
      <c r="E111" s="249"/>
      <c r="F111" s="249"/>
      <c r="G111" s="249"/>
      <c r="H111" s="250"/>
      <c r="I111" s="28"/>
    </row>
    <row r="112" spans="1:9" ht="21.75" customHeight="1" x14ac:dyDescent="0.3">
      <c r="A112" s="247"/>
      <c r="B112" s="256" t="s">
        <v>289</v>
      </c>
      <c r="C112" s="249"/>
      <c r="D112" s="249"/>
      <c r="E112" s="249"/>
      <c r="F112" s="249"/>
      <c r="G112" s="249"/>
      <c r="H112" s="250"/>
      <c r="I112" s="28"/>
    </row>
    <row r="113" spans="1:9" ht="21" customHeight="1" x14ac:dyDescent="0.3">
      <c r="A113" s="64" t="s">
        <v>112</v>
      </c>
      <c r="B113" s="257" t="s">
        <v>111</v>
      </c>
      <c r="C113" s="258"/>
      <c r="D113" s="258"/>
      <c r="E113" s="258"/>
      <c r="F113" s="258"/>
      <c r="G113" s="258"/>
      <c r="H113" s="259"/>
      <c r="I113" s="28"/>
    </row>
    <row r="114" spans="1:9" ht="21" customHeight="1" x14ac:dyDescent="0.3">
      <c r="A114" s="247"/>
      <c r="B114" s="256" t="s">
        <v>290</v>
      </c>
      <c r="C114" s="249"/>
      <c r="D114" s="249"/>
      <c r="E114" s="249"/>
      <c r="F114" s="249"/>
      <c r="G114" s="249"/>
      <c r="H114" s="250"/>
      <c r="I114" s="28"/>
    </row>
    <row r="115" spans="1:9" ht="21" customHeight="1" x14ac:dyDescent="0.3">
      <c r="A115" s="247"/>
      <c r="B115" s="256" t="s">
        <v>291</v>
      </c>
      <c r="C115" s="249"/>
      <c r="D115" s="249"/>
      <c r="E115" s="249"/>
      <c r="F115" s="249"/>
      <c r="G115" s="249"/>
      <c r="H115" s="250"/>
      <c r="I115" s="28"/>
    </row>
    <row r="116" spans="1:9" ht="21" customHeight="1" x14ac:dyDescent="0.3">
      <c r="A116" s="247"/>
      <c r="B116" s="256" t="s">
        <v>292</v>
      </c>
      <c r="C116" s="249"/>
      <c r="D116" s="249"/>
      <c r="E116" s="249"/>
      <c r="F116" s="249"/>
      <c r="G116" s="249"/>
      <c r="H116" s="250"/>
      <c r="I116" s="28"/>
    </row>
    <row r="117" spans="1:9" ht="21" customHeight="1" x14ac:dyDescent="0.3">
      <c r="A117" s="247"/>
      <c r="B117" s="256" t="s">
        <v>293</v>
      </c>
      <c r="C117" s="249"/>
      <c r="D117" s="249"/>
      <c r="E117" s="249"/>
      <c r="F117" s="249"/>
      <c r="G117" s="249"/>
      <c r="H117" s="250"/>
    </row>
    <row r="118" spans="1:9" ht="21.75" customHeight="1" x14ac:dyDescent="0.3">
      <c r="A118" s="64" t="s">
        <v>245</v>
      </c>
      <c r="B118" s="257" t="s">
        <v>48</v>
      </c>
      <c r="C118" s="258"/>
      <c r="D118" s="258"/>
      <c r="E118" s="258"/>
      <c r="F118" s="258"/>
      <c r="G118" s="258"/>
      <c r="H118" s="259"/>
    </row>
    <row r="119" spans="1:9" ht="21.75" customHeight="1" x14ac:dyDescent="0.3">
      <c r="A119" s="247"/>
      <c r="B119" s="256" t="s">
        <v>294</v>
      </c>
      <c r="C119" s="249"/>
      <c r="D119" s="249"/>
      <c r="E119" s="249"/>
      <c r="F119" s="249"/>
      <c r="G119" s="249"/>
      <c r="H119" s="250"/>
    </row>
    <row r="120" spans="1:9" ht="21.75" customHeight="1" x14ac:dyDescent="0.3">
      <c r="A120" s="247"/>
      <c r="B120" s="256" t="s">
        <v>295</v>
      </c>
      <c r="C120" s="249"/>
      <c r="D120" s="249"/>
      <c r="E120" s="249"/>
      <c r="F120" s="249"/>
      <c r="G120" s="249"/>
      <c r="H120" s="250"/>
    </row>
    <row r="121" spans="1:9" ht="21.75" customHeight="1" x14ac:dyDescent="0.3">
      <c r="A121" s="247"/>
      <c r="B121" s="256" t="s">
        <v>296</v>
      </c>
      <c r="C121" s="249"/>
      <c r="D121" s="249"/>
      <c r="E121" s="249"/>
      <c r="F121" s="249"/>
      <c r="G121" s="249"/>
      <c r="H121" s="250"/>
    </row>
    <row r="122" spans="1:9" ht="21.75" customHeight="1" x14ac:dyDescent="0.3">
      <c r="A122" s="247"/>
      <c r="B122" s="256" t="s">
        <v>297</v>
      </c>
      <c r="C122" s="249"/>
      <c r="D122" s="249"/>
      <c r="E122" s="249"/>
      <c r="F122" s="249"/>
      <c r="G122" s="249"/>
      <c r="H122" s="250"/>
    </row>
    <row r="123" spans="1:9" ht="21.75" customHeight="1" x14ac:dyDescent="0.2">
      <c r="A123" s="64" t="s">
        <v>298</v>
      </c>
      <c r="B123" s="257" t="s">
        <v>175</v>
      </c>
      <c r="C123" s="249"/>
      <c r="D123" s="249"/>
      <c r="E123" s="249"/>
      <c r="F123" s="249"/>
      <c r="G123" s="249"/>
      <c r="H123" s="250"/>
    </row>
    <row r="124" spans="1:9" ht="21.75" customHeight="1" x14ac:dyDescent="0.3">
      <c r="A124" s="247"/>
      <c r="B124" s="256" t="s">
        <v>299</v>
      </c>
      <c r="C124" s="249"/>
      <c r="D124" s="249"/>
      <c r="E124" s="249"/>
      <c r="F124" s="249"/>
      <c r="G124" s="249"/>
      <c r="H124" s="250"/>
    </row>
    <row r="125" spans="1:9" ht="21.75" customHeight="1" x14ac:dyDescent="0.3">
      <c r="A125" s="247"/>
      <c r="B125" s="256" t="s">
        <v>300</v>
      </c>
      <c r="C125" s="249"/>
      <c r="D125" s="249"/>
      <c r="E125" s="249"/>
      <c r="F125" s="249"/>
      <c r="G125" s="249"/>
      <c r="H125" s="250"/>
    </row>
    <row r="126" spans="1:9" ht="21.75" customHeight="1" x14ac:dyDescent="0.3">
      <c r="A126" s="247"/>
      <c r="B126" s="256" t="s">
        <v>301</v>
      </c>
      <c r="C126" s="249"/>
      <c r="D126" s="249"/>
      <c r="E126" s="249"/>
      <c r="F126" s="249"/>
      <c r="G126" s="249"/>
      <c r="H126" s="250"/>
    </row>
    <row r="127" spans="1:9" ht="21.75" customHeight="1" x14ac:dyDescent="0.3">
      <c r="A127" s="248"/>
      <c r="B127" s="260" t="s">
        <v>302</v>
      </c>
      <c r="C127" s="251"/>
      <c r="D127" s="251"/>
      <c r="E127" s="251"/>
      <c r="F127" s="251"/>
      <c r="G127" s="251"/>
      <c r="H127" s="252"/>
    </row>
    <row r="128" spans="1:9" ht="21.75" customHeight="1" x14ac:dyDescent="0.2">
      <c r="A128" s="206"/>
      <c r="B128" s="191"/>
      <c r="C128" s="67"/>
      <c r="D128" s="67"/>
      <c r="E128" s="67"/>
      <c r="F128" s="67"/>
      <c r="G128" s="67"/>
      <c r="H128" s="207"/>
    </row>
    <row r="129" spans="1:8" ht="58.5" customHeight="1" x14ac:dyDescent="0.2">
      <c r="A129" s="313" t="s">
        <v>250</v>
      </c>
      <c r="B129" s="314"/>
      <c r="C129" s="314"/>
      <c r="D129" s="314"/>
      <c r="E129" s="314"/>
      <c r="F129" s="315"/>
      <c r="G129" s="67"/>
      <c r="H129" s="207"/>
    </row>
    <row r="130" spans="1:8" ht="21.75" customHeight="1" x14ac:dyDescent="0.2">
      <c r="A130" s="241" t="s">
        <v>361</v>
      </c>
      <c r="B130" s="261"/>
      <c r="C130" s="67"/>
      <c r="D130" s="67"/>
      <c r="E130" s="67"/>
      <c r="F130" s="67"/>
      <c r="G130" s="67"/>
      <c r="H130" s="207"/>
    </row>
    <row r="131" spans="1:8" ht="16.5" x14ac:dyDescent="0.2">
      <c r="A131" s="64"/>
      <c r="B131" s="66"/>
      <c r="C131" s="57"/>
      <c r="D131" s="57"/>
      <c r="E131" s="57"/>
      <c r="F131" s="57"/>
      <c r="G131" s="57"/>
      <c r="H131" s="57"/>
    </row>
    <row r="132" spans="1:8" x14ac:dyDescent="0.2">
      <c r="A132" s="65"/>
    </row>
  </sheetData>
  <mergeCells count="3">
    <mergeCell ref="A7:H8"/>
    <mergeCell ref="A9:H9"/>
    <mergeCell ref="A129:F129"/>
  </mergeCells>
  <hyperlinks>
    <hyperlink ref="B11:G11" location="'a1'!A1" display="'a1'!A1" xr:uid="{00000000-0004-0000-0000-000000000000}"/>
    <hyperlink ref="B11:H11" location="'A1'!B6" display="A1.A  Valor de los créditos individuales desembolsados para la compra de vivienda." xr:uid="{00000000-0004-0000-0000-000001000000}"/>
    <hyperlink ref="B12:H12" location="'A1'!H6" display="A1.B  Variación anual del valor de los créditos individuales desembolsados para la compra de vivienda" xr:uid="{00000000-0004-0000-0000-000002000000}"/>
    <hyperlink ref="B13:H13" location="'A1'!N6" display="A1.C  Variación año corrido del valor de los créditos individuales desembolsados para la compra de vivienda" xr:uid="{00000000-0004-0000-0000-000003000000}"/>
    <hyperlink ref="B14:H14" location="'A1'!T6" display="A1.D  Variación doce meses del valor de los créditos individuales desembolsados para la compra de vivienda" xr:uid="{00000000-0004-0000-0000-000004000000}"/>
    <hyperlink ref="B20:G20" location="'a1'!A1" display="'a1'!A1" xr:uid="{00000000-0004-0000-0000-000005000000}"/>
    <hyperlink ref="B20:H20" location="'A2'!B6" display="A2.A  Valor de los créditos individuales desembolsados para la compra de vivienda." xr:uid="{00000000-0004-0000-0000-000006000000}"/>
    <hyperlink ref="B21:H21" location="'A2'!H6" display="A2.B  Variación anual del valor de los créditos individuales desembolsados para la compra de vivienda" xr:uid="{00000000-0004-0000-0000-000007000000}"/>
    <hyperlink ref="B22:H22" location="'A2'!N6" display="A2.C  Variación año corrido del valor de los créditos individuales desembolsados para la compra de vivienda" xr:uid="{00000000-0004-0000-0000-000008000000}"/>
    <hyperlink ref="B23:H23" location="'A2'!T6" display="A2.D  Variación doce meses del valor de los créditos individuales desembolsados para la compra de vivienda" xr:uid="{00000000-0004-0000-0000-000009000000}"/>
    <hyperlink ref="B34:G34" location="'a1'!A1" display="'a1'!A1" xr:uid="{00000000-0004-0000-0000-00000A000000}"/>
    <hyperlink ref="B34:H34" location="'A3'!B6" display="A3.A  Número de viviendas financiadas " xr:uid="{00000000-0004-0000-0000-00000B000000}"/>
    <hyperlink ref="B35:H35" location="'A3'!H6" display="A3.B  Variación anual del número de viviendas financiadas " xr:uid="{00000000-0004-0000-0000-00000C000000}"/>
    <hyperlink ref="B36:H36" location="'A3'!N6" display="A3.C  Variación año corrido del número de viviendas financiadas " xr:uid="{00000000-0004-0000-0000-00000D000000}"/>
    <hyperlink ref="B37:H37" location="'A3'!T6" display="A3.D  Variación doce meses del número de viviendas financiadas " xr:uid="{00000000-0004-0000-0000-00000E000000}"/>
    <hyperlink ref="B39:G39" location="'a1'!A1" display="'a1'!A1" xr:uid="{00000000-0004-0000-0000-00000F000000}"/>
    <hyperlink ref="B39:H39" location="'A4'!B6" display="A4.A  Valor de los créditos individuales desembolsados para la compra de vivienda, según entidad financiadora" xr:uid="{00000000-0004-0000-0000-000010000000}"/>
    <hyperlink ref="B40:H40" location="'A4'!S6" display="A4.B  Variación anual del valor de los créditos individuales desembolsados para la compra de vivienda, según entidad financiadora" xr:uid="{00000000-0004-0000-0000-000011000000}"/>
    <hyperlink ref="B41:H41" location="'A4'!AJ6" display="A4.C  Variación año corrido del valor de los créditos individuales desembolsados para la compra de vivienda, según entidad financiadora" xr:uid="{00000000-0004-0000-0000-000012000000}"/>
    <hyperlink ref="B42:H42" location="'A4'!BA6" display="A4.D  Variación doce meses del valor de los créditos individuales desembolsados para la compra de vivienda, según entidad financiadora" xr:uid="{00000000-0004-0000-0000-000013000000}"/>
    <hyperlink ref="B44:G44" location="'a1'!A1" display="'a1'!A1" xr:uid="{00000000-0004-0000-0000-000014000000}"/>
    <hyperlink ref="B44:H44" location="'A5'!B6" display="A5.A  Número de créditos individuales desembolsados para la compra de vivienda, según entidad financiadora" xr:uid="{00000000-0004-0000-0000-000015000000}"/>
    <hyperlink ref="B45:H45" location="'A5'!S6" display="A5.B  Variación anual del número de créditos individuales desembolsados para la compra de vivienda, según entidad financiadora" xr:uid="{00000000-0004-0000-0000-000016000000}"/>
    <hyperlink ref="B46:H46" location="'A5'!AJ6" display="A5.C  Variación año corrido del número de créditos individuales desembolsados para la compra de vivienda, según entidad financiadora" xr:uid="{00000000-0004-0000-0000-000017000000}"/>
    <hyperlink ref="B47:H47" location="'A5'!BA6" display="A5.D  Variación doce meses del número de créditos individuales desembolsados para la compra de vivienda, según entidad financiadora" xr:uid="{00000000-0004-0000-0000-000018000000}"/>
    <hyperlink ref="B49:G49" location="'a1'!A1" display="'a1'!A1" xr:uid="{00000000-0004-0000-0000-000019000000}"/>
    <hyperlink ref="B49:H49" location="'A8'!B6" display="A8.A  Valor de los créditos individuales desembolsados para la compra de vivienda No VIS." xr:uid="{00000000-0004-0000-0000-00001A000000}"/>
    <hyperlink ref="B50:H50" location="'A8'!H6" display="A8.B  Variación anual del valor de los créditos individuales desembolsados para la compra de vivienda No VIS" xr:uid="{00000000-0004-0000-0000-00001B000000}"/>
    <hyperlink ref="B51:H51" location="'A8'!N6" display="A8.C  Variación año corrido del valor de los créditos individuales desembolsados para la compra de vivienda No VIS" xr:uid="{00000000-0004-0000-0000-00001C000000}"/>
    <hyperlink ref="B52:H52" location="'A8'!T6" display="A8.D  Variación doce meses del valor de los créditos individuales desembolsados para la compra de vivienda No VIS" xr:uid="{00000000-0004-0000-0000-00001D000000}"/>
    <hyperlink ref="B54:G54" location="'a1'!A1" display="'a1'!A1" xr:uid="{00000000-0004-0000-0000-00001E000000}"/>
    <hyperlink ref="B54:H54" location="'A9'!B6" display="A9.A  Numero de créditos individuales desembolsados para la compra de vivienda No VIS, según entidad financiadora" xr:uid="{00000000-0004-0000-0000-00001F000000}"/>
    <hyperlink ref="B55:H55" location="'A9'!S6" display="A9.B  Variación anual del número de créditos individuales desembolsados para la compra de vivienda No VIS, según entidad financiadora" xr:uid="{00000000-0004-0000-0000-000020000000}"/>
    <hyperlink ref="B56:H56" location="'A9'!AJ6" display="A9.C  Variación año corrido del número de créditos individuales desembolsados para la compra de vivienda No VIS, según entidad financiadora" xr:uid="{00000000-0004-0000-0000-000021000000}"/>
    <hyperlink ref="B57:H57" location="'A9'!BA6" display="A9.D  Variación doce meses del número de créditos individuales desembolsados para la compra de vivienda No VIS, según entidad financiadora" xr:uid="{00000000-0004-0000-0000-000022000000}"/>
    <hyperlink ref="B64:G64" location="'a1'!A1" display="'a1'!A1" xr:uid="{00000000-0004-0000-0000-000023000000}"/>
    <hyperlink ref="B64:H64" location="'A11'!B6" display="A11.A  Número de viviendas VIS nuevas financiadas con o sin subsidio" xr:uid="{00000000-0004-0000-0000-000024000000}"/>
    <hyperlink ref="B65:H65" location="'A11'!H6" display="A11.B  Variación anual del número de viviendas VIS nuevas financiadas con o sin subsidio" xr:uid="{00000000-0004-0000-0000-000025000000}"/>
    <hyperlink ref="B66:H66" location="'A11'!N6" display="A11.C  Variación año corrido del número de viviendas VIS nuevas financiadas con o sin subsidio" xr:uid="{00000000-0004-0000-0000-000026000000}"/>
    <hyperlink ref="B67:H67" location="'A11'!T6" display="A11.D  Variación doce meses del número de viviendas VIS nuevas financiadas con o sin subsidio" xr:uid="{00000000-0004-0000-0000-000027000000}"/>
    <hyperlink ref="B59:G59" location="'a1'!A1" display="'a1'!A1" xr:uid="{00000000-0004-0000-0000-000028000000}"/>
    <hyperlink ref="B59:H59" location="'A10'!B6" display="A10.A  Número de viviendas VIS nuevas financiadas con o sin subsidio" xr:uid="{00000000-0004-0000-0000-000029000000}"/>
    <hyperlink ref="B60:H60" location="'A10'!H6" display="A10.B  Variación anual del número de viviendas VIS nuevas financiadas con o sin subsidio" xr:uid="{00000000-0004-0000-0000-00002A000000}"/>
    <hyperlink ref="B61:H61" location="'A10'!N6" display="A10.C  Variación año corrido del número de viviendas VIS nuevas financiadas con o sin subsidio" xr:uid="{00000000-0004-0000-0000-00002B000000}"/>
    <hyperlink ref="B62:H62" location="'A10'!T6" display="A10.D  Variación doce meses del número de viviendas VIS nuevas financiadas con o sin subsidio" xr:uid="{00000000-0004-0000-0000-00002C000000}"/>
    <hyperlink ref="B74:G74" location="'a1'!A1" display="'a1'!A1" xr:uid="{00000000-0004-0000-0000-00002D000000}"/>
    <hyperlink ref="B74:H74" location="'A12'!A6" display="A12.A  Valor de viviendas financiadas por Departamento " xr:uid="{00000000-0004-0000-0000-00002E000000}"/>
    <hyperlink ref="B75:H75" location="'A12'!AL6" display="A12.B  Variación anual del valor de viviendas financiadas por Departamento " xr:uid="{00000000-0004-0000-0000-00002F000000}"/>
    <hyperlink ref="B76:H76" location="'A12'!BW6" display="A12.C  Variación año corrido del valor de viviendas financiadas por Departamento " xr:uid="{00000000-0004-0000-0000-000030000000}"/>
    <hyperlink ref="B77:H77" location="'A12'!DH6" display="A12.D  Variación doce meses del valor de viviendas financiadas por Departamento " xr:uid="{00000000-0004-0000-0000-000031000000}"/>
    <hyperlink ref="B114:G114" location="'a1'!A1" display="'a1'!A1" xr:uid="{00000000-0004-0000-0000-000032000000}"/>
    <hyperlink ref="B114:H114" location="'A13'!B6" display="A13.A  Valor de las operaciones de crédito" xr:uid="{00000000-0004-0000-0000-000033000000}"/>
    <hyperlink ref="B115:H115" location="'A13'!H6" display="A13.B  Variación anual del valor de las operaciones de crédito" xr:uid="{00000000-0004-0000-0000-000034000000}"/>
    <hyperlink ref="B116:H116" location="'A13'!N6" display="A13.C  Variación año corrido del valor de las operaciones de crédito" xr:uid="{00000000-0004-0000-0000-000035000000}"/>
    <hyperlink ref="B119:G119" location="'a1'!A1" display="'a1'!A1" xr:uid="{00000000-0004-0000-0000-000036000000}"/>
    <hyperlink ref="B119:H119" location="'A14'!B6" display="A14.A  Valor de las subrogaciones para créditos individuales, banca hipotecaria" xr:uid="{00000000-0004-0000-0000-000037000000}"/>
    <hyperlink ref="B120:H120" location="'A14'!G6" display="A14.B  Variación anual del valor de las subrogaciones para créditos individuales, banca hipotecaria" xr:uid="{00000000-0004-0000-0000-000038000000}"/>
    <hyperlink ref="B121:H121" location="'A14'!L6" display="A14.C  Variación año corrido del valor de las subrogaciones para créditos individuales, banca hipotecaria" xr:uid="{00000000-0004-0000-0000-000039000000}"/>
    <hyperlink ref="B122:H122" location="'A14'!Q6" display="A14.D  Variación doce meses del valor de las subrogaciones para créditos individuales, banca hipotecaria" xr:uid="{00000000-0004-0000-0000-00003A000000}"/>
    <hyperlink ref="B94:G94" location="'a1'!A1" display="'a1'!A1" xr:uid="{00000000-0004-0000-0000-00003B000000}"/>
    <hyperlink ref="B94:H94" location="'A12'!A6" display="A12.A  Valor de viviendas financiadas por Departamento " xr:uid="{00000000-0004-0000-0000-00003C000000}"/>
    <hyperlink ref="B95:H95" location="'A12'!AL6" display="A12.B  Variación anual del valor de viviendas financiadas por Departamento " xr:uid="{00000000-0004-0000-0000-00003D000000}"/>
    <hyperlink ref="B96:H96" location="'A12'!BW6" display="A12.C  Variación año corrido del valor de viviendas financiadas por Departamento " xr:uid="{00000000-0004-0000-0000-00003E000000}"/>
    <hyperlink ref="B97:H97" location="'A12'!DH6" display="A12.D  Variación doce meses del valor de viviendas financiadas por Departamento " xr:uid="{00000000-0004-0000-0000-00003F000000}"/>
    <hyperlink ref="B99:G99" location="'a1'!A1" display="'a1'!A1" xr:uid="{00000000-0004-0000-0000-000040000000}"/>
    <hyperlink ref="B99:H99" location="'A12'!A6" display="A12.A  Valor de viviendas financiadas por Departamento " xr:uid="{00000000-0004-0000-0000-000041000000}"/>
    <hyperlink ref="B100:H100" location="'A12'!AL6" display="A12.B  Variación anual del valor de viviendas financiadas por Departamento " xr:uid="{00000000-0004-0000-0000-000042000000}"/>
    <hyperlink ref="B101:H101" location="'A12'!BW6" display="A12.C  Variación año corrido del valor de viviendas financiadas por Departamento " xr:uid="{00000000-0004-0000-0000-000043000000}"/>
    <hyperlink ref="B102:H102" location="'A12'!DH6" display="A12.D  Variación doce meses del valor de viviendas financiadas por Departamento " xr:uid="{00000000-0004-0000-0000-000044000000}"/>
    <hyperlink ref="B79:G79" location="'a1'!A1" display="'a1'!A1" xr:uid="{00000000-0004-0000-0000-000045000000}"/>
    <hyperlink ref="B79:H79" location="'A12'!A6" display="A12.A  Valor de viviendas financiadas por Departamento " xr:uid="{00000000-0004-0000-0000-000046000000}"/>
    <hyperlink ref="B80:H80" location="'A12'!AL6" display="A12.B  Variación anual del valor de viviendas financiadas por Departamento " xr:uid="{00000000-0004-0000-0000-000047000000}"/>
    <hyperlink ref="B81:H81" location="'A12'!BW6" display="A12.C  Variación año corrido del valor de viviendas financiadas por Departamento " xr:uid="{00000000-0004-0000-0000-000048000000}"/>
    <hyperlink ref="B82:H82" location="'A12'!DH6" display="A12.D  Variación doce meses del valor de viviendas financiadas por Departamento " xr:uid="{00000000-0004-0000-0000-000049000000}"/>
    <hyperlink ref="B84:G84" location="'a1'!A1" display="'a1'!A1" xr:uid="{00000000-0004-0000-0000-00004A000000}"/>
    <hyperlink ref="B84:H84" location="'A12'!A6" display="A12.A  Valor de viviendas financiadas por Departamento " xr:uid="{00000000-0004-0000-0000-00004B000000}"/>
    <hyperlink ref="B85:H85" location="'A12'!AL6" display="A12.B  Variación anual del valor de viviendas financiadas por Departamento " xr:uid="{00000000-0004-0000-0000-00004C000000}"/>
    <hyperlink ref="B86:H86" location="'A12'!BW6" display="A12.C  Variación año corrido del valor de viviendas financiadas por Departamento " xr:uid="{00000000-0004-0000-0000-00004D000000}"/>
    <hyperlink ref="B87:H87" location="'A12'!DH6" display="A12.D  Variación doce meses del valor de viviendas financiadas por Departamento " xr:uid="{00000000-0004-0000-0000-00004E000000}"/>
    <hyperlink ref="B89:G89" location="'a1'!A1" display="'a1'!A1" xr:uid="{00000000-0004-0000-0000-00004F000000}"/>
    <hyperlink ref="B89:H89" location="'A12'!A6" display="A12.A  Valor de viviendas financiadas por Departamento " xr:uid="{00000000-0004-0000-0000-000050000000}"/>
    <hyperlink ref="B90:H90" location="'A12'!AL6" display="A12.B  Variación anual del valor de viviendas financiadas por Departamento " xr:uid="{00000000-0004-0000-0000-000051000000}"/>
    <hyperlink ref="B91:H91" location="'A12'!BW6" display="A12.C  Variación año corrido del valor de viviendas financiadas por Departamento " xr:uid="{00000000-0004-0000-0000-000052000000}"/>
    <hyperlink ref="B92:H92" location="'A12'!DH6" display="A12.D  Variación doce meses del valor de viviendas financiadas por Departamento " xr:uid="{00000000-0004-0000-0000-000053000000}"/>
    <hyperlink ref="B104:G104" location="'a1'!A1" display="'a1'!A1" xr:uid="{00000000-0004-0000-0000-000054000000}"/>
    <hyperlink ref="B104:H104" location="'A12'!A6" display="A12.A  Valor de viviendas financiadas por Departamento " xr:uid="{00000000-0004-0000-0000-000055000000}"/>
    <hyperlink ref="B105:H105" location="'A12'!AL6" display="A12.B  Variación anual del valor de viviendas financiadas por Departamento " xr:uid="{00000000-0004-0000-0000-000056000000}"/>
    <hyperlink ref="B106:H106" location="'A12'!BW6" display="A12.C  Variación año corrido del valor de viviendas financiadas por Departamento " xr:uid="{00000000-0004-0000-0000-000057000000}"/>
    <hyperlink ref="B107:H107" location="'A12'!DH6" display="A12.D  Variación doce meses del valor de viviendas financiadas por Departamento " xr:uid="{00000000-0004-0000-0000-000058000000}"/>
    <hyperlink ref="B109:G109" location="'a1'!A1" display="'a1'!A1" xr:uid="{00000000-0004-0000-0000-000059000000}"/>
    <hyperlink ref="B109:H109" location="'A12'!A6" display="A12.A  Valor de viviendas financiadas por Departamento " xr:uid="{00000000-0004-0000-0000-00005A000000}"/>
    <hyperlink ref="B110:H110" location="'A12'!AL6" display="A12.B  Variación anual del valor de viviendas financiadas por Departamento " xr:uid="{00000000-0004-0000-0000-00005B000000}"/>
    <hyperlink ref="B111:H111" location="'A12'!BW6" display="A12.C  Variación año corrido del valor de viviendas financiadas por Departamento " xr:uid="{00000000-0004-0000-0000-00005C000000}"/>
    <hyperlink ref="B112:H112" location="'A12'!DH6" display="A12.D  Variación doce meses del valor de viviendas financiadas por Departamento " xr:uid="{00000000-0004-0000-0000-00005D000000}"/>
    <hyperlink ref="B69" location="'A3'!B6" display="A3.A  Número de viviendas financiadas " xr:uid="{00000000-0004-0000-0000-00005E000000}"/>
    <hyperlink ref="B70" location="'A3'!H6" display="A3.B  Variación anual del número de viviendas financiadas " xr:uid="{00000000-0004-0000-0000-00005F000000}"/>
    <hyperlink ref="B71" location="'A3'!N6" display="A3.C  Variación año corrido del número de viviendas financiadas " xr:uid="{00000000-0004-0000-0000-000060000000}"/>
    <hyperlink ref="B72" location="'A3'!T6" display="A3.D  Variación doce meses del número de viviendas financiadas " xr:uid="{00000000-0004-0000-0000-000061000000}"/>
  </hyperlinks>
  <pageMargins left="0.7" right="0.7" top="0.75" bottom="0.75" header="0.3" footer="0.3"/>
  <pageSetup orientation="portrait" horizontalDpi="4294967294" vertic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I45"/>
  <sheetViews>
    <sheetView showGridLines="0" zoomScaleNormal="100" workbookViewId="0">
      <pane ySplit="11" topLeftCell="A34" activePane="bottomLeft" state="frozen"/>
      <selection activeCell="A131" sqref="A131"/>
      <selection pane="bottomLeft" activeCell="A41" sqref="A41"/>
    </sheetView>
  </sheetViews>
  <sheetFormatPr baseColWidth="10" defaultRowHeight="12.75" x14ac:dyDescent="0.2"/>
  <cols>
    <col min="1" max="1" width="9.7109375" customWidth="1"/>
    <col min="2" max="7" width="18.5703125" customWidth="1"/>
    <col min="8" max="8" width="16.5703125" customWidth="1"/>
    <col min="9" max="9" width="3.7109375" style="6" customWidth="1"/>
    <col min="10" max="10" width="9.7109375" customWidth="1"/>
    <col min="11" max="17" width="18.5703125" customWidth="1"/>
    <col min="18" max="18" width="3.7109375" style="6" customWidth="1"/>
    <col min="19" max="19" width="9.7109375" customWidth="1"/>
    <col min="20" max="26" width="18.5703125" customWidth="1"/>
    <col min="27" max="27" width="3.7109375" style="6" customWidth="1"/>
    <col min="28" max="28" width="9.7109375" customWidth="1"/>
    <col min="29" max="34" width="18.5703125" customWidth="1"/>
    <col min="35" max="35" width="18.42578125" customWidth="1"/>
  </cols>
  <sheetData>
    <row r="1" spans="1:35" x14ac:dyDescent="0.2">
      <c r="A1" s="1"/>
      <c r="B1" s="14"/>
      <c r="C1" s="14"/>
      <c r="D1" s="14"/>
      <c r="E1" s="14"/>
      <c r="F1" s="14"/>
      <c r="G1" s="14"/>
      <c r="H1" s="14"/>
      <c r="I1" s="18"/>
      <c r="J1" s="14"/>
      <c r="K1" s="14"/>
      <c r="L1" s="14"/>
      <c r="M1" s="14"/>
      <c r="N1" s="14"/>
      <c r="O1" s="1"/>
      <c r="P1" s="1"/>
      <c r="Q1" s="1"/>
    </row>
    <row r="2" spans="1:35" x14ac:dyDescent="0.2">
      <c r="A2" s="1"/>
      <c r="B2" s="14"/>
      <c r="C2" s="14"/>
      <c r="D2" s="14"/>
      <c r="E2" s="14"/>
      <c r="F2" s="14"/>
      <c r="G2" s="14"/>
      <c r="H2" s="14"/>
      <c r="I2" s="18"/>
      <c r="J2" s="14"/>
      <c r="K2" s="14"/>
      <c r="L2" s="14"/>
      <c r="M2" s="14"/>
      <c r="N2" s="14"/>
      <c r="O2" s="1"/>
      <c r="P2" s="1"/>
      <c r="Q2" s="1"/>
    </row>
    <row r="3" spans="1:35" ht="26.25" x14ac:dyDescent="0.2">
      <c r="A3" s="1"/>
      <c r="B3" s="14"/>
      <c r="C3" s="14"/>
      <c r="D3" s="14"/>
      <c r="E3" s="14"/>
      <c r="F3" s="14"/>
      <c r="G3" s="14"/>
      <c r="H3" s="14"/>
      <c r="I3" s="19"/>
      <c r="J3" s="15"/>
      <c r="K3" s="16"/>
      <c r="L3" s="16"/>
      <c r="M3" s="16"/>
      <c r="N3" s="16"/>
      <c r="O3" s="1"/>
      <c r="P3" s="1"/>
      <c r="Q3" s="1"/>
    </row>
    <row r="4" spans="1:35" ht="26.25" x14ac:dyDescent="0.2">
      <c r="A4" s="1"/>
      <c r="B4" s="14"/>
      <c r="C4" s="14"/>
      <c r="D4" s="14"/>
      <c r="E4" s="14"/>
      <c r="F4" s="14"/>
      <c r="G4" s="14"/>
      <c r="H4" s="14"/>
      <c r="I4" s="19"/>
      <c r="J4" s="15"/>
      <c r="K4" s="16"/>
      <c r="L4" s="16"/>
      <c r="M4" s="16"/>
      <c r="N4" s="16"/>
      <c r="O4" s="1"/>
      <c r="P4" s="1"/>
      <c r="Q4" s="1"/>
    </row>
    <row r="5" spans="1:35" ht="12.75" customHeight="1" x14ac:dyDescent="0.2">
      <c r="A5" s="323" t="s">
        <v>64</v>
      </c>
      <c r="B5" s="323"/>
      <c r="C5" s="323"/>
      <c r="D5" s="323"/>
      <c r="E5" s="323"/>
      <c r="F5" s="323"/>
      <c r="G5" s="323"/>
      <c r="H5" s="323"/>
      <c r="I5" s="22"/>
      <c r="J5" s="323" t="s">
        <v>64</v>
      </c>
      <c r="K5" s="323"/>
      <c r="L5" s="323"/>
      <c r="M5" s="323"/>
      <c r="N5" s="323"/>
      <c r="O5" s="323"/>
      <c r="P5" s="323"/>
      <c r="Q5" s="323"/>
      <c r="S5" s="323" t="s">
        <v>64</v>
      </c>
      <c r="T5" s="323"/>
      <c r="U5" s="323"/>
      <c r="V5" s="323"/>
      <c r="W5" s="323"/>
      <c r="X5" s="323"/>
      <c r="Y5" s="323"/>
      <c r="Z5" s="211"/>
      <c r="AB5" s="323" t="s">
        <v>64</v>
      </c>
      <c r="AC5" s="323"/>
      <c r="AD5" s="323"/>
      <c r="AE5" s="323"/>
      <c r="AF5" s="323"/>
      <c r="AG5" s="323"/>
      <c r="AH5" s="323"/>
      <c r="AI5" s="323"/>
    </row>
    <row r="6" spans="1:35" ht="12.75" customHeight="1" x14ac:dyDescent="0.2">
      <c r="A6" s="323"/>
      <c r="B6" s="323"/>
      <c r="C6" s="323"/>
      <c r="D6" s="323"/>
      <c r="E6" s="323"/>
      <c r="F6" s="323"/>
      <c r="G6" s="323"/>
      <c r="H6" s="323"/>
      <c r="I6" s="22"/>
      <c r="J6" s="323"/>
      <c r="K6" s="323"/>
      <c r="L6" s="323"/>
      <c r="M6" s="323"/>
      <c r="N6" s="323"/>
      <c r="O6" s="323"/>
      <c r="P6" s="323"/>
      <c r="Q6" s="323"/>
      <c r="S6" s="323"/>
      <c r="T6" s="323"/>
      <c r="U6" s="323"/>
      <c r="V6" s="323"/>
      <c r="W6" s="323"/>
      <c r="X6" s="323"/>
      <c r="Y6" s="323"/>
      <c r="Z6" s="211"/>
      <c r="AB6" s="323"/>
      <c r="AC6" s="323"/>
      <c r="AD6" s="323"/>
      <c r="AE6" s="323"/>
      <c r="AF6" s="323"/>
      <c r="AG6" s="323"/>
      <c r="AH6" s="323"/>
      <c r="AI6" s="323"/>
    </row>
    <row r="7" spans="1:35" s="17" customFormat="1" ht="14.25" customHeight="1" x14ac:dyDescent="0.2">
      <c r="A7" s="321" t="s">
        <v>224</v>
      </c>
      <c r="B7" s="321"/>
      <c r="C7" s="321"/>
      <c r="D7" s="321"/>
      <c r="E7" s="321"/>
      <c r="F7" s="321"/>
      <c r="G7" s="321"/>
      <c r="H7" s="321"/>
      <c r="I7" s="18"/>
      <c r="J7" s="321" t="s">
        <v>225</v>
      </c>
      <c r="K7" s="321"/>
      <c r="L7" s="321"/>
      <c r="M7" s="321"/>
      <c r="N7" s="321"/>
      <c r="O7" s="321"/>
      <c r="P7" s="321"/>
      <c r="Q7" s="321"/>
      <c r="R7" s="18"/>
      <c r="S7" s="321" t="s">
        <v>226</v>
      </c>
      <c r="T7" s="321"/>
      <c r="U7" s="321"/>
      <c r="V7" s="321"/>
      <c r="W7" s="321"/>
      <c r="X7" s="321"/>
      <c r="Y7" s="321"/>
      <c r="Z7" s="209"/>
      <c r="AA7" s="18"/>
      <c r="AB7" s="321" t="s">
        <v>227</v>
      </c>
      <c r="AC7" s="321"/>
      <c r="AD7" s="321"/>
      <c r="AE7" s="321"/>
      <c r="AF7" s="321"/>
      <c r="AG7" s="321"/>
      <c r="AH7" s="321"/>
      <c r="AI7" s="321"/>
    </row>
    <row r="8" spans="1:35" s="17" customFormat="1" ht="14.25" customHeight="1" x14ac:dyDescent="0.2">
      <c r="A8" s="321" t="s">
        <v>355</v>
      </c>
      <c r="B8" s="321"/>
      <c r="C8" s="321"/>
      <c r="D8" s="321"/>
      <c r="E8" s="321"/>
      <c r="F8" s="321"/>
      <c r="G8" s="321"/>
      <c r="H8" s="321"/>
      <c r="I8" s="18"/>
      <c r="J8" s="321" t="s">
        <v>356</v>
      </c>
      <c r="K8" s="321"/>
      <c r="L8" s="321"/>
      <c r="M8" s="321"/>
      <c r="N8" s="321"/>
      <c r="O8" s="321"/>
      <c r="P8" s="321"/>
      <c r="Q8" s="321"/>
      <c r="R8" s="18"/>
      <c r="S8" s="321" t="s">
        <v>356</v>
      </c>
      <c r="T8" s="321"/>
      <c r="U8" s="321"/>
      <c r="V8" s="321"/>
      <c r="W8" s="321"/>
      <c r="X8" s="321"/>
      <c r="Y8" s="321"/>
      <c r="Z8" s="209"/>
      <c r="AA8" s="18"/>
      <c r="AB8" s="321" t="s">
        <v>357</v>
      </c>
      <c r="AC8" s="321"/>
      <c r="AD8" s="321"/>
      <c r="AE8" s="321"/>
      <c r="AF8" s="321"/>
      <c r="AG8" s="321"/>
      <c r="AH8" s="321"/>
      <c r="AI8" s="321"/>
    </row>
    <row r="9" spans="1:35" ht="15" x14ac:dyDescent="0.2">
      <c r="J9" s="322"/>
      <c r="K9" s="322"/>
      <c r="L9" s="322"/>
      <c r="M9" s="322"/>
      <c r="N9" s="322"/>
      <c r="O9" s="322"/>
      <c r="P9" s="210"/>
      <c r="Q9" s="210"/>
      <c r="S9" s="322"/>
      <c r="T9" s="322"/>
      <c r="U9" s="322"/>
      <c r="V9" s="322"/>
      <c r="W9" s="322"/>
      <c r="X9" s="322"/>
      <c r="Y9" s="210"/>
      <c r="Z9" s="210"/>
      <c r="AB9" s="322"/>
      <c r="AC9" s="322"/>
      <c r="AD9" s="322"/>
      <c r="AE9" s="322"/>
      <c r="AF9" s="322"/>
      <c r="AG9" s="322"/>
      <c r="AH9" s="210"/>
    </row>
    <row r="10" spans="1:35" ht="15" customHeight="1" x14ac:dyDescent="0.2">
      <c r="A10" s="320" t="s">
        <v>35</v>
      </c>
      <c r="B10" s="320"/>
      <c r="C10" s="320"/>
      <c r="D10" s="320"/>
      <c r="E10" s="320"/>
      <c r="F10" s="320"/>
      <c r="G10" s="320"/>
      <c r="H10" s="320"/>
      <c r="J10" s="320" t="s">
        <v>65</v>
      </c>
      <c r="K10" s="320"/>
      <c r="L10" s="320"/>
      <c r="M10" s="320"/>
      <c r="N10" s="320"/>
      <c r="O10" s="320"/>
      <c r="P10" s="320"/>
      <c r="Q10" s="320"/>
      <c r="S10" s="320" t="s">
        <v>65</v>
      </c>
      <c r="T10" s="320"/>
      <c r="U10" s="320"/>
      <c r="V10" s="320"/>
      <c r="W10" s="320"/>
      <c r="X10" s="320"/>
      <c r="Y10" s="320"/>
      <c r="Z10" s="227"/>
      <c r="AB10" s="320" t="s">
        <v>65</v>
      </c>
      <c r="AC10" s="320"/>
      <c r="AD10" s="320"/>
      <c r="AE10" s="320"/>
      <c r="AF10" s="320"/>
      <c r="AG10" s="320"/>
      <c r="AH10" s="320"/>
    </row>
    <row r="11" spans="1:35" ht="21.75" customHeight="1" x14ac:dyDescent="0.2">
      <c r="A11" s="333" t="s">
        <v>29</v>
      </c>
      <c r="B11" s="331" t="s">
        <v>30</v>
      </c>
      <c r="C11" s="326" t="s">
        <v>228</v>
      </c>
      <c r="D11" s="327"/>
      <c r="E11" s="328"/>
      <c r="F11" s="329" t="s">
        <v>229</v>
      </c>
      <c r="G11" s="327"/>
      <c r="H11" s="330"/>
      <c r="J11" s="333" t="s">
        <v>29</v>
      </c>
      <c r="K11" s="331" t="s">
        <v>30</v>
      </c>
      <c r="L11" s="326" t="s">
        <v>228</v>
      </c>
      <c r="M11" s="327"/>
      <c r="N11" s="328"/>
      <c r="O11" s="329" t="s">
        <v>229</v>
      </c>
      <c r="P11" s="327"/>
      <c r="Q11" s="330"/>
      <c r="S11" s="333" t="s">
        <v>29</v>
      </c>
      <c r="T11" s="331" t="s">
        <v>30</v>
      </c>
      <c r="U11" s="326" t="s">
        <v>228</v>
      </c>
      <c r="V11" s="327"/>
      <c r="W11" s="328"/>
      <c r="X11" s="329" t="s">
        <v>229</v>
      </c>
      <c r="Y11" s="327"/>
      <c r="Z11" s="330"/>
      <c r="AB11" s="333" t="s">
        <v>29</v>
      </c>
      <c r="AC11" s="331" t="s">
        <v>30</v>
      </c>
      <c r="AD11" s="326" t="s">
        <v>228</v>
      </c>
      <c r="AE11" s="327"/>
      <c r="AF11" s="328"/>
      <c r="AG11" s="329" t="s">
        <v>229</v>
      </c>
      <c r="AH11" s="327"/>
      <c r="AI11" s="330"/>
    </row>
    <row r="12" spans="1:35" ht="21.75" customHeight="1" x14ac:dyDescent="0.2">
      <c r="A12" s="334"/>
      <c r="B12" s="332"/>
      <c r="C12" s="111" t="s">
        <v>122</v>
      </c>
      <c r="D12" s="226" t="s">
        <v>123</v>
      </c>
      <c r="E12" s="212" t="s">
        <v>192</v>
      </c>
      <c r="F12" s="214" t="s">
        <v>122</v>
      </c>
      <c r="G12" s="212" t="s">
        <v>123</v>
      </c>
      <c r="H12" s="213" t="s">
        <v>191</v>
      </c>
      <c r="J12" s="334"/>
      <c r="K12" s="332"/>
      <c r="L12" s="111" t="s">
        <v>122</v>
      </c>
      <c r="M12" s="226" t="s">
        <v>123</v>
      </c>
      <c r="N12" s="212" t="s">
        <v>192</v>
      </c>
      <c r="O12" s="214" t="s">
        <v>122</v>
      </c>
      <c r="P12" s="212" t="s">
        <v>123</v>
      </c>
      <c r="Q12" s="213" t="s">
        <v>191</v>
      </c>
      <c r="S12" s="334"/>
      <c r="T12" s="332"/>
      <c r="U12" s="111" t="s">
        <v>122</v>
      </c>
      <c r="V12" s="226" t="s">
        <v>123</v>
      </c>
      <c r="W12" s="212" t="s">
        <v>192</v>
      </c>
      <c r="X12" s="214" t="s">
        <v>122</v>
      </c>
      <c r="Y12" s="212" t="s">
        <v>123</v>
      </c>
      <c r="Z12" s="213" t="s">
        <v>191</v>
      </c>
      <c r="AB12" s="334"/>
      <c r="AC12" s="332"/>
      <c r="AD12" s="111" t="s">
        <v>122</v>
      </c>
      <c r="AE12" s="226" t="s">
        <v>123</v>
      </c>
      <c r="AF12" s="212" t="s">
        <v>192</v>
      </c>
      <c r="AG12" s="214" t="s">
        <v>122</v>
      </c>
      <c r="AH12" s="212" t="s">
        <v>123</v>
      </c>
      <c r="AI12" s="213" t="s">
        <v>191</v>
      </c>
    </row>
    <row r="13" spans="1:35" ht="12.75" customHeight="1" x14ac:dyDescent="0.2">
      <c r="A13" s="316">
        <v>2015</v>
      </c>
      <c r="B13" s="77" t="s">
        <v>39</v>
      </c>
      <c r="C13" s="77">
        <v>18467</v>
      </c>
      <c r="D13" s="83">
        <v>3482</v>
      </c>
      <c r="E13" s="83">
        <v>21949</v>
      </c>
      <c r="F13" s="106">
        <v>13084</v>
      </c>
      <c r="G13" s="83">
        <v>1158</v>
      </c>
      <c r="H13" s="84">
        <v>14242</v>
      </c>
      <c r="I13" s="61"/>
      <c r="J13" s="316">
        <v>2015</v>
      </c>
      <c r="K13" s="72" t="s">
        <v>39</v>
      </c>
      <c r="L13" s="88" t="s">
        <v>176</v>
      </c>
      <c r="M13" s="92" t="s">
        <v>176</v>
      </c>
      <c r="N13" s="89" t="s">
        <v>176</v>
      </c>
      <c r="O13" s="88" t="s">
        <v>176</v>
      </c>
      <c r="P13" s="92" t="s">
        <v>176</v>
      </c>
      <c r="Q13" s="89" t="s">
        <v>176</v>
      </c>
      <c r="R13" s="34"/>
      <c r="S13" s="316">
        <v>2015</v>
      </c>
      <c r="T13" s="72" t="s">
        <v>39</v>
      </c>
      <c r="U13" s="88" t="s">
        <v>176</v>
      </c>
      <c r="V13" s="92" t="s">
        <v>176</v>
      </c>
      <c r="W13" s="89" t="s">
        <v>176</v>
      </c>
      <c r="X13" s="88" t="s">
        <v>176</v>
      </c>
      <c r="Y13" s="92" t="s">
        <v>176</v>
      </c>
      <c r="Z13" s="89" t="s">
        <v>176</v>
      </c>
      <c r="AA13" s="34"/>
      <c r="AB13" s="316">
        <v>2015</v>
      </c>
      <c r="AC13" s="72" t="s">
        <v>39</v>
      </c>
      <c r="AD13" s="88" t="s">
        <v>176</v>
      </c>
      <c r="AE13" s="92" t="s">
        <v>176</v>
      </c>
      <c r="AF13" s="89" t="s">
        <v>176</v>
      </c>
      <c r="AG13" s="88" t="s">
        <v>176</v>
      </c>
      <c r="AH13" s="92" t="s">
        <v>176</v>
      </c>
      <c r="AI13" s="89" t="s">
        <v>176</v>
      </c>
    </row>
    <row r="14" spans="1:35" ht="12.75" customHeight="1" x14ac:dyDescent="0.2">
      <c r="A14" s="317"/>
      <c r="B14" s="79" t="s">
        <v>40</v>
      </c>
      <c r="C14" s="80">
        <v>16977</v>
      </c>
      <c r="D14" s="80">
        <v>3622</v>
      </c>
      <c r="E14" s="80">
        <v>20599</v>
      </c>
      <c r="F14" s="105">
        <v>13271</v>
      </c>
      <c r="G14" s="80">
        <v>1179</v>
      </c>
      <c r="H14" s="81">
        <v>14450</v>
      </c>
      <c r="I14" s="61"/>
      <c r="J14" s="317"/>
      <c r="K14" s="73" t="s">
        <v>40</v>
      </c>
      <c r="L14" s="90" t="s">
        <v>176</v>
      </c>
      <c r="M14" s="90" t="s">
        <v>176</v>
      </c>
      <c r="N14" s="91" t="s">
        <v>176</v>
      </c>
      <c r="O14" s="90" t="s">
        <v>176</v>
      </c>
      <c r="P14" s="90" t="s">
        <v>176</v>
      </c>
      <c r="Q14" s="91" t="s">
        <v>176</v>
      </c>
      <c r="R14" s="34"/>
      <c r="S14" s="317"/>
      <c r="T14" s="73" t="s">
        <v>40</v>
      </c>
      <c r="U14" s="90" t="s">
        <v>176</v>
      </c>
      <c r="V14" s="90" t="s">
        <v>176</v>
      </c>
      <c r="W14" s="91" t="s">
        <v>176</v>
      </c>
      <c r="X14" s="90" t="s">
        <v>176</v>
      </c>
      <c r="Y14" s="90" t="s">
        <v>176</v>
      </c>
      <c r="Z14" s="91" t="s">
        <v>176</v>
      </c>
      <c r="AA14" s="34"/>
      <c r="AB14" s="317"/>
      <c r="AC14" s="73" t="s">
        <v>40</v>
      </c>
      <c r="AD14" s="90" t="s">
        <v>176</v>
      </c>
      <c r="AE14" s="90" t="s">
        <v>176</v>
      </c>
      <c r="AF14" s="91" t="s">
        <v>176</v>
      </c>
      <c r="AG14" s="90" t="s">
        <v>176</v>
      </c>
      <c r="AH14" s="90" t="s">
        <v>176</v>
      </c>
      <c r="AI14" s="91" t="s">
        <v>176</v>
      </c>
    </row>
    <row r="15" spans="1:35" ht="12.75" customHeight="1" x14ac:dyDescent="0.2">
      <c r="A15" s="317"/>
      <c r="B15" s="82" t="s">
        <v>41</v>
      </c>
      <c r="C15" s="83">
        <v>17343</v>
      </c>
      <c r="D15" s="83">
        <v>3890</v>
      </c>
      <c r="E15" s="83">
        <v>21233</v>
      </c>
      <c r="F15" s="106">
        <v>14496</v>
      </c>
      <c r="G15" s="83">
        <v>2043</v>
      </c>
      <c r="H15" s="84">
        <v>16539</v>
      </c>
      <c r="I15" s="61"/>
      <c r="J15" s="317"/>
      <c r="K15" s="74" t="s">
        <v>41</v>
      </c>
      <c r="L15" s="92" t="s">
        <v>176</v>
      </c>
      <c r="M15" s="92" t="s">
        <v>176</v>
      </c>
      <c r="N15" s="93" t="s">
        <v>176</v>
      </c>
      <c r="O15" s="92" t="s">
        <v>176</v>
      </c>
      <c r="P15" s="92" t="s">
        <v>176</v>
      </c>
      <c r="Q15" s="93" t="s">
        <v>176</v>
      </c>
      <c r="R15" s="34"/>
      <c r="S15" s="317"/>
      <c r="T15" s="74" t="s">
        <v>41</v>
      </c>
      <c r="U15" s="92" t="s">
        <v>176</v>
      </c>
      <c r="V15" s="92" t="s">
        <v>176</v>
      </c>
      <c r="W15" s="93" t="s">
        <v>176</v>
      </c>
      <c r="X15" s="92" t="s">
        <v>176</v>
      </c>
      <c r="Y15" s="92" t="s">
        <v>176</v>
      </c>
      <c r="Z15" s="93" t="s">
        <v>176</v>
      </c>
      <c r="AA15" s="34"/>
      <c r="AB15" s="317"/>
      <c r="AC15" s="74" t="s">
        <v>41</v>
      </c>
      <c r="AD15" s="92" t="s">
        <v>176</v>
      </c>
      <c r="AE15" s="92" t="s">
        <v>176</v>
      </c>
      <c r="AF15" s="93" t="s">
        <v>176</v>
      </c>
      <c r="AG15" s="92" t="s">
        <v>176</v>
      </c>
      <c r="AH15" s="92" t="s">
        <v>176</v>
      </c>
      <c r="AI15" s="93" t="s">
        <v>176</v>
      </c>
    </row>
    <row r="16" spans="1:35" ht="12.75" customHeight="1" x14ac:dyDescent="0.2">
      <c r="A16" s="318"/>
      <c r="B16" s="85" t="s">
        <v>42</v>
      </c>
      <c r="C16" s="86">
        <v>20632</v>
      </c>
      <c r="D16" s="86">
        <v>4213</v>
      </c>
      <c r="E16" s="86">
        <v>24845</v>
      </c>
      <c r="F16" s="107">
        <v>13353</v>
      </c>
      <c r="G16" s="86">
        <v>1670</v>
      </c>
      <c r="H16" s="87">
        <v>15023</v>
      </c>
      <c r="I16" s="61"/>
      <c r="J16" s="318"/>
      <c r="K16" s="75" t="s">
        <v>42</v>
      </c>
      <c r="L16" s="94" t="s">
        <v>176</v>
      </c>
      <c r="M16" s="94" t="s">
        <v>176</v>
      </c>
      <c r="N16" s="95" t="s">
        <v>176</v>
      </c>
      <c r="O16" s="94" t="s">
        <v>176</v>
      </c>
      <c r="P16" s="94" t="s">
        <v>176</v>
      </c>
      <c r="Q16" s="95" t="s">
        <v>176</v>
      </c>
      <c r="R16" s="34"/>
      <c r="S16" s="318"/>
      <c r="T16" s="75" t="s">
        <v>42</v>
      </c>
      <c r="U16" s="94" t="s">
        <v>176</v>
      </c>
      <c r="V16" s="94" t="s">
        <v>176</v>
      </c>
      <c r="W16" s="95" t="s">
        <v>176</v>
      </c>
      <c r="X16" s="94" t="s">
        <v>176</v>
      </c>
      <c r="Y16" s="94" t="s">
        <v>176</v>
      </c>
      <c r="Z16" s="95" t="s">
        <v>176</v>
      </c>
      <c r="AA16" s="34"/>
      <c r="AB16" s="318"/>
      <c r="AC16" s="75" t="s">
        <v>42</v>
      </c>
      <c r="AD16" s="94" t="s">
        <v>176</v>
      </c>
      <c r="AE16" s="94" t="s">
        <v>176</v>
      </c>
      <c r="AF16" s="95" t="s">
        <v>176</v>
      </c>
      <c r="AG16" s="94" t="s">
        <v>176</v>
      </c>
      <c r="AH16" s="94" t="s">
        <v>176</v>
      </c>
      <c r="AI16" s="95" t="s">
        <v>176</v>
      </c>
    </row>
    <row r="17" spans="1:35" ht="12.75" customHeight="1" x14ac:dyDescent="0.2">
      <c r="A17" s="316">
        <v>2016</v>
      </c>
      <c r="B17" s="77" t="s">
        <v>39</v>
      </c>
      <c r="C17" s="77">
        <v>22302</v>
      </c>
      <c r="D17" s="77">
        <v>3000</v>
      </c>
      <c r="E17" s="77">
        <v>25302</v>
      </c>
      <c r="F17" s="104">
        <v>10832</v>
      </c>
      <c r="G17" s="77">
        <v>1209</v>
      </c>
      <c r="H17" s="84">
        <v>12041</v>
      </c>
      <c r="I17" s="61"/>
      <c r="J17" s="316">
        <v>2016</v>
      </c>
      <c r="K17" s="72" t="s">
        <v>39</v>
      </c>
      <c r="L17" s="88">
        <v>20.766773162939288</v>
      </c>
      <c r="M17" s="92">
        <v>-13.842619184376792</v>
      </c>
      <c r="N17" s="89">
        <v>15.276322383707686</v>
      </c>
      <c r="O17" s="88">
        <v>-17.211861815958418</v>
      </c>
      <c r="P17" s="92">
        <v>4.4041450777202007</v>
      </c>
      <c r="Q17" s="89">
        <v>-15.454290127791037</v>
      </c>
      <c r="R17" s="34"/>
      <c r="S17" s="316">
        <v>2016</v>
      </c>
      <c r="T17" s="221" t="s">
        <v>39</v>
      </c>
      <c r="U17" s="88">
        <v>20.766773162939288</v>
      </c>
      <c r="V17" s="92">
        <v>-13.842619184376792</v>
      </c>
      <c r="W17" s="93">
        <v>15.276322383707686</v>
      </c>
      <c r="X17" s="92">
        <v>-17.211861815958418</v>
      </c>
      <c r="Y17" s="92">
        <v>4.4041450777202007</v>
      </c>
      <c r="Z17" s="89">
        <v>-15.454290127791037</v>
      </c>
      <c r="AA17" s="34"/>
      <c r="AB17" s="316">
        <v>2016</v>
      </c>
      <c r="AC17" s="72" t="s">
        <v>39</v>
      </c>
      <c r="AD17" s="88" t="s">
        <v>176</v>
      </c>
      <c r="AE17" s="92" t="s">
        <v>176</v>
      </c>
      <c r="AF17" s="89" t="s">
        <v>176</v>
      </c>
      <c r="AG17" s="88" t="s">
        <v>176</v>
      </c>
      <c r="AH17" s="92" t="s">
        <v>176</v>
      </c>
      <c r="AI17" s="89" t="s">
        <v>176</v>
      </c>
    </row>
    <row r="18" spans="1:35" ht="12.75" customHeight="1" x14ac:dyDescent="0.2">
      <c r="A18" s="317"/>
      <c r="B18" s="79" t="s">
        <v>40</v>
      </c>
      <c r="C18" s="80">
        <v>23822</v>
      </c>
      <c r="D18" s="80">
        <v>3684</v>
      </c>
      <c r="E18" s="80">
        <v>27506</v>
      </c>
      <c r="F18" s="105">
        <v>12473</v>
      </c>
      <c r="G18" s="80">
        <v>1462</v>
      </c>
      <c r="H18" s="81">
        <v>13935</v>
      </c>
      <c r="I18" s="61"/>
      <c r="J18" s="317"/>
      <c r="K18" s="73" t="s">
        <v>40</v>
      </c>
      <c r="L18" s="90">
        <v>40.319255463273841</v>
      </c>
      <c r="M18" s="90">
        <v>1.7117614577581541</v>
      </c>
      <c r="N18" s="91">
        <v>33.530753920093218</v>
      </c>
      <c r="O18" s="90">
        <v>-6.013111295305551</v>
      </c>
      <c r="P18" s="90">
        <v>24.003392705682792</v>
      </c>
      <c r="Q18" s="91">
        <v>-3.5640138408304489</v>
      </c>
      <c r="R18" s="34"/>
      <c r="S18" s="317"/>
      <c r="T18" s="222" t="s">
        <v>40</v>
      </c>
      <c r="U18" s="90">
        <v>30.132039273219725</v>
      </c>
      <c r="V18" s="90">
        <v>-5.9121621621621596</v>
      </c>
      <c r="W18" s="91">
        <v>24.113941900911918</v>
      </c>
      <c r="X18" s="90">
        <v>-11.572756592676914</v>
      </c>
      <c r="Y18" s="90">
        <v>14.291827128797596</v>
      </c>
      <c r="Z18" s="91">
        <v>-9.4660532552627963</v>
      </c>
      <c r="AA18" s="34"/>
      <c r="AB18" s="317"/>
      <c r="AC18" s="73" t="s">
        <v>40</v>
      </c>
      <c r="AD18" s="90" t="s">
        <v>176</v>
      </c>
      <c r="AE18" s="90" t="s">
        <v>176</v>
      </c>
      <c r="AF18" s="91" t="s">
        <v>176</v>
      </c>
      <c r="AG18" s="90" t="s">
        <v>176</v>
      </c>
      <c r="AH18" s="90" t="s">
        <v>176</v>
      </c>
      <c r="AI18" s="91" t="s">
        <v>176</v>
      </c>
    </row>
    <row r="19" spans="1:35" ht="12.75" customHeight="1" x14ac:dyDescent="0.2">
      <c r="A19" s="317"/>
      <c r="B19" s="82" t="s">
        <v>41</v>
      </c>
      <c r="C19" s="83">
        <v>23915</v>
      </c>
      <c r="D19" s="83">
        <v>2773</v>
      </c>
      <c r="E19" s="83">
        <v>26688</v>
      </c>
      <c r="F19" s="106">
        <v>12256</v>
      </c>
      <c r="G19" s="83">
        <v>2184</v>
      </c>
      <c r="H19" s="84">
        <v>14440</v>
      </c>
      <c r="I19" s="61"/>
      <c r="J19" s="317"/>
      <c r="K19" s="74" t="s">
        <v>41</v>
      </c>
      <c r="L19" s="92">
        <v>37.894251282938349</v>
      </c>
      <c r="M19" s="92">
        <v>-28.714652956298202</v>
      </c>
      <c r="N19" s="93">
        <v>25.691141148212694</v>
      </c>
      <c r="O19" s="92">
        <v>-15.452538631346579</v>
      </c>
      <c r="P19" s="92">
        <v>6.9016152716593338</v>
      </c>
      <c r="Q19" s="93">
        <v>-12.69121470463752</v>
      </c>
      <c r="R19" s="34"/>
      <c r="S19" s="317"/>
      <c r="T19" s="223" t="s">
        <v>41</v>
      </c>
      <c r="U19" s="92">
        <v>32.682289199992432</v>
      </c>
      <c r="V19" s="92">
        <v>-13.980352919774418</v>
      </c>
      <c r="W19" s="93">
        <v>24.638999074959635</v>
      </c>
      <c r="X19" s="92">
        <v>-12.949499400259478</v>
      </c>
      <c r="Y19" s="92">
        <v>10.844748858447485</v>
      </c>
      <c r="Z19" s="93">
        <v>-10.645353850235463</v>
      </c>
      <c r="AA19" s="34"/>
      <c r="AB19" s="317"/>
      <c r="AC19" s="74" t="s">
        <v>41</v>
      </c>
      <c r="AD19" s="92" t="s">
        <v>176</v>
      </c>
      <c r="AE19" s="92" t="s">
        <v>176</v>
      </c>
      <c r="AF19" s="93" t="s">
        <v>176</v>
      </c>
      <c r="AG19" s="92" t="s">
        <v>176</v>
      </c>
      <c r="AH19" s="92" t="s">
        <v>176</v>
      </c>
      <c r="AI19" s="93" t="s">
        <v>176</v>
      </c>
    </row>
    <row r="20" spans="1:35" ht="12.75" customHeight="1" x14ac:dyDescent="0.2">
      <c r="A20" s="318"/>
      <c r="B20" s="85" t="s">
        <v>42</v>
      </c>
      <c r="C20" s="86">
        <v>27686</v>
      </c>
      <c r="D20" s="86">
        <v>4113</v>
      </c>
      <c r="E20" s="86">
        <v>31799</v>
      </c>
      <c r="F20" s="107">
        <v>12794</v>
      </c>
      <c r="G20" s="86">
        <v>1477</v>
      </c>
      <c r="H20" s="87">
        <v>14271</v>
      </c>
      <c r="I20" s="61"/>
      <c r="J20" s="318"/>
      <c r="K20" s="75" t="s">
        <v>42</v>
      </c>
      <c r="L20" s="94">
        <v>34.18960837533929</v>
      </c>
      <c r="M20" s="94">
        <v>-2.3736055067647754</v>
      </c>
      <c r="N20" s="95">
        <v>27.989535117729925</v>
      </c>
      <c r="O20" s="94">
        <v>-4.1863251703736948</v>
      </c>
      <c r="P20" s="94">
        <v>-11.556886227544904</v>
      </c>
      <c r="Q20" s="95">
        <v>-5.0056579910803478</v>
      </c>
      <c r="R20" s="34"/>
      <c r="S20" s="318"/>
      <c r="T20" s="224" t="s">
        <v>42</v>
      </c>
      <c r="U20" s="94">
        <v>33.105871777060436</v>
      </c>
      <c r="V20" s="94">
        <v>-10.764779377918066</v>
      </c>
      <c r="W20" s="95">
        <v>25.578272741633377</v>
      </c>
      <c r="X20" s="94">
        <v>-10.790716552283964</v>
      </c>
      <c r="Y20" s="94">
        <v>4.6611570247933942</v>
      </c>
      <c r="Z20" s="95">
        <v>-9.2392206326550976</v>
      </c>
      <c r="AA20" s="34"/>
      <c r="AB20" s="318"/>
      <c r="AC20" s="75" t="s">
        <v>42</v>
      </c>
      <c r="AD20" s="94">
        <v>33.105871777060436</v>
      </c>
      <c r="AE20" s="94">
        <v>-10.764779377918066</v>
      </c>
      <c r="AF20" s="95">
        <v>25.578272741633377</v>
      </c>
      <c r="AG20" s="94">
        <v>-10.790716552283964</v>
      </c>
      <c r="AH20" s="94">
        <v>4.6611570247933942</v>
      </c>
      <c r="AI20" s="95">
        <v>-9.2392206326550976</v>
      </c>
    </row>
    <row r="21" spans="1:35" ht="12.75" customHeight="1" x14ac:dyDescent="0.2">
      <c r="A21" s="316">
        <v>2017</v>
      </c>
      <c r="B21" s="77" t="s">
        <v>39</v>
      </c>
      <c r="C21" s="77">
        <v>22745</v>
      </c>
      <c r="D21" s="77">
        <v>3548</v>
      </c>
      <c r="E21" s="77">
        <v>26293</v>
      </c>
      <c r="F21" s="104">
        <v>9874</v>
      </c>
      <c r="G21" s="77">
        <v>1332</v>
      </c>
      <c r="H21" s="84">
        <v>11206</v>
      </c>
      <c r="I21" s="61"/>
      <c r="J21" s="316">
        <v>2017</v>
      </c>
      <c r="K21" s="72" t="s">
        <v>39</v>
      </c>
      <c r="L21" s="88">
        <v>1.9863689355214875</v>
      </c>
      <c r="M21" s="92">
        <v>18.266666666666676</v>
      </c>
      <c r="N21" s="93">
        <v>3.9166864279503555</v>
      </c>
      <c r="O21" s="88">
        <v>-8.8441654357459427</v>
      </c>
      <c r="P21" s="92">
        <v>10.173697270471461</v>
      </c>
      <c r="Q21" s="89">
        <v>-6.934639980068102</v>
      </c>
      <c r="R21" s="34"/>
      <c r="S21" s="316">
        <v>2017</v>
      </c>
      <c r="T21" s="221" t="s">
        <v>39</v>
      </c>
      <c r="U21" s="88">
        <v>1.9863689355214875</v>
      </c>
      <c r="V21" s="92">
        <v>18.266666666666676</v>
      </c>
      <c r="W21" s="93">
        <v>3.9166864279503555</v>
      </c>
      <c r="X21" s="92">
        <v>-8.8441654357459427</v>
      </c>
      <c r="Y21" s="92">
        <v>10.173697270471461</v>
      </c>
      <c r="Z21" s="93">
        <v>-6.934639980068102</v>
      </c>
      <c r="AA21" s="34"/>
      <c r="AB21" s="316">
        <v>2017</v>
      </c>
      <c r="AC21" s="72" t="s">
        <v>39</v>
      </c>
      <c r="AD21" s="88">
        <v>27.071737385766426</v>
      </c>
      <c r="AE21" s="88">
        <v>-4.1222410865874419</v>
      </c>
      <c r="AF21" s="89">
        <v>22.077865599756464</v>
      </c>
      <c r="AG21" s="88">
        <v>-8.7677086541422806</v>
      </c>
      <c r="AH21" s="88">
        <v>5.8023274872971653</v>
      </c>
      <c r="AI21" s="89">
        <v>-7.2364907928961442</v>
      </c>
    </row>
    <row r="22" spans="1:35" ht="12.75" customHeight="1" x14ac:dyDescent="0.2">
      <c r="A22" s="317"/>
      <c r="B22" s="79" t="s">
        <v>40</v>
      </c>
      <c r="C22" s="80">
        <v>22727</v>
      </c>
      <c r="D22" s="80">
        <v>3632</v>
      </c>
      <c r="E22" s="80">
        <v>26359</v>
      </c>
      <c r="F22" s="105">
        <v>11733</v>
      </c>
      <c r="G22" s="80">
        <v>1488</v>
      </c>
      <c r="H22" s="81">
        <v>13221</v>
      </c>
      <c r="I22" s="61"/>
      <c r="J22" s="317"/>
      <c r="K22" s="73" t="s">
        <v>40</v>
      </c>
      <c r="L22" s="90">
        <v>-4.5965913861136798</v>
      </c>
      <c r="M22" s="90">
        <v>-1.4115092290988063</v>
      </c>
      <c r="N22" s="91">
        <v>-4.1699992728859154</v>
      </c>
      <c r="O22" s="90">
        <v>-5.9328148801411018</v>
      </c>
      <c r="P22" s="90">
        <v>1.7783857729138264</v>
      </c>
      <c r="Q22" s="91">
        <v>-5.1237890204520964</v>
      </c>
      <c r="R22" s="34"/>
      <c r="S22" s="317"/>
      <c r="T22" s="222" t="s">
        <v>40</v>
      </c>
      <c r="U22" s="90">
        <v>-1.4135807822391766</v>
      </c>
      <c r="V22" s="90">
        <v>7.4207061639736782</v>
      </c>
      <c r="W22" s="91">
        <v>-0.2954097863960059</v>
      </c>
      <c r="X22" s="90">
        <v>-7.2859901308731985</v>
      </c>
      <c r="Y22" s="90">
        <v>5.5784350430550411</v>
      </c>
      <c r="Z22" s="91">
        <v>-5.9631967970434241</v>
      </c>
      <c r="AA22" s="34"/>
      <c r="AB22" s="317"/>
      <c r="AC22" s="73" t="s">
        <v>40</v>
      </c>
      <c r="AD22" s="90">
        <v>15.427056207564904</v>
      </c>
      <c r="AE22" s="90">
        <v>-4.8759045107188754</v>
      </c>
      <c r="AF22" s="91">
        <v>12.391036142628886</v>
      </c>
      <c r="AG22" s="90">
        <v>-8.7911013801462268</v>
      </c>
      <c r="AH22" s="90">
        <v>1.5194235588972482</v>
      </c>
      <c r="AI22" s="91">
        <v>-7.6471201640654911</v>
      </c>
    </row>
    <row r="23" spans="1:35" ht="12.75" customHeight="1" x14ac:dyDescent="0.2">
      <c r="A23" s="317"/>
      <c r="B23" s="82" t="s">
        <v>41</v>
      </c>
      <c r="C23" s="83">
        <v>22693</v>
      </c>
      <c r="D23" s="83">
        <v>3865</v>
      </c>
      <c r="E23" s="83">
        <v>26558</v>
      </c>
      <c r="F23" s="106">
        <v>13143</v>
      </c>
      <c r="G23" s="83">
        <v>1919</v>
      </c>
      <c r="H23" s="84">
        <v>15062</v>
      </c>
      <c r="I23" s="61"/>
      <c r="J23" s="317"/>
      <c r="K23" s="74" t="s">
        <v>41</v>
      </c>
      <c r="L23" s="92">
        <v>-5.109763746602547</v>
      </c>
      <c r="M23" s="92">
        <v>39.379733141002518</v>
      </c>
      <c r="N23" s="93">
        <v>-0.48711031175060482</v>
      </c>
      <c r="O23" s="92">
        <v>7.2372715404699806</v>
      </c>
      <c r="P23" s="92">
        <v>-12.133699633699635</v>
      </c>
      <c r="Q23" s="93">
        <v>4.3074792243767313</v>
      </c>
      <c r="R23" s="34"/>
      <c r="S23" s="317"/>
      <c r="T23" s="223" t="s">
        <v>41</v>
      </c>
      <c r="U23" s="92">
        <v>-2.6756521366667174</v>
      </c>
      <c r="V23" s="92">
        <v>16.791794437982443</v>
      </c>
      <c r="W23" s="93">
        <v>-0.35976652913354279</v>
      </c>
      <c r="X23" s="92">
        <v>-2.2805882849188719</v>
      </c>
      <c r="Y23" s="92">
        <v>-2.3892893923789904</v>
      </c>
      <c r="Z23" s="93">
        <v>-2.2936460807600922</v>
      </c>
      <c r="AA23" s="34"/>
      <c r="AB23" s="317"/>
      <c r="AC23" s="74" t="s">
        <v>41</v>
      </c>
      <c r="AD23" s="92">
        <v>5.7129622481278508</v>
      </c>
      <c r="AE23" s="92">
        <v>10.885149963423558</v>
      </c>
      <c r="AF23" s="93">
        <v>6.3905847174169361</v>
      </c>
      <c r="AG23" s="92">
        <v>-2.800834117021711</v>
      </c>
      <c r="AH23" s="92">
        <v>-4.7356321839080451</v>
      </c>
      <c r="AI23" s="93">
        <v>-3.0285539060949884</v>
      </c>
    </row>
    <row r="24" spans="1:35" s="7" customFormat="1" ht="12.75" customHeight="1" x14ac:dyDescent="0.2">
      <c r="A24" s="318"/>
      <c r="B24" s="85" t="s">
        <v>42</v>
      </c>
      <c r="C24" s="86">
        <v>31104</v>
      </c>
      <c r="D24" s="86">
        <v>4951</v>
      </c>
      <c r="E24" s="86">
        <v>36055</v>
      </c>
      <c r="F24" s="107">
        <v>13488</v>
      </c>
      <c r="G24" s="86">
        <v>1901</v>
      </c>
      <c r="H24" s="87">
        <v>15389</v>
      </c>
      <c r="I24" s="61"/>
      <c r="J24" s="318"/>
      <c r="K24" s="75" t="s">
        <v>42</v>
      </c>
      <c r="L24" s="94">
        <v>12.345589828794346</v>
      </c>
      <c r="M24" s="94">
        <v>20.374422562606377</v>
      </c>
      <c r="N24" s="95">
        <v>13.38406868140507</v>
      </c>
      <c r="O24" s="94">
        <v>5.4244176957949142</v>
      </c>
      <c r="P24" s="94">
        <v>28.706838185511163</v>
      </c>
      <c r="Q24" s="95">
        <v>7.8340690911639088</v>
      </c>
      <c r="R24" s="34"/>
      <c r="S24" s="318"/>
      <c r="T24" s="224" t="s">
        <v>42</v>
      </c>
      <c r="U24" s="94">
        <v>1.5799437196213795</v>
      </c>
      <c r="V24" s="94">
        <v>17.877671333824608</v>
      </c>
      <c r="W24" s="95">
        <v>3.5670964553663698</v>
      </c>
      <c r="X24" s="94">
        <v>-0.24196050046531026</v>
      </c>
      <c r="Y24" s="94">
        <v>4.864181933038525</v>
      </c>
      <c r="Z24" s="95">
        <v>0.34926033609450347</v>
      </c>
      <c r="AA24" s="34"/>
      <c r="AB24" s="318"/>
      <c r="AC24" s="75" t="s">
        <v>42</v>
      </c>
      <c r="AD24" s="94">
        <v>1.5799437196213795</v>
      </c>
      <c r="AE24" s="94">
        <v>17.877671333824608</v>
      </c>
      <c r="AF24" s="95">
        <v>3.5670964553663698</v>
      </c>
      <c r="AG24" s="94">
        <v>-0.24196050046531026</v>
      </c>
      <c r="AH24" s="94">
        <v>4.864181933038525</v>
      </c>
      <c r="AI24" s="95">
        <v>0.34926033609450347</v>
      </c>
    </row>
    <row r="25" spans="1:35" s="7" customFormat="1" ht="12.75" customHeight="1" x14ac:dyDescent="0.2">
      <c r="A25" s="316">
        <v>2018</v>
      </c>
      <c r="B25" s="77" t="s">
        <v>39</v>
      </c>
      <c r="C25" s="77">
        <v>19626</v>
      </c>
      <c r="D25" s="77">
        <v>4049</v>
      </c>
      <c r="E25" s="77">
        <v>23675</v>
      </c>
      <c r="F25" s="104">
        <v>11832</v>
      </c>
      <c r="G25" s="77">
        <v>1558</v>
      </c>
      <c r="H25" s="84">
        <v>13390</v>
      </c>
      <c r="I25" s="61"/>
      <c r="J25" s="316">
        <v>2018</v>
      </c>
      <c r="K25" s="72" t="s">
        <v>39</v>
      </c>
      <c r="L25" s="88">
        <v>-13.712903934930754</v>
      </c>
      <c r="M25" s="92">
        <v>14.120631341600909</v>
      </c>
      <c r="N25" s="93">
        <v>-9.9570227817289751</v>
      </c>
      <c r="O25" s="88">
        <v>19.829856187968396</v>
      </c>
      <c r="P25" s="92">
        <v>16.966966966966957</v>
      </c>
      <c r="Q25" s="89">
        <v>19.489559164733183</v>
      </c>
      <c r="R25" s="34"/>
      <c r="S25" s="316">
        <v>2018</v>
      </c>
      <c r="T25" s="221" t="s">
        <v>39</v>
      </c>
      <c r="U25" s="88">
        <v>-13.712903934930754</v>
      </c>
      <c r="V25" s="92">
        <v>14.120631341600909</v>
      </c>
      <c r="W25" s="93">
        <v>-9.9570227817289751</v>
      </c>
      <c r="X25" s="92">
        <v>19.829856187968396</v>
      </c>
      <c r="Y25" s="92">
        <v>16.966966966966957</v>
      </c>
      <c r="Z25" s="93">
        <v>19.489559164733183</v>
      </c>
      <c r="AA25" s="34"/>
      <c r="AB25" s="316">
        <v>2018</v>
      </c>
      <c r="AC25" s="72" t="s">
        <v>39</v>
      </c>
      <c r="AD25" s="88">
        <v>-2.0556596854372056</v>
      </c>
      <c r="AE25" s="88">
        <v>16.850828729281766</v>
      </c>
      <c r="AF25" s="89">
        <v>0.32150045419732098</v>
      </c>
      <c r="AG25" s="88">
        <v>5.9054370529780353</v>
      </c>
      <c r="AH25" s="88">
        <v>6.3671572424477185</v>
      </c>
      <c r="AI25" s="89">
        <v>5.9607814008764803</v>
      </c>
    </row>
    <row r="26" spans="1:35" s="56" customFormat="1" ht="12.75" customHeight="1" x14ac:dyDescent="0.2">
      <c r="A26" s="317"/>
      <c r="B26" s="79" t="s">
        <v>40</v>
      </c>
      <c r="C26" s="80">
        <v>23037</v>
      </c>
      <c r="D26" s="80">
        <v>5172</v>
      </c>
      <c r="E26" s="80">
        <v>28209</v>
      </c>
      <c r="F26" s="105">
        <v>13054</v>
      </c>
      <c r="G26" s="80">
        <v>1935</v>
      </c>
      <c r="H26" s="81">
        <v>14989</v>
      </c>
      <c r="I26" s="61"/>
      <c r="J26" s="317"/>
      <c r="K26" s="73" t="s">
        <v>40</v>
      </c>
      <c r="L26" s="90">
        <v>1.3640163681964079</v>
      </c>
      <c r="M26" s="90">
        <v>42.400881057268712</v>
      </c>
      <c r="N26" s="91">
        <v>7.0184756629614098</v>
      </c>
      <c r="O26" s="90">
        <v>11.258842580755136</v>
      </c>
      <c r="P26" s="90">
        <v>30.040322580645153</v>
      </c>
      <c r="Q26" s="91">
        <v>13.372664700098325</v>
      </c>
      <c r="R26" s="34"/>
      <c r="S26" s="317"/>
      <c r="T26" s="222" t="s">
        <v>40</v>
      </c>
      <c r="U26" s="90">
        <v>-6.1774278676988033</v>
      </c>
      <c r="V26" s="90">
        <v>28.426183844011142</v>
      </c>
      <c r="W26" s="91">
        <v>-1.4586340499886052</v>
      </c>
      <c r="X26" s="90">
        <v>15.175637524876207</v>
      </c>
      <c r="Y26" s="90">
        <v>23.865248226950353</v>
      </c>
      <c r="Z26" s="91">
        <v>16.178818520489614</v>
      </c>
      <c r="AA26" s="34"/>
      <c r="AB26" s="317"/>
      <c r="AC26" s="73" t="s">
        <v>40</v>
      </c>
      <c r="AD26" s="90">
        <v>-0.6314835227097082</v>
      </c>
      <c r="AE26" s="90">
        <v>28.231195791269737</v>
      </c>
      <c r="AF26" s="91">
        <v>3.0214416181538528</v>
      </c>
      <c r="AG26" s="90">
        <v>10.416443406134125</v>
      </c>
      <c r="AH26" s="90">
        <v>12.837525073291168</v>
      </c>
      <c r="AI26" s="91">
        <v>10.711731717415041</v>
      </c>
    </row>
    <row r="27" spans="1:35" s="56" customFormat="1" ht="12.75" customHeight="1" x14ac:dyDescent="0.2">
      <c r="A27" s="317"/>
      <c r="B27" s="82" t="s">
        <v>41</v>
      </c>
      <c r="C27" s="83">
        <v>23367</v>
      </c>
      <c r="D27" s="83">
        <v>5965</v>
      </c>
      <c r="E27" s="83">
        <v>29332</v>
      </c>
      <c r="F27" s="106">
        <v>13209</v>
      </c>
      <c r="G27" s="83">
        <v>2181</v>
      </c>
      <c r="H27" s="84">
        <v>15390</v>
      </c>
      <c r="I27" s="61"/>
      <c r="J27" s="317"/>
      <c r="K27" s="74" t="s">
        <v>41</v>
      </c>
      <c r="L27" s="92">
        <v>2.9700788789494448</v>
      </c>
      <c r="M27" s="92">
        <v>54.333764553686926</v>
      </c>
      <c r="N27" s="93">
        <v>10.445063634309815</v>
      </c>
      <c r="O27" s="92">
        <v>0.50216845469071014</v>
      </c>
      <c r="P27" s="92">
        <v>13.652944241792596</v>
      </c>
      <c r="Q27" s="93">
        <v>2.1776656486522272</v>
      </c>
      <c r="R27" s="34"/>
      <c r="S27" s="317"/>
      <c r="T27" s="223" t="s">
        <v>41</v>
      </c>
      <c r="U27" s="92">
        <v>-3.1321059194601375</v>
      </c>
      <c r="V27" s="92">
        <v>37.492077863286568</v>
      </c>
      <c r="W27" s="93">
        <v>2.5325085216512999</v>
      </c>
      <c r="X27" s="92">
        <v>9.6258992805755348</v>
      </c>
      <c r="Y27" s="92">
        <v>19.729900822958424</v>
      </c>
      <c r="Z27" s="93">
        <v>10.83846134366533</v>
      </c>
      <c r="AA27" s="34"/>
      <c r="AB27" s="317"/>
      <c r="AC27" s="74" t="s">
        <v>41</v>
      </c>
      <c r="AD27" s="92">
        <v>1.3385358525211055</v>
      </c>
      <c r="AE27" s="92">
        <v>32.847341337907366</v>
      </c>
      <c r="AF27" s="93">
        <v>5.6409840643551368</v>
      </c>
      <c r="AG27" s="92">
        <v>8.495288574793868</v>
      </c>
      <c r="AH27" s="92">
        <v>21.862934362934361</v>
      </c>
      <c r="AI27" s="93">
        <v>10.04092261904761</v>
      </c>
    </row>
    <row r="28" spans="1:35" s="56" customFormat="1" ht="12.75" customHeight="1" x14ac:dyDescent="0.2">
      <c r="A28" s="318"/>
      <c r="B28" s="85" t="s">
        <v>42</v>
      </c>
      <c r="C28" s="86">
        <v>27655</v>
      </c>
      <c r="D28" s="86">
        <v>5824</v>
      </c>
      <c r="E28" s="86">
        <v>33479</v>
      </c>
      <c r="F28" s="107">
        <v>13696</v>
      </c>
      <c r="G28" s="86">
        <v>2459</v>
      </c>
      <c r="H28" s="87">
        <v>16155</v>
      </c>
      <c r="I28" s="61"/>
      <c r="J28" s="318"/>
      <c r="K28" s="75" t="s">
        <v>42</v>
      </c>
      <c r="L28" s="94">
        <v>-11.088605967078191</v>
      </c>
      <c r="M28" s="94">
        <v>17.632801454251656</v>
      </c>
      <c r="N28" s="95">
        <v>-7.1446401331299425</v>
      </c>
      <c r="O28" s="94">
        <v>1.542111506524324</v>
      </c>
      <c r="P28" s="94">
        <v>29.352972119936883</v>
      </c>
      <c r="Q28" s="95">
        <v>4.9775813893040421</v>
      </c>
      <c r="R28" s="34"/>
      <c r="S28" s="318"/>
      <c r="T28" s="224" t="s">
        <v>42</v>
      </c>
      <c r="U28" s="94">
        <v>-5.6251196244547668</v>
      </c>
      <c r="V28" s="94">
        <v>31.34533633408352</v>
      </c>
      <c r="W28" s="95">
        <v>-0.49451264477508028</v>
      </c>
      <c r="X28" s="94">
        <v>7.3655624196691472</v>
      </c>
      <c r="Y28" s="94">
        <v>22.484939759036138</v>
      </c>
      <c r="Z28" s="95">
        <v>9.1949415066146614</v>
      </c>
      <c r="AA28" s="34"/>
      <c r="AB28" s="318"/>
      <c r="AC28" s="75" t="s">
        <v>42</v>
      </c>
      <c r="AD28" s="94">
        <v>-5.6251196244547668</v>
      </c>
      <c r="AE28" s="94">
        <v>31.34533633408352</v>
      </c>
      <c r="AF28" s="95">
        <v>-0.49451264477508028</v>
      </c>
      <c r="AG28" s="94">
        <v>7.3655624196691472</v>
      </c>
      <c r="AH28" s="94">
        <v>22.484939759036138</v>
      </c>
      <c r="AI28" s="95">
        <v>9.1949415066146614</v>
      </c>
    </row>
    <row r="29" spans="1:35" s="7" customFormat="1" ht="12.75" customHeight="1" x14ac:dyDescent="0.2">
      <c r="A29" s="316">
        <v>2019</v>
      </c>
      <c r="B29" s="77" t="s">
        <v>39</v>
      </c>
      <c r="C29" s="77">
        <v>18961</v>
      </c>
      <c r="D29" s="77">
        <v>3809</v>
      </c>
      <c r="E29" s="77">
        <v>22770</v>
      </c>
      <c r="F29" s="104">
        <v>11611</v>
      </c>
      <c r="G29" s="77">
        <v>3026</v>
      </c>
      <c r="H29" s="84">
        <v>14637</v>
      </c>
      <c r="I29" s="61"/>
      <c r="J29" s="316">
        <v>2019</v>
      </c>
      <c r="K29" s="72" t="s">
        <v>39</v>
      </c>
      <c r="L29" s="88">
        <v>-3.3883623764394133</v>
      </c>
      <c r="M29" s="92">
        <v>-5.9273894788836712</v>
      </c>
      <c r="N29" s="93">
        <v>-3.8225976768743397</v>
      </c>
      <c r="O29" s="88">
        <v>-1.8678160919540221</v>
      </c>
      <c r="P29" s="92">
        <v>94.223363286264444</v>
      </c>
      <c r="Q29" s="89">
        <v>9.3129200896191264</v>
      </c>
      <c r="R29" s="34"/>
      <c r="S29" s="316">
        <v>2019</v>
      </c>
      <c r="T29" s="221" t="s">
        <v>39</v>
      </c>
      <c r="U29" s="88">
        <v>-3.3883623764394133</v>
      </c>
      <c r="V29" s="92">
        <v>-5.9273894788836712</v>
      </c>
      <c r="W29" s="93">
        <v>-3.8225976768743397</v>
      </c>
      <c r="X29" s="92">
        <v>-1.8678160919540221</v>
      </c>
      <c r="Y29" s="92">
        <v>94.223363286264444</v>
      </c>
      <c r="Z29" s="93">
        <v>9.3129200896191264</v>
      </c>
      <c r="AA29" s="34"/>
      <c r="AB29" s="316">
        <v>2019</v>
      </c>
      <c r="AC29" s="72" t="s">
        <v>39</v>
      </c>
      <c r="AD29" s="88">
        <v>-3.2553302132085293</v>
      </c>
      <c r="AE29" s="88">
        <v>25.90167909316845</v>
      </c>
      <c r="AF29" s="89">
        <v>1.0146741590987718</v>
      </c>
      <c r="AG29" s="88">
        <v>2.7372699019842184</v>
      </c>
      <c r="AH29" s="88">
        <v>39.83396446256917</v>
      </c>
      <c r="AI29" s="89">
        <v>7.2009393291507573</v>
      </c>
    </row>
    <row r="30" spans="1:35" s="21" customFormat="1" ht="12.75" customHeight="1" x14ac:dyDescent="0.2">
      <c r="A30" s="317"/>
      <c r="B30" s="79" t="s">
        <v>40</v>
      </c>
      <c r="C30" s="80">
        <v>22431</v>
      </c>
      <c r="D30" s="80">
        <v>4036</v>
      </c>
      <c r="E30" s="80">
        <v>26467</v>
      </c>
      <c r="F30" s="105">
        <v>14009</v>
      </c>
      <c r="G30" s="80">
        <v>4415</v>
      </c>
      <c r="H30" s="81">
        <v>18424</v>
      </c>
      <c r="I30" s="61"/>
      <c r="J30" s="317"/>
      <c r="K30" s="73" t="s">
        <v>40</v>
      </c>
      <c r="L30" s="90">
        <v>-2.6305508529756438</v>
      </c>
      <c r="M30" s="90">
        <v>-21.964423820572311</v>
      </c>
      <c r="N30" s="91">
        <v>-6.1753341132262722</v>
      </c>
      <c r="O30" s="90">
        <v>7.315765282671971</v>
      </c>
      <c r="P30" s="90">
        <v>128.16537467700257</v>
      </c>
      <c r="Q30" s="91">
        <v>22.916805657482154</v>
      </c>
      <c r="R30" s="34"/>
      <c r="S30" s="317"/>
      <c r="T30" s="222" t="s">
        <v>40</v>
      </c>
      <c r="U30" s="90">
        <v>-2.9791622717577293</v>
      </c>
      <c r="V30" s="90">
        <v>-14.922459603079929</v>
      </c>
      <c r="W30" s="91">
        <v>-5.1017654768329308</v>
      </c>
      <c r="X30" s="90">
        <v>2.9494494896729062</v>
      </c>
      <c r="Y30" s="90">
        <v>113.02605210420839</v>
      </c>
      <c r="Z30" s="91">
        <v>16.498114803199559</v>
      </c>
      <c r="AA30" s="34"/>
      <c r="AB30" s="317"/>
      <c r="AC30" s="73" t="s">
        <v>40</v>
      </c>
      <c r="AD30" s="90">
        <v>-4.1944847605224993</v>
      </c>
      <c r="AE30" s="90">
        <v>8.8540222875201025</v>
      </c>
      <c r="AF30" s="91">
        <v>-2.1389206704105823</v>
      </c>
      <c r="AG30" s="90">
        <v>1.9566356736611112</v>
      </c>
      <c r="AH30" s="90">
        <v>65.198960754820192</v>
      </c>
      <c r="AI30" s="91">
        <v>9.8181200067992478</v>
      </c>
    </row>
    <row r="31" spans="1:35" s="21" customFormat="1" ht="12.75" customHeight="1" x14ac:dyDescent="0.2">
      <c r="A31" s="317"/>
      <c r="B31" s="82" t="s">
        <v>41</v>
      </c>
      <c r="C31" s="83">
        <v>26053</v>
      </c>
      <c r="D31" s="83">
        <v>5425</v>
      </c>
      <c r="E31" s="83">
        <v>31478</v>
      </c>
      <c r="F31" s="106">
        <v>14645</v>
      </c>
      <c r="G31" s="83">
        <v>4221</v>
      </c>
      <c r="H31" s="84">
        <v>18866</v>
      </c>
      <c r="I31" s="61"/>
      <c r="J31" s="317"/>
      <c r="K31" s="74" t="s">
        <v>41</v>
      </c>
      <c r="L31" s="92">
        <v>11.494843154876545</v>
      </c>
      <c r="M31" s="92">
        <v>-9.0528080469404859</v>
      </c>
      <c r="N31" s="93">
        <v>7.31624164734761</v>
      </c>
      <c r="O31" s="92">
        <v>10.871375577257925</v>
      </c>
      <c r="P31" s="92">
        <v>93.535075653370001</v>
      </c>
      <c r="Q31" s="93">
        <v>22.586094866796614</v>
      </c>
      <c r="R31" s="34"/>
      <c r="S31" s="317"/>
      <c r="T31" s="223" t="s">
        <v>41</v>
      </c>
      <c r="U31" s="92">
        <v>2.1429653187944764</v>
      </c>
      <c r="V31" s="92">
        <v>-12.616883972079551</v>
      </c>
      <c r="W31" s="93">
        <v>-0.61687352245862748</v>
      </c>
      <c r="X31" s="92">
        <v>5.6962856017850116</v>
      </c>
      <c r="Y31" s="92">
        <v>105.53401480437081</v>
      </c>
      <c r="Z31" s="93">
        <v>18.638762594530366</v>
      </c>
      <c r="AA31" s="34"/>
      <c r="AB31" s="317"/>
      <c r="AC31" s="74" t="s">
        <v>41</v>
      </c>
      <c r="AD31" s="92">
        <v>-2.0940144542590633</v>
      </c>
      <c r="AE31" s="92">
        <v>-5.1795202860406171</v>
      </c>
      <c r="AF31" s="93">
        <v>-2.62383709527505</v>
      </c>
      <c r="AG31" s="92">
        <v>4.6100459453696008</v>
      </c>
      <c r="AH31" s="92">
        <v>86.415841584158429</v>
      </c>
      <c r="AI31" s="93">
        <v>15.085026539098688</v>
      </c>
    </row>
    <row r="32" spans="1:35" s="21" customFormat="1" ht="12.75" customHeight="1" x14ac:dyDescent="0.2">
      <c r="A32" s="318"/>
      <c r="B32" s="85" t="s">
        <v>42</v>
      </c>
      <c r="C32" s="86">
        <v>23757</v>
      </c>
      <c r="D32" s="86">
        <v>5139</v>
      </c>
      <c r="E32" s="86">
        <v>28896</v>
      </c>
      <c r="F32" s="107">
        <v>14251</v>
      </c>
      <c r="G32" s="86">
        <v>4384</v>
      </c>
      <c r="H32" s="87">
        <v>18635</v>
      </c>
      <c r="I32" s="61"/>
      <c r="J32" s="318"/>
      <c r="K32" s="75" t="s">
        <v>42</v>
      </c>
      <c r="L32" s="94">
        <v>-14.095100343518352</v>
      </c>
      <c r="M32" s="94">
        <v>-11.761675824175821</v>
      </c>
      <c r="N32" s="95">
        <v>-13.689178290868897</v>
      </c>
      <c r="O32" s="94">
        <v>4.0522780373831724</v>
      </c>
      <c r="P32" s="94">
        <v>78.283855225701515</v>
      </c>
      <c r="Q32" s="95">
        <v>15.351284432064372</v>
      </c>
      <c r="R32" s="34"/>
      <c r="S32" s="318"/>
      <c r="T32" s="224" t="s">
        <v>42</v>
      </c>
      <c r="U32" s="94">
        <v>-2.6503709238405282</v>
      </c>
      <c r="V32" s="94">
        <v>-12.379819133745841</v>
      </c>
      <c r="W32" s="95">
        <v>-4.4326256593574254</v>
      </c>
      <c r="X32" s="94">
        <v>5.2615319263964677</v>
      </c>
      <c r="Y32" s="94">
        <v>97.294971105373179</v>
      </c>
      <c r="Z32" s="95">
        <v>17.752486482878304</v>
      </c>
      <c r="AA32" s="34"/>
      <c r="AB32" s="318"/>
      <c r="AC32" s="75" t="s">
        <v>42</v>
      </c>
      <c r="AD32" s="94">
        <v>-2.6503709238405282</v>
      </c>
      <c r="AE32" s="94">
        <v>-12.379819133745841</v>
      </c>
      <c r="AF32" s="95">
        <v>-4.4326256593574254</v>
      </c>
      <c r="AG32" s="94">
        <v>5.2615319263964677</v>
      </c>
      <c r="AH32" s="94">
        <v>97.294971105373179</v>
      </c>
      <c r="AI32" s="95">
        <v>17.752486482878304</v>
      </c>
    </row>
    <row r="33" spans="1:35" s="21" customFormat="1" ht="12.75" customHeight="1" x14ac:dyDescent="0.2">
      <c r="A33" s="316">
        <v>2020</v>
      </c>
      <c r="B33" s="77" t="s">
        <v>39</v>
      </c>
      <c r="C33" s="77">
        <v>20939</v>
      </c>
      <c r="D33" s="77">
        <v>3723</v>
      </c>
      <c r="E33" s="77">
        <v>24662</v>
      </c>
      <c r="F33" s="104">
        <v>11832</v>
      </c>
      <c r="G33" s="77">
        <v>3361</v>
      </c>
      <c r="H33" s="84">
        <v>15193</v>
      </c>
      <c r="I33" s="61"/>
      <c r="J33" s="316">
        <v>2020</v>
      </c>
      <c r="K33" s="72" t="s">
        <v>39</v>
      </c>
      <c r="L33" s="88">
        <v>10.431939243710776</v>
      </c>
      <c r="M33" s="92">
        <v>-2.2578104489367257</v>
      </c>
      <c r="N33" s="93">
        <v>8.309178743961354</v>
      </c>
      <c r="O33" s="88">
        <v>1.9033674963396807</v>
      </c>
      <c r="P33" s="92">
        <v>11.070720423000658</v>
      </c>
      <c r="Q33" s="89">
        <v>3.79859260777482</v>
      </c>
      <c r="R33" s="34"/>
      <c r="S33" s="316">
        <v>2020</v>
      </c>
      <c r="T33" s="221" t="s">
        <v>39</v>
      </c>
      <c r="U33" s="88">
        <v>10.431939243710776</v>
      </c>
      <c r="V33" s="92">
        <v>-2.2578104489367257</v>
      </c>
      <c r="W33" s="93">
        <v>8.309178743961354</v>
      </c>
      <c r="X33" s="92">
        <v>1.9033674963396807</v>
      </c>
      <c r="Y33" s="92">
        <v>11.070720423000658</v>
      </c>
      <c r="Z33" s="93">
        <v>3.79859260777482</v>
      </c>
      <c r="AA33" s="34"/>
      <c r="AB33" s="316">
        <v>2020</v>
      </c>
      <c r="AC33" s="72" t="s">
        <v>39</v>
      </c>
      <c r="AD33" s="88">
        <v>0.1720060202107021</v>
      </c>
      <c r="AE33" s="88">
        <v>-11.78141550312951</v>
      </c>
      <c r="AF33" s="89">
        <v>-2.0098426926794977</v>
      </c>
      <c r="AG33" s="88">
        <v>6.1411673453558357</v>
      </c>
      <c r="AH33" s="88">
        <v>70.61764399541714</v>
      </c>
      <c r="AI33" s="89">
        <v>16.260973337038799</v>
      </c>
    </row>
    <row r="34" spans="1:35" s="21" customFormat="1" ht="12.75" customHeight="1" x14ac:dyDescent="0.2">
      <c r="A34" s="317"/>
      <c r="B34" s="79" t="s">
        <v>40</v>
      </c>
      <c r="C34" s="80">
        <v>11894</v>
      </c>
      <c r="D34" s="80">
        <v>1682</v>
      </c>
      <c r="E34" s="80">
        <v>13576</v>
      </c>
      <c r="F34" s="105">
        <v>5708</v>
      </c>
      <c r="G34" s="80">
        <v>1823</v>
      </c>
      <c r="H34" s="81">
        <v>7531</v>
      </c>
      <c r="I34" s="61"/>
      <c r="J34" s="317"/>
      <c r="K34" s="73" t="s">
        <v>40</v>
      </c>
      <c r="L34" s="90">
        <v>-46.975168293879008</v>
      </c>
      <c r="M34" s="90">
        <v>-58.325074331020808</v>
      </c>
      <c r="N34" s="91">
        <v>-48.705935693505118</v>
      </c>
      <c r="O34" s="90">
        <v>-59.254764794060954</v>
      </c>
      <c r="P34" s="90">
        <v>-58.708946772366929</v>
      </c>
      <c r="Q34" s="91">
        <v>-59.12396873643074</v>
      </c>
      <c r="R34" s="34"/>
      <c r="S34" s="317"/>
      <c r="T34" s="222" t="s">
        <v>40</v>
      </c>
      <c r="U34" s="90">
        <v>-20.677908774642439</v>
      </c>
      <c r="V34" s="90">
        <v>-31.102613129381773</v>
      </c>
      <c r="W34" s="91">
        <v>-22.338891484046552</v>
      </c>
      <c r="X34" s="90">
        <v>-31.53786104605777</v>
      </c>
      <c r="Y34" s="90">
        <v>-30.331944631097972</v>
      </c>
      <c r="Z34" s="91">
        <v>-31.266446870935539</v>
      </c>
      <c r="AA34" s="34"/>
      <c r="AB34" s="317"/>
      <c r="AC34" s="73" t="s">
        <v>40</v>
      </c>
      <c r="AD34" s="90">
        <v>-10.573073343865646</v>
      </c>
      <c r="AE34" s="90">
        <v>-18.666598757257812</v>
      </c>
      <c r="AF34" s="91">
        <v>-11.991289447379694</v>
      </c>
      <c r="AG34" s="90">
        <v>-11.592574964302715</v>
      </c>
      <c r="AH34" s="90">
        <v>14.137902491515607</v>
      </c>
      <c r="AI34" s="91">
        <v>-6.7811039222363201</v>
      </c>
    </row>
    <row r="35" spans="1:35" s="21" customFormat="1" ht="12.75" customHeight="1" x14ac:dyDescent="0.2">
      <c r="A35" s="317"/>
      <c r="B35" s="82" t="s">
        <v>41</v>
      </c>
      <c r="C35" s="83">
        <v>22135</v>
      </c>
      <c r="D35" s="83">
        <v>2661</v>
      </c>
      <c r="E35" s="83">
        <v>24796</v>
      </c>
      <c r="F35" s="106">
        <v>9742</v>
      </c>
      <c r="G35" s="83">
        <v>2966</v>
      </c>
      <c r="H35" s="84">
        <v>12708</v>
      </c>
      <c r="I35" s="61"/>
      <c r="J35" s="317"/>
      <c r="K35" s="74" t="s">
        <v>41</v>
      </c>
      <c r="L35" s="92">
        <v>-15.038575212067705</v>
      </c>
      <c r="M35" s="92">
        <v>-50.94930875576037</v>
      </c>
      <c r="N35" s="93">
        <v>-21.227523985005405</v>
      </c>
      <c r="O35" s="92">
        <v>-33.479003072721071</v>
      </c>
      <c r="P35" s="92">
        <v>-29.732290926320783</v>
      </c>
      <c r="Q35" s="93">
        <v>-32.640729354394146</v>
      </c>
      <c r="R35" s="34"/>
      <c r="S35" s="317"/>
      <c r="T35" s="223" t="s">
        <v>41</v>
      </c>
      <c r="U35" s="92">
        <v>-18.499518125880343</v>
      </c>
      <c r="V35" s="92">
        <v>-39.216277317256974</v>
      </c>
      <c r="W35" s="93">
        <v>-21.90546986309856</v>
      </c>
      <c r="X35" s="92">
        <v>-32.243884266732891</v>
      </c>
      <c r="Y35" s="92">
        <v>-30.114903104098779</v>
      </c>
      <c r="Z35" s="93">
        <v>-31.765748069405131</v>
      </c>
      <c r="AA35" s="34"/>
      <c r="AB35" s="317"/>
      <c r="AC35" s="74" t="s">
        <v>41</v>
      </c>
      <c r="AD35" s="92">
        <v>-17.218717139852792</v>
      </c>
      <c r="AE35" s="92">
        <v>-30.842149366293082</v>
      </c>
      <c r="AF35" s="93">
        <v>-19.49664605846192</v>
      </c>
      <c r="AG35" s="92">
        <v>-23.031448638831755</v>
      </c>
      <c r="AH35" s="92">
        <v>-11.238580837051204</v>
      </c>
      <c r="AI35" s="93">
        <v>-20.585470462089827</v>
      </c>
    </row>
    <row r="36" spans="1:35" s="21" customFormat="1" ht="12.75" customHeight="1" x14ac:dyDescent="0.2">
      <c r="A36" s="318"/>
      <c r="B36" s="85" t="s">
        <v>42</v>
      </c>
      <c r="C36" s="80">
        <v>28133</v>
      </c>
      <c r="D36" s="80">
        <v>4065</v>
      </c>
      <c r="E36" s="80">
        <v>32198</v>
      </c>
      <c r="F36" s="105">
        <v>12637</v>
      </c>
      <c r="G36" s="80">
        <v>4013</v>
      </c>
      <c r="H36" s="87">
        <v>16650</v>
      </c>
      <c r="I36" s="61"/>
      <c r="J36" s="318"/>
      <c r="K36" s="75" t="s">
        <v>42</v>
      </c>
      <c r="L36" s="94">
        <v>18.419834154144034</v>
      </c>
      <c r="M36" s="94">
        <v>-20.899007589025096</v>
      </c>
      <c r="N36" s="95">
        <v>11.427187153931339</v>
      </c>
      <c r="O36" s="94">
        <v>-11.32552101606905</v>
      </c>
      <c r="P36" s="94">
        <v>-8.4625912408759163</v>
      </c>
      <c r="Q36" s="95">
        <v>-10.651998926750739</v>
      </c>
      <c r="R36" s="34"/>
      <c r="S36" s="318"/>
      <c r="T36" s="224" t="s">
        <v>42</v>
      </c>
      <c r="U36" s="94">
        <v>-8.8824806473542299</v>
      </c>
      <c r="V36" s="94">
        <v>-34.102884458688685</v>
      </c>
      <c r="W36" s="95">
        <v>-13.118208938883868</v>
      </c>
      <c r="X36" s="94">
        <v>-26.775625504439059</v>
      </c>
      <c r="Y36" s="94">
        <v>-24.199177365075407</v>
      </c>
      <c r="Z36" s="95">
        <v>-26.189733851081321</v>
      </c>
      <c r="AA36" s="34"/>
      <c r="AB36" s="318"/>
      <c r="AC36" s="75" t="s">
        <v>42</v>
      </c>
      <c r="AD36" s="94">
        <v>-8.8824806473542299</v>
      </c>
      <c r="AE36" s="94">
        <v>-34.102884458688685</v>
      </c>
      <c r="AF36" s="95">
        <v>-13.118208938883868</v>
      </c>
      <c r="AG36" s="94">
        <v>-26.775625504439059</v>
      </c>
      <c r="AH36" s="94">
        <v>-24.199177365075407</v>
      </c>
      <c r="AI36" s="95">
        <v>-26.189733851081321</v>
      </c>
    </row>
    <row r="37" spans="1:35" s="21" customFormat="1" ht="12.75" customHeight="1" x14ac:dyDescent="0.2">
      <c r="A37" s="316">
        <v>2021</v>
      </c>
      <c r="B37" s="104" t="s">
        <v>39</v>
      </c>
      <c r="C37" s="77">
        <v>23749</v>
      </c>
      <c r="D37" s="77">
        <v>3171</v>
      </c>
      <c r="E37" s="77">
        <v>26920</v>
      </c>
      <c r="F37" s="104">
        <v>13121</v>
      </c>
      <c r="G37" s="77">
        <v>4535</v>
      </c>
      <c r="H37" s="78">
        <v>17656</v>
      </c>
      <c r="I37" s="20"/>
      <c r="J37" s="316">
        <v>2021</v>
      </c>
      <c r="K37" s="104" t="s">
        <v>39</v>
      </c>
      <c r="L37" s="88">
        <v>13.419934094273845</v>
      </c>
      <c r="M37" s="88">
        <v>-14.826752618855766</v>
      </c>
      <c r="N37" s="89">
        <v>9.1557862298272674</v>
      </c>
      <c r="O37" s="97">
        <v>10.89418526031103</v>
      </c>
      <c r="P37" s="88">
        <v>34.930080333234145</v>
      </c>
      <c r="Q37" s="89">
        <v>16.211413150793131</v>
      </c>
      <c r="R37" s="20"/>
      <c r="S37" s="316">
        <v>2021</v>
      </c>
      <c r="T37" s="104" t="s">
        <v>39</v>
      </c>
      <c r="U37" s="88">
        <v>13.419934094273845</v>
      </c>
      <c r="V37" s="88">
        <v>-14.826752618855766</v>
      </c>
      <c r="W37" s="89">
        <v>9.1557862298272674</v>
      </c>
      <c r="X37" s="97">
        <v>10.89418526031103</v>
      </c>
      <c r="Y37" s="88">
        <v>34.930080333234145</v>
      </c>
      <c r="Z37" s="89">
        <v>16.211413150793131</v>
      </c>
      <c r="AA37" s="20"/>
      <c r="AB37" s="316">
        <v>2021</v>
      </c>
      <c r="AC37" s="104" t="s">
        <v>39</v>
      </c>
      <c r="AD37" s="88">
        <v>-7.8010302640051492</v>
      </c>
      <c r="AE37" s="88">
        <v>-36.806199858101841</v>
      </c>
      <c r="AF37" s="89">
        <v>-12.567374868837611</v>
      </c>
      <c r="AG37" s="97">
        <v>-24.71637101046824</v>
      </c>
      <c r="AH37" s="88">
        <v>-18.582504120627551</v>
      </c>
      <c r="AI37" s="89">
        <v>-23.30352372113952</v>
      </c>
    </row>
    <row r="38" spans="1:35" s="17" customFormat="1" x14ac:dyDescent="0.2">
      <c r="A38" s="317"/>
      <c r="B38" s="149" t="s">
        <v>40</v>
      </c>
      <c r="C38" s="80">
        <v>27005</v>
      </c>
      <c r="D38" s="80">
        <v>3687</v>
      </c>
      <c r="E38" s="80">
        <v>30692</v>
      </c>
      <c r="F38" s="105">
        <v>14339</v>
      </c>
      <c r="G38" s="80">
        <v>4679</v>
      </c>
      <c r="H38" s="81">
        <v>19018</v>
      </c>
      <c r="I38" s="263"/>
      <c r="J38" s="317"/>
      <c r="K38" s="149" t="s">
        <v>40</v>
      </c>
      <c r="L38" s="90">
        <v>127.04725071464603</v>
      </c>
      <c r="M38" s="90">
        <v>119.20332936979787</v>
      </c>
      <c r="N38" s="91">
        <v>126.07542722451383</v>
      </c>
      <c r="O38" s="98">
        <v>151.20882971268395</v>
      </c>
      <c r="P38" s="90">
        <v>156.66483817882613</v>
      </c>
      <c r="Q38" s="91">
        <v>152.52954454919666</v>
      </c>
      <c r="R38" s="18"/>
      <c r="S38" s="317"/>
      <c r="T38" s="149" t="s">
        <v>40</v>
      </c>
      <c r="U38" s="90">
        <v>54.582280023147447</v>
      </c>
      <c r="V38" s="90">
        <v>26.882516188714156</v>
      </c>
      <c r="W38" s="91">
        <v>50.666875882629839</v>
      </c>
      <c r="X38" s="98">
        <v>56.556442417331823</v>
      </c>
      <c r="Y38" s="90">
        <v>77.739197530864203</v>
      </c>
      <c r="Z38" s="91">
        <v>61.388839992958985</v>
      </c>
      <c r="AA38" s="18"/>
      <c r="AB38" s="317"/>
      <c r="AC38" s="149" t="s">
        <v>40</v>
      </c>
      <c r="AD38" s="90">
        <v>22.239028108853741</v>
      </c>
      <c r="AE38" s="90">
        <v>-14.935186924666544</v>
      </c>
      <c r="AF38" s="91">
        <v>16.219121405102822</v>
      </c>
      <c r="AG38" s="98">
        <v>7.328365922990776</v>
      </c>
      <c r="AH38" s="90">
        <v>17.434186670534491</v>
      </c>
      <c r="AI38" s="91">
        <v>9.6421751764217412</v>
      </c>
    </row>
    <row r="39" spans="1:35" s="17" customFormat="1" x14ac:dyDescent="0.2">
      <c r="A39" s="318"/>
      <c r="B39" s="292" t="s">
        <v>41</v>
      </c>
      <c r="C39" s="293">
        <v>33592</v>
      </c>
      <c r="D39" s="293">
        <v>3928</v>
      </c>
      <c r="E39" s="293">
        <v>37520</v>
      </c>
      <c r="F39" s="297">
        <v>16876</v>
      </c>
      <c r="G39" s="293">
        <v>4998</v>
      </c>
      <c r="H39" s="294">
        <v>21874</v>
      </c>
      <c r="I39" s="263"/>
      <c r="J39" s="318"/>
      <c r="K39" s="292" t="s">
        <v>41</v>
      </c>
      <c r="L39" s="295">
        <v>51.759656652360505</v>
      </c>
      <c r="M39" s="295">
        <v>47.613679068019543</v>
      </c>
      <c r="N39" s="296">
        <v>51.314728181964831</v>
      </c>
      <c r="O39" s="298">
        <v>73.229316362143294</v>
      </c>
      <c r="P39" s="295">
        <v>68.509777478084956</v>
      </c>
      <c r="Q39" s="296">
        <v>72.12779351589549</v>
      </c>
      <c r="R39" s="18"/>
      <c r="S39" s="318"/>
      <c r="T39" s="292" t="s">
        <v>41</v>
      </c>
      <c r="U39" s="295">
        <v>53.445641100276518</v>
      </c>
      <c r="V39" s="295">
        <v>33.721795189685096</v>
      </c>
      <c r="W39" s="296">
        <v>50.921724783450209</v>
      </c>
      <c r="X39" s="298">
        <v>62.510079906165238</v>
      </c>
      <c r="Y39" s="295">
        <v>74.380368098159508</v>
      </c>
      <c r="Z39" s="296">
        <v>65.240460600587042</v>
      </c>
      <c r="AA39" s="18"/>
      <c r="AB39" s="318"/>
      <c r="AC39" s="292" t="s">
        <v>41</v>
      </c>
      <c r="AD39" s="295">
        <v>42.875833597967606</v>
      </c>
      <c r="AE39" s="295">
        <v>12.464975388110556</v>
      </c>
      <c r="AF39" s="296">
        <v>38.507560100076141</v>
      </c>
      <c r="AG39" s="298">
        <v>37.175258228396693</v>
      </c>
      <c r="AH39" s="295">
        <v>45.404499760651021</v>
      </c>
      <c r="AI39" s="296">
        <v>39.082989623985064</v>
      </c>
    </row>
    <row r="40" spans="1:35" x14ac:dyDescent="0.2">
      <c r="I40" s="31"/>
      <c r="J40" s="31"/>
    </row>
    <row r="41" spans="1:35" x14ac:dyDescent="0.2">
      <c r="A41" s="242" t="s">
        <v>249</v>
      </c>
      <c r="B41" s="139"/>
      <c r="C41" s="139"/>
      <c r="D41" s="139"/>
      <c r="E41" s="139"/>
    </row>
    <row r="42" spans="1:35" x14ac:dyDescent="0.2">
      <c r="A42" s="325" t="s">
        <v>246</v>
      </c>
      <c r="B42" s="325"/>
      <c r="C42" s="139"/>
      <c r="D42" s="139"/>
      <c r="E42" s="139"/>
    </row>
    <row r="43" spans="1:35" x14ac:dyDescent="0.2">
      <c r="A43" s="325" t="s">
        <v>247</v>
      </c>
      <c r="B43" s="325"/>
      <c r="C43" s="139"/>
      <c r="D43" s="139"/>
      <c r="E43" s="139"/>
    </row>
    <row r="44" spans="1:35" x14ac:dyDescent="0.2">
      <c r="A44" s="243" t="s">
        <v>248</v>
      </c>
      <c r="B44" s="142"/>
      <c r="C44" s="139"/>
      <c r="D44" s="139"/>
      <c r="E44" s="139"/>
    </row>
    <row r="45" spans="1:35" x14ac:dyDescent="0.2">
      <c r="A45" s="241" t="str">
        <f>'Contenido '!A130</f>
        <v>Actualizado el 19 de noviembre de 2021</v>
      </c>
      <c r="B45" s="142"/>
      <c r="C45" s="139"/>
      <c r="D45" s="139"/>
      <c r="E45" s="139"/>
    </row>
  </sheetData>
  <mergeCells count="65">
    <mergeCell ref="A42:B42"/>
    <mergeCell ref="A43:B43"/>
    <mergeCell ref="S33:S36"/>
    <mergeCell ref="AB33:AB36"/>
    <mergeCell ref="A33:A36"/>
    <mergeCell ref="J33:J36"/>
    <mergeCell ref="A37:A39"/>
    <mergeCell ref="J37:J39"/>
    <mergeCell ref="S37:S39"/>
    <mergeCell ref="AB37:AB39"/>
    <mergeCell ref="A25:A28"/>
    <mergeCell ref="J25:J28"/>
    <mergeCell ref="S25:S28"/>
    <mergeCell ref="AB25:AB28"/>
    <mergeCell ref="A29:A32"/>
    <mergeCell ref="J29:J32"/>
    <mergeCell ref="S29:S32"/>
    <mergeCell ref="AB29:AB32"/>
    <mergeCell ref="A17:A20"/>
    <mergeCell ref="J17:J20"/>
    <mergeCell ref="S17:S20"/>
    <mergeCell ref="AB17:AB20"/>
    <mergeCell ref="A21:A24"/>
    <mergeCell ref="J21:J24"/>
    <mergeCell ref="S21:S24"/>
    <mergeCell ref="AB21:AB24"/>
    <mergeCell ref="A13:A16"/>
    <mergeCell ref="J13:J16"/>
    <mergeCell ref="S13:S16"/>
    <mergeCell ref="AB13:AB16"/>
    <mergeCell ref="L11:N11"/>
    <mergeCell ref="O11:Q11"/>
    <mergeCell ref="S11:S12"/>
    <mergeCell ref="T11:T12"/>
    <mergeCell ref="U11:W11"/>
    <mergeCell ref="X11:Z11"/>
    <mergeCell ref="A10:H10"/>
    <mergeCell ref="J10:Q10"/>
    <mergeCell ref="S10:Y10"/>
    <mergeCell ref="AB10:AH10"/>
    <mergeCell ref="A11:A12"/>
    <mergeCell ref="B11:B12"/>
    <mergeCell ref="C11:E11"/>
    <mergeCell ref="F11:H11"/>
    <mergeCell ref="J11:J12"/>
    <mergeCell ref="K11:K12"/>
    <mergeCell ref="AB11:AB12"/>
    <mergeCell ref="AC11:AC12"/>
    <mergeCell ref="AD11:AF11"/>
    <mergeCell ref="AG11:AI11"/>
    <mergeCell ref="A8:H8"/>
    <mergeCell ref="J8:Q8"/>
    <mergeCell ref="S8:Y8"/>
    <mergeCell ref="AB8:AI8"/>
    <mergeCell ref="J9:O9"/>
    <mergeCell ref="S9:X9"/>
    <mergeCell ref="AB9:AG9"/>
    <mergeCell ref="A5:H6"/>
    <mergeCell ref="J5:Q6"/>
    <mergeCell ref="S5:Y6"/>
    <mergeCell ref="AB5:AI6"/>
    <mergeCell ref="A7:H7"/>
    <mergeCell ref="J7:Q7"/>
    <mergeCell ref="S7:Y7"/>
    <mergeCell ref="AB7:AI7"/>
  </mergeCells>
  <pageMargins left="0.7" right="0.7" top="0.75" bottom="0.75" header="0.3" footer="0.3"/>
  <pageSetup orientation="portrait" horizontalDpi="4294967294" verticalDpi="4294967294"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AY67"/>
  <sheetViews>
    <sheetView showGridLines="0" topLeftCell="A3" zoomScale="90" zoomScaleNormal="90" workbookViewId="0">
      <pane ySplit="12" topLeftCell="A42" activePane="bottomLeft" state="frozen"/>
      <selection activeCell="A131" sqref="A131"/>
      <selection pane="bottomLeft" activeCell="BB49" sqref="BB49"/>
    </sheetView>
  </sheetViews>
  <sheetFormatPr baseColWidth="10" defaultRowHeight="12.75" x14ac:dyDescent="0.2"/>
  <cols>
    <col min="1" max="1" width="9.7109375" customWidth="1"/>
    <col min="2" max="12" width="18.5703125" customWidth="1"/>
    <col min="13" max="13" width="3.7109375" style="6" customWidth="1"/>
    <col min="14" max="14" width="9.7109375" customWidth="1"/>
    <col min="15" max="25" width="18.5703125" customWidth="1"/>
    <col min="26" max="26" width="3.7109375" style="6" customWidth="1"/>
    <col min="27" max="27" width="9.7109375" customWidth="1"/>
    <col min="28" max="38" width="18.5703125" customWidth="1"/>
    <col min="39" max="39" width="3.7109375" style="6" customWidth="1"/>
    <col min="40" max="40" width="9.7109375" customWidth="1"/>
    <col min="41" max="51" width="18.5703125" customWidth="1"/>
  </cols>
  <sheetData>
    <row r="1" spans="1:51" ht="26.25" x14ac:dyDescent="0.2">
      <c r="A1" s="1"/>
      <c r="B1" s="14"/>
      <c r="C1" s="14"/>
      <c r="D1" s="15"/>
      <c r="E1" s="19"/>
      <c r="F1" s="19"/>
      <c r="G1" s="15"/>
      <c r="H1" s="16"/>
      <c r="I1" s="1"/>
      <c r="J1" s="1"/>
      <c r="K1" s="1"/>
      <c r="L1" s="1"/>
    </row>
    <row r="2" spans="1:51" ht="26.25" x14ac:dyDescent="0.2">
      <c r="A2" s="1"/>
      <c r="B2" s="14"/>
      <c r="C2" s="14"/>
      <c r="D2" s="15"/>
      <c r="E2" s="19"/>
      <c r="F2" s="19"/>
      <c r="G2" s="15"/>
      <c r="H2" s="16"/>
      <c r="I2" s="1"/>
      <c r="J2" s="1"/>
      <c r="K2" s="1"/>
      <c r="L2" s="1"/>
    </row>
    <row r="3" spans="1:51" ht="22.5" customHeight="1" x14ac:dyDescent="0.2">
      <c r="A3" s="1"/>
      <c r="B3" s="14"/>
      <c r="C3" s="14"/>
      <c r="D3" s="15"/>
      <c r="E3" s="19"/>
      <c r="F3" s="19"/>
      <c r="G3" s="15"/>
      <c r="H3" s="16"/>
      <c r="I3" s="1"/>
      <c r="J3" s="1"/>
      <c r="K3" s="1"/>
      <c r="L3" s="1"/>
    </row>
    <row r="4" spans="1:51" ht="18.75" customHeight="1" x14ac:dyDescent="0.2">
      <c r="A4" s="1"/>
      <c r="B4" s="14"/>
      <c r="C4" s="14"/>
      <c r="D4" s="15"/>
      <c r="E4" s="19"/>
      <c r="F4" s="19"/>
      <c r="G4" s="15"/>
      <c r="H4" s="16"/>
      <c r="I4" s="1"/>
      <c r="J4" s="1"/>
      <c r="K4" s="1"/>
      <c r="L4" s="1"/>
    </row>
    <row r="5" spans="1:51" ht="18.75" customHeight="1" x14ac:dyDescent="0.2">
      <c r="A5" s="1"/>
      <c r="B5" s="14"/>
      <c r="C5" s="14"/>
      <c r="D5" s="15"/>
      <c r="E5" s="19"/>
      <c r="F5" s="19"/>
      <c r="G5" s="15"/>
      <c r="H5" s="16"/>
      <c r="I5" s="1"/>
      <c r="J5" s="1"/>
      <c r="K5" s="1"/>
      <c r="L5" s="1"/>
    </row>
    <row r="6" spans="1:51" ht="19.5" customHeight="1" x14ac:dyDescent="0.2">
      <c r="A6" s="1"/>
      <c r="B6" s="14"/>
      <c r="C6" s="14"/>
      <c r="D6" s="15"/>
      <c r="E6" s="19"/>
      <c r="F6" s="19"/>
      <c r="G6" s="15"/>
      <c r="H6" s="16"/>
      <c r="I6" s="1"/>
      <c r="J6" s="1"/>
      <c r="K6" s="1"/>
      <c r="L6" s="1"/>
    </row>
    <row r="7" spans="1:51" x14ac:dyDescent="0.2">
      <c r="A7" s="323" t="s">
        <v>64</v>
      </c>
      <c r="B7" s="323"/>
      <c r="C7" s="323"/>
      <c r="D7" s="323"/>
      <c r="E7" s="323"/>
      <c r="F7" s="323"/>
      <c r="G7" s="323"/>
      <c r="H7" s="323"/>
      <c r="I7" s="323"/>
      <c r="J7" s="323"/>
      <c r="K7" s="323"/>
      <c r="L7" s="323"/>
      <c r="N7" s="323" t="s">
        <v>64</v>
      </c>
      <c r="O7" s="323"/>
      <c r="P7" s="323"/>
      <c r="Q7" s="323"/>
      <c r="R7" s="323"/>
      <c r="S7" s="323"/>
      <c r="T7" s="323"/>
      <c r="U7" s="323"/>
      <c r="V7" s="323"/>
      <c r="W7" s="323"/>
      <c r="X7" s="323"/>
      <c r="Y7" s="323"/>
      <c r="AA7" s="323" t="s">
        <v>64</v>
      </c>
      <c r="AB7" s="323"/>
      <c r="AC7" s="323"/>
      <c r="AD7" s="323"/>
      <c r="AE7" s="323"/>
      <c r="AF7" s="323"/>
      <c r="AG7" s="323"/>
      <c r="AH7" s="323"/>
      <c r="AI7" s="323"/>
      <c r="AJ7" s="323"/>
      <c r="AK7" s="323"/>
      <c r="AL7" s="323"/>
      <c r="AN7" s="323" t="s">
        <v>64</v>
      </c>
      <c r="AO7" s="323"/>
      <c r="AP7" s="323"/>
      <c r="AQ7" s="323"/>
      <c r="AR7" s="323"/>
      <c r="AS7" s="323"/>
      <c r="AT7" s="323"/>
      <c r="AU7" s="323"/>
      <c r="AV7" s="323"/>
      <c r="AW7" s="323"/>
      <c r="AX7" s="323"/>
      <c r="AY7" s="323"/>
    </row>
    <row r="8" spans="1:51" x14ac:dyDescent="0.2">
      <c r="A8" s="323"/>
      <c r="B8" s="323"/>
      <c r="C8" s="323"/>
      <c r="D8" s="323"/>
      <c r="E8" s="323"/>
      <c r="F8" s="323"/>
      <c r="G8" s="323"/>
      <c r="H8" s="323"/>
      <c r="I8" s="323"/>
      <c r="J8" s="323"/>
      <c r="K8" s="323"/>
      <c r="L8" s="323"/>
      <c r="N8" s="323"/>
      <c r="O8" s="323"/>
      <c r="P8" s="323"/>
      <c r="Q8" s="323"/>
      <c r="R8" s="323"/>
      <c r="S8" s="323"/>
      <c r="T8" s="323"/>
      <c r="U8" s="323"/>
      <c r="V8" s="323"/>
      <c r="W8" s="323"/>
      <c r="X8" s="323"/>
      <c r="Y8" s="323"/>
      <c r="AA8" s="323"/>
      <c r="AB8" s="323"/>
      <c r="AC8" s="323"/>
      <c r="AD8" s="323"/>
      <c r="AE8" s="323"/>
      <c r="AF8" s="323"/>
      <c r="AG8" s="323"/>
      <c r="AH8" s="323"/>
      <c r="AI8" s="323"/>
      <c r="AJ8" s="323"/>
      <c r="AK8" s="323"/>
      <c r="AL8" s="323"/>
      <c r="AN8" s="323"/>
      <c r="AO8" s="323"/>
      <c r="AP8" s="323"/>
      <c r="AQ8" s="323"/>
      <c r="AR8" s="323"/>
      <c r="AS8" s="323"/>
      <c r="AT8" s="323"/>
      <c r="AU8" s="323"/>
      <c r="AV8" s="323"/>
      <c r="AW8" s="323"/>
      <c r="AX8" s="323"/>
      <c r="AY8" s="323"/>
    </row>
    <row r="9" spans="1:51" ht="17.25" customHeight="1" x14ac:dyDescent="0.2">
      <c r="A9" s="321" t="s">
        <v>230</v>
      </c>
      <c r="B9" s="321"/>
      <c r="C9" s="321"/>
      <c r="D9" s="321"/>
      <c r="E9" s="321"/>
      <c r="F9" s="321"/>
      <c r="G9" s="321"/>
      <c r="H9" s="321"/>
      <c r="I9" s="321"/>
      <c r="J9" s="321"/>
      <c r="K9" s="321"/>
      <c r="L9" s="321"/>
      <c r="N9" s="321" t="s">
        <v>231</v>
      </c>
      <c r="O9" s="321"/>
      <c r="P9" s="321"/>
      <c r="Q9" s="321"/>
      <c r="R9" s="321"/>
      <c r="S9" s="321"/>
      <c r="T9" s="321"/>
      <c r="U9" s="321"/>
      <c r="V9" s="321"/>
      <c r="W9" s="321"/>
      <c r="X9" s="321"/>
      <c r="Y9" s="321"/>
      <c r="AA9" s="321" t="s">
        <v>232</v>
      </c>
      <c r="AB9" s="321"/>
      <c r="AC9" s="321"/>
      <c r="AD9" s="321"/>
      <c r="AE9" s="321"/>
      <c r="AF9" s="321"/>
      <c r="AG9" s="321"/>
      <c r="AH9" s="321"/>
      <c r="AI9" s="321"/>
      <c r="AJ9" s="321"/>
      <c r="AK9" s="321"/>
      <c r="AL9" s="321"/>
      <c r="AN9" s="321" t="s">
        <v>233</v>
      </c>
      <c r="AO9" s="321"/>
      <c r="AP9" s="321"/>
      <c r="AQ9" s="321"/>
      <c r="AR9" s="321"/>
      <c r="AS9" s="321"/>
      <c r="AT9" s="321"/>
      <c r="AU9" s="321"/>
      <c r="AV9" s="321"/>
      <c r="AW9" s="321"/>
      <c r="AX9" s="321"/>
      <c r="AY9" s="321"/>
    </row>
    <row r="10" spans="1:51" ht="17.25" customHeight="1" x14ac:dyDescent="0.2">
      <c r="A10" s="321" t="s">
        <v>355</v>
      </c>
      <c r="B10" s="321"/>
      <c r="C10" s="321"/>
      <c r="D10" s="321"/>
      <c r="E10" s="321"/>
      <c r="F10" s="321"/>
      <c r="G10" s="321"/>
      <c r="H10" s="321"/>
      <c r="I10" s="321"/>
      <c r="J10" s="321"/>
      <c r="K10" s="321"/>
      <c r="L10" s="321"/>
      <c r="N10" s="321" t="s">
        <v>356</v>
      </c>
      <c r="O10" s="321"/>
      <c r="P10" s="321"/>
      <c r="Q10" s="321"/>
      <c r="R10" s="321"/>
      <c r="S10" s="321"/>
      <c r="T10" s="321"/>
      <c r="U10" s="321"/>
      <c r="V10" s="321"/>
      <c r="W10" s="321"/>
      <c r="X10" s="321"/>
      <c r="Y10" s="321"/>
      <c r="AA10" s="321" t="s">
        <v>356</v>
      </c>
      <c r="AB10" s="321"/>
      <c r="AC10" s="321"/>
      <c r="AD10" s="321"/>
      <c r="AE10" s="321"/>
      <c r="AF10" s="321"/>
      <c r="AG10" s="321"/>
      <c r="AH10" s="321"/>
      <c r="AI10" s="321"/>
      <c r="AJ10" s="321"/>
      <c r="AK10" s="321"/>
      <c r="AL10" s="321"/>
      <c r="AN10" s="321" t="s">
        <v>357</v>
      </c>
      <c r="AO10" s="321"/>
      <c r="AP10" s="321"/>
      <c r="AQ10" s="321"/>
      <c r="AR10" s="321"/>
      <c r="AS10" s="321"/>
      <c r="AT10" s="321"/>
      <c r="AU10" s="321"/>
      <c r="AV10" s="321"/>
      <c r="AW10" s="321"/>
      <c r="AX10" s="321"/>
      <c r="AY10" s="321"/>
    </row>
    <row r="11" spans="1:51" ht="15" x14ac:dyDescent="0.2">
      <c r="A11" s="33"/>
      <c r="B11" s="33"/>
      <c r="C11" s="33"/>
      <c r="D11" s="26"/>
      <c r="E11" s="26"/>
      <c r="F11" s="26"/>
      <c r="G11" s="8"/>
      <c r="N11" s="33"/>
      <c r="O11" s="33"/>
      <c r="P11" s="33"/>
      <c r="Q11" s="26"/>
      <c r="R11" s="8"/>
      <c r="S11" s="8"/>
      <c r="T11" s="8"/>
      <c r="U11" s="8"/>
      <c r="V11" s="8"/>
      <c r="W11" s="8"/>
      <c r="X11" s="32"/>
      <c r="Y11" s="32"/>
      <c r="AA11" s="33"/>
      <c r="AB11" s="33"/>
      <c r="AC11" s="33"/>
      <c r="AD11" s="26"/>
      <c r="AE11" s="26"/>
      <c r="AF11" s="26"/>
      <c r="AG11" s="8"/>
      <c r="AH11" s="8"/>
      <c r="AI11" s="8"/>
      <c r="AJ11" s="8"/>
      <c r="AK11" s="32"/>
      <c r="AL11" s="32"/>
      <c r="AN11" s="33"/>
      <c r="AO11" s="33"/>
      <c r="AP11" s="33"/>
      <c r="AQ11" s="26"/>
      <c r="AR11" s="26"/>
      <c r="AS11" s="26"/>
      <c r="AT11" s="8"/>
      <c r="AU11" s="8"/>
      <c r="AV11" s="8"/>
      <c r="AW11" s="8"/>
      <c r="AX11" s="32"/>
      <c r="AY11" s="32"/>
    </row>
    <row r="12" spans="1:51" x14ac:dyDescent="0.2">
      <c r="E12" s="103"/>
      <c r="F12" s="103"/>
      <c r="I12" s="103"/>
      <c r="J12" s="103"/>
      <c r="K12" s="103"/>
      <c r="L12" s="103" t="s">
        <v>35</v>
      </c>
      <c r="R12" s="195"/>
      <c r="S12" s="195"/>
      <c r="V12" s="195"/>
      <c r="W12" s="195"/>
      <c r="Y12" s="102" t="s">
        <v>43</v>
      </c>
      <c r="AE12" s="195"/>
      <c r="AF12" s="195"/>
      <c r="AI12" s="195"/>
      <c r="AJ12" s="195"/>
      <c r="AL12" s="102" t="s">
        <v>43</v>
      </c>
      <c r="AR12" s="195"/>
      <c r="AS12" s="195"/>
      <c r="AV12" s="195"/>
      <c r="AW12" s="195"/>
      <c r="AY12" s="102" t="s">
        <v>43</v>
      </c>
    </row>
    <row r="13" spans="1:51" ht="12.75" customHeight="1" x14ac:dyDescent="0.2">
      <c r="A13" s="331" t="s">
        <v>29</v>
      </c>
      <c r="B13" s="331" t="s">
        <v>218</v>
      </c>
      <c r="C13" s="336"/>
      <c r="D13" s="336"/>
      <c r="E13" s="335" t="s">
        <v>128</v>
      </c>
      <c r="F13" s="326"/>
      <c r="G13" s="337" t="s">
        <v>189</v>
      </c>
      <c r="H13" s="338"/>
      <c r="I13" s="326" t="s">
        <v>190</v>
      </c>
      <c r="J13" s="326"/>
      <c r="K13" s="335" t="s">
        <v>212</v>
      </c>
      <c r="L13" s="328"/>
      <c r="M13" s="18"/>
      <c r="N13" s="331" t="s">
        <v>29</v>
      </c>
      <c r="O13" s="331" t="s">
        <v>218</v>
      </c>
      <c r="P13" s="336"/>
      <c r="Q13" s="336"/>
      <c r="R13" s="335" t="s">
        <v>128</v>
      </c>
      <c r="S13" s="326"/>
      <c r="T13" s="337" t="s">
        <v>189</v>
      </c>
      <c r="U13" s="338"/>
      <c r="V13" s="326" t="s">
        <v>190</v>
      </c>
      <c r="W13" s="326"/>
      <c r="X13" s="335" t="s">
        <v>212</v>
      </c>
      <c r="Y13" s="328"/>
      <c r="Z13" s="42"/>
      <c r="AA13" s="331" t="s">
        <v>29</v>
      </c>
      <c r="AB13" s="331" t="s">
        <v>218</v>
      </c>
      <c r="AC13" s="336"/>
      <c r="AD13" s="336"/>
      <c r="AE13" s="335" t="s">
        <v>128</v>
      </c>
      <c r="AF13" s="326"/>
      <c r="AG13" s="337" t="s">
        <v>189</v>
      </c>
      <c r="AH13" s="338"/>
      <c r="AI13" s="326" t="s">
        <v>190</v>
      </c>
      <c r="AJ13" s="326"/>
      <c r="AK13" s="335" t="s">
        <v>212</v>
      </c>
      <c r="AL13" s="328"/>
      <c r="AN13" s="331" t="s">
        <v>29</v>
      </c>
      <c r="AO13" s="331" t="s">
        <v>218</v>
      </c>
      <c r="AP13" s="336"/>
      <c r="AQ13" s="336"/>
      <c r="AR13" s="335" t="s">
        <v>128</v>
      </c>
      <c r="AS13" s="326"/>
      <c r="AT13" s="337" t="s">
        <v>189</v>
      </c>
      <c r="AU13" s="338"/>
      <c r="AV13" s="326" t="s">
        <v>190</v>
      </c>
      <c r="AW13" s="326"/>
      <c r="AX13" s="335" t="s">
        <v>212</v>
      </c>
      <c r="AY13" s="328"/>
    </row>
    <row r="14" spans="1:51" ht="24" x14ac:dyDescent="0.2">
      <c r="A14" s="332"/>
      <c r="B14" s="96" t="s">
        <v>30</v>
      </c>
      <c r="C14" s="111" t="s">
        <v>0</v>
      </c>
      <c r="D14" s="203" t="s">
        <v>76</v>
      </c>
      <c r="E14" s="111" t="s">
        <v>0</v>
      </c>
      <c r="F14" s="111" t="s">
        <v>76</v>
      </c>
      <c r="G14" s="110" t="s">
        <v>0</v>
      </c>
      <c r="H14" s="203" t="s">
        <v>76</v>
      </c>
      <c r="I14" s="113" t="s">
        <v>0</v>
      </c>
      <c r="J14" s="213" t="s">
        <v>76</v>
      </c>
      <c r="K14" s="212" t="s">
        <v>0</v>
      </c>
      <c r="L14" s="213" t="s">
        <v>76</v>
      </c>
      <c r="N14" s="332"/>
      <c r="O14" s="96" t="s">
        <v>30</v>
      </c>
      <c r="P14" s="111" t="s">
        <v>0</v>
      </c>
      <c r="Q14" s="203" t="s">
        <v>76</v>
      </c>
      <c r="R14" s="111" t="s">
        <v>0</v>
      </c>
      <c r="S14" s="111" t="s">
        <v>76</v>
      </c>
      <c r="T14" s="110" t="s">
        <v>0</v>
      </c>
      <c r="U14" s="203" t="s">
        <v>76</v>
      </c>
      <c r="V14" s="113" t="s">
        <v>0</v>
      </c>
      <c r="W14" s="203" t="s">
        <v>76</v>
      </c>
      <c r="X14" s="212" t="s">
        <v>0</v>
      </c>
      <c r="Y14" s="213" t="s">
        <v>76</v>
      </c>
      <c r="AA14" s="332"/>
      <c r="AB14" s="96" t="s">
        <v>30</v>
      </c>
      <c r="AC14" s="111" t="s">
        <v>0</v>
      </c>
      <c r="AD14" s="203" t="s">
        <v>76</v>
      </c>
      <c r="AE14" s="111" t="s">
        <v>0</v>
      </c>
      <c r="AF14" s="111" t="s">
        <v>76</v>
      </c>
      <c r="AG14" s="110" t="s">
        <v>0</v>
      </c>
      <c r="AH14" s="203" t="s">
        <v>76</v>
      </c>
      <c r="AI14" s="113" t="s">
        <v>0</v>
      </c>
      <c r="AJ14" s="111" t="s">
        <v>76</v>
      </c>
      <c r="AK14" s="212" t="s">
        <v>0</v>
      </c>
      <c r="AL14" s="213" t="s">
        <v>76</v>
      </c>
      <c r="AN14" s="332"/>
      <c r="AO14" s="96" t="s">
        <v>30</v>
      </c>
      <c r="AP14" s="111" t="s">
        <v>0</v>
      </c>
      <c r="AQ14" s="203" t="s">
        <v>76</v>
      </c>
      <c r="AR14" s="111" t="s">
        <v>0</v>
      </c>
      <c r="AS14" s="111" t="s">
        <v>76</v>
      </c>
      <c r="AT14" s="110" t="s">
        <v>0</v>
      </c>
      <c r="AU14" s="111" t="s">
        <v>76</v>
      </c>
      <c r="AV14" s="110" t="s">
        <v>0</v>
      </c>
      <c r="AW14" s="111" t="s">
        <v>76</v>
      </c>
      <c r="AX14" s="212" t="s">
        <v>0</v>
      </c>
      <c r="AY14" s="213" t="s">
        <v>76</v>
      </c>
    </row>
    <row r="15" spans="1:51" ht="12.75" customHeight="1" x14ac:dyDescent="0.2">
      <c r="A15" s="316">
        <v>2015</v>
      </c>
      <c r="B15" s="77" t="s">
        <v>39</v>
      </c>
      <c r="C15" s="77">
        <v>1680</v>
      </c>
      <c r="D15" s="78">
        <v>16787</v>
      </c>
      <c r="E15" s="77"/>
      <c r="F15" s="77">
        <v>3482</v>
      </c>
      <c r="G15" s="104">
        <v>1520</v>
      </c>
      <c r="H15" s="78">
        <v>11564</v>
      </c>
      <c r="I15" s="77"/>
      <c r="J15" s="77">
        <v>1158</v>
      </c>
      <c r="K15" s="104">
        <v>3200</v>
      </c>
      <c r="L15" s="78">
        <v>32991</v>
      </c>
      <c r="M15" s="34"/>
      <c r="N15" s="316">
        <v>2015</v>
      </c>
      <c r="O15" s="77" t="s">
        <v>39</v>
      </c>
      <c r="P15" s="88" t="s">
        <v>176</v>
      </c>
      <c r="Q15" s="89" t="s">
        <v>176</v>
      </c>
      <c r="R15" s="88" t="s">
        <v>176</v>
      </c>
      <c r="S15" s="89" t="s">
        <v>176</v>
      </c>
      <c r="T15" s="88" t="s">
        <v>176</v>
      </c>
      <c r="U15" s="89" t="s">
        <v>176</v>
      </c>
      <c r="V15" s="88" t="s">
        <v>176</v>
      </c>
      <c r="W15" s="89" t="s">
        <v>176</v>
      </c>
      <c r="X15" s="88" t="s">
        <v>176</v>
      </c>
      <c r="Y15" s="89" t="s">
        <v>176</v>
      </c>
      <c r="Z15" s="34"/>
      <c r="AA15" s="316">
        <v>2015</v>
      </c>
      <c r="AB15" s="77" t="s">
        <v>39</v>
      </c>
      <c r="AC15" s="88" t="s">
        <v>176</v>
      </c>
      <c r="AD15" s="89" t="s">
        <v>176</v>
      </c>
      <c r="AE15" s="88" t="s">
        <v>176</v>
      </c>
      <c r="AF15" s="89" t="s">
        <v>176</v>
      </c>
      <c r="AG15" s="88" t="s">
        <v>176</v>
      </c>
      <c r="AH15" s="89" t="s">
        <v>176</v>
      </c>
      <c r="AI15" s="88" t="s">
        <v>176</v>
      </c>
      <c r="AJ15" s="89" t="s">
        <v>176</v>
      </c>
      <c r="AK15" s="88" t="s">
        <v>176</v>
      </c>
      <c r="AL15" s="89" t="s">
        <v>176</v>
      </c>
      <c r="AM15" s="34"/>
      <c r="AN15" s="316">
        <v>2015</v>
      </c>
      <c r="AO15" s="77" t="s">
        <v>39</v>
      </c>
      <c r="AP15" s="88" t="s">
        <v>176</v>
      </c>
      <c r="AQ15" s="89" t="s">
        <v>176</v>
      </c>
      <c r="AR15" s="88" t="s">
        <v>176</v>
      </c>
      <c r="AS15" s="89" t="s">
        <v>176</v>
      </c>
      <c r="AT15" s="88" t="s">
        <v>176</v>
      </c>
      <c r="AU15" s="89" t="s">
        <v>176</v>
      </c>
      <c r="AV15" s="88" t="s">
        <v>176</v>
      </c>
      <c r="AW15" s="89" t="s">
        <v>176</v>
      </c>
      <c r="AX15" s="88" t="s">
        <v>176</v>
      </c>
      <c r="AY15" s="89" t="s">
        <v>176</v>
      </c>
    </row>
    <row r="16" spans="1:51" ht="12.75" customHeight="1" x14ac:dyDescent="0.2">
      <c r="A16" s="317"/>
      <c r="B16" s="79" t="s">
        <v>40</v>
      </c>
      <c r="C16" s="80">
        <v>1398</v>
      </c>
      <c r="D16" s="81">
        <v>15579</v>
      </c>
      <c r="E16" s="80"/>
      <c r="F16" s="80">
        <v>3622</v>
      </c>
      <c r="G16" s="105">
        <v>1564</v>
      </c>
      <c r="H16" s="81">
        <v>11707</v>
      </c>
      <c r="I16" s="80"/>
      <c r="J16" s="80">
        <v>1179</v>
      </c>
      <c r="K16" s="105">
        <v>2962</v>
      </c>
      <c r="L16" s="81">
        <v>32087</v>
      </c>
      <c r="M16" s="34"/>
      <c r="N16" s="317"/>
      <c r="O16" s="79" t="s">
        <v>40</v>
      </c>
      <c r="P16" s="90" t="s">
        <v>176</v>
      </c>
      <c r="Q16" s="91" t="s">
        <v>176</v>
      </c>
      <c r="R16" s="90" t="s">
        <v>176</v>
      </c>
      <c r="S16" s="91" t="s">
        <v>176</v>
      </c>
      <c r="T16" s="90" t="s">
        <v>176</v>
      </c>
      <c r="U16" s="91" t="s">
        <v>176</v>
      </c>
      <c r="V16" s="90" t="s">
        <v>176</v>
      </c>
      <c r="W16" s="91" t="s">
        <v>176</v>
      </c>
      <c r="X16" s="90" t="s">
        <v>176</v>
      </c>
      <c r="Y16" s="91" t="s">
        <v>176</v>
      </c>
      <c r="Z16" s="34"/>
      <c r="AA16" s="317"/>
      <c r="AB16" s="79" t="s">
        <v>40</v>
      </c>
      <c r="AC16" s="90" t="s">
        <v>176</v>
      </c>
      <c r="AD16" s="91" t="s">
        <v>176</v>
      </c>
      <c r="AE16" s="90" t="s">
        <v>176</v>
      </c>
      <c r="AF16" s="91" t="s">
        <v>176</v>
      </c>
      <c r="AG16" s="90" t="s">
        <v>176</v>
      </c>
      <c r="AH16" s="91" t="s">
        <v>176</v>
      </c>
      <c r="AI16" s="90" t="s">
        <v>176</v>
      </c>
      <c r="AJ16" s="91" t="s">
        <v>176</v>
      </c>
      <c r="AK16" s="90" t="s">
        <v>176</v>
      </c>
      <c r="AL16" s="91" t="s">
        <v>176</v>
      </c>
      <c r="AM16" s="34"/>
      <c r="AN16" s="317"/>
      <c r="AO16" s="79" t="s">
        <v>40</v>
      </c>
      <c r="AP16" s="90" t="s">
        <v>176</v>
      </c>
      <c r="AQ16" s="91" t="s">
        <v>176</v>
      </c>
      <c r="AR16" s="90" t="s">
        <v>176</v>
      </c>
      <c r="AS16" s="91" t="s">
        <v>176</v>
      </c>
      <c r="AT16" s="90" t="s">
        <v>176</v>
      </c>
      <c r="AU16" s="91" t="s">
        <v>176</v>
      </c>
      <c r="AV16" s="90" t="s">
        <v>176</v>
      </c>
      <c r="AW16" s="91" t="s">
        <v>176</v>
      </c>
      <c r="AX16" s="90" t="s">
        <v>176</v>
      </c>
      <c r="AY16" s="91" t="s">
        <v>176</v>
      </c>
    </row>
    <row r="17" spans="1:51" ht="12.75" customHeight="1" x14ac:dyDescent="0.2">
      <c r="A17" s="317"/>
      <c r="B17" s="82" t="s">
        <v>41</v>
      </c>
      <c r="C17" s="83">
        <v>996</v>
      </c>
      <c r="D17" s="84">
        <v>16347</v>
      </c>
      <c r="E17" s="83"/>
      <c r="F17" s="83">
        <v>3890</v>
      </c>
      <c r="G17" s="106">
        <v>1110</v>
      </c>
      <c r="H17" s="84">
        <v>13386</v>
      </c>
      <c r="I17" s="83"/>
      <c r="J17" s="83">
        <v>2043</v>
      </c>
      <c r="K17" s="106">
        <v>2106</v>
      </c>
      <c r="L17" s="84">
        <v>35666</v>
      </c>
      <c r="M17" s="34"/>
      <c r="N17" s="317"/>
      <c r="O17" s="82" t="s">
        <v>41</v>
      </c>
      <c r="P17" s="92" t="s">
        <v>176</v>
      </c>
      <c r="Q17" s="93" t="s">
        <v>176</v>
      </c>
      <c r="R17" s="92" t="s">
        <v>176</v>
      </c>
      <c r="S17" s="93" t="s">
        <v>176</v>
      </c>
      <c r="T17" s="92" t="s">
        <v>176</v>
      </c>
      <c r="U17" s="93" t="s">
        <v>176</v>
      </c>
      <c r="V17" s="92" t="s">
        <v>176</v>
      </c>
      <c r="W17" s="93" t="s">
        <v>176</v>
      </c>
      <c r="X17" s="92" t="s">
        <v>176</v>
      </c>
      <c r="Y17" s="93" t="s">
        <v>176</v>
      </c>
      <c r="Z17" s="34"/>
      <c r="AA17" s="317"/>
      <c r="AB17" s="82" t="s">
        <v>41</v>
      </c>
      <c r="AC17" s="92" t="s">
        <v>176</v>
      </c>
      <c r="AD17" s="93" t="s">
        <v>176</v>
      </c>
      <c r="AE17" s="92" t="s">
        <v>176</v>
      </c>
      <c r="AF17" s="93" t="s">
        <v>176</v>
      </c>
      <c r="AG17" s="92" t="s">
        <v>176</v>
      </c>
      <c r="AH17" s="93" t="s">
        <v>176</v>
      </c>
      <c r="AI17" s="92" t="s">
        <v>176</v>
      </c>
      <c r="AJ17" s="93" t="s">
        <v>176</v>
      </c>
      <c r="AK17" s="92" t="s">
        <v>176</v>
      </c>
      <c r="AL17" s="93" t="s">
        <v>176</v>
      </c>
      <c r="AM17" s="34"/>
      <c r="AN17" s="317"/>
      <c r="AO17" s="82" t="s">
        <v>41</v>
      </c>
      <c r="AP17" s="92" t="s">
        <v>176</v>
      </c>
      <c r="AQ17" s="93" t="s">
        <v>176</v>
      </c>
      <c r="AR17" s="92" t="s">
        <v>176</v>
      </c>
      <c r="AS17" s="93" t="s">
        <v>176</v>
      </c>
      <c r="AT17" s="92" t="s">
        <v>176</v>
      </c>
      <c r="AU17" s="93" t="s">
        <v>176</v>
      </c>
      <c r="AV17" s="92" t="s">
        <v>176</v>
      </c>
      <c r="AW17" s="93" t="s">
        <v>176</v>
      </c>
      <c r="AX17" s="92" t="s">
        <v>176</v>
      </c>
      <c r="AY17" s="93" t="s">
        <v>176</v>
      </c>
    </row>
    <row r="18" spans="1:51" ht="12.75" customHeight="1" x14ac:dyDescent="0.2">
      <c r="A18" s="318"/>
      <c r="B18" s="85" t="s">
        <v>42</v>
      </c>
      <c r="C18" s="86">
        <v>720</v>
      </c>
      <c r="D18" s="87">
        <v>19912</v>
      </c>
      <c r="E18" s="86"/>
      <c r="F18" s="86">
        <v>4213</v>
      </c>
      <c r="G18" s="107">
        <v>652</v>
      </c>
      <c r="H18" s="87">
        <v>12701</v>
      </c>
      <c r="I18" s="86"/>
      <c r="J18" s="86">
        <v>1670</v>
      </c>
      <c r="K18" s="107">
        <v>1372</v>
      </c>
      <c r="L18" s="87">
        <v>38496</v>
      </c>
      <c r="M18" s="34"/>
      <c r="N18" s="318"/>
      <c r="O18" s="85" t="s">
        <v>42</v>
      </c>
      <c r="P18" s="94" t="s">
        <v>176</v>
      </c>
      <c r="Q18" s="95" t="s">
        <v>176</v>
      </c>
      <c r="R18" s="94" t="s">
        <v>176</v>
      </c>
      <c r="S18" s="95" t="s">
        <v>176</v>
      </c>
      <c r="T18" s="94" t="s">
        <v>176</v>
      </c>
      <c r="U18" s="95" t="s">
        <v>176</v>
      </c>
      <c r="V18" s="94" t="s">
        <v>176</v>
      </c>
      <c r="W18" s="95" t="s">
        <v>176</v>
      </c>
      <c r="X18" s="94" t="s">
        <v>176</v>
      </c>
      <c r="Y18" s="95" t="s">
        <v>176</v>
      </c>
      <c r="Z18" s="34"/>
      <c r="AA18" s="318"/>
      <c r="AB18" s="85" t="s">
        <v>42</v>
      </c>
      <c r="AC18" s="94" t="s">
        <v>176</v>
      </c>
      <c r="AD18" s="95" t="s">
        <v>176</v>
      </c>
      <c r="AE18" s="94" t="s">
        <v>176</v>
      </c>
      <c r="AF18" s="95" t="s">
        <v>176</v>
      </c>
      <c r="AG18" s="94" t="s">
        <v>176</v>
      </c>
      <c r="AH18" s="95" t="s">
        <v>176</v>
      </c>
      <c r="AI18" s="94" t="s">
        <v>176</v>
      </c>
      <c r="AJ18" s="95" t="s">
        <v>176</v>
      </c>
      <c r="AK18" s="94" t="s">
        <v>176</v>
      </c>
      <c r="AL18" s="95" t="s">
        <v>176</v>
      </c>
      <c r="AM18" s="34"/>
      <c r="AN18" s="318"/>
      <c r="AO18" s="85" t="s">
        <v>42</v>
      </c>
      <c r="AP18" s="94" t="s">
        <v>176</v>
      </c>
      <c r="AQ18" s="95" t="s">
        <v>176</v>
      </c>
      <c r="AR18" s="94" t="s">
        <v>176</v>
      </c>
      <c r="AS18" s="95" t="s">
        <v>176</v>
      </c>
      <c r="AT18" s="94" t="s">
        <v>176</v>
      </c>
      <c r="AU18" s="95" t="s">
        <v>176</v>
      </c>
      <c r="AV18" s="94" t="s">
        <v>176</v>
      </c>
      <c r="AW18" s="95" t="s">
        <v>176</v>
      </c>
      <c r="AX18" s="94" t="s">
        <v>176</v>
      </c>
      <c r="AY18" s="95" t="s">
        <v>176</v>
      </c>
    </row>
    <row r="19" spans="1:51" ht="12.75" customHeight="1" x14ac:dyDescent="0.2">
      <c r="A19" s="316">
        <v>2016</v>
      </c>
      <c r="B19" s="77" t="s">
        <v>39</v>
      </c>
      <c r="C19" s="77">
        <v>1859</v>
      </c>
      <c r="D19" s="78">
        <v>20443</v>
      </c>
      <c r="E19" s="77"/>
      <c r="F19" s="77">
        <v>3000</v>
      </c>
      <c r="G19" s="104">
        <v>650</v>
      </c>
      <c r="H19" s="78">
        <v>10182</v>
      </c>
      <c r="I19" s="77"/>
      <c r="J19" s="77">
        <v>1209</v>
      </c>
      <c r="K19" s="104">
        <v>2509</v>
      </c>
      <c r="L19" s="78">
        <v>34834</v>
      </c>
      <c r="M19" s="34"/>
      <c r="N19" s="316">
        <v>2016</v>
      </c>
      <c r="O19" s="77" t="s">
        <v>39</v>
      </c>
      <c r="P19" s="88">
        <v>10.654761904761912</v>
      </c>
      <c r="Q19" s="89">
        <v>21.778757371775768</v>
      </c>
      <c r="R19" s="88" t="s">
        <v>234</v>
      </c>
      <c r="S19" s="89">
        <v>-13.842619184376792</v>
      </c>
      <c r="T19" s="88">
        <v>-57.236842105263165</v>
      </c>
      <c r="U19" s="89">
        <v>-11.950882047734346</v>
      </c>
      <c r="V19" s="88" t="s">
        <v>234</v>
      </c>
      <c r="W19" s="89">
        <v>4.4041450777202007</v>
      </c>
      <c r="X19" s="88">
        <v>-21.59375</v>
      </c>
      <c r="Y19" s="89">
        <v>5.5863720408596329</v>
      </c>
      <c r="Z19" s="34"/>
      <c r="AA19" s="316">
        <v>2016</v>
      </c>
      <c r="AB19" s="77" t="s">
        <v>39</v>
      </c>
      <c r="AC19" s="88">
        <v>10.654761904761912</v>
      </c>
      <c r="AD19" s="89">
        <v>21.778757371775768</v>
      </c>
      <c r="AE19" s="88" t="s">
        <v>234</v>
      </c>
      <c r="AF19" s="89">
        <v>-13.842619184376792</v>
      </c>
      <c r="AG19" s="88">
        <v>-57.236842105263165</v>
      </c>
      <c r="AH19" s="89">
        <v>-11.950882047734346</v>
      </c>
      <c r="AI19" s="88" t="s">
        <v>234</v>
      </c>
      <c r="AJ19" s="89">
        <v>4.4041450777202007</v>
      </c>
      <c r="AK19" s="88">
        <v>-21.59375</v>
      </c>
      <c r="AL19" s="89">
        <v>5.5863720408596329</v>
      </c>
      <c r="AM19" s="34"/>
      <c r="AN19" s="316">
        <v>2016</v>
      </c>
      <c r="AO19" s="77" t="s">
        <v>39</v>
      </c>
      <c r="AP19" s="88" t="s">
        <v>176</v>
      </c>
      <c r="AQ19" s="89" t="s">
        <v>176</v>
      </c>
      <c r="AR19" s="88" t="s">
        <v>176</v>
      </c>
      <c r="AS19" s="89" t="s">
        <v>176</v>
      </c>
      <c r="AT19" s="88" t="s">
        <v>176</v>
      </c>
      <c r="AU19" s="89" t="s">
        <v>176</v>
      </c>
      <c r="AV19" s="88" t="s">
        <v>176</v>
      </c>
      <c r="AW19" s="89" t="s">
        <v>176</v>
      </c>
      <c r="AX19" s="88" t="s">
        <v>176</v>
      </c>
      <c r="AY19" s="89" t="s">
        <v>176</v>
      </c>
    </row>
    <row r="20" spans="1:51" ht="12.75" customHeight="1" x14ac:dyDescent="0.2">
      <c r="A20" s="317"/>
      <c r="B20" s="79" t="s">
        <v>40</v>
      </c>
      <c r="C20" s="80">
        <v>2295</v>
      </c>
      <c r="D20" s="81">
        <v>21527</v>
      </c>
      <c r="E20" s="80"/>
      <c r="F20" s="80">
        <v>3684</v>
      </c>
      <c r="G20" s="105">
        <v>1146</v>
      </c>
      <c r="H20" s="81">
        <v>11327</v>
      </c>
      <c r="I20" s="80"/>
      <c r="J20" s="80">
        <v>1462</v>
      </c>
      <c r="K20" s="105">
        <v>3441</v>
      </c>
      <c r="L20" s="81">
        <v>38000</v>
      </c>
      <c r="M20" s="34"/>
      <c r="N20" s="317"/>
      <c r="O20" s="79" t="s">
        <v>40</v>
      </c>
      <c r="P20" s="90">
        <v>64.163090128755357</v>
      </c>
      <c r="Q20" s="91">
        <v>38.179600744592079</v>
      </c>
      <c r="R20" s="90" t="s">
        <v>234</v>
      </c>
      <c r="S20" s="91">
        <v>1.7117614577581541</v>
      </c>
      <c r="T20" s="90">
        <v>-26.726342710997443</v>
      </c>
      <c r="U20" s="91">
        <v>-3.2459212437003448</v>
      </c>
      <c r="V20" s="90" t="s">
        <v>234</v>
      </c>
      <c r="W20" s="91">
        <v>24.003392705682792</v>
      </c>
      <c r="X20" s="90">
        <v>16.171505739365301</v>
      </c>
      <c r="Y20" s="91">
        <v>18.428023810265849</v>
      </c>
      <c r="Z20" s="34"/>
      <c r="AA20" s="317"/>
      <c r="AB20" s="79" t="s">
        <v>40</v>
      </c>
      <c r="AC20" s="90">
        <v>34.957764782326194</v>
      </c>
      <c r="AD20" s="91">
        <v>29.673113761354507</v>
      </c>
      <c r="AE20" s="90" t="s">
        <v>234</v>
      </c>
      <c r="AF20" s="91">
        <v>-5.9121621621621596</v>
      </c>
      <c r="AG20" s="90">
        <v>-41.7639429312581</v>
      </c>
      <c r="AH20" s="91">
        <v>-7.5716557088221332</v>
      </c>
      <c r="AI20" s="90" t="s">
        <v>234</v>
      </c>
      <c r="AJ20" s="91">
        <v>14.291827128797596</v>
      </c>
      <c r="AK20" s="90">
        <v>-3.4404414151249618</v>
      </c>
      <c r="AL20" s="91">
        <v>11.918006085005683</v>
      </c>
      <c r="AM20" s="34"/>
      <c r="AN20" s="317"/>
      <c r="AO20" s="79" t="s">
        <v>40</v>
      </c>
      <c r="AP20" s="90" t="s">
        <v>176</v>
      </c>
      <c r="AQ20" s="91" t="s">
        <v>176</v>
      </c>
      <c r="AR20" s="90" t="s">
        <v>176</v>
      </c>
      <c r="AS20" s="91" t="s">
        <v>176</v>
      </c>
      <c r="AT20" s="90" t="s">
        <v>176</v>
      </c>
      <c r="AU20" s="91" t="s">
        <v>176</v>
      </c>
      <c r="AV20" s="90" t="s">
        <v>176</v>
      </c>
      <c r="AW20" s="91" t="s">
        <v>176</v>
      </c>
      <c r="AX20" s="90" t="s">
        <v>176</v>
      </c>
      <c r="AY20" s="91" t="s">
        <v>176</v>
      </c>
    </row>
    <row r="21" spans="1:51" ht="12.75" customHeight="1" x14ac:dyDescent="0.2">
      <c r="A21" s="317"/>
      <c r="B21" s="82" t="s">
        <v>41</v>
      </c>
      <c r="C21" s="83">
        <v>2206</v>
      </c>
      <c r="D21" s="84">
        <v>21709</v>
      </c>
      <c r="E21" s="83">
        <v>30</v>
      </c>
      <c r="F21" s="83">
        <v>2743</v>
      </c>
      <c r="G21" s="106">
        <v>1484</v>
      </c>
      <c r="H21" s="84">
        <v>10772</v>
      </c>
      <c r="I21" s="83">
        <v>1</v>
      </c>
      <c r="J21" s="83">
        <v>2183</v>
      </c>
      <c r="K21" s="106">
        <v>3721</v>
      </c>
      <c r="L21" s="84">
        <v>37407</v>
      </c>
      <c r="M21" s="34"/>
      <c r="N21" s="317"/>
      <c r="O21" s="82" t="s">
        <v>41</v>
      </c>
      <c r="P21" s="92">
        <v>121.4859437751004</v>
      </c>
      <c r="Q21" s="93">
        <v>32.801125588793042</v>
      </c>
      <c r="R21" s="92" t="s">
        <v>234</v>
      </c>
      <c r="S21" s="93">
        <v>-29.48586118251928</v>
      </c>
      <c r="T21" s="92">
        <v>33.693693693693682</v>
      </c>
      <c r="U21" s="93">
        <v>-19.527864933512628</v>
      </c>
      <c r="V21" s="92" t="s">
        <v>234</v>
      </c>
      <c r="W21" s="93">
        <v>6.8526676456191815</v>
      </c>
      <c r="X21" s="92">
        <v>76.685660018993346</v>
      </c>
      <c r="Y21" s="93">
        <v>4.881399652329943</v>
      </c>
      <c r="Z21" s="34"/>
      <c r="AA21" s="317"/>
      <c r="AB21" s="82" t="s">
        <v>41</v>
      </c>
      <c r="AC21" s="92">
        <v>56.111929307805596</v>
      </c>
      <c r="AD21" s="93">
        <v>30.722805000718488</v>
      </c>
      <c r="AE21" s="92" t="s">
        <v>234</v>
      </c>
      <c r="AF21" s="93">
        <v>-14.253229034018556</v>
      </c>
      <c r="AG21" s="92">
        <v>-21.793037672865999</v>
      </c>
      <c r="AH21" s="93">
        <v>-11.937692664429711</v>
      </c>
      <c r="AI21" s="92" t="s">
        <v>234</v>
      </c>
      <c r="AJ21" s="93">
        <v>10.821917808219172</v>
      </c>
      <c r="AK21" s="92">
        <v>16.969037252056118</v>
      </c>
      <c r="AL21" s="93">
        <v>9.4268641308663526</v>
      </c>
      <c r="AM21" s="34"/>
      <c r="AN21" s="317"/>
      <c r="AO21" s="82" t="s">
        <v>41</v>
      </c>
      <c r="AP21" s="92" t="s">
        <v>176</v>
      </c>
      <c r="AQ21" s="93" t="s">
        <v>176</v>
      </c>
      <c r="AR21" s="92" t="s">
        <v>176</v>
      </c>
      <c r="AS21" s="93" t="s">
        <v>176</v>
      </c>
      <c r="AT21" s="92" t="s">
        <v>176</v>
      </c>
      <c r="AU21" s="93" t="s">
        <v>176</v>
      </c>
      <c r="AV21" s="92" t="s">
        <v>176</v>
      </c>
      <c r="AW21" s="93" t="s">
        <v>176</v>
      </c>
      <c r="AX21" s="92" t="s">
        <v>176</v>
      </c>
      <c r="AY21" s="93" t="s">
        <v>176</v>
      </c>
    </row>
    <row r="22" spans="1:51" ht="12.75" customHeight="1" x14ac:dyDescent="0.2">
      <c r="A22" s="318"/>
      <c r="B22" s="85" t="s">
        <v>42</v>
      </c>
      <c r="C22" s="86">
        <v>3056</v>
      </c>
      <c r="D22" s="87">
        <v>24630</v>
      </c>
      <c r="E22" s="86">
        <v>53</v>
      </c>
      <c r="F22" s="86">
        <v>4060</v>
      </c>
      <c r="G22" s="107">
        <v>1753</v>
      </c>
      <c r="H22" s="87">
        <v>11041</v>
      </c>
      <c r="I22" s="86">
        <v>3</v>
      </c>
      <c r="J22" s="86">
        <v>1474</v>
      </c>
      <c r="K22" s="107">
        <v>4865</v>
      </c>
      <c r="L22" s="87">
        <v>41205</v>
      </c>
      <c r="M22" s="34"/>
      <c r="N22" s="318"/>
      <c r="O22" s="85" t="s">
        <v>42</v>
      </c>
      <c r="P22" s="94">
        <v>324.44444444444446</v>
      </c>
      <c r="Q22" s="95">
        <v>23.694254720771401</v>
      </c>
      <c r="R22" s="94" t="s">
        <v>234</v>
      </c>
      <c r="S22" s="95">
        <v>-3.6316164253501038</v>
      </c>
      <c r="T22" s="94">
        <v>168.86503067484662</v>
      </c>
      <c r="U22" s="95">
        <v>-13.06983702070703</v>
      </c>
      <c r="V22" s="94" t="s">
        <v>234</v>
      </c>
      <c r="W22" s="95">
        <v>-11.736526946107784</v>
      </c>
      <c r="X22" s="94">
        <v>254.59183673469391</v>
      </c>
      <c r="Y22" s="95">
        <v>7.0370947630922664</v>
      </c>
      <c r="Z22" s="34"/>
      <c r="AA22" s="318"/>
      <c r="AB22" s="85" t="s">
        <v>42</v>
      </c>
      <c r="AC22" s="94">
        <v>96.412181894034205</v>
      </c>
      <c r="AD22" s="95">
        <v>28.683424408014567</v>
      </c>
      <c r="AE22" s="94" t="s">
        <v>234</v>
      </c>
      <c r="AF22" s="95">
        <v>-11.310580653646351</v>
      </c>
      <c r="AG22" s="94">
        <v>3.8588526619892649</v>
      </c>
      <c r="AH22" s="95">
        <v>-12.229020624822729</v>
      </c>
      <c r="AI22" s="94" t="s">
        <v>234</v>
      </c>
      <c r="AJ22" s="95">
        <v>4.5950413223140529</v>
      </c>
      <c r="AK22" s="94">
        <v>50.788381742738586</v>
      </c>
      <c r="AL22" s="95">
        <v>8.7661591496696278</v>
      </c>
      <c r="AM22" s="34"/>
      <c r="AN22" s="318"/>
      <c r="AO22" s="85" t="s">
        <v>42</v>
      </c>
      <c r="AP22" s="94">
        <v>96.412181894034205</v>
      </c>
      <c r="AQ22" s="95">
        <v>28.683424408014567</v>
      </c>
      <c r="AR22" s="94" t="s">
        <v>234</v>
      </c>
      <c r="AS22" s="95">
        <v>-11.310580653646351</v>
      </c>
      <c r="AT22" s="94">
        <v>3.8588526619892649</v>
      </c>
      <c r="AU22" s="95">
        <v>-12.229020624822729</v>
      </c>
      <c r="AV22" s="94" t="s">
        <v>234</v>
      </c>
      <c r="AW22" s="95">
        <v>4.5950413223140529</v>
      </c>
      <c r="AX22" s="94">
        <v>50.788381742738586</v>
      </c>
      <c r="AY22" s="95">
        <v>8.7661591496696278</v>
      </c>
    </row>
    <row r="23" spans="1:51" ht="12.75" customHeight="1" x14ac:dyDescent="0.2">
      <c r="A23" s="316">
        <v>2017</v>
      </c>
      <c r="B23" s="77" t="s">
        <v>39</v>
      </c>
      <c r="C23" s="77">
        <v>3377</v>
      </c>
      <c r="D23" s="78">
        <v>19368</v>
      </c>
      <c r="E23" s="77">
        <v>111</v>
      </c>
      <c r="F23" s="77">
        <v>3437</v>
      </c>
      <c r="G23" s="104">
        <v>1185</v>
      </c>
      <c r="H23" s="78">
        <v>8689</v>
      </c>
      <c r="I23" s="77">
        <v>2</v>
      </c>
      <c r="J23" s="77">
        <v>1330</v>
      </c>
      <c r="K23" s="104">
        <v>4675</v>
      </c>
      <c r="L23" s="78">
        <v>32824</v>
      </c>
      <c r="M23" s="34"/>
      <c r="N23" s="316">
        <v>2017</v>
      </c>
      <c r="O23" s="77" t="s">
        <v>39</v>
      </c>
      <c r="P23" s="88">
        <v>81.65680473372781</v>
      </c>
      <c r="Q23" s="89">
        <v>-5.2585237000440266</v>
      </c>
      <c r="R23" s="88" t="s">
        <v>234</v>
      </c>
      <c r="S23" s="89">
        <v>14.566666666666661</v>
      </c>
      <c r="T23" s="88">
        <v>82.307692307692307</v>
      </c>
      <c r="U23" s="89">
        <v>-14.663131015517584</v>
      </c>
      <c r="V23" s="88" t="s">
        <v>234</v>
      </c>
      <c r="W23" s="89">
        <v>10.008271298593874</v>
      </c>
      <c r="X23" s="88">
        <v>86.329214826624138</v>
      </c>
      <c r="Y23" s="89">
        <v>-5.7702244933111384</v>
      </c>
      <c r="Z23" s="34"/>
      <c r="AA23" s="316">
        <v>2017</v>
      </c>
      <c r="AB23" s="77" t="s">
        <v>39</v>
      </c>
      <c r="AC23" s="88">
        <v>81.65680473372781</v>
      </c>
      <c r="AD23" s="89">
        <v>-5.2585237000440266</v>
      </c>
      <c r="AE23" s="88" t="s">
        <v>234</v>
      </c>
      <c r="AF23" s="89">
        <v>14.566666666666661</v>
      </c>
      <c r="AG23" s="88">
        <v>82.307692307692307</v>
      </c>
      <c r="AH23" s="89">
        <v>-14.663131015517584</v>
      </c>
      <c r="AI23" s="88" t="s">
        <v>234</v>
      </c>
      <c r="AJ23" s="89">
        <v>10.008271298593874</v>
      </c>
      <c r="AK23" s="88">
        <v>86.329214826624138</v>
      </c>
      <c r="AL23" s="89">
        <v>-5.7702244933111384</v>
      </c>
      <c r="AM23" s="34"/>
      <c r="AN23" s="316">
        <v>2017</v>
      </c>
      <c r="AO23" s="77" t="s">
        <v>39</v>
      </c>
      <c r="AP23" s="88">
        <v>119.86728332998192</v>
      </c>
      <c r="AQ23" s="89">
        <v>20.687317552330487</v>
      </c>
      <c r="AR23" s="88" t="s">
        <v>234</v>
      </c>
      <c r="AS23" s="89">
        <v>-5.4397283531409162</v>
      </c>
      <c r="AT23" s="88">
        <v>40.040241448692157</v>
      </c>
      <c r="AU23" s="89">
        <v>-12.812656328164085</v>
      </c>
      <c r="AV23" s="88" t="s">
        <v>234</v>
      </c>
      <c r="AW23" s="89">
        <v>5.7039829536141617</v>
      </c>
      <c r="AX23" s="88">
        <v>86.635378254553586</v>
      </c>
      <c r="AY23" s="89">
        <v>5.9206282826421264</v>
      </c>
    </row>
    <row r="24" spans="1:51" ht="12.75" customHeight="1" x14ac:dyDescent="0.2">
      <c r="A24" s="317"/>
      <c r="B24" s="79" t="s">
        <v>40</v>
      </c>
      <c r="C24" s="80">
        <v>3251</v>
      </c>
      <c r="D24" s="81">
        <v>19476</v>
      </c>
      <c r="E24" s="80">
        <v>102</v>
      </c>
      <c r="F24" s="80">
        <v>3530</v>
      </c>
      <c r="G24" s="105">
        <v>1644</v>
      </c>
      <c r="H24" s="81">
        <v>10089</v>
      </c>
      <c r="I24" s="80">
        <v>2</v>
      </c>
      <c r="J24" s="80">
        <v>1486</v>
      </c>
      <c r="K24" s="105">
        <v>4999</v>
      </c>
      <c r="L24" s="81">
        <v>34581</v>
      </c>
      <c r="M24" s="34"/>
      <c r="N24" s="317"/>
      <c r="O24" s="79" t="s">
        <v>40</v>
      </c>
      <c r="P24" s="90">
        <v>41.655773420479306</v>
      </c>
      <c r="Q24" s="91">
        <v>-9.5275700283365072</v>
      </c>
      <c r="R24" s="90" t="s">
        <v>234</v>
      </c>
      <c r="S24" s="91">
        <v>-4.1802388707926186</v>
      </c>
      <c r="T24" s="90">
        <v>43.455497382198956</v>
      </c>
      <c r="U24" s="91">
        <v>-10.929637150172155</v>
      </c>
      <c r="V24" s="90" t="s">
        <v>234</v>
      </c>
      <c r="W24" s="91">
        <v>1.6415868673050671</v>
      </c>
      <c r="X24" s="90">
        <v>45.277535600116245</v>
      </c>
      <c r="Y24" s="91">
        <v>-8.9973684210526308</v>
      </c>
      <c r="Z24" s="34"/>
      <c r="AA24" s="317"/>
      <c r="AB24" s="79" t="s">
        <v>40</v>
      </c>
      <c r="AC24" s="90">
        <v>59.55705344246509</v>
      </c>
      <c r="AD24" s="91">
        <v>-7.4481772694781956</v>
      </c>
      <c r="AE24" s="90" t="s">
        <v>234</v>
      </c>
      <c r="AF24" s="91">
        <v>4.2339916217833728</v>
      </c>
      <c r="AG24" s="90">
        <v>57.516703786191535</v>
      </c>
      <c r="AH24" s="91">
        <v>-12.6970105537217</v>
      </c>
      <c r="AI24" s="90" t="s">
        <v>234</v>
      </c>
      <c r="AJ24" s="91">
        <v>5.4286783976039032</v>
      </c>
      <c r="AK24" s="90">
        <v>62.588235294117652</v>
      </c>
      <c r="AL24" s="91">
        <v>-7.4539363484087069</v>
      </c>
      <c r="AM24" s="34"/>
      <c r="AN24" s="317"/>
      <c r="AO24" s="79" t="s">
        <v>40</v>
      </c>
      <c r="AP24" s="90">
        <v>102.55536626916526</v>
      </c>
      <c r="AQ24" s="91">
        <v>8.8892865817024269</v>
      </c>
      <c r="AR24" s="90" t="s">
        <v>234</v>
      </c>
      <c r="AS24" s="91">
        <v>-6.8776628119293974</v>
      </c>
      <c r="AT24" s="90">
        <v>70.489038785834751</v>
      </c>
      <c r="AU24" s="91">
        <v>-14.717623329691577</v>
      </c>
      <c r="AV24" s="90" t="s">
        <v>234</v>
      </c>
      <c r="AW24" s="91">
        <v>1.394110275689231</v>
      </c>
      <c r="AX24" s="90">
        <v>93.678404751803129</v>
      </c>
      <c r="AY24" s="91">
        <v>-0.66600451712971465</v>
      </c>
    </row>
    <row r="25" spans="1:51" ht="12.75" customHeight="1" x14ac:dyDescent="0.2">
      <c r="A25" s="317"/>
      <c r="B25" s="82" t="s">
        <v>41</v>
      </c>
      <c r="C25" s="83">
        <v>3039</v>
      </c>
      <c r="D25" s="84">
        <v>19654</v>
      </c>
      <c r="E25" s="83">
        <v>92</v>
      </c>
      <c r="F25" s="83">
        <v>3773</v>
      </c>
      <c r="G25" s="106">
        <v>1606</v>
      </c>
      <c r="H25" s="84">
        <v>11537</v>
      </c>
      <c r="I25" s="83">
        <v>1</v>
      </c>
      <c r="J25" s="83">
        <v>1918</v>
      </c>
      <c r="K25" s="106">
        <v>4738</v>
      </c>
      <c r="L25" s="84">
        <v>36882</v>
      </c>
      <c r="M25" s="34"/>
      <c r="N25" s="317"/>
      <c r="O25" s="82" t="s">
        <v>41</v>
      </c>
      <c r="P25" s="92">
        <v>37.760652765185853</v>
      </c>
      <c r="Q25" s="93">
        <v>-9.4661200423787335</v>
      </c>
      <c r="R25" s="92">
        <v>206.66666666666669</v>
      </c>
      <c r="S25" s="93">
        <v>37.550127597520969</v>
      </c>
      <c r="T25" s="92">
        <v>8.2210242587601012</v>
      </c>
      <c r="U25" s="93">
        <v>7.1017452655031565</v>
      </c>
      <c r="V25" s="92">
        <v>0</v>
      </c>
      <c r="W25" s="93">
        <v>-12.139257901969769</v>
      </c>
      <c r="X25" s="92">
        <v>27.33136253695243</v>
      </c>
      <c r="Y25" s="93">
        <v>-1.4034806319672799</v>
      </c>
      <c r="Z25" s="34"/>
      <c r="AA25" s="317"/>
      <c r="AB25" s="82" t="s">
        <v>41</v>
      </c>
      <c r="AC25" s="92">
        <v>51.996855345911939</v>
      </c>
      <c r="AD25" s="93">
        <v>-8.1361202280186511</v>
      </c>
      <c r="AE25" s="92">
        <v>916.66666666666663</v>
      </c>
      <c r="AF25" s="93">
        <v>13.928078922244612</v>
      </c>
      <c r="AG25" s="92">
        <v>35.213414634146332</v>
      </c>
      <c r="AH25" s="93">
        <v>-6.0902698181592889</v>
      </c>
      <c r="AI25" s="92">
        <v>400</v>
      </c>
      <c r="AJ25" s="93">
        <v>-2.4721878862793534</v>
      </c>
      <c r="AK25" s="92">
        <v>49.022851825043958</v>
      </c>
      <c r="AL25" s="93">
        <v>-5.400894404078338</v>
      </c>
      <c r="AM25" s="34"/>
      <c r="AN25" s="317"/>
      <c r="AO25" s="82" t="s">
        <v>41</v>
      </c>
      <c r="AP25" s="92">
        <v>79.70338983050847</v>
      </c>
      <c r="AQ25" s="93">
        <v>-0.55388738022036366</v>
      </c>
      <c r="AR25" s="92">
        <v>1093.3333333333333</v>
      </c>
      <c r="AS25" s="93">
        <v>8.5043988269794646</v>
      </c>
      <c r="AT25" s="92">
        <v>57.375381485249235</v>
      </c>
      <c r="AU25" s="93">
        <v>-8.0610021786492343</v>
      </c>
      <c r="AV25" s="92">
        <v>700</v>
      </c>
      <c r="AW25" s="93">
        <v>-4.8436541998773786</v>
      </c>
      <c r="AX25" s="92">
        <v>74.563071629086309</v>
      </c>
      <c r="AY25" s="93">
        <v>-2.1817032749080645</v>
      </c>
    </row>
    <row r="26" spans="1:51" s="7" customFormat="1" ht="12.75" customHeight="1" x14ac:dyDescent="0.2">
      <c r="A26" s="318"/>
      <c r="B26" s="85" t="s">
        <v>42</v>
      </c>
      <c r="C26" s="86">
        <v>4496</v>
      </c>
      <c r="D26" s="87">
        <v>26608</v>
      </c>
      <c r="E26" s="86">
        <v>84</v>
      </c>
      <c r="F26" s="86">
        <v>4867</v>
      </c>
      <c r="G26" s="107">
        <v>1471</v>
      </c>
      <c r="H26" s="87">
        <v>12017</v>
      </c>
      <c r="I26" s="86">
        <v>1</v>
      </c>
      <c r="J26" s="86">
        <v>1900</v>
      </c>
      <c r="K26" s="107">
        <v>6052</v>
      </c>
      <c r="L26" s="87">
        <v>45392</v>
      </c>
      <c r="M26" s="34"/>
      <c r="N26" s="318"/>
      <c r="O26" s="85" t="s">
        <v>42</v>
      </c>
      <c r="P26" s="94">
        <v>47.120418848167532</v>
      </c>
      <c r="Q26" s="95">
        <v>8.0308566788469307</v>
      </c>
      <c r="R26" s="94">
        <v>58.49056603773586</v>
      </c>
      <c r="S26" s="95">
        <v>19.876847290640388</v>
      </c>
      <c r="T26" s="94">
        <v>-16.086708499714774</v>
      </c>
      <c r="U26" s="95">
        <v>8.8397790055248606</v>
      </c>
      <c r="V26" s="94">
        <v>-66.666666666666671</v>
      </c>
      <c r="W26" s="95">
        <v>28.900949796472176</v>
      </c>
      <c r="X26" s="94">
        <v>24.39876670092498</v>
      </c>
      <c r="Y26" s="95">
        <v>10.161388181045993</v>
      </c>
      <c r="Z26" s="34"/>
      <c r="AA26" s="318"/>
      <c r="AB26" s="85" t="s">
        <v>42</v>
      </c>
      <c r="AC26" s="94">
        <v>50.414188615123187</v>
      </c>
      <c r="AD26" s="95">
        <v>-3.6270368818580256</v>
      </c>
      <c r="AE26" s="94">
        <v>368.67469879518069</v>
      </c>
      <c r="AF26" s="95">
        <v>15.718840364795739</v>
      </c>
      <c r="AG26" s="94">
        <v>17.345519570832501</v>
      </c>
      <c r="AH26" s="95">
        <v>-2.2852130557222683</v>
      </c>
      <c r="AI26" s="94">
        <v>50</v>
      </c>
      <c r="AJ26" s="95">
        <v>4.8356510745891201</v>
      </c>
      <c r="AK26" s="94">
        <v>40.781507980187115</v>
      </c>
      <c r="AL26" s="95">
        <v>-1.1667525058436712</v>
      </c>
      <c r="AM26" s="34"/>
      <c r="AN26" s="318"/>
      <c r="AO26" s="85" t="s">
        <v>42</v>
      </c>
      <c r="AP26" s="94">
        <v>50.414188615123187</v>
      </c>
      <c r="AQ26" s="95">
        <v>-3.6270368818580256</v>
      </c>
      <c r="AR26" s="94">
        <v>368.67469879518069</v>
      </c>
      <c r="AS26" s="95">
        <v>15.718840364795739</v>
      </c>
      <c r="AT26" s="94">
        <v>17.345519570832501</v>
      </c>
      <c r="AU26" s="95">
        <v>-2.2852130557222683</v>
      </c>
      <c r="AV26" s="94">
        <v>50</v>
      </c>
      <c r="AW26" s="95">
        <v>4.8356510745891201</v>
      </c>
      <c r="AX26" s="94">
        <v>40.781507980187115</v>
      </c>
      <c r="AY26" s="95">
        <v>-1.1667525058436712</v>
      </c>
    </row>
    <row r="27" spans="1:51" ht="12.75" customHeight="1" x14ac:dyDescent="0.2">
      <c r="A27" s="316">
        <v>2018</v>
      </c>
      <c r="B27" s="77" t="s">
        <v>39</v>
      </c>
      <c r="C27" s="77">
        <v>2890</v>
      </c>
      <c r="D27" s="78">
        <v>16736</v>
      </c>
      <c r="E27" s="77">
        <v>77</v>
      </c>
      <c r="F27" s="77">
        <v>3972</v>
      </c>
      <c r="G27" s="104">
        <v>1493</v>
      </c>
      <c r="H27" s="78">
        <v>10339</v>
      </c>
      <c r="I27" s="77">
        <v>12</v>
      </c>
      <c r="J27" s="77">
        <v>1546</v>
      </c>
      <c r="K27" s="104">
        <v>4472</v>
      </c>
      <c r="L27" s="78">
        <v>32593</v>
      </c>
      <c r="M27" s="34"/>
      <c r="N27" s="316">
        <v>2018</v>
      </c>
      <c r="O27" s="77" t="s">
        <v>39</v>
      </c>
      <c r="P27" s="88">
        <v>-14.421083802191292</v>
      </c>
      <c r="Q27" s="89">
        <v>-13.589425857083848</v>
      </c>
      <c r="R27" s="88">
        <v>-30.630630630630627</v>
      </c>
      <c r="S27" s="89">
        <v>15.565900494617392</v>
      </c>
      <c r="T27" s="88">
        <v>25.991561181434598</v>
      </c>
      <c r="U27" s="89">
        <v>18.989526988145933</v>
      </c>
      <c r="V27" s="88">
        <v>500</v>
      </c>
      <c r="W27" s="89">
        <v>16.24060150375939</v>
      </c>
      <c r="X27" s="88">
        <v>-4.342245989304816</v>
      </c>
      <c r="Y27" s="89">
        <v>-0.70375335120643756</v>
      </c>
      <c r="Z27" s="34"/>
      <c r="AA27" s="316">
        <v>2018</v>
      </c>
      <c r="AB27" s="77" t="s">
        <v>39</v>
      </c>
      <c r="AC27" s="88">
        <v>-14.421083802191292</v>
      </c>
      <c r="AD27" s="89">
        <v>-13.589425857083848</v>
      </c>
      <c r="AE27" s="88">
        <v>-30.630630630630627</v>
      </c>
      <c r="AF27" s="89">
        <v>15.565900494617392</v>
      </c>
      <c r="AG27" s="88">
        <v>25.991561181434598</v>
      </c>
      <c r="AH27" s="89">
        <v>18.989526988145933</v>
      </c>
      <c r="AI27" s="88">
        <v>500</v>
      </c>
      <c r="AJ27" s="89">
        <v>16.24060150375939</v>
      </c>
      <c r="AK27" s="88">
        <v>-4.342245989304816</v>
      </c>
      <c r="AL27" s="89">
        <v>-0.70375335120643756</v>
      </c>
      <c r="AM27" s="34"/>
      <c r="AN27" s="316">
        <v>2018</v>
      </c>
      <c r="AO27" s="77" t="s">
        <v>39</v>
      </c>
      <c r="AP27" s="88">
        <v>25.077739162246203</v>
      </c>
      <c r="AQ27" s="89">
        <v>-5.4565880276039147</v>
      </c>
      <c r="AR27" s="88">
        <v>82.989690721649481</v>
      </c>
      <c r="AS27" s="89">
        <v>15.929330652111462</v>
      </c>
      <c r="AT27" s="88">
        <v>11.602011494252885</v>
      </c>
      <c r="AU27" s="89">
        <v>5.1471467163929363</v>
      </c>
      <c r="AV27" s="88">
        <v>166.66666666666666</v>
      </c>
      <c r="AW27" s="89">
        <v>6.2180182974104437</v>
      </c>
      <c r="AX27" s="88">
        <v>21.30882529038438</v>
      </c>
      <c r="AY27" s="89">
        <v>8.0301935276638758E-3</v>
      </c>
    </row>
    <row r="28" spans="1:51" s="25" customFormat="1" ht="12.75" customHeight="1" x14ac:dyDescent="0.2">
      <c r="A28" s="317"/>
      <c r="B28" s="79" t="s">
        <v>40</v>
      </c>
      <c r="C28" s="80">
        <v>3235</v>
      </c>
      <c r="D28" s="81">
        <v>19802</v>
      </c>
      <c r="E28" s="80">
        <v>390</v>
      </c>
      <c r="F28" s="80">
        <v>4782</v>
      </c>
      <c r="G28" s="105">
        <v>1719</v>
      </c>
      <c r="H28" s="81">
        <v>11335</v>
      </c>
      <c r="I28" s="80">
        <v>54</v>
      </c>
      <c r="J28" s="80">
        <v>1881</v>
      </c>
      <c r="K28" s="105">
        <v>5398</v>
      </c>
      <c r="L28" s="81">
        <v>37800</v>
      </c>
      <c r="M28" s="34"/>
      <c r="N28" s="317"/>
      <c r="O28" s="79" t="s">
        <v>40</v>
      </c>
      <c r="P28" s="90">
        <v>-0.4921562596124307</v>
      </c>
      <c r="Q28" s="91">
        <v>1.6738550010269027</v>
      </c>
      <c r="R28" s="90">
        <v>282.35294117647061</v>
      </c>
      <c r="S28" s="91">
        <v>35.467422096317279</v>
      </c>
      <c r="T28" s="90">
        <v>4.5620437956204407</v>
      </c>
      <c r="U28" s="91">
        <v>12.350084250173454</v>
      </c>
      <c r="V28" s="90">
        <v>2600</v>
      </c>
      <c r="W28" s="91">
        <v>26.581426648721408</v>
      </c>
      <c r="X28" s="90">
        <v>7.9815963192638506</v>
      </c>
      <c r="Y28" s="91">
        <v>9.3085798559902742</v>
      </c>
      <c r="Z28" s="34"/>
      <c r="AA28" s="317"/>
      <c r="AB28" s="79" t="s">
        <v>40</v>
      </c>
      <c r="AC28" s="90">
        <v>-7.5890162945081441</v>
      </c>
      <c r="AD28" s="91">
        <v>-5.9365667799402777</v>
      </c>
      <c r="AE28" s="90">
        <v>119.24882629107981</v>
      </c>
      <c r="AF28" s="91">
        <v>25.649490455002155</v>
      </c>
      <c r="AG28" s="90">
        <v>13.538352774832084</v>
      </c>
      <c r="AH28" s="91">
        <v>15.422302694642664</v>
      </c>
      <c r="AI28" s="90">
        <v>1550</v>
      </c>
      <c r="AJ28" s="91">
        <v>21.697443181818187</v>
      </c>
      <c r="AK28" s="90">
        <v>2.0260492040520939</v>
      </c>
      <c r="AL28" s="91">
        <v>4.4329055708033582</v>
      </c>
      <c r="AM28" s="34"/>
      <c r="AN28" s="317"/>
      <c r="AO28" s="79" t="s">
        <v>40</v>
      </c>
      <c r="AP28" s="90">
        <v>14.886459209419689</v>
      </c>
      <c r="AQ28" s="91">
        <v>-2.7975065447331082</v>
      </c>
      <c r="AR28" s="90">
        <v>117.22972972972974</v>
      </c>
      <c r="AS28" s="91">
        <v>26.318082788671028</v>
      </c>
      <c r="AT28" s="90">
        <v>3.676228156940331</v>
      </c>
      <c r="AU28" s="91">
        <v>11.423714616540614</v>
      </c>
      <c r="AV28" s="90">
        <v>750</v>
      </c>
      <c r="AW28" s="91">
        <v>11.926463772593854</v>
      </c>
      <c r="AX28" s="90">
        <v>13.143483023001101</v>
      </c>
      <c r="AY28" s="91">
        <v>4.554264229507532</v>
      </c>
    </row>
    <row r="29" spans="1:51" s="21" customFormat="1" ht="12.75" customHeight="1" x14ac:dyDescent="0.2">
      <c r="A29" s="317"/>
      <c r="B29" s="82" t="s">
        <v>41</v>
      </c>
      <c r="C29" s="83">
        <v>3077</v>
      </c>
      <c r="D29" s="84">
        <v>20290</v>
      </c>
      <c r="E29" s="83">
        <v>734</v>
      </c>
      <c r="F29" s="83">
        <v>5231</v>
      </c>
      <c r="G29" s="106">
        <v>1564</v>
      </c>
      <c r="H29" s="84">
        <v>11645</v>
      </c>
      <c r="I29" s="83">
        <v>229</v>
      </c>
      <c r="J29" s="83">
        <v>1952</v>
      </c>
      <c r="K29" s="106">
        <v>5604</v>
      </c>
      <c r="L29" s="84">
        <v>39118</v>
      </c>
      <c r="M29" s="34"/>
      <c r="N29" s="317"/>
      <c r="O29" s="82" t="s">
        <v>41</v>
      </c>
      <c r="P29" s="92">
        <v>1.2504113195130007</v>
      </c>
      <c r="Q29" s="93">
        <v>3.2359824972015838</v>
      </c>
      <c r="R29" s="92">
        <v>697.82608695652175</v>
      </c>
      <c r="S29" s="93">
        <v>38.642989663397827</v>
      </c>
      <c r="T29" s="92">
        <v>-2.6151930261519296</v>
      </c>
      <c r="U29" s="93">
        <v>0.93611857501949558</v>
      </c>
      <c r="V29" s="92">
        <v>22800</v>
      </c>
      <c r="W29" s="93">
        <v>1.7726798748696648</v>
      </c>
      <c r="X29" s="92">
        <v>18.277754326720142</v>
      </c>
      <c r="Y29" s="93">
        <v>6.06257795130416</v>
      </c>
      <c r="Z29" s="34"/>
      <c r="AA29" s="317"/>
      <c r="AB29" s="82" t="s">
        <v>41</v>
      </c>
      <c r="AC29" s="92">
        <v>-4.8101789593462341</v>
      </c>
      <c r="AD29" s="93">
        <v>-2.8547984546480221</v>
      </c>
      <c r="AE29" s="92">
        <v>293.77049180327867</v>
      </c>
      <c r="AF29" s="93">
        <v>30.214152700186215</v>
      </c>
      <c r="AG29" s="92">
        <v>7.6888387824126214</v>
      </c>
      <c r="AH29" s="93">
        <v>9.909285832096316</v>
      </c>
      <c r="AI29" s="92">
        <v>5800</v>
      </c>
      <c r="AJ29" s="93">
        <v>13.624841571609636</v>
      </c>
      <c r="AK29" s="92">
        <v>7.3688592839300515</v>
      </c>
      <c r="AL29" s="93">
        <v>5.0092533105756232</v>
      </c>
      <c r="AM29" s="34"/>
      <c r="AN29" s="317"/>
      <c r="AO29" s="82" t="s">
        <v>41</v>
      </c>
      <c r="AP29" s="92">
        <v>7.663286960622484</v>
      </c>
      <c r="AQ29" s="93">
        <v>0.37051294389376377</v>
      </c>
      <c r="AR29" s="92">
        <v>258.93854748603349</v>
      </c>
      <c r="AS29" s="93">
        <v>27.378378378378375</v>
      </c>
      <c r="AT29" s="92">
        <v>0.95345830639947948</v>
      </c>
      <c r="AU29" s="93">
        <v>9.6237547151561955</v>
      </c>
      <c r="AV29" s="92">
        <v>3600</v>
      </c>
      <c r="AW29" s="93">
        <v>17.251932989690722</v>
      </c>
      <c r="AX29" s="92">
        <v>11.666753125486329</v>
      </c>
      <c r="AY29" s="93">
        <v>6.4683968878013864</v>
      </c>
    </row>
    <row r="30" spans="1:51" s="21" customFormat="1" ht="12.75" customHeight="1" x14ac:dyDescent="0.2">
      <c r="A30" s="318"/>
      <c r="B30" s="85" t="s">
        <v>42</v>
      </c>
      <c r="C30" s="86">
        <v>3586</v>
      </c>
      <c r="D30" s="87">
        <v>24069</v>
      </c>
      <c r="E30" s="86">
        <v>961</v>
      </c>
      <c r="F30" s="86">
        <v>4863</v>
      </c>
      <c r="G30" s="107">
        <v>1584</v>
      </c>
      <c r="H30" s="87">
        <v>12112</v>
      </c>
      <c r="I30" s="86">
        <v>247</v>
      </c>
      <c r="J30" s="86">
        <v>2212</v>
      </c>
      <c r="K30" s="107">
        <v>6378</v>
      </c>
      <c r="L30" s="87">
        <v>43256</v>
      </c>
      <c r="M30" s="34"/>
      <c r="N30" s="318"/>
      <c r="O30" s="85" t="s">
        <v>42</v>
      </c>
      <c r="P30" s="94">
        <v>-20.240213523131668</v>
      </c>
      <c r="Q30" s="95">
        <v>-9.5422429344558033</v>
      </c>
      <c r="R30" s="94">
        <v>1044.047619047619</v>
      </c>
      <c r="S30" s="95">
        <v>-8.2186151633445448E-2</v>
      </c>
      <c r="T30" s="94">
        <v>7.6818490822569752</v>
      </c>
      <c r="U30" s="95">
        <v>0.79054672547225202</v>
      </c>
      <c r="V30" s="94">
        <v>24600</v>
      </c>
      <c r="W30" s="95">
        <v>16.421052631578959</v>
      </c>
      <c r="X30" s="94">
        <v>5.3866490416391244</v>
      </c>
      <c r="Y30" s="95">
        <v>-4.7056750088121273</v>
      </c>
      <c r="Z30" s="34"/>
      <c r="AA30" s="318"/>
      <c r="AB30" s="85" t="s">
        <v>42</v>
      </c>
      <c r="AC30" s="94">
        <v>-9.7083951140295106</v>
      </c>
      <c r="AD30" s="95">
        <v>-4.9455972551876499</v>
      </c>
      <c r="AE30" s="94">
        <v>455.78406169665806</v>
      </c>
      <c r="AF30" s="95">
        <v>20.766322803870054</v>
      </c>
      <c r="AG30" s="94">
        <v>7.6870978665763534</v>
      </c>
      <c r="AH30" s="95">
        <v>7.3207030142681706</v>
      </c>
      <c r="AI30" s="94">
        <v>8933.3333333333321</v>
      </c>
      <c r="AJ30" s="95">
        <v>14.425685860717508</v>
      </c>
      <c r="AK30" s="94">
        <v>6.7826426896012482</v>
      </c>
      <c r="AL30" s="95">
        <v>2.0630816614221059</v>
      </c>
      <c r="AM30" s="34"/>
      <c r="AN30" s="318"/>
      <c r="AO30" s="85" t="s">
        <v>42</v>
      </c>
      <c r="AP30" s="94">
        <v>-9.7083951140295106</v>
      </c>
      <c r="AQ30" s="95">
        <v>-4.9455972551876499</v>
      </c>
      <c r="AR30" s="94">
        <v>455.78406169665806</v>
      </c>
      <c r="AS30" s="95">
        <v>20.766322803870054</v>
      </c>
      <c r="AT30" s="94">
        <v>7.6870978665763534</v>
      </c>
      <c r="AU30" s="95">
        <v>7.3207030142681706</v>
      </c>
      <c r="AV30" s="94">
        <v>8933.3333333333321</v>
      </c>
      <c r="AW30" s="95">
        <v>14.425685860717508</v>
      </c>
      <c r="AX30" s="94">
        <v>6.7826426896012482</v>
      </c>
      <c r="AY30" s="95">
        <v>2.0630816614221059</v>
      </c>
    </row>
    <row r="31" spans="1:51" s="21" customFormat="1" ht="12.75" customHeight="1" x14ac:dyDescent="0.2">
      <c r="A31" s="316">
        <v>2019</v>
      </c>
      <c r="B31" s="77" t="s">
        <v>39</v>
      </c>
      <c r="C31" s="77">
        <v>1903</v>
      </c>
      <c r="D31" s="78">
        <v>17058</v>
      </c>
      <c r="E31" s="77">
        <v>414</v>
      </c>
      <c r="F31" s="77">
        <v>3395</v>
      </c>
      <c r="G31" s="104">
        <v>1075</v>
      </c>
      <c r="H31" s="78">
        <v>10536</v>
      </c>
      <c r="I31" s="77">
        <v>161</v>
      </c>
      <c r="J31" s="77">
        <v>2865</v>
      </c>
      <c r="K31" s="104">
        <v>3553</v>
      </c>
      <c r="L31" s="78">
        <v>33854</v>
      </c>
      <c r="M31" s="34"/>
      <c r="N31" s="316">
        <v>2019</v>
      </c>
      <c r="O31" s="77" t="s">
        <v>39</v>
      </c>
      <c r="P31" s="88">
        <v>-34.1522491349481</v>
      </c>
      <c r="Q31" s="89">
        <v>1.9239961759082158</v>
      </c>
      <c r="R31" s="88">
        <v>437.66233766233762</v>
      </c>
      <c r="S31" s="89">
        <v>-14.526686807653578</v>
      </c>
      <c r="T31" s="88">
        <v>-27.997320830542527</v>
      </c>
      <c r="U31" s="89">
        <v>1.9054067124480101</v>
      </c>
      <c r="V31" s="88">
        <v>1241.6666666666665</v>
      </c>
      <c r="W31" s="89">
        <v>85.316946959896512</v>
      </c>
      <c r="X31" s="88">
        <v>-20.550089445438282</v>
      </c>
      <c r="Y31" s="89">
        <v>3.8689289111158764</v>
      </c>
      <c r="Z31" s="34"/>
      <c r="AA31" s="316">
        <v>2019</v>
      </c>
      <c r="AB31" s="77" t="s">
        <v>39</v>
      </c>
      <c r="AC31" s="88">
        <v>-34.1522491349481</v>
      </c>
      <c r="AD31" s="89">
        <v>1.9239961759082158</v>
      </c>
      <c r="AE31" s="88">
        <v>437.66233766233762</v>
      </c>
      <c r="AF31" s="89">
        <v>-14.526686807653578</v>
      </c>
      <c r="AG31" s="88">
        <v>-27.997320830542527</v>
      </c>
      <c r="AH31" s="89">
        <v>1.9054067124480101</v>
      </c>
      <c r="AI31" s="88">
        <v>1241.6666666666665</v>
      </c>
      <c r="AJ31" s="89">
        <v>85.316946959896512</v>
      </c>
      <c r="AK31" s="88">
        <v>-20.550089445438282</v>
      </c>
      <c r="AL31" s="89">
        <v>3.8689289111158764</v>
      </c>
      <c r="AM31" s="34"/>
      <c r="AN31" s="316">
        <v>2019</v>
      </c>
      <c r="AO31" s="77" t="s">
        <v>39</v>
      </c>
      <c r="AP31" s="88">
        <v>-13.710149166422935</v>
      </c>
      <c r="AQ31" s="89">
        <v>-1.5216916846521378</v>
      </c>
      <c r="AR31" s="88">
        <v>603.94366197183103</v>
      </c>
      <c r="AS31" s="89">
        <v>13.189195886507243</v>
      </c>
      <c r="AT31" s="88">
        <v>-4.3772127454135834</v>
      </c>
      <c r="AU31" s="89">
        <v>3.7424400891273635</v>
      </c>
      <c r="AV31" s="88">
        <v>4218.75</v>
      </c>
      <c r="AW31" s="89">
        <v>30.072992700729916</v>
      </c>
      <c r="AX31" s="88">
        <v>3.3167168451705198</v>
      </c>
      <c r="AY31" s="89">
        <v>3.0646111021893852</v>
      </c>
    </row>
    <row r="32" spans="1:51" s="21" customFormat="1" ht="12.75" customHeight="1" x14ac:dyDescent="0.2">
      <c r="A32" s="317"/>
      <c r="B32" s="79" t="s">
        <v>40</v>
      </c>
      <c r="C32" s="80">
        <v>3310</v>
      </c>
      <c r="D32" s="81">
        <v>19121</v>
      </c>
      <c r="E32" s="80">
        <v>901</v>
      </c>
      <c r="F32" s="80">
        <v>3135</v>
      </c>
      <c r="G32" s="105">
        <v>1371</v>
      </c>
      <c r="H32" s="81">
        <v>12638</v>
      </c>
      <c r="I32" s="80">
        <v>216</v>
      </c>
      <c r="J32" s="80">
        <v>4199</v>
      </c>
      <c r="K32" s="105">
        <v>5798</v>
      </c>
      <c r="L32" s="81">
        <v>39093</v>
      </c>
      <c r="M32" s="34"/>
      <c r="N32" s="317"/>
      <c r="O32" s="79" t="s">
        <v>40</v>
      </c>
      <c r="P32" s="90">
        <v>2.3183925811437467</v>
      </c>
      <c r="Q32" s="91">
        <v>-3.4390465609534404</v>
      </c>
      <c r="R32" s="90">
        <v>131.02564102564099</v>
      </c>
      <c r="S32" s="91">
        <v>-34.441656210790462</v>
      </c>
      <c r="T32" s="90">
        <v>-20.244328097731234</v>
      </c>
      <c r="U32" s="91">
        <v>11.495368328187027</v>
      </c>
      <c r="V32" s="90">
        <v>300</v>
      </c>
      <c r="W32" s="91">
        <v>123.23232323232322</v>
      </c>
      <c r="X32" s="90">
        <v>7.4101519081141154</v>
      </c>
      <c r="Y32" s="91">
        <v>3.4206349206349129</v>
      </c>
      <c r="Z32" s="34"/>
      <c r="AA32" s="317"/>
      <c r="AB32" s="79" t="s">
        <v>40</v>
      </c>
      <c r="AC32" s="90">
        <v>-14.889795918367344</v>
      </c>
      <c r="AD32" s="91">
        <v>-0.98253872680497123</v>
      </c>
      <c r="AE32" s="90">
        <v>181.5845824411135</v>
      </c>
      <c r="AF32" s="91">
        <v>-25.405528901073794</v>
      </c>
      <c r="AG32" s="90">
        <v>-23.848069738480692</v>
      </c>
      <c r="AH32" s="91">
        <v>6.9207345206237836</v>
      </c>
      <c r="AI32" s="90">
        <v>471.21212121212119</v>
      </c>
      <c r="AJ32" s="91">
        <v>106.12780857893202</v>
      </c>
      <c r="AK32" s="90">
        <v>-5.2583586626139827</v>
      </c>
      <c r="AL32" s="91">
        <v>3.6282016677794626</v>
      </c>
      <c r="AM32" s="34"/>
      <c r="AN32" s="317"/>
      <c r="AO32" s="79" t="s">
        <v>40</v>
      </c>
      <c r="AP32" s="90">
        <v>-13.060029282576869</v>
      </c>
      <c r="AQ32" s="91">
        <v>-2.7318840579710124</v>
      </c>
      <c r="AR32" s="90">
        <v>368.11819595645414</v>
      </c>
      <c r="AS32" s="91">
        <v>-4.4268138438542053</v>
      </c>
      <c r="AT32" s="90">
        <v>-11.051041501033554</v>
      </c>
      <c r="AU32" s="91">
        <v>3.7653665870699626</v>
      </c>
      <c r="AV32" s="90">
        <v>1154.4117647058824</v>
      </c>
      <c r="AW32" s="91">
        <v>54.975845410628011</v>
      </c>
      <c r="AX32" s="90">
        <v>3.2575024201355385</v>
      </c>
      <c r="AY32" s="91">
        <v>1.7384241519123211</v>
      </c>
    </row>
    <row r="33" spans="1:51" s="21" customFormat="1" ht="12.75" customHeight="1" x14ac:dyDescent="0.2">
      <c r="A33" s="317"/>
      <c r="B33" s="82" t="s">
        <v>41</v>
      </c>
      <c r="C33" s="83">
        <v>4590</v>
      </c>
      <c r="D33" s="84">
        <v>21463</v>
      </c>
      <c r="E33" s="83">
        <v>1190</v>
      </c>
      <c r="F33" s="83">
        <v>4235</v>
      </c>
      <c r="G33" s="106">
        <v>1326</v>
      </c>
      <c r="H33" s="84">
        <v>13319</v>
      </c>
      <c r="I33" s="83">
        <v>172</v>
      </c>
      <c r="J33" s="83">
        <v>4049</v>
      </c>
      <c r="K33" s="106">
        <v>7278</v>
      </c>
      <c r="L33" s="84">
        <v>43066</v>
      </c>
      <c r="M33" s="34"/>
      <c r="N33" s="317"/>
      <c r="O33" s="82" t="s">
        <v>41</v>
      </c>
      <c r="P33" s="92">
        <v>49.171270718232037</v>
      </c>
      <c r="Q33" s="93">
        <v>5.781172991621486</v>
      </c>
      <c r="R33" s="92">
        <v>62.12534059945505</v>
      </c>
      <c r="S33" s="93">
        <v>-19.040336455744601</v>
      </c>
      <c r="T33" s="92">
        <v>-15.217391304347828</v>
      </c>
      <c r="U33" s="93">
        <v>14.37526835551739</v>
      </c>
      <c r="V33" s="92">
        <v>-24.890829694323145</v>
      </c>
      <c r="W33" s="93">
        <v>107.4282786885246</v>
      </c>
      <c r="X33" s="92">
        <v>29.871520342612424</v>
      </c>
      <c r="Y33" s="93">
        <v>10.092540518431402</v>
      </c>
      <c r="Z33" s="34"/>
      <c r="AA33" s="317"/>
      <c r="AB33" s="82" t="s">
        <v>41</v>
      </c>
      <c r="AC33" s="92">
        <v>6.5311888719843614</v>
      </c>
      <c r="AD33" s="93">
        <v>1.4323924825790035</v>
      </c>
      <c r="AE33" s="92">
        <v>108.57618651124064</v>
      </c>
      <c r="AF33" s="93">
        <v>-23.024669288523413</v>
      </c>
      <c r="AG33" s="92">
        <v>-21.021775544388611</v>
      </c>
      <c r="AH33" s="93">
        <v>9.526096221375191</v>
      </c>
      <c r="AI33" s="92">
        <v>86.101694915254228</v>
      </c>
      <c r="AJ33" s="93">
        <v>106.59973972857411</v>
      </c>
      <c r="AK33" s="92">
        <v>7.4641333850329561</v>
      </c>
      <c r="AL33" s="93">
        <v>5.9373031019714917</v>
      </c>
      <c r="AM33" s="34"/>
      <c r="AN33" s="317"/>
      <c r="AO33" s="82" t="s">
        <v>41</v>
      </c>
      <c r="AP33" s="92">
        <v>-2.2558037669732856</v>
      </c>
      <c r="AQ33" s="93">
        <v>-2.0674528980296314</v>
      </c>
      <c r="AR33" s="92">
        <v>169.72762645914398</v>
      </c>
      <c r="AS33" s="93">
        <v>-17.101633778909399</v>
      </c>
      <c r="AT33" s="92">
        <v>-14.262846166159759</v>
      </c>
      <c r="AU33" s="93">
        <v>7.2106052585142022</v>
      </c>
      <c r="AV33" s="92">
        <v>168.91891891891891</v>
      </c>
      <c r="AW33" s="93">
        <v>83.060860008242884</v>
      </c>
      <c r="AX33" s="92">
        <v>6.8800520301031343</v>
      </c>
      <c r="AY33" s="93">
        <v>2.8185380528459758</v>
      </c>
    </row>
    <row r="34" spans="1:51" s="21" customFormat="1" ht="12.75" customHeight="1" x14ac:dyDescent="0.2">
      <c r="A34" s="318"/>
      <c r="B34" s="85" t="s">
        <v>42</v>
      </c>
      <c r="C34" s="86">
        <v>4265</v>
      </c>
      <c r="D34" s="87">
        <v>19492</v>
      </c>
      <c r="E34" s="86">
        <v>732</v>
      </c>
      <c r="F34" s="86">
        <v>4407</v>
      </c>
      <c r="G34" s="107">
        <v>827</v>
      </c>
      <c r="H34" s="87">
        <v>13424</v>
      </c>
      <c r="I34" s="86">
        <v>70</v>
      </c>
      <c r="J34" s="86">
        <v>4314</v>
      </c>
      <c r="K34" s="107">
        <v>5894</v>
      </c>
      <c r="L34" s="87">
        <v>41637</v>
      </c>
      <c r="M34" s="34"/>
      <c r="N34" s="318"/>
      <c r="O34" s="85" t="s">
        <v>42</v>
      </c>
      <c r="P34" s="94">
        <v>18.934746235359732</v>
      </c>
      <c r="Q34" s="95">
        <v>-19.016161867962943</v>
      </c>
      <c r="R34" s="94">
        <v>-23.829344432882415</v>
      </c>
      <c r="S34" s="95">
        <v>-9.3769278223318935</v>
      </c>
      <c r="T34" s="94">
        <v>-47.790404040404042</v>
      </c>
      <c r="U34" s="95">
        <v>10.832232496697491</v>
      </c>
      <c r="V34" s="94">
        <v>-71.659919028340084</v>
      </c>
      <c r="W34" s="95">
        <v>95.027124773960225</v>
      </c>
      <c r="X34" s="94">
        <v>-7.58858576356225</v>
      </c>
      <c r="Y34" s="95">
        <v>-3.7428333641575717</v>
      </c>
      <c r="Z34" s="34"/>
      <c r="AA34" s="318"/>
      <c r="AB34" s="85" t="s">
        <v>42</v>
      </c>
      <c r="AC34" s="94">
        <v>10.00938379730998</v>
      </c>
      <c r="AD34" s="95">
        <v>-4.6515940022497704</v>
      </c>
      <c r="AE34" s="94">
        <v>49.722479185938951</v>
      </c>
      <c r="AF34" s="95">
        <v>-19.503395585738538</v>
      </c>
      <c r="AG34" s="94">
        <v>-27.688679245283019</v>
      </c>
      <c r="AH34" s="95">
        <v>9.8743148951156776</v>
      </c>
      <c r="AI34" s="94">
        <v>14.20664206642066</v>
      </c>
      <c r="AJ34" s="95">
        <v>103.22750625741008</v>
      </c>
      <c r="AK34" s="94">
        <v>3.0706571480871414</v>
      </c>
      <c r="AL34" s="95">
        <v>3.1963709439865928</v>
      </c>
      <c r="AM34" s="34"/>
      <c r="AN34" s="318"/>
      <c r="AO34" s="85" t="s">
        <v>42</v>
      </c>
      <c r="AP34" s="94">
        <v>10.00938379730998</v>
      </c>
      <c r="AQ34" s="95">
        <v>-4.6515940022497704</v>
      </c>
      <c r="AR34" s="94">
        <v>49.722479185938951</v>
      </c>
      <c r="AS34" s="95">
        <v>-19.503395585738538</v>
      </c>
      <c r="AT34" s="94">
        <v>-27.688679245283019</v>
      </c>
      <c r="AU34" s="95">
        <v>9.8743148951156776</v>
      </c>
      <c r="AV34" s="94">
        <v>14.20664206642066</v>
      </c>
      <c r="AW34" s="95">
        <v>103.22750625741008</v>
      </c>
      <c r="AX34" s="94">
        <v>3.0706571480871414</v>
      </c>
      <c r="AY34" s="95">
        <v>3.1963709439865928</v>
      </c>
    </row>
    <row r="35" spans="1:51" s="21" customFormat="1" ht="12.75" customHeight="1" x14ac:dyDescent="0.2">
      <c r="A35" s="316">
        <v>2020</v>
      </c>
      <c r="B35" s="77" t="s">
        <v>39</v>
      </c>
      <c r="C35" s="77">
        <v>3486</v>
      </c>
      <c r="D35" s="78">
        <v>17453</v>
      </c>
      <c r="E35" s="77">
        <v>486</v>
      </c>
      <c r="F35" s="77">
        <v>3237</v>
      </c>
      <c r="G35" s="104">
        <v>733</v>
      </c>
      <c r="H35" s="78">
        <v>11099</v>
      </c>
      <c r="I35" s="77">
        <v>79</v>
      </c>
      <c r="J35" s="77">
        <v>3282</v>
      </c>
      <c r="K35" s="104">
        <v>4784</v>
      </c>
      <c r="L35" s="78">
        <v>35071</v>
      </c>
      <c r="M35" s="34"/>
      <c r="N35" s="316">
        <v>2020</v>
      </c>
      <c r="O35" s="77" t="s">
        <v>39</v>
      </c>
      <c r="P35" s="88">
        <v>83.184445612191269</v>
      </c>
      <c r="Q35" s="89">
        <v>2.3156290303669724</v>
      </c>
      <c r="R35" s="88">
        <v>17.391304347826097</v>
      </c>
      <c r="S35" s="89">
        <v>-4.6539027982326893</v>
      </c>
      <c r="T35" s="88">
        <v>-31.813953488372093</v>
      </c>
      <c r="U35" s="89">
        <v>5.3435839028094234</v>
      </c>
      <c r="V35" s="88">
        <v>-50.93167701863355</v>
      </c>
      <c r="W35" s="89">
        <v>14.554973821989536</v>
      </c>
      <c r="X35" s="88">
        <v>34.646777371235579</v>
      </c>
      <c r="Y35" s="89">
        <v>3.5948484669463099</v>
      </c>
      <c r="Z35" s="34"/>
      <c r="AA35" s="316">
        <v>2020</v>
      </c>
      <c r="AB35" s="77" t="s">
        <v>39</v>
      </c>
      <c r="AC35" s="88">
        <v>83.184445612191269</v>
      </c>
      <c r="AD35" s="89">
        <v>2.3156290303669724</v>
      </c>
      <c r="AE35" s="88">
        <v>17.391304347826097</v>
      </c>
      <c r="AF35" s="89">
        <v>-4.6539027982326893</v>
      </c>
      <c r="AG35" s="88">
        <v>-31.813953488372093</v>
      </c>
      <c r="AH35" s="89">
        <v>5.3435839028094234</v>
      </c>
      <c r="AI35" s="88">
        <v>-50.93167701863355</v>
      </c>
      <c r="AJ35" s="89">
        <v>14.554973821989536</v>
      </c>
      <c r="AK35" s="88">
        <v>34.646777371235579</v>
      </c>
      <c r="AL35" s="89">
        <v>3.5948484669463099</v>
      </c>
      <c r="AM35" s="34"/>
      <c r="AN35" s="316">
        <v>2020</v>
      </c>
      <c r="AO35" s="77" t="s">
        <v>39</v>
      </c>
      <c r="AP35" s="88">
        <v>32.624353868316234</v>
      </c>
      <c r="AQ35" s="89">
        <v>-4.5432718945074395</v>
      </c>
      <c r="AR35" s="88">
        <v>32.412965186074437</v>
      </c>
      <c r="AS35" s="89">
        <v>-17.826063160199222</v>
      </c>
      <c r="AT35" s="88">
        <v>-28.357455402221476</v>
      </c>
      <c r="AU35" s="89">
        <v>10.633821337775039</v>
      </c>
      <c r="AV35" s="88">
        <v>-22.286541244573076</v>
      </c>
      <c r="AW35" s="89">
        <v>77.822671156004503</v>
      </c>
      <c r="AX35" s="88">
        <v>13.47632924091149</v>
      </c>
      <c r="AY35" s="89">
        <v>3.1416365855558626</v>
      </c>
    </row>
    <row r="36" spans="1:51" s="21" customFormat="1" ht="12.75" customHeight="1" x14ac:dyDescent="0.2">
      <c r="A36" s="317"/>
      <c r="B36" s="79" t="s">
        <v>40</v>
      </c>
      <c r="C36" s="80">
        <v>1005</v>
      </c>
      <c r="D36" s="81">
        <v>10889</v>
      </c>
      <c r="E36" s="80">
        <v>140</v>
      </c>
      <c r="F36" s="80">
        <v>1542</v>
      </c>
      <c r="G36" s="105">
        <v>353</v>
      </c>
      <c r="H36" s="81">
        <v>5355</v>
      </c>
      <c r="I36" s="80">
        <v>31</v>
      </c>
      <c r="J36" s="80">
        <v>1792</v>
      </c>
      <c r="K36" s="105">
        <v>1529</v>
      </c>
      <c r="L36" s="81">
        <v>19578</v>
      </c>
      <c r="M36" s="34"/>
      <c r="N36" s="317"/>
      <c r="O36" s="79" t="s">
        <v>40</v>
      </c>
      <c r="P36" s="90">
        <v>-69.637462235649551</v>
      </c>
      <c r="Q36" s="91">
        <v>-43.052141624392029</v>
      </c>
      <c r="R36" s="90">
        <v>-84.461709211986687</v>
      </c>
      <c r="S36" s="91">
        <v>-50.813397129186598</v>
      </c>
      <c r="T36" s="90">
        <v>-74.252370532458059</v>
      </c>
      <c r="U36" s="91">
        <v>-57.627789207153036</v>
      </c>
      <c r="V36" s="90">
        <v>-85.648148148148152</v>
      </c>
      <c r="W36" s="91">
        <v>-57.323172183853302</v>
      </c>
      <c r="X36" s="90">
        <v>-73.628837530182821</v>
      </c>
      <c r="Y36" s="91">
        <v>-49.919422914588282</v>
      </c>
      <c r="Z36" s="34"/>
      <c r="AA36" s="317"/>
      <c r="AB36" s="79" t="s">
        <v>40</v>
      </c>
      <c r="AC36" s="90">
        <v>-13.849990408593904</v>
      </c>
      <c r="AD36" s="91">
        <v>-21.661737472014153</v>
      </c>
      <c r="AE36" s="90">
        <v>-52.395437262357412</v>
      </c>
      <c r="AF36" s="91">
        <v>-26.814701378254213</v>
      </c>
      <c r="AG36" s="90">
        <v>-55.600981193785771</v>
      </c>
      <c r="AH36" s="91">
        <v>-28.998015016829203</v>
      </c>
      <c r="AI36" s="90">
        <v>-70.822281167108756</v>
      </c>
      <c r="AJ36" s="91">
        <v>-28.17100792751982</v>
      </c>
      <c r="AK36" s="90">
        <v>-32.488503903325849</v>
      </c>
      <c r="AL36" s="91">
        <v>-25.083965070530656</v>
      </c>
      <c r="AM36" s="34"/>
      <c r="AN36" s="317"/>
      <c r="AO36" s="79" t="s">
        <v>40</v>
      </c>
      <c r="AP36" s="90">
        <v>12.377905018524761</v>
      </c>
      <c r="AQ36" s="91">
        <v>-13.957386575281239</v>
      </c>
      <c r="AR36" s="90">
        <v>-15.348837209302324</v>
      </c>
      <c r="AS36" s="91">
        <v>-19.267324350336867</v>
      </c>
      <c r="AT36" s="90">
        <v>-42.098677154093664</v>
      </c>
      <c r="AU36" s="91">
        <v>-7.9563614668342941</v>
      </c>
      <c r="AV36" s="90">
        <v>-58.73388042203986</v>
      </c>
      <c r="AW36" s="91">
        <v>19.674029212682576</v>
      </c>
      <c r="AX36" s="90">
        <v>-8.6626353536774054</v>
      </c>
      <c r="AY36" s="91">
        <v>-10.281288428480373</v>
      </c>
    </row>
    <row r="37" spans="1:51" s="21" customFormat="1" ht="12.75" customHeight="1" x14ac:dyDescent="0.2">
      <c r="A37" s="317"/>
      <c r="B37" s="82" t="s">
        <v>41</v>
      </c>
      <c r="C37" s="83">
        <v>2027</v>
      </c>
      <c r="D37" s="84">
        <v>20108</v>
      </c>
      <c r="E37" s="83">
        <v>216</v>
      </c>
      <c r="F37" s="83">
        <v>2445</v>
      </c>
      <c r="G37" s="106">
        <v>503</v>
      </c>
      <c r="H37" s="84">
        <v>9239</v>
      </c>
      <c r="I37" s="83">
        <v>36</v>
      </c>
      <c r="J37" s="83">
        <v>2930</v>
      </c>
      <c r="K37" s="106">
        <v>2782</v>
      </c>
      <c r="L37" s="84">
        <v>34722</v>
      </c>
      <c r="M37" s="34"/>
      <c r="N37" s="317"/>
      <c r="O37" s="82" t="s">
        <v>41</v>
      </c>
      <c r="P37" s="92">
        <v>-55.838779956427011</v>
      </c>
      <c r="Q37" s="93">
        <v>-6.3131901411731857</v>
      </c>
      <c r="R37" s="92">
        <v>-81.848739495798313</v>
      </c>
      <c r="S37" s="93">
        <v>-42.266824085005908</v>
      </c>
      <c r="T37" s="92">
        <v>-62.066365007541478</v>
      </c>
      <c r="U37" s="93">
        <v>-30.632930400180193</v>
      </c>
      <c r="V37" s="92">
        <v>-79.069767441860463</v>
      </c>
      <c r="W37" s="93">
        <v>-27.636453445295139</v>
      </c>
      <c r="X37" s="92">
        <v>-61.775212970596314</v>
      </c>
      <c r="Y37" s="93">
        <v>-19.374912924348674</v>
      </c>
      <c r="Z37" s="34"/>
      <c r="AA37" s="317"/>
      <c r="AB37" s="82" t="s">
        <v>41</v>
      </c>
      <c r="AC37" s="92">
        <v>-33.510149954095681</v>
      </c>
      <c r="AD37" s="93">
        <v>-15.94670552721974</v>
      </c>
      <c r="AE37" s="92">
        <v>-66.387225548902194</v>
      </c>
      <c r="AF37" s="93">
        <v>-32.893636785880162</v>
      </c>
      <c r="AG37" s="92">
        <v>-57.873806998939557</v>
      </c>
      <c r="AH37" s="93">
        <v>-29.594716795001787</v>
      </c>
      <c r="AI37" s="92">
        <v>-73.406193078324236</v>
      </c>
      <c r="AJ37" s="93">
        <v>-27.976244038513453</v>
      </c>
      <c r="AK37" s="92">
        <v>-45.306392446930069</v>
      </c>
      <c r="AL37" s="93">
        <v>-22.964667752751843</v>
      </c>
      <c r="AM37" s="34"/>
      <c r="AN37" s="317"/>
      <c r="AO37" s="82" t="s">
        <v>41</v>
      </c>
      <c r="AP37" s="92">
        <v>-19.463738890133698</v>
      </c>
      <c r="AQ37" s="93">
        <v>-16.85085239441446</v>
      </c>
      <c r="AR37" s="92">
        <v>-54.587420657818811</v>
      </c>
      <c r="AS37" s="93">
        <v>-25.575889429229591</v>
      </c>
      <c r="AT37" s="92">
        <v>-54.891710231516058</v>
      </c>
      <c r="AU37" s="93">
        <v>-19.520625450056585</v>
      </c>
      <c r="AV37" s="92">
        <v>-72.8643216080402</v>
      </c>
      <c r="AW37" s="93">
        <v>-7.5572232645403359</v>
      </c>
      <c r="AX37" s="92">
        <v>-34.850262963445914</v>
      </c>
      <c r="AY37" s="93">
        <v>-17.744193785356856</v>
      </c>
    </row>
    <row r="38" spans="1:51" s="21" customFormat="1" ht="12.75" customHeight="1" x14ac:dyDescent="0.2">
      <c r="A38" s="317"/>
      <c r="B38" s="85" t="s">
        <v>42</v>
      </c>
      <c r="C38" s="86">
        <v>2303</v>
      </c>
      <c r="D38" s="87">
        <v>25830</v>
      </c>
      <c r="E38" s="86">
        <v>122</v>
      </c>
      <c r="F38" s="86">
        <v>3943</v>
      </c>
      <c r="G38" s="107">
        <v>399</v>
      </c>
      <c r="H38" s="87">
        <v>12238</v>
      </c>
      <c r="I38" s="86">
        <v>8</v>
      </c>
      <c r="J38" s="86">
        <v>4005</v>
      </c>
      <c r="K38" s="107">
        <v>2832</v>
      </c>
      <c r="L38" s="87">
        <v>46016</v>
      </c>
      <c r="M38" s="34"/>
      <c r="N38" s="318"/>
      <c r="O38" s="85" t="s">
        <v>42</v>
      </c>
      <c r="P38" s="94">
        <v>-46.002344665885111</v>
      </c>
      <c r="Q38" s="95">
        <v>32.515903960599225</v>
      </c>
      <c r="R38" s="94">
        <v>-83.333333333333343</v>
      </c>
      <c r="S38" s="95">
        <v>-10.528704334014073</v>
      </c>
      <c r="T38" s="94">
        <v>-51.753325272067705</v>
      </c>
      <c r="U38" s="95">
        <v>-8.8349225268176355</v>
      </c>
      <c r="V38" s="94">
        <v>-88.571428571428569</v>
      </c>
      <c r="W38" s="95">
        <v>-7.1627260083449222</v>
      </c>
      <c r="X38" s="94">
        <v>-51.951136749236504</v>
      </c>
      <c r="Y38" s="95">
        <v>10.517088166774746</v>
      </c>
      <c r="Z38" s="34"/>
      <c r="AA38" s="318"/>
      <c r="AB38" s="85" t="s">
        <v>42</v>
      </c>
      <c r="AC38" s="94">
        <v>-37.297412567529143</v>
      </c>
      <c r="AD38" s="95">
        <v>-3.7000544506961885</v>
      </c>
      <c r="AE38" s="94">
        <v>-70.219338894037691</v>
      </c>
      <c r="AF38" s="95">
        <v>-26.397310835750066</v>
      </c>
      <c r="AG38" s="94">
        <v>-56.773211567732119</v>
      </c>
      <c r="AH38" s="95">
        <v>-24.011859687080552</v>
      </c>
      <c r="AI38" s="94">
        <v>-75.121163166397409</v>
      </c>
      <c r="AJ38" s="95">
        <v>-22.1559603292928</v>
      </c>
      <c r="AK38" s="94">
        <v>-47.04524264085601</v>
      </c>
      <c r="AL38" s="95">
        <v>-14.121788772597521</v>
      </c>
      <c r="AM38" s="34"/>
      <c r="AN38" s="318"/>
      <c r="AO38" s="85" t="s">
        <v>42</v>
      </c>
      <c r="AP38" s="94">
        <v>-37.297412567529143</v>
      </c>
      <c r="AQ38" s="95">
        <v>-3.7000544506961885</v>
      </c>
      <c r="AR38" s="94">
        <v>-70.219338894037691</v>
      </c>
      <c r="AS38" s="95">
        <v>-26.397310835750066</v>
      </c>
      <c r="AT38" s="94">
        <v>-56.773211567732119</v>
      </c>
      <c r="AU38" s="95">
        <v>-24.011859687080552</v>
      </c>
      <c r="AV38" s="94">
        <v>-75.121163166397409</v>
      </c>
      <c r="AW38" s="95">
        <v>-22.1559603292928</v>
      </c>
      <c r="AX38" s="94">
        <v>-47.04524264085601</v>
      </c>
      <c r="AY38" s="95">
        <v>-14.121788772597521</v>
      </c>
    </row>
    <row r="39" spans="1:51" s="21" customFormat="1" ht="12.75" customHeight="1" x14ac:dyDescent="0.2">
      <c r="A39" s="316">
        <v>2021</v>
      </c>
      <c r="B39" s="104" t="s">
        <v>39</v>
      </c>
      <c r="C39" s="77">
        <v>1425</v>
      </c>
      <c r="D39" s="77">
        <v>22324</v>
      </c>
      <c r="E39" s="104">
        <v>76</v>
      </c>
      <c r="F39" s="78">
        <v>3095</v>
      </c>
      <c r="G39" s="77">
        <v>308</v>
      </c>
      <c r="H39" s="77">
        <v>12813</v>
      </c>
      <c r="I39" s="104">
        <v>5</v>
      </c>
      <c r="J39" s="78">
        <v>4530</v>
      </c>
      <c r="K39" s="77">
        <v>1814</v>
      </c>
      <c r="L39" s="78">
        <v>42762</v>
      </c>
      <c r="M39" s="20"/>
      <c r="N39" s="316">
        <v>2021</v>
      </c>
      <c r="O39" s="104" t="s">
        <v>39</v>
      </c>
      <c r="P39" s="88">
        <v>-59.122203098106716</v>
      </c>
      <c r="Q39" s="88">
        <v>27.909241964132249</v>
      </c>
      <c r="R39" s="97">
        <v>-84.362139917695472</v>
      </c>
      <c r="S39" s="89">
        <v>-4.3867778807537894</v>
      </c>
      <c r="T39" s="88">
        <v>-57.980900409276948</v>
      </c>
      <c r="U39" s="88">
        <v>15.442832687629515</v>
      </c>
      <c r="V39" s="97">
        <v>-93.670886075949369</v>
      </c>
      <c r="W39" s="89">
        <v>38.025594149908585</v>
      </c>
      <c r="X39" s="88">
        <v>-62.081939799331096</v>
      </c>
      <c r="Y39" s="89">
        <v>21.929799549485331</v>
      </c>
      <c r="Z39" s="20"/>
      <c r="AA39" s="316">
        <v>2021</v>
      </c>
      <c r="AB39" s="104" t="s">
        <v>39</v>
      </c>
      <c r="AC39" s="88">
        <v>-59.122203098106716</v>
      </c>
      <c r="AD39" s="88">
        <v>27.909241964132249</v>
      </c>
      <c r="AE39" s="97">
        <v>-84.362139917695472</v>
      </c>
      <c r="AF39" s="89">
        <v>-4.3867778807537894</v>
      </c>
      <c r="AG39" s="88">
        <v>-57.980900409276948</v>
      </c>
      <c r="AH39" s="88">
        <v>15.442832687629515</v>
      </c>
      <c r="AI39" s="97">
        <v>-93.670886075949369</v>
      </c>
      <c r="AJ39" s="89">
        <v>38.025594149908585</v>
      </c>
      <c r="AK39" s="88">
        <v>-62.081939799331096</v>
      </c>
      <c r="AL39" s="89">
        <v>21.929799549485331</v>
      </c>
      <c r="AM39" s="20"/>
      <c r="AN39" s="316">
        <v>2021</v>
      </c>
      <c r="AO39" s="104" t="s">
        <v>39</v>
      </c>
      <c r="AP39" s="88">
        <v>-56.807871701488722</v>
      </c>
      <c r="AQ39" s="88">
        <v>2.092120367862349</v>
      </c>
      <c r="AR39" s="97">
        <v>-83.257781807192501</v>
      </c>
      <c r="AS39" s="89">
        <v>-26.568536033035826</v>
      </c>
      <c r="AT39" s="88">
        <v>-63.284002818886542</v>
      </c>
      <c r="AU39" s="88">
        <v>-21.463946117274169</v>
      </c>
      <c r="AV39" s="97">
        <v>-85.102420856610792</v>
      </c>
      <c r="AW39" s="89">
        <v>-16.327947488008078</v>
      </c>
      <c r="AX39" s="88">
        <v>-62.292666498273974</v>
      </c>
      <c r="AY39" s="89">
        <v>-9.938502017410789</v>
      </c>
    </row>
    <row r="40" spans="1:51" s="17" customFormat="1" x14ac:dyDescent="0.2">
      <c r="A40" s="317"/>
      <c r="B40" s="149" t="s">
        <v>40</v>
      </c>
      <c r="C40" s="80">
        <v>1322</v>
      </c>
      <c r="D40" s="80">
        <v>25683</v>
      </c>
      <c r="E40" s="105">
        <v>17</v>
      </c>
      <c r="F40" s="81">
        <v>3670</v>
      </c>
      <c r="G40" s="80">
        <v>302</v>
      </c>
      <c r="H40" s="80">
        <v>14037</v>
      </c>
      <c r="I40" s="105">
        <v>0</v>
      </c>
      <c r="J40" s="81">
        <v>4679</v>
      </c>
      <c r="K40" s="80">
        <v>1641</v>
      </c>
      <c r="L40" s="81">
        <v>48069</v>
      </c>
      <c r="M40" s="18"/>
      <c r="N40" s="317"/>
      <c r="O40" s="149" t="s">
        <v>40</v>
      </c>
      <c r="P40" s="90">
        <v>31.542288557213926</v>
      </c>
      <c r="Q40" s="90">
        <v>135.86187896041878</v>
      </c>
      <c r="R40" s="98">
        <v>-87.857142857142861</v>
      </c>
      <c r="S40" s="91">
        <v>138.00259403372243</v>
      </c>
      <c r="T40" s="90">
        <v>-14.447592067988669</v>
      </c>
      <c r="U40" s="90">
        <v>162.12885154061624</v>
      </c>
      <c r="V40" s="98">
        <v>-100</v>
      </c>
      <c r="W40" s="91">
        <v>161.10491071428572</v>
      </c>
      <c r="X40" s="90">
        <v>7.3250490516677536</v>
      </c>
      <c r="Y40" s="91">
        <v>145.5255899479007</v>
      </c>
      <c r="Z40" s="18"/>
      <c r="AA40" s="317"/>
      <c r="AB40" s="149" t="s">
        <v>40</v>
      </c>
      <c r="AC40" s="90">
        <v>-38.833221999554667</v>
      </c>
      <c r="AD40" s="90">
        <v>69.384658810246265</v>
      </c>
      <c r="AE40" s="98">
        <v>-85.143769968051117</v>
      </c>
      <c r="AF40" s="91">
        <v>41.556811048336463</v>
      </c>
      <c r="AG40" s="90">
        <v>-43.830570902394108</v>
      </c>
      <c r="AH40" s="90">
        <v>63.182204934970223</v>
      </c>
      <c r="AI40" s="98">
        <v>-95.454545454545453</v>
      </c>
      <c r="AJ40" s="91">
        <v>81.493890421757982</v>
      </c>
      <c r="AK40" s="90">
        <v>-45.271661650562336</v>
      </c>
      <c r="AL40" s="91">
        <v>66.207981847792269</v>
      </c>
      <c r="AM40" s="18"/>
      <c r="AN40" s="317"/>
      <c r="AO40" s="149" t="s">
        <v>40</v>
      </c>
      <c r="AP40" s="90">
        <v>-46.972875768020387</v>
      </c>
      <c r="AQ40" s="90">
        <v>35.568639335036153</v>
      </c>
      <c r="AR40" s="98">
        <v>-83.084772370486661</v>
      </c>
      <c r="AS40" s="91">
        <v>-1.996870575963039</v>
      </c>
      <c r="AT40" s="90">
        <v>-53.318925594319232</v>
      </c>
      <c r="AU40" s="90">
        <v>11.87582471004931</v>
      </c>
      <c r="AV40" s="98">
        <v>-86.079545454545453</v>
      </c>
      <c r="AW40" s="91">
        <v>20.145865892684391</v>
      </c>
      <c r="AX40" s="90">
        <v>-53.456505003849109</v>
      </c>
      <c r="AY40" s="91">
        <v>23.119151501234292</v>
      </c>
    </row>
    <row r="41" spans="1:51" s="17" customFormat="1" x14ac:dyDescent="0.2">
      <c r="A41" s="318"/>
      <c r="B41" s="292" t="s">
        <v>41</v>
      </c>
      <c r="C41" s="293">
        <v>1318</v>
      </c>
      <c r="D41" s="293">
        <v>32274</v>
      </c>
      <c r="E41" s="297">
        <v>16</v>
      </c>
      <c r="F41" s="294">
        <v>3912</v>
      </c>
      <c r="G41" s="293">
        <v>465</v>
      </c>
      <c r="H41" s="293">
        <v>16411</v>
      </c>
      <c r="I41" s="297">
        <v>3</v>
      </c>
      <c r="J41" s="294">
        <v>4995</v>
      </c>
      <c r="K41" s="293">
        <v>1802</v>
      </c>
      <c r="L41" s="294">
        <v>57592</v>
      </c>
      <c r="M41" s="18"/>
      <c r="N41" s="318"/>
      <c r="O41" s="292" t="s">
        <v>41</v>
      </c>
      <c r="P41" s="295">
        <v>-34.977799703996048</v>
      </c>
      <c r="Q41" s="295">
        <v>60.503282275711157</v>
      </c>
      <c r="R41" s="298">
        <v>-92.592592592592595</v>
      </c>
      <c r="S41" s="296">
        <v>60.000000000000007</v>
      </c>
      <c r="T41" s="295">
        <v>-7.554671968190851</v>
      </c>
      <c r="U41" s="295">
        <v>77.627448858101531</v>
      </c>
      <c r="V41" s="298">
        <v>-91.666666666666657</v>
      </c>
      <c r="W41" s="296">
        <v>70.477815699658692</v>
      </c>
      <c r="X41" s="295">
        <v>-35.226455787203449</v>
      </c>
      <c r="Y41" s="296">
        <v>65.866021542537865</v>
      </c>
      <c r="Z41" s="18"/>
      <c r="AA41" s="318"/>
      <c r="AB41" s="292" t="s">
        <v>41</v>
      </c>
      <c r="AC41" s="295">
        <v>-37.634243633016261</v>
      </c>
      <c r="AD41" s="295">
        <v>65.698658410732719</v>
      </c>
      <c r="AE41" s="298">
        <v>-87.054631828978629</v>
      </c>
      <c r="AF41" s="296">
        <v>47.799003322259125</v>
      </c>
      <c r="AG41" s="295">
        <v>-32.347388294524862</v>
      </c>
      <c r="AH41" s="295">
        <v>68.376600630521935</v>
      </c>
      <c r="AI41" s="298">
        <v>-94.520547945205479</v>
      </c>
      <c r="AJ41" s="296">
        <v>77.461269365317349</v>
      </c>
      <c r="AK41" s="295">
        <v>-42.199010445299614</v>
      </c>
      <c r="AL41" s="296">
        <v>66.075125040561261</v>
      </c>
      <c r="AM41" s="18"/>
      <c r="AN41" s="318"/>
      <c r="AO41" s="292" t="s">
        <v>41</v>
      </c>
      <c r="AP41" s="295">
        <v>-40.944078642307332</v>
      </c>
      <c r="AQ41" s="295">
        <v>56.178799564334291</v>
      </c>
      <c r="AR41" s="298">
        <v>-85.324015247776359</v>
      </c>
      <c r="AS41" s="296">
        <v>25.698564181927598</v>
      </c>
      <c r="AT41" s="295">
        <v>-38.990066225165563</v>
      </c>
      <c r="AU41" s="295">
        <v>41.879489735920437</v>
      </c>
      <c r="AV41" s="298">
        <v>-92.592592592592595</v>
      </c>
      <c r="AW41" s="296">
        <v>47.824322130215947</v>
      </c>
      <c r="AX41" s="295">
        <v>-46.033758089265461</v>
      </c>
      <c r="AY41" s="296">
        <v>48.417653883732292</v>
      </c>
    </row>
    <row r="42" spans="1:51" x14ac:dyDescent="0.2">
      <c r="B42" s="17"/>
      <c r="C42" s="202"/>
      <c r="D42" s="202"/>
      <c r="E42" s="202"/>
      <c r="F42" s="202"/>
      <c r="G42" s="202"/>
      <c r="H42" s="202"/>
      <c r="I42" s="202"/>
      <c r="J42" s="202"/>
      <c r="K42" s="202"/>
      <c r="L42" s="202"/>
      <c r="AG42" s="62"/>
      <c r="AH42" s="62"/>
      <c r="AI42" s="62"/>
      <c r="AJ42" s="62"/>
    </row>
    <row r="43" spans="1:51" x14ac:dyDescent="0.2">
      <c r="A43" s="242" t="s">
        <v>249</v>
      </c>
      <c r="B43" s="139"/>
      <c r="C43" s="139"/>
      <c r="D43" s="139"/>
      <c r="E43" s="139"/>
      <c r="F43" s="139"/>
      <c r="G43" s="139"/>
      <c r="H43" s="139"/>
      <c r="I43" s="139"/>
      <c r="J43" s="139"/>
      <c r="K43" s="139"/>
      <c r="L43" s="139"/>
      <c r="M43" s="23"/>
      <c r="N43" s="324"/>
      <c r="O43" s="139"/>
      <c r="P43" s="139"/>
      <c r="Q43" s="139"/>
      <c r="R43" s="139"/>
      <c r="S43" s="139"/>
      <c r="T43" s="139"/>
      <c r="U43" s="139"/>
      <c r="V43" s="139"/>
      <c r="W43" s="139"/>
      <c r="X43" s="139"/>
      <c r="Y43" s="139"/>
    </row>
    <row r="44" spans="1:51" x14ac:dyDescent="0.2">
      <c r="A44" s="325" t="s">
        <v>246</v>
      </c>
      <c r="B44" s="325"/>
      <c r="C44" s="139"/>
      <c r="D44" s="139"/>
      <c r="E44" s="139"/>
      <c r="F44" s="139"/>
      <c r="G44" s="139"/>
      <c r="H44" s="139"/>
      <c r="I44" s="139"/>
      <c r="J44" s="139"/>
      <c r="K44" s="139"/>
      <c r="L44" s="139"/>
      <c r="M44" s="23"/>
      <c r="N44" s="324"/>
      <c r="O44" s="142"/>
      <c r="P44" s="139"/>
      <c r="Q44" s="139"/>
      <c r="R44" s="139"/>
      <c r="S44" s="139"/>
      <c r="T44" s="139"/>
      <c r="U44" s="139"/>
      <c r="V44" s="139"/>
      <c r="W44" s="139"/>
      <c r="X44" s="139"/>
      <c r="Y44" s="139"/>
    </row>
    <row r="45" spans="1:51" x14ac:dyDescent="0.2">
      <c r="A45" s="325" t="s">
        <v>247</v>
      </c>
      <c r="B45" s="325"/>
      <c r="C45" s="139"/>
      <c r="D45" s="139"/>
      <c r="E45" s="139"/>
      <c r="F45" s="139"/>
      <c r="G45" s="139"/>
      <c r="H45" s="139"/>
      <c r="I45" s="139"/>
      <c r="J45" s="139"/>
      <c r="K45" s="139"/>
      <c r="L45" s="139"/>
      <c r="M45" s="23"/>
      <c r="N45" s="324"/>
      <c r="O45" s="142"/>
      <c r="P45" s="139"/>
      <c r="Q45" s="139"/>
      <c r="R45" s="139"/>
      <c r="S45" s="139"/>
      <c r="T45" s="139"/>
      <c r="U45" s="139"/>
      <c r="V45" s="139"/>
      <c r="W45" s="139"/>
      <c r="X45" s="139"/>
      <c r="Y45" s="139"/>
    </row>
    <row r="46" spans="1:51" x14ac:dyDescent="0.2">
      <c r="A46" s="243" t="s">
        <v>248</v>
      </c>
      <c r="B46" s="142"/>
      <c r="C46" s="139"/>
      <c r="D46" s="139"/>
      <c r="E46" s="139"/>
      <c r="F46" s="139"/>
      <c r="G46" s="139"/>
      <c r="H46" s="139"/>
      <c r="I46" s="139"/>
      <c r="J46" s="139"/>
      <c r="K46" s="139"/>
      <c r="L46" s="139"/>
      <c r="M46" s="23"/>
      <c r="N46" s="324"/>
      <c r="O46" s="142"/>
      <c r="P46" s="139"/>
      <c r="Q46" s="139"/>
      <c r="R46" s="139"/>
      <c r="S46" s="139"/>
      <c r="T46" s="139"/>
      <c r="U46" s="139"/>
      <c r="V46" s="139"/>
      <c r="W46" s="139"/>
      <c r="X46" s="139"/>
      <c r="Y46" s="139"/>
    </row>
    <row r="47" spans="1:51" x14ac:dyDescent="0.2">
      <c r="A47" s="241" t="str">
        <f>'Contenido '!A130</f>
        <v>Actualizado el 19 de noviembre de 2021</v>
      </c>
      <c r="B47" s="142"/>
      <c r="C47" s="139"/>
      <c r="D47" s="139"/>
      <c r="E47" s="139"/>
      <c r="F47" s="139"/>
      <c r="G47" s="139"/>
      <c r="H47" s="139"/>
      <c r="I47" s="139"/>
      <c r="J47" s="139"/>
      <c r="K47" s="139"/>
      <c r="L47" s="139"/>
      <c r="M47" s="23"/>
      <c r="N47" s="324"/>
      <c r="O47" s="142"/>
      <c r="P47" s="139"/>
      <c r="Q47" s="139"/>
      <c r="R47" s="139"/>
      <c r="S47" s="139"/>
      <c r="T47" s="139"/>
      <c r="U47" s="139"/>
      <c r="V47" s="139"/>
      <c r="W47" s="139"/>
      <c r="X47" s="139"/>
      <c r="Y47" s="139"/>
    </row>
    <row r="48" spans="1:51" x14ac:dyDescent="0.2">
      <c r="A48" s="240"/>
      <c r="B48" s="142"/>
      <c r="C48" s="139"/>
      <c r="D48" s="139"/>
      <c r="E48" s="139"/>
      <c r="F48" s="139"/>
      <c r="G48" s="139"/>
      <c r="H48" s="139"/>
      <c r="I48" s="139"/>
      <c r="J48" s="139"/>
      <c r="K48" s="139"/>
      <c r="L48" s="139"/>
      <c r="M48" s="23"/>
      <c r="N48" s="324"/>
      <c r="O48" s="142"/>
      <c r="P48" s="139"/>
      <c r="Q48" s="139"/>
      <c r="R48" s="139"/>
      <c r="S48" s="139"/>
      <c r="T48" s="139"/>
      <c r="U48" s="139"/>
      <c r="V48" s="139"/>
      <c r="W48" s="139"/>
      <c r="X48" s="139"/>
      <c r="Y48" s="139"/>
    </row>
    <row r="49" spans="1:25" x14ac:dyDescent="0.2">
      <c r="A49" s="240"/>
      <c r="B49" s="142"/>
      <c r="C49" s="139"/>
      <c r="D49" s="139"/>
      <c r="E49" s="139"/>
      <c r="F49" s="139"/>
      <c r="G49" s="139"/>
      <c r="H49" s="139"/>
      <c r="I49" s="139"/>
      <c r="J49" s="139"/>
      <c r="K49" s="139"/>
      <c r="L49" s="139"/>
      <c r="M49" s="23"/>
      <c r="N49" s="324"/>
      <c r="O49" s="142"/>
      <c r="P49" s="139"/>
      <c r="Q49" s="139"/>
      <c r="R49" s="139"/>
      <c r="S49" s="139"/>
      <c r="T49" s="139"/>
      <c r="U49" s="139"/>
      <c r="V49" s="139"/>
      <c r="W49" s="139"/>
      <c r="X49" s="139"/>
      <c r="Y49" s="139"/>
    </row>
    <row r="50" spans="1:25" x14ac:dyDescent="0.2">
      <c r="A50" s="324"/>
      <c r="B50" s="139"/>
      <c r="C50" s="139"/>
      <c r="D50" s="139"/>
      <c r="E50" s="139"/>
      <c r="F50" s="139"/>
      <c r="G50" s="139"/>
      <c r="H50" s="139"/>
      <c r="I50" s="139"/>
      <c r="J50" s="139"/>
      <c r="K50" s="139"/>
      <c r="L50" s="139"/>
      <c r="M50" s="23"/>
      <c r="N50" s="324"/>
      <c r="O50" s="139"/>
      <c r="P50" s="139"/>
      <c r="Q50" s="139"/>
      <c r="R50" s="139"/>
      <c r="S50" s="139"/>
      <c r="T50" s="139"/>
      <c r="U50" s="139"/>
      <c r="V50" s="139"/>
      <c r="W50" s="139"/>
      <c r="X50" s="139"/>
      <c r="Y50" s="139"/>
    </row>
    <row r="51" spans="1:25" x14ac:dyDescent="0.2">
      <c r="A51" s="324"/>
      <c r="B51" s="142"/>
      <c r="C51" s="139"/>
      <c r="D51" s="139"/>
      <c r="E51" s="139"/>
      <c r="F51" s="139"/>
      <c r="G51" s="139"/>
      <c r="H51" s="139"/>
      <c r="I51" s="139"/>
      <c r="J51" s="139"/>
      <c r="K51" s="139"/>
      <c r="L51" s="139"/>
      <c r="M51" s="23"/>
      <c r="N51" s="324"/>
      <c r="O51" s="142"/>
      <c r="P51" s="139"/>
      <c r="Q51" s="139"/>
      <c r="R51" s="139"/>
      <c r="S51" s="139"/>
      <c r="T51" s="139"/>
      <c r="U51" s="139"/>
      <c r="V51" s="139"/>
      <c r="W51" s="139"/>
      <c r="X51" s="139"/>
      <c r="Y51" s="139"/>
    </row>
    <row r="52" spans="1:25" x14ac:dyDescent="0.2">
      <c r="A52" s="324"/>
      <c r="B52" s="142"/>
      <c r="C52" s="139"/>
      <c r="D52" s="139"/>
      <c r="E52" s="139"/>
      <c r="F52" s="139"/>
      <c r="G52" s="139"/>
      <c r="H52" s="139"/>
      <c r="I52" s="139"/>
      <c r="J52" s="139"/>
      <c r="K52" s="139"/>
      <c r="L52" s="139"/>
      <c r="M52" s="23"/>
      <c r="N52" s="324"/>
      <c r="O52" s="142"/>
      <c r="P52" s="139"/>
      <c r="Q52" s="139"/>
      <c r="R52" s="139"/>
      <c r="S52" s="139"/>
      <c r="T52" s="139"/>
      <c r="U52" s="139"/>
      <c r="V52" s="139"/>
      <c r="W52" s="139"/>
      <c r="X52" s="139"/>
      <c r="Y52" s="139"/>
    </row>
    <row r="53" spans="1:25" x14ac:dyDescent="0.2">
      <c r="A53" s="324"/>
      <c r="B53" s="142"/>
      <c r="C53" s="139"/>
      <c r="D53" s="139"/>
      <c r="E53" s="139"/>
      <c r="F53" s="139"/>
      <c r="G53" s="139"/>
      <c r="H53" s="139"/>
      <c r="I53" s="139"/>
      <c r="J53" s="139"/>
      <c r="K53" s="139"/>
      <c r="L53" s="139"/>
      <c r="M53" s="23"/>
      <c r="N53" s="324"/>
      <c r="O53" s="142"/>
      <c r="P53" s="139"/>
      <c r="Q53" s="139"/>
      <c r="R53" s="139"/>
      <c r="S53" s="139"/>
      <c r="T53" s="139"/>
      <c r="U53" s="139"/>
      <c r="V53" s="139"/>
      <c r="W53" s="139"/>
      <c r="X53" s="139"/>
      <c r="Y53" s="139"/>
    </row>
    <row r="54" spans="1:25" x14ac:dyDescent="0.2">
      <c r="A54" s="324"/>
      <c r="B54" s="139"/>
      <c r="C54" s="139"/>
      <c r="D54" s="139"/>
      <c r="E54" s="139"/>
      <c r="F54" s="139"/>
      <c r="G54" s="139"/>
      <c r="H54" s="139"/>
      <c r="I54" s="139"/>
      <c r="J54" s="139"/>
      <c r="K54" s="139"/>
      <c r="L54" s="139"/>
      <c r="M54" s="23"/>
      <c r="N54" s="324"/>
      <c r="O54" s="139"/>
      <c r="P54" s="139"/>
      <c r="Q54" s="139"/>
      <c r="R54" s="139"/>
      <c r="S54" s="139"/>
      <c r="T54" s="139"/>
      <c r="U54" s="139"/>
      <c r="V54" s="139"/>
      <c r="W54" s="139"/>
      <c r="X54" s="139"/>
      <c r="Y54" s="139"/>
    </row>
    <row r="55" spans="1:25" x14ac:dyDescent="0.2">
      <c r="A55" s="324"/>
      <c r="B55" s="142"/>
      <c r="C55" s="139"/>
      <c r="D55" s="139"/>
      <c r="E55" s="139"/>
      <c r="F55" s="139"/>
      <c r="G55" s="139"/>
      <c r="H55" s="139"/>
      <c r="I55" s="139"/>
      <c r="J55" s="139"/>
      <c r="K55" s="139"/>
      <c r="L55" s="139"/>
      <c r="M55" s="23"/>
      <c r="N55" s="324"/>
      <c r="O55" s="142"/>
      <c r="P55" s="139"/>
      <c r="Q55" s="139"/>
      <c r="R55" s="139"/>
      <c r="S55" s="139"/>
      <c r="T55" s="139"/>
      <c r="U55" s="139"/>
      <c r="V55" s="139"/>
      <c r="W55" s="139"/>
      <c r="X55" s="139"/>
      <c r="Y55" s="139"/>
    </row>
    <row r="56" spans="1:25" x14ac:dyDescent="0.2">
      <c r="A56" s="324"/>
      <c r="B56" s="142"/>
      <c r="C56" s="139"/>
      <c r="D56" s="139"/>
      <c r="E56" s="139"/>
      <c r="F56" s="139"/>
      <c r="G56" s="139"/>
      <c r="H56" s="139"/>
      <c r="I56" s="139"/>
      <c r="J56" s="139"/>
      <c r="K56" s="139"/>
      <c r="L56" s="139"/>
      <c r="M56" s="23"/>
      <c r="N56" s="324"/>
      <c r="O56" s="142"/>
      <c r="P56" s="139"/>
      <c r="Q56" s="139"/>
      <c r="R56" s="139"/>
      <c r="S56" s="139"/>
      <c r="T56" s="139"/>
      <c r="U56" s="139"/>
      <c r="V56" s="139"/>
      <c r="W56" s="139"/>
      <c r="X56" s="139"/>
      <c r="Y56" s="139"/>
    </row>
    <row r="57" spans="1:25" x14ac:dyDescent="0.2">
      <c r="A57" s="324"/>
      <c r="B57" s="142"/>
      <c r="C57" s="139"/>
      <c r="D57" s="139"/>
      <c r="E57" s="139"/>
      <c r="F57" s="139"/>
      <c r="G57" s="139"/>
      <c r="H57" s="139"/>
      <c r="I57" s="139"/>
      <c r="J57" s="139"/>
      <c r="K57" s="139"/>
      <c r="L57" s="139"/>
      <c r="M57" s="23"/>
      <c r="N57" s="324"/>
      <c r="O57" s="142"/>
      <c r="P57" s="139"/>
      <c r="Q57" s="139"/>
      <c r="R57" s="139"/>
      <c r="S57" s="139"/>
      <c r="T57" s="139"/>
      <c r="U57" s="139"/>
      <c r="V57" s="139"/>
      <c r="W57" s="139"/>
      <c r="X57" s="139"/>
      <c r="Y57" s="139"/>
    </row>
    <row r="58" spans="1:25" x14ac:dyDescent="0.2">
      <c r="A58" s="324"/>
      <c r="B58" s="139"/>
      <c r="C58" s="139"/>
      <c r="D58" s="139"/>
      <c r="E58" s="139"/>
      <c r="F58" s="139"/>
      <c r="G58" s="139"/>
      <c r="H58" s="139"/>
      <c r="I58" s="139"/>
      <c r="J58" s="139"/>
      <c r="K58" s="139"/>
      <c r="L58" s="139"/>
      <c r="M58" s="23"/>
      <c r="N58" s="324"/>
      <c r="O58" s="139"/>
      <c r="P58" s="139"/>
      <c r="Q58" s="139"/>
      <c r="R58" s="139"/>
      <c r="S58" s="139"/>
      <c r="T58" s="139"/>
      <c r="U58" s="139"/>
      <c r="V58" s="139"/>
      <c r="W58" s="139"/>
      <c r="X58" s="139"/>
      <c r="Y58" s="139"/>
    </row>
    <row r="59" spans="1:25" x14ac:dyDescent="0.2">
      <c r="A59" s="324"/>
      <c r="B59" s="142"/>
      <c r="C59" s="139"/>
      <c r="D59" s="139"/>
      <c r="E59" s="139"/>
      <c r="F59" s="139"/>
      <c r="G59" s="139"/>
      <c r="H59" s="139"/>
      <c r="I59" s="139"/>
      <c r="J59" s="139"/>
      <c r="K59" s="139"/>
      <c r="L59" s="139"/>
      <c r="M59" s="23"/>
      <c r="N59" s="324"/>
      <c r="O59" s="142"/>
      <c r="P59" s="139"/>
      <c r="Q59" s="139"/>
      <c r="R59" s="139"/>
      <c r="S59" s="139"/>
      <c r="T59" s="139"/>
      <c r="U59" s="139"/>
      <c r="V59" s="139"/>
      <c r="W59" s="139"/>
      <c r="X59" s="139"/>
      <c r="Y59" s="139"/>
    </row>
    <row r="60" spans="1:25" x14ac:dyDescent="0.2">
      <c r="A60" s="324"/>
      <c r="B60" s="142"/>
      <c r="C60" s="139"/>
      <c r="D60" s="139"/>
      <c r="E60" s="139"/>
      <c r="F60" s="139"/>
      <c r="G60" s="139"/>
      <c r="H60" s="139"/>
      <c r="I60" s="139"/>
      <c r="J60" s="139"/>
      <c r="K60" s="139"/>
      <c r="L60" s="139"/>
      <c r="M60" s="23"/>
      <c r="N60" s="324"/>
      <c r="O60" s="142"/>
      <c r="P60" s="139"/>
      <c r="Q60" s="139"/>
      <c r="R60" s="139"/>
      <c r="S60" s="139"/>
      <c r="T60" s="139"/>
      <c r="U60" s="139"/>
      <c r="V60" s="139"/>
      <c r="W60" s="139"/>
      <c r="X60" s="139"/>
      <c r="Y60" s="139"/>
    </row>
    <row r="61" spans="1:25" x14ac:dyDescent="0.2">
      <c r="A61" s="324"/>
      <c r="B61" s="142"/>
      <c r="C61" s="139"/>
      <c r="D61" s="139"/>
      <c r="E61" s="139"/>
      <c r="F61" s="139"/>
      <c r="G61" s="139"/>
      <c r="H61" s="139"/>
      <c r="I61" s="139"/>
      <c r="J61" s="139"/>
      <c r="K61" s="139"/>
      <c r="L61" s="139"/>
      <c r="M61" s="23"/>
      <c r="N61" s="324"/>
      <c r="O61" s="142"/>
      <c r="P61" s="139"/>
      <c r="Q61" s="139"/>
      <c r="R61" s="139"/>
      <c r="S61" s="139"/>
      <c r="T61" s="139"/>
      <c r="U61" s="139"/>
      <c r="V61" s="139"/>
      <c r="W61" s="139"/>
      <c r="X61" s="139"/>
      <c r="Y61" s="139"/>
    </row>
    <row r="62" spans="1:25" x14ac:dyDescent="0.2">
      <c r="A62" s="194"/>
      <c r="B62" s="139"/>
      <c r="C62" s="139"/>
      <c r="D62" s="139"/>
      <c r="E62" s="139"/>
      <c r="F62" s="139"/>
      <c r="G62" s="139"/>
      <c r="H62" s="139"/>
      <c r="I62" s="139"/>
      <c r="J62" s="139"/>
      <c r="K62" s="139"/>
      <c r="L62" s="139"/>
      <c r="M62" s="23"/>
      <c r="N62" s="194"/>
      <c r="O62" s="139"/>
      <c r="P62" s="139"/>
      <c r="Q62" s="139"/>
      <c r="R62" s="139"/>
      <c r="S62" s="139"/>
      <c r="T62" s="139"/>
      <c r="U62" s="139"/>
      <c r="V62" s="139"/>
      <c r="W62" s="139"/>
      <c r="X62" s="139"/>
      <c r="Y62" s="139"/>
    </row>
    <row r="63" spans="1:25" x14ac:dyDescent="0.2">
      <c r="A63" s="23"/>
      <c r="B63" s="142"/>
      <c r="C63" s="139"/>
      <c r="D63" s="139"/>
      <c r="E63" s="139"/>
      <c r="F63" s="139"/>
      <c r="G63" s="139"/>
      <c r="H63" s="139"/>
      <c r="I63" s="139"/>
      <c r="J63" s="139"/>
      <c r="K63" s="139"/>
      <c r="L63" s="139"/>
      <c r="M63" s="23"/>
      <c r="N63" s="23"/>
      <c r="O63" s="142"/>
      <c r="P63" s="139"/>
      <c r="Q63" s="139"/>
      <c r="R63" s="139"/>
      <c r="S63" s="139"/>
      <c r="T63" s="139"/>
      <c r="U63" s="139"/>
      <c r="V63" s="139"/>
      <c r="W63" s="139"/>
      <c r="X63" s="139"/>
      <c r="Y63" s="139"/>
    </row>
    <row r="64" spans="1:25" x14ac:dyDescent="0.2">
      <c r="A64" s="23"/>
      <c r="B64" s="142"/>
      <c r="C64" s="139"/>
      <c r="D64" s="139"/>
      <c r="E64" s="139"/>
      <c r="F64" s="139"/>
      <c r="G64" s="139"/>
      <c r="H64" s="139"/>
      <c r="I64" s="139"/>
      <c r="J64" s="139"/>
      <c r="K64" s="139"/>
      <c r="L64" s="139"/>
      <c r="M64" s="23"/>
      <c r="N64" s="23"/>
      <c r="O64" s="142"/>
      <c r="P64" s="139"/>
      <c r="Q64" s="139"/>
      <c r="R64" s="139"/>
      <c r="S64" s="139"/>
      <c r="T64" s="139"/>
      <c r="U64" s="139"/>
      <c r="V64" s="139"/>
      <c r="W64" s="139"/>
      <c r="X64" s="139"/>
      <c r="Y64" s="139"/>
    </row>
    <row r="65" spans="1:25" x14ac:dyDescent="0.2">
      <c r="A65" s="23"/>
      <c r="B65" s="142"/>
      <c r="C65" s="139"/>
      <c r="D65" s="139"/>
      <c r="E65" s="139"/>
      <c r="F65" s="139"/>
      <c r="G65" s="139"/>
      <c r="H65" s="139"/>
      <c r="I65" s="139"/>
      <c r="J65" s="139"/>
      <c r="K65" s="139"/>
      <c r="L65" s="139"/>
      <c r="M65" s="23"/>
      <c r="N65" s="23"/>
      <c r="O65" s="142"/>
      <c r="P65" s="139"/>
      <c r="Q65" s="139"/>
      <c r="R65" s="139"/>
      <c r="S65" s="139"/>
      <c r="T65" s="139"/>
      <c r="U65" s="139"/>
      <c r="V65" s="139"/>
      <c r="W65" s="139"/>
      <c r="X65" s="139"/>
      <c r="Y65" s="139"/>
    </row>
    <row r="66" spans="1:25" x14ac:dyDescent="0.2">
      <c r="A66" s="194"/>
      <c r="B66" s="139"/>
      <c r="C66" s="139"/>
      <c r="D66" s="139"/>
      <c r="E66" s="139"/>
      <c r="F66" s="139"/>
      <c r="G66" s="139"/>
      <c r="H66" s="139"/>
      <c r="I66" s="139"/>
      <c r="J66" s="139"/>
      <c r="K66" s="139"/>
      <c r="L66" s="139"/>
      <c r="M66" s="23"/>
      <c r="N66" s="194"/>
      <c r="O66" s="139"/>
      <c r="P66" s="139"/>
      <c r="Q66" s="139"/>
      <c r="R66" s="139"/>
      <c r="S66" s="139"/>
      <c r="T66" s="139"/>
      <c r="U66" s="139"/>
      <c r="V66" s="139"/>
      <c r="W66" s="139"/>
      <c r="X66" s="139"/>
      <c r="Y66" s="139"/>
    </row>
    <row r="67" spans="1:2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row>
  </sheetData>
  <mergeCells count="74">
    <mergeCell ref="A10:L10"/>
    <mergeCell ref="N10:Y10"/>
    <mergeCell ref="AA10:AL10"/>
    <mergeCell ref="AN10:AY10"/>
    <mergeCell ref="AT13:AU13"/>
    <mergeCell ref="E13:F13"/>
    <mergeCell ref="I13:J13"/>
    <mergeCell ref="R13:S13"/>
    <mergeCell ref="V13:W13"/>
    <mergeCell ref="K13:L13"/>
    <mergeCell ref="AE13:AF13"/>
    <mergeCell ref="AI13:AJ13"/>
    <mergeCell ref="AR13:AS13"/>
    <mergeCell ref="AK13:AL13"/>
    <mergeCell ref="A13:A14"/>
    <mergeCell ref="AX13:AY13"/>
    <mergeCell ref="AN27:AN30"/>
    <mergeCell ref="AV13:AW13"/>
    <mergeCell ref="AN15:AN18"/>
    <mergeCell ref="AN19:AN22"/>
    <mergeCell ref="AN23:AN26"/>
    <mergeCell ref="AN13:AN14"/>
    <mergeCell ref="AO13:AQ13"/>
    <mergeCell ref="A58:A61"/>
    <mergeCell ref="N58:N61"/>
    <mergeCell ref="A54:A57"/>
    <mergeCell ref="N54:N57"/>
    <mergeCell ref="N43:N46"/>
    <mergeCell ref="N47:N49"/>
    <mergeCell ref="A50:A53"/>
    <mergeCell ref="N50:N53"/>
    <mergeCell ref="A44:B44"/>
    <mergeCell ref="A45:B45"/>
    <mergeCell ref="B13:D13"/>
    <mergeCell ref="N13:N14"/>
    <mergeCell ref="X13:Y13"/>
    <mergeCell ref="T13:U13"/>
    <mergeCell ref="AG13:AH13"/>
    <mergeCell ref="O13:Q13"/>
    <mergeCell ref="AB13:AD13"/>
    <mergeCell ref="G13:H13"/>
    <mergeCell ref="AA13:AA14"/>
    <mergeCell ref="AN7:AY8"/>
    <mergeCell ref="A9:L9"/>
    <mergeCell ref="N9:Y9"/>
    <mergeCell ref="AA9:AL9"/>
    <mergeCell ref="AN9:AY9"/>
    <mergeCell ref="A7:L8"/>
    <mergeCell ref="N7:Y8"/>
    <mergeCell ref="AA7:AL8"/>
    <mergeCell ref="A39:A41"/>
    <mergeCell ref="N39:N41"/>
    <mergeCell ref="AA39:AA41"/>
    <mergeCell ref="AN39:AN41"/>
    <mergeCell ref="A19:A22"/>
    <mergeCell ref="A27:A30"/>
    <mergeCell ref="AA35:AA38"/>
    <mergeCell ref="AN35:AN38"/>
    <mergeCell ref="AA31:AA34"/>
    <mergeCell ref="AN31:AN34"/>
    <mergeCell ref="N31:N34"/>
    <mergeCell ref="A31:A34"/>
    <mergeCell ref="N27:N30"/>
    <mergeCell ref="A35:A38"/>
    <mergeCell ref="N35:N38"/>
    <mergeCell ref="AA27:AA30"/>
    <mergeCell ref="N15:N18"/>
    <mergeCell ref="AA15:AA18"/>
    <mergeCell ref="A15:A18"/>
    <mergeCell ref="N23:N26"/>
    <mergeCell ref="N19:N22"/>
    <mergeCell ref="AA19:AA22"/>
    <mergeCell ref="A23:A26"/>
    <mergeCell ref="AA23:AA2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AI44"/>
  <sheetViews>
    <sheetView workbookViewId="0">
      <pane xSplit="1" ySplit="11" topLeftCell="B33" activePane="bottomRight" state="frozen"/>
      <selection activeCell="A131" sqref="A131"/>
      <selection pane="topRight" activeCell="A131" sqref="A131"/>
      <selection pane="bottomLeft" activeCell="A131" sqref="A131"/>
      <selection pane="bottomRight" activeCell="AI41" sqref="AI41"/>
    </sheetView>
  </sheetViews>
  <sheetFormatPr baseColWidth="10" defaultRowHeight="12.75" x14ac:dyDescent="0.2"/>
  <cols>
    <col min="1" max="1" width="11.42578125" style="1"/>
    <col min="2" max="2" width="17.5703125" style="1" customWidth="1"/>
    <col min="3" max="8" width="11.42578125" style="1"/>
    <col min="9" max="9" width="3.7109375" style="1" customWidth="1"/>
    <col min="10" max="10" width="11.42578125" style="1"/>
    <col min="11" max="11" width="17.140625" style="1" customWidth="1"/>
    <col min="12" max="17" width="11.42578125" style="1"/>
    <col min="18" max="18" width="3.7109375" style="1" customWidth="1"/>
    <col min="19" max="19" width="11.42578125" style="1"/>
    <col min="20" max="20" width="15.140625" style="1" customWidth="1"/>
    <col min="21" max="26" width="11.42578125" style="1"/>
    <col min="27" max="27" width="3.7109375" style="1" customWidth="1"/>
    <col min="28" max="28" width="11.42578125" style="1"/>
    <col min="29" max="29" width="15.85546875" style="1" customWidth="1"/>
    <col min="30" max="16384" width="11.42578125" style="1"/>
  </cols>
  <sheetData>
    <row r="1" spans="1:35" x14ac:dyDescent="0.2">
      <c r="B1" s="23"/>
      <c r="C1" s="23"/>
      <c r="D1" s="23"/>
      <c r="E1" s="23"/>
      <c r="F1" s="23"/>
      <c r="G1" s="23"/>
      <c r="H1" s="23"/>
      <c r="I1" s="23"/>
      <c r="J1" s="23"/>
      <c r="K1" s="23"/>
      <c r="L1" s="23"/>
      <c r="M1" s="23"/>
      <c r="N1" s="23"/>
    </row>
    <row r="2" spans="1:35" x14ac:dyDescent="0.2">
      <c r="B2" s="23"/>
      <c r="C2" s="23"/>
      <c r="D2" s="23"/>
      <c r="E2" s="23"/>
      <c r="F2" s="23"/>
      <c r="G2" s="23"/>
      <c r="H2" s="23"/>
      <c r="I2" s="23"/>
      <c r="J2" s="23"/>
      <c r="K2" s="23"/>
      <c r="L2" s="23"/>
      <c r="M2" s="23"/>
      <c r="N2" s="23"/>
    </row>
    <row r="3" spans="1:35" ht="18" customHeight="1" x14ac:dyDescent="0.2">
      <c r="B3" s="23"/>
      <c r="C3" s="23"/>
      <c r="D3" s="23"/>
      <c r="E3" s="23"/>
      <c r="F3" s="23"/>
      <c r="G3" s="23"/>
      <c r="H3" s="23"/>
      <c r="I3" s="35"/>
      <c r="J3" s="35"/>
      <c r="K3" s="37"/>
      <c r="L3" s="37"/>
      <c r="M3" s="37"/>
      <c r="N3" s="37"/>
    </row>
    <row r="4" spans="1:35" ht="26.25" x14ac:dyDescent="0.2">
      <c r="B4" s="23"/>
      <c r="C4" s="23"/>
      <c r="D4" s="23"/>
      <c r="E4" s="23"/>
      <c r="F4" s="23"/>
      <c r="G4" s="23"/>
      <c r="H4" s="23"/>
      <c r="I4" s="35"/>
      <c r="J4" s="35"/>
      <c r="K4" s="37"/>
      <c r="L4" s="37"/>
      <c r="M4" s="37"/>
      <c r="N4" s="37"/>
    </row>
    <row r="5" spans="1:35" ht="18" x14ac:dyDescent="0.2">
      <c r="A5" s="323" t="s">
        <v>64</v>
      </c>
      <c r="B5" s="323"/>
      <c r="C5" s="323"/>
      <c r="D5" s="323"/>
      <c r="E5" s="323"/>
      <c r="F5" s="323"/>
      <c r="G5" s="323"/>
      <c r="H5" s="323"/>
      <c r="I5" s="24"/>
      <c r="J5" s="323" t="s">
        <v>64</v>
      </c>
      <c r="K5" s="323"/>
      <c r="L5" s="323"/>
      <c r="M5" s="323"/>
      <c r="N5" s="323"/>
      <c r="O5" s="323"/>
      <c r="P5" s="323"/>
      <c r="Q5" s="323"/>
      <c r="S5" s="323" t="s">
        <v>64</v>
      </c>
      <c r="T5" s="323"/>
      <c r="U5" s="323"/>
      <c r="V5" s="323"/>
      <c r="W5" s="323"/>
      <c r="X5" s="323"/>
      <c r="Y5" s="323"/>
      <c r="Z5" s="323"/>
      <c r="AB5" s="323" t="s">
        <v>64</v>
      </c>
      <c r="AC5" s="323"/>
      <c r="AD5" s="323"/>
      <c r="AE5" s="323"/>
      <c r="AF5" s="323"/>
      <c r="AG5" s="323"/>
      <c r="AH5" s="323"/>
      <c r="AI5" s="323"/>
    </row>
    <row r="6" spans="1:35" ht="18" x14ac:dyDescent="0.2">
      <c r="A6" s="323"/>
      <c r="B6" s="323"/>
      <c r="C6" s="323"/>
      <c r="D6" s="323"/>
      <c r="E6" s="323"/>
      <c r="F6" s="323"/>
      <c r="G6" s="323"/>
      <c r="H6" s="323"/>
      <c r="I6" s="24"/>
      <c r="J6" s="323"/>
      <c r="K6" s="323"/>
      <c r="L6" s="323"/>
      <c r="M6" s="323"/>
      <c r="N6" s="323"/>
      <c r="O6" s="323"/>
      <c r="P6" s="323"/>
      <c r="Q6" s="323"/>
      <c r="S6" s="323"/>
      <c r="T6" s="323"/>
      <c r="U6" s="323"/>
      <c r="V6" s="323"/>
      <c r="W6" s="323"/>
      <c r="X6" s="323"/>
      <c r="Y6" s="323"/>
      <c r="Z6" s="323"/>
      <c r="AB6" s="323"/>
      <c r="AC6" s="323"/>
      <c r="AD6" s="323"/>
      <c r="AE6" s="323"/>
      <c r="AF6" s="323"/>
      <c r="AG6" s="323"/>
      <c r="AH6" s="323"/>
      <c r="AI6" s="323"/>
    </row>
    <row r="7" spans="1:35" x14ac:dyDescent="0.2">
      <c r="A7" s="321" t="s">
        <v>346</v>
      </c>
      <c r="B7" s="321"/>
      <c r="C7" s="321"/>
      <c r="D7" s="321"/>
      <c r="E7" s="321"/>
      <c r="F7" s="321"/>
      <c r="G7" s="321"/>
      <c r="H7" s="321"/>
      <c r="J7" s="321" t="s">
        <v>347</v>
      </c>
      <c r="K7" s="321"/>
      <c r="L7" s="321"/>
      <c r="M7" s="321"/>
      <c r="N7" s="321"/>
      <c r="O7" s="321"/>
      <c r="P7" s="321"/>
      <c r="Q7" s="321"/>
      <c r="S7" s="321" t="s">
        <v>348</v>
      </c>
      <c r="T7" s="321"/>
      <c r="U7" s="321"/>
      <c r="V7" s="321"/>
      <c r="W7" s="321"/>
      <c r="X7" s="321"/>
      <c r="Y7" s="321"/>
      <c r="Z7" s="321"/>
      <c r="AB7" s="321" t="s">
        <v>349</v>
      </c>
      <c r="AC7" s="321"/>
      <c r="AD7" s="321"/>
      <c r="AE7" s="321"/>
      <c r="AF7" s="321"/>
      <c r="AG7" s="321"/>
      <c r="AH7" s="321"/>
      <c r="AI7" s="321"/>
    </row>
    <row r="8" spans="1:35" ht="12.75" customHeight="1" x14ac:dyDescent="0.2">
      <c r="A8" s="321" t="str">
        <f>'A1'!A8:E8</f>
        <v>2015 (I trimestre) - 2021 (III trimestre)pr</v>
      </c>
      <c r="B8" s="321"/>
      <c r="C8" s="321"/>
      <c r="D8" s="321"/>
      <c r="E8" s="321"/>
      <c r="F8" s="321"/>
      <c r="G8" s="321"/>
      <c r="H8" s="321"/>
      <c r="J8" s="321" t="s">
        <v>356</v>
      </c>
      <c r="K8" s="321"/>
      <c r="L8" s="321"/>
      <c r="M8" s="321"/>
      <c r="N8" s="321"/>
      <c r="O8" s="321"/>
      <c r="P8" s="321"/>
      <c r="Q8" s="321"/>
      <c r="S8" s="321" t="s">
        <v>356</v>
      </c>
      <c r="T8" s="321"/>
      <c r="U8" s="321"/>
      <c r="V8" s="321"/>
      <c r="W8" s="321"/>
      <c r="X8" s="321"/>
      <c r="Y8" s="321"/>
      <c r="Z8" s="321"/>
      <c r="AB8" s="321" t="s">
        <v>356</v>
      </c>
      <c r="AC8" s="321"/>
      <c r="AD8" s="321"/>
      <c r="AE8" s="321"/>
      <c r="AF8" s="321"/>
      <c r="AG8" s="321"/>
      <c r="AH8" s="321"/>
      <c r="AI8" s="321"/>
    </row>
    <row r="9" spans="1:35" x14ac:dyDescent="0.2">
      <c r="A9" s="348" t="s">
        <v>35</v>
      </c>
      <c r="B9" s="348"/>
      <c r="C9" s="348"/>
      <c r="D9" s="348"/>
      <c r="E9" s="349"/>
      <c r="F9" s="348"/>
      <c r="G9" s="348"/>
      <c r="H9" s="348"/>
      <c r="J9" s="273"/>
      <c r="K9" s="273"/>
      <c r="L9" s="273"/>
      <c r="M9" s="273"/>
      <c r="N9" s="273"/>
      <c r="O9" s="273"/>
      <c r="P9" s="273"/>
      <c r="Q9" s="273" t="s">
        <v>43</v>
      </c>
      <c r="S9" s="348" t="s">
        <v>65</v>
      </c>
      <c r="T9" s="348"/>
      <c r="U9" s="348"/>
      <c r="V9" s="348"/>
      <c r="W9" s="348"/>
      <c r="X9" s="348"/>
      <c r="Y9" s="348"/>
      <c r="Z9" s="348"/>
      <c r="AB9" s="348" t="s">
        <v>65</v>
      </c>
      <c r="AC9" s="348"/>
      <c r="AD9" s="348"/>
      <c r="AE9" s="348"/>
      <c r="AF9" s="348"/>
      <c r="AG9" s="348"/>
      <c r="AH9" s="348"/>
      <c r="AI9" s="348"/>
    </row>
    <row r="10" spans="1:35" ht="12.75" customHeight="1" x14ac:dyDescent="0.2">
      <c r="A10" s="346" t="s">
        <v>29</v>
      </c>
      <c r="B10" s="350" t="s">
        <v>30</v>
      </c>
      <c r="C10" s="343" t="s">
        <v>350</v>
      </c>
      <c r="D10" s="343"/>
      <c r="E10" s="344"/>
      <c r="F10" s="345" t="s">
        <v>351</v>
      </c>
      <c r="G10" s="343"/>
      <c r="H10" s="344"/>
      <c r="J10" s="346" t="s">
        <v>29</v>
      </c>
      <c r="K10" s="350" t="s">
        <v>30</v>
      </c>
      <c r="L10" s="343" t="s">
        <v>350</v>
      </c>
      <c r="M10" s="343"/>
      <c r="N10" s="344"/>
      <c r="O10" s="345" t="s">
        <v>351</v>
      </c>
      <c r="P10" s="343"/>
      <c r="Q10" s="344"/>
      <c r="S10" s="346" t="s">
        <v>29</v>
      </c>
      <c r="T10" s="350" t="s">
        <v>30</v>
      </c>
      <c r="U10" s="343" t="s">
        <v>350</v>
      </c>
      <c r="V10" s="343"/>
      <c r="W10" s="344"/>
      <c r="X10" s="345" t="s">
        <v>351</v>
      </c>
      <c r="Y10" s="343"/>
      <c r="Z10" s="344"/>
      <c r="AB10" s="346" t="s">
        <v>29</v>
      </c>
      <c r="AC10" s="350" t="s">
        <v>30</v>
      </c>
      <c r="AD10" s="343" t="s">
        <v>350</v>
      </c>
      <c r="AE10" s="343"/>
      <c r="AF10" s="344"/>
      <c r="AG10" s="345" t="s">
        <v>351</v>
      </c>
      <c r="AH10" s="343"/>
      <c r="AI10" s="344"/>
    </row>
    <row r="11" spans="1:35" ht="21" customHeight="1" x14ac:dyDescent="0.2">
      <c r="A11" s="347"/>
      <c r="B11" s="351"/>
      <c r="C11" s="274" t="s">
        <v>122</v>
      </c>
      <c r="D11" s="118" t="s">
        <v>123</v>
      </c>
      <c r="E11" s="119" t="s">
        <v>200</v>
      </c>
      <c r="F11" s="277" t="s">
        <v>122</v>
      </c>
      <c r="G11" s="275" t="s">
        <v>123</v>
      </c>
      <c r="H11" s="276" t="s">
        <v>201</v>
      </c>
      <c r="J11" s="347"/>
      <c r="K11" s="351"/>
      <c r="L11" s="274" t="s">
        <v>122</v>
      </c>
      <c r="M11" s="275" t="s">
        <v>123</v>
      </c>
      <c r="N11" s="118" t="s">
        <v>200</v>
      </c>
      <c r="O11" s="277" t="s">
        <v>122</v>
      </c>
      <c r="P11" s="118" t="s">
        <v>123</v>
      </c>
      <c r="Q11" s="119" t="s">
        <v>201</v>
      </c>
      <c r="S11" s="347"/>
      <c r="T11" s="351"/>
      <c r="U11" s="274" t="s">
        <v>122</v>
      </c>
      <c r="V11" s="275" t="s">
        <v>123</v>
      </c>
      <c r="W11" s="118" t="s">
        <v>200</v>
      </c>
      <c r="X11" s="277" t="s">
        <v>122</v>
      </c>
      <c r="Y11" s="118" t="s">
        <v>123</v>
      </c>
      <c r="Z11" s="119" t="s">
        <v>201</v>
      </c>
      <c r="AB11" s="347"/>
      <c r="AC11" s="351"/>
      <c r="AD11" s="274" t="s">
        <v>122</v>
      </c>
      <c r="AE11" s="275" t="s">
        <v>123</v>
      </c>
      <c r="AF11" s="118" t="s">
        <v>200</v>
      </c>
      <c r="AG11" s="277" t="s">
        <v>122</v>
      </c>
      <c r="AH11" s="118" t="s">
        <v>123</v>
      </c>
      <c r="AI11" s="119" t="s">
        <v>201</v>
      </c>
    </row>
    <row r="12" spans="1:35" ht="15" customHeight="1" x14ac:dyDescent="0.2">
      <c r="A12" s="316">
        <v>2015</v>
      </c>
      <c r="B12" s="77" t="s">
        <v>39</v>
      </c>
      <c r="C12" s="77">
        <v>15195</v>
      </c>
      <c r="D12" s="83">
        <v>2</v>
      </c>
      <c r="E12" s="83">
        <v>15197</v>
      </c>
      <c r="F12" s="106">
        <v>16356</v>
      </c>
      <c r="G12" s="83">
        <v>4638</v>
      </c>
      <c r="H12" s="84">
        <v>20994</v>
      </c>
      <c r="I12" s="272"/>
      <c r="J12" s="316">
        <v>2015</v>
      </c>
      <c r="K12" s="77" t="s">
        <v>39</v>
      </c>
      <c r="L12" s="77" t="s">
        <v>176</v>
      </c>
      <c r="M12" s="83" t="s">
        <v>176</v>
      </c>
      <c r="N12" s="83" t="s">
        <v>176</v>
      </c>
      <c r="O12" s="106" t="s">
        <v>176</v>
      </c>
      <c r="P12" s="83" t="s">
        <v>176</v>
      </c>
      <c r="Q12" s="84" t="s">
        <v>176</v>
      </c>
      <c r="R12" s="50"/>
      <c r="S12" s="316">
        <v>2015</v>
      </c>
      <c r="T12" s="77" t="s">
        <v>39</v>
      </c>
      <c r="U12" s="77" t="s">
        <v>176</v>
      </c>
      <c r="V12" s="83" t="s">
        <v>176</v>
      </c>
      <c r="W12" s="83" t="s">
        <v>176</v>
      </c>
      <c r="X12" s="106" t="s">
        <v>176</v>
      </c>
      <c r="Y12" s="83" t="s">
        <v>176</v>
      </c>
      <c r="Z12" s="84" t="s">
        <v>176</v>
      </c>
      <c r="AA12" s="50"/>
      <c r="AB12" s="316">
        <v>2015</v>
      </c>
      <c r="AC12" s="77" t="s">
        <v>39</v>
      </c>
      <c r="AD12" s="77" t="s">
        <v>176</v>
      </c>
      <c r="AE12" s="83" t="s">
        <v>176</v>
      </c>
      <c r="AF12" s="83" t="s">
        <v>176</v>
      </c>
      <c r="AG12" s="106" t="s">
        <v>176</v>
      </c>
      <c r="AH12" s="83" t="s">
        <v>176</v>
      </c>
      <c r="AI12" s="84" t="s">
        <v>176</v>
      </c>
    </row>
    <row r="13" spans="1:35" x14ac:dyDescent="0.2">
      <c r="A13" s="317"/>
      <c r="B13" s="142" t="s">
        <v>40</v>
      </c>
      <c r="C13" s="139">
        <v>13528</v>
      </c>
      <c r="D13" s="139">
        <v>6</v>
      </c>
      <c r="E13" s="139">
        <v>13534</v>
      </c>
      <c r="F13" s="285">
        <v>16720</v>
      </c>
      <c r="G13" s="139">
        <v>4795</v>
      </c>
      <c r="H13" s="278">
        <v>21515</v>
      </c>
      <c r="I13" s="272"/>
      <c r="J13" s="317"/>
      <c r="K13" s="142" t="s">
        <v>40</v>
      </c>
      <c r="L13" s="139" t="s">
        <v>176</v>
      </c>
      <c r="M13" s="139" t="s">
        <v>176</v>
      </c>
      <c r="N13" s="139" t="s">
        <v>176</v>
      </c>
      <c r="O13" s="285" t="s">
        <v>176</v>
      </c>
      <c r="P13" s="139" t="s">
        <v>176</v>
      </c>
      <c r="Q13" s="278" t="s">
        <v>176</v>
      </c>
      <c r="R13" s="50"/>
      <c r="S13" s="317"/>
      <c r="T13" s="142" t="s">
        <v>40</v>
      </c>
      <c r="U13" s="139" t="s">
        <v>176</v>
      </c>
      <c r="V13" s="139" t="s">
        <v>176</v>
      </c>
      <c r="W13" s="139" t="s">
        <v>176</v>
      </c>
      <c r="X13" s="285" t="s">
        <v>176</v>
      </c>
      <c r="Y13" s="139" t="s">
        <v>176</v>
      </c>
      <c r="Z13" s="278" t="s">
        <v>176</v>
      </c>
      <c r="AA13" s="50"/>
      <c r="AB13" s="317"/>
      <c r="AC13" s="142" t="s">
        <v>40</v>
      </c>
      <c r="AD13" s="139" t="s">
        <v>176</v>
      </c>
      <c r="AE13" s="139" t="s">
        <v>176</v>
      </c>
      <c r="AF13" s="139" t="s">
        <v>176</v>
      </c>
      <c r="AG13" s="285" t="s">
        <v>176</v>
      </c>
      <c r="AH13" s="139" t="s">
        <v>176</v>
      </c>
      <c r="AI13" s="278" t="s">
        <v>176</v>
      </c>
    </row>
    <row r="14" spans="1:35" x14ac:dyDescent="0.2">
      <c r="A14" s="317"/>
      <c r="B14" s="82" t="s">
        <v>41</v>
      </c>
      <c r="C14" s="83">
        <v>13551</v>
      </c>
      <c r="D14" s="83">
        <v>7</v>
      </c>
      <c r="E14" s="83">
        <v>13558</v>
      </c>
      <c r="F14" s="106">
        <v>18288</v>
      </c>
      <c r="G14" s="83">
        <v>5926</v>
      </c>
      <c r="H14" s="84">
        <v>24214</v>
      </c>
      <c r="I14" s="272"/>
      <c r="J14" s="317"/>
      <c r="K14" s="82" t="s">
        <v>41</v>
      </c>
      <c r="L14" s="83" t="s">
        <v>176</v>
      </c>
      <c r="M14" s="83" t="s">
        <v>176</v>
      </c>
      <c r="N14" s="83" t="s">
        <v>176</v>
      </c>
      <c r="O14" s="106" t="s">
        <v>176</v>
      </c>
      <c r="P14" s="83" t="s">
        <v>176</v>
      </c>
      <c r="Q14" s="84" t="s">
        <v>176</v>
      </c>
      <c r="R14" s="50"/>
      <c r="S14" s="317"/>
      <c r="T14" s="82" t="s">
        <v>41</v>
      </c>
      <c r="U14" s="83" t="s">
        <v>176</v>
      </c>
      <c r="V14" s="83" t="s">
        <v>176</v>
      </c>
      <c r="W14" s="83" t="s">
        <v>176</v>
      </c>
      <c r="X14" s="106" t="s">
        <v>176</v>
      </c>
      <c r="Y14" s="83" t="s">
        <v>176</v>
      </c>
      <c r="Z14" s="84" t="s">
        <v>176</v>
      </c>
      <c r="AA14" s="50"/>
      <c r="AB14" s="317"/>
      <c r="AC14" s="82" t="s">
        <v>41</v>
      </c>
      <c r="AD14" s="83" t="s">
        <v>176</v>
      </c>
      <c r="AE14" s="83" t="s">
        <v>176</v>
      </c>
      <c r="AF14" s="83" t="s">
        <v>176</v>
      </c>
      <c r="AG14" s="106" t="s">
        <v>176</v>
      </c>
      <c r="AH14" s="83" t="s">
        <v>176</v>
      </c>
      <c r="AI14" s="84" t="s">
        <v>176</v>
      </c>
    </row>
    <row r="15" spans="1:35" x14ac:dyDescent="0.2">
      <c r="A15" s="318"/>
      <c r="B15" s="281" t="s">
        <v>42</v>
      </c>
      <c r="C15" s="151">
        <v>15822</v>
      </c>
      <c r="D15" s="151">
        <v>0</v>
      </c>
      <c r="E15" s="151">
        <v>15822</v>
      </c>
      <c r="F15" s="286">
        <v>18163</v>
      </c>
      <c r="G15" s="151">
        <v>5883</v>
      </c>
      <c r="H15" s="152">
        <v>24046</v>
      </c>
      <c r="I15" s="272"/>
      <c r="J15" s="318"/>
      <c r="K15" s="281" t="s">
        <v>42</v>
      </c>
      <c r="L15" s="151" t="s">
        <v>176</v>
      </c>
      <c r="M15" s="151" t="s">
        <v>176</v>
      </c>
      <c r="N15" s="151" t="s">
        <v>176</v>
      </c>
      <c r="O15" s="286" t="s">
        <v>176</v>
      </c>
      <c r="P15" s="151" t="s">
        <v>176</v>
      </c>
      <c r="Q15" s="152" t="s">
        <v>176</v>
      </c>
      <c r="R15" s="50"/>
      <c r="S15" s="318"/>
      <c r="T15" s="281" t="s">
        <v>42</v>
      </c>
      <c r="U15" s="151" t="s">
        <v>176</v>
      </c>
      <c r="V15" s="151" t="s">
        <v>176</v>
      </c>
      <c r="W15" s="151" t="s">
        <v>176</v>
      </c>
      <c r="X15" s="286" t="s">
        <v>176</v>
      </c>
      <c r="Y15" s="151" t="s">
        <v>176</v>
      </c>
      <c r="Z15" s="152" t="s">
        <v>176</v>
      </c>
      <c r="AA15" s="50"/>
      <c r="AB15" s="318"/>
      <c r="AC15" s="281" t="s">
        <v>42</v>
      </c>
      <c r="AD15" s="151" t="s">
        <v>176</v>
      </c>
      <c r="AE15" s="151" t="s">
        <v>176</v>
      </c>
      <c r="AF15" s="151" t="s">
        <v>176</v>
      </c>
      <c r="AG15" s="286" t="s">
        <v>176</v>
      </c>
      <c r="AH15" s="151" t="s">
        <v>176</v>
      </c>
      <c r="AI15" s="152" t="s">
        <v>176</v>
      </c>
    </row>
    <row r="16" spans="1:35" ht="15" customHeight="1" x14ac:dyDescent="0.2">
      <c r="A16" s="316">
        <v>2016</v>
      </c>
      <c r="B16" s="77" t="s">
        <v>39</v>
      </c>
      <c r="C16" s="77">
        <v>18437</v>
      </c>
      <c r="D16" s="77">
        <v>0</v>
      </c>
      <c r="E16" s="77">
        <v>18437</v>
      </c>
      <c r="F16" s="104">
        <v>14697</v>
      </c>
      <c r="G16" s="77">
        <v>4209</v>
      </c>
      <c r="H16" s="84">
        <v>18906</v>
      </c>
      <c r="I16" s="272"/>
      <c r="J16" s="316">
        <v>2016</v>
      </c>
      <c r="K16" s="77" t="s">
        <v>39</v>
      </c>
      <c r="L16" s="88">
        <v>21.335965778216526</v>
      </c>
      <c r="M16" s="88">
        <v>-100</v>
      </c>
      <c r="N16" s="88">
        <v>21.319997367901557</v>
      </c>
      <c r="O16" s="97">
        <v>-10.143066764490094</v>
      </c>
      <c r="P16" s="88">
        <v>-9.2496765847348001</v>
      </c>
      <c r="Q16" s="93">
        <v>-9.9456987710774492</v>
      </c>
      <c r="R16" s="50"/>
      <c r="S16" s="316">
        <v>2016</v>
      </c>
      <c r="T16" s="77" t="s">
        <v>39</v>
      </c>
      <c r="U16" s="88">
        <v>21.335965778216526</v>
      </c>
      <c r="V16" s="88">
        <v>-100</v>
      </c>
      <c r="W16" s="88">
        <v>21.319997367901557</v>
      </c>
      <c r="X16" s="97">
        <v>-10.143066764490094</v>
      </c>
      <c r="Y16" s="88">
        <v>-9.2496765847348001</v>
      </c>
      <c r="Z16" s="93">
        <v>-9.9456987710774492</v>
      </c>
      <c r="AA16" s="50"/>
      <c r="AB16" s="316">
        <v>2016</v>
      </c>
      <c r="AC16" s="77" t="s">
        <v>39</v>
      </c>
      <c r="AD16" s="88" t="s">
        <v>176</v>
      </c>
      <c r="AE16" s="88" t="s">
        <v>176</v>
      </c>
      <c r="AF16" s="88" t="s">
        <v>176</v>
      </c>
      <c r="AG16" s="97" t="s">
        <v>176</v>
      </c>
      <c r="AH16" s="88" t="s">
        <v>176</v>
      </c>
      <c r="AI16" s="93" t="s">
        <v>176</v>
      </c>
    </row>
    <row r="17" spans="1:35" x14ac:dyDescent="0.2">
      <c r="A17" s="317"/>
      <c r="B17" s="142" t="s">
        <v>40</v>
      </c>
      <c r="C17" s="139">
        <v>18830</v>
      </c>
      <c r="D17" s="139">
        <v>0</v>
      </c>
      <c r="E17" s="139">
        <v>18830</v>
      </c>
      <c r="F17" s="285">
        <v>17465</v>
      </c>
      <c r="G17" s="139">
        <v>5146</v>
      </c>
      <c r="H17" s="278">
        <v>22611</v>
      </c>
      <c r="I17" s="272"/>
      <c r="J17" s="317"/>
      <c r="K17" s="142" t="s">
        <v>40</v>
      </c>
      <c r="L17" s="264">
        <v>39.19278533412183</v>
      </c>
      <c r="M17" s="264">
        <v>-100</v>
      </c>
      <c r="N17" s="264">
        <v>39.131077286833161</v>
      </c>
      <c r="O17" s="279">
        <v>4.4557416267942518</v>
      </c>
      <c r="P17" s="264">
        <v>7.3201251303441017</v>
      </c>
      <c r="Q17" s="280">
        <v>5.0941203811294411</v>
      </c>
      <c r="R17" s="50"/>
      <c r="S17" s="317"/>
      <c r="T17" s="142" t="s">
        <v>40</v>
      </c>
      <c r="U17" s="264">
        <v>29.746196427949734</v>
      </c>
      <c r="V17" s="264">
        <v>-100</v>
      </c>
      <c r="W17" s="264">
        <v>29.710069263165217</v>
      </c>
      <c r="X17" s="279">
        <v>-2.7633329302213072</v>
      </c>
      <c r="Y17" s="264">
        <v>-0.82688434220290485</v>
      </c>
      <c r="Z17" s="280">
        <v>-2.3336234679714907</v>
      </c>
      <c r="AA17" s="50"/>
      <c r="AB17" s="317"/>
      <c r="AC17" s="142" t="s">
        <v>40</v>
      </c>
      <c r="AD17" s="264" t="s">
        <v>176</v>
      </c>
      <c r="AE17" s="264" t="s">
        <v>176</v>
      </c>
      <c r="AF17" s="264" t="s">
        <v>176</v>
      </c>
      <c r="AG17" s="279" t="s">
        <v>176</v>
      </c>
      <c r="AH17" s="264" t="s">
        <v>176</v>
      </c>
      <c r="AI17" s="280" t="s">
        <v>176</v>
      </c>
    </row>
    <row r="18" spans="1:35" x14ac:dyDescent="0.2">
      <c r="A18" s="317"/>
      <c r="B18" s="82" t="s">
        <v>41</v>
      </c>
      <c r="C18" s="83">
        <v>19113</v>
      </c>
      <c r="D18" s="83">
        <v>26</v>
      </c>
      <c r="E18" s="83">
        <v>19139</v>
      </c>
      <c r="F18" s="106">
        <v>17058</v>
      </c>
      <c r="G18" s="83">
        <v>4931</v>
      </c>
      <c r="H18" s="84">
        <v>21989</v>
      </c>
      <c r="I18" s="272"/>
      <c r="J18" s="317"/>
      <c r="K18" s="82" t="s">
        <v>41</v>
      </c>
      <c r="L18" s="92">
        <v>41.044941332742965</v>
      </c>
      <c r="M18" s="92">
        <v>271.42857142857144</v>
      </c>
      <c r="N18" s="92">
        <v>41.163888479126712</v>
      </c>
      <c r="O18" s="99">
        <v>-6.7257217847769057</v>
      </c>
      <c r="P18" s="92">
        <v>-16.790415119810998</v>
      </c>
      <c r="Q18" s="93">
        <v>-9.1888989840588131</v>
      </c>
      <c r="R18" s="50"/>
      <c r="S18" s="317"/>
      <c r="T18" s="82" t="s">
        <v>41</v>
      </c>
      <c r="U18" s="92">
        <v>33.368027629275687</v>
      </c>
      <c r="V18" s="92">
        <v>73.333333333333343</v>
      </c>
      <c r="W18" s="92">
        <v>33.382203409870172</v>
      </c>
      <c r="X18" s="99">
        <v>-4.1741297406744042</v>
      </c>
      <c r="Y18" s="92">
        <v>-6.9861319096295338</v>
      </c>
      <c r="Z18" s="93">
        <v>-4.8214258951186251</v>
      </c>
      <c r="AA18" s="50"/>
      <c r="AB18" s="317"/>
      <c r="AC18" s="82" t="s">
        <v>41</v>
      </c>
      <c r="AD18" s="92" t="s">
        <v>176</v>
      </c>
      <c r="AE18" s="92" t="s">
        <v>176</v>
      </c>
      <c r="AF18" s="92" t="s">
        <v>176</v>
      </c>
      <c r="AG18" s="99" t="s">
        <v>176</v>
      </c>
      <c r="AH18" s="92" t="s">
        <v>176</v>
      </c>
      <c r="AI18" s="93" t="s">
        <v>176</v>
      </c>
    </row>
    <row r="19" spans="1:35" x14ac:dyDescent="0.2">
      <c r="A19" s="318"/>
      <c r="B19" s="281" t="s">
        <v>42</v>
      </c>
      <c r="C19" s="151">
        <v>21329</v>
      </c>
      <c r="D19" s="151">
        <v>53</v>
      </c>
      <c r="E19" s="151">
        <v>21382</v>
      </c>
      <c r="F19" s="286">
        <v>19151</v>
      </c>
      <c r="G19" s="151">
        <v>5537</v>
      </c>
      <c r="H19" s="152">
        <v>24688</v>
      </c>
      <c r="I19" s="272"/>
      <c r="J19" s="318"/>
      <c r="K19" s="281" t="s">
        <v>42</v>
      </c>
      <c r="L19" s="282">
        <v>34.80596637593225</v>
      </c>
      <c r="M19" s="282" t="s">
        <v>234</v>
      </c>
      <c r="N19" s="282">
        <v>35.140942990772352</v>
      </c>
      <c r="O19" s="283">
        <v>5.4396300170676648</v>
      </c>
      <c r="P19" s="282">
        <v>-5.881353051164373</v>
      </c>
      <c r="Q19" s="284">
        <v>2.6698827247775059</v>
      </c>
      <c r="R19" s="50"/>
      <c r="S19" s="318"/>
      <c r="T19" s="281" t="s">
        <v>42</v>
      </c>
      <c r="U19" s="282">
        <v>33.759639217846328</v>
      </c>
      <c r="V19" s="282">
        <v>426.66666666666669</v>
      </c>
      <c r="W19" s="282">
        <v>33.861059007761021</v>
      </c>
      <c r="X19" s="283">
        <v>-1.6626634257195017</v>
      </c>
      <c r="Y19" s="282">
        <v>-6.68016194331984</v>
      </c>
      <c r="Z19" s="284">
        <v>-2.8368716191651377</v>
      </c>
      <c r="AA19" s="50"/>
      <c r="AB19" s="318"/>
      <c r="AC19" s="281" t="s">
        <v>42</v>
      </c>
      <c r="AD19" s="282">
        <v>33.759639217846328</v>
      </c>
      <c r="AE19" s="282">
        <v>426.66666666666669</v>
      </c>
      <c r="AF19" s="282">
        <v>33.861059007761021</v>
      </c>
      <c r="AG19" s="283">
        <v>-1.6626634257195017</v>
      </c>
      <c r="AH19" s="282">
        <v>-6.68016194331984</v>
      </c>
      <c r="AI19" s="284">
        <v>-2.8368716191651377</v>
      </c>
    </row>
    <row r="20" spans="1:35" ht="14.25" customHeight="1" x14ac:dyDescent="0.2">
      <c r="A20" s="316">
        <v>2017</v>
      </c>
      <c r="B20" s="77" t="s">
        <v>39</v>
      </c>
      <c r="C20" s="77">
        <v>17799</v>
      </c>
      <c r="D20" s="77">
        <v>149</v>
      </c>
      <c r="E20" s="77">
        <v>17948</v>
      </c>
      <c r="F20" s="104">
        <v>14820</v>
      </c>
      <c r="G20" s="77">
        <v>4731</v>
      </c>
      <c r="H20" s="84">
        <v>19551</v>
      </c>
      <c r="I20" s="272"/>
      <c r="J20" s="316">
        <v>2017</v>
      </c>
      <c r="K20" s="77" t="s">
        <v>39</v>
      </c>
      <c r="L20" s="88">
        <v>-3.4604328252969552</v>
      </c>
      <c r="M20" s="88" t="s">
        <v>234</v>
      </c>
      <c r="N20" s="88">
        <v>-2.6522753159407664</v>
      </c>
      <c r="O20" s="97">
        <v>0.83690549091650634</v>
      </c>
      <c r="P20" s="88">
        <v>12.401995723449755</v>
      </c>
      <c r="Q20" s="93">
        <v>3.411615360203113</v>
      </c>
      <c r="R20" s="50"/>
      <c r="S20" s="316">
        <v>2017</v>
      </c>
      <c r="T20" s="77" t="s">
        <v>39</v>
      </c>
      <c r="U20" s="88">
        <v>-3.4604328252969552</v>
      </c>
      <c r="V20" s="88" t="s">
        <v>234</v>
      </c>
      <c r="W20" s="88">
        <v>-2.6522753159407664</v>
      </c>
      <c r="X20" s="97">
        <v>0.83690549091650634</v>
      </c>
      <c r="Y20" s="88">
        <v>12.401995723449755</v>
      </c>
      <c r="Z20" s="93">
        <v>3.411615360203113</v>
      </c>
      <c r="AA20" s="50"/>
      <c r="AB20" s="316">
        <v>2017</v>
      </c>
      <c r="AC20" s="77" t="s">
        <v>39</v>
      </c>
      <c r="AD20" s="88">
        <v>25.649678828784772</v>
      </c>
      <c r="AE20" s="88">
        <v>1653.846153846154</v>
      </c>
      <c r="AF20" s="88">
        <v>25.994686313181536</v>
      </c>
      <c r="AG20" s="97">
        <v>0.92237873519185332</v>
      </c>
      <c r="AH20" s="88">
        <v>-2.2485946283572811</v>
      </c>
      <c r="AI20" s="93">
        <v>0.17816668734000896</v>
      </c>
    </row>
    <row r="21" spans="1:35" x14ac:dyDescent="0.2">
      <c r="A21" s="317"/>
      <c r="B21" s="142" t="s">
        <v>40</v>
      </c>
      <c r="C21" s="139">
        <v>17029</v>
      </c>
      <c r="D21" s="139">
        <v>146</v>
      </c>
      <c r="E21" s="139">
        <v>17175</v>
      </c>
      <c r="F21" s="285">
        <v>17431</v>
      </c>
      <c r="G21" s="139">
        <v>4974</v>
      </c>
      <c r="H21" s="278">
        <v>22405</v>
      </c>
      <c r="I21" s="272"/>
      <c r="J21" s="317"/>
      <c r="K21" s="142" t="s">
        <v>40</v>
      </c>
      <c r="L21" s="264">
        <v>-9.5645246946362228</v>
      </c>
      <c r="M21" s="264" t="s">
        <v>234</v>
      </c>
      <c r="N21" s="264">
        <v>-8.7891662241104669</v>
      </c>
      <c r="O21" s="279">
        <v>-0.19467506441454008</v>
      </c>
      <c r="P21" s="264">
        <v>-3.342401865526623</v>
      </c>
      <c r="Q21" s="280">
        <v>-0.91106098801467805</v>
      </c>
      <c r="R21" s="50"/>
      <c r="S21" s="317"/>
      <c r="T21" s="142" t="s">
        <v>40</v>
      </c>
      <c r="U21" s="264">
        <v>-6.5446641801057197</v>
      </c>
      <c r="V21" s="264" t="s">
        <v>234</v>
      </c>
      <c r="W21" s="264">
        <v>-5.7530791316714573</v>
      </c>
      <c r="X21" s="279">
        <v>0.27672408432311002</v>
      </c>
      <c r="Y21" s="264">
        <v>3.7413148049171507</v>
      </c>
      <c r="Z21" s="280">
        <v>1.0573981742418859</v>
      </c>
      <c r="AA21" s="50"/>
      <c r="AB21" s="317"/>
      <c r="AC21" s="142" t="s">
        <v>40</v>
      </c>
      <c r="AD21" s="264">
        <v>12.950180072028816</v>
      </c>
      <c r="AE21" s="264">
        <v>5242.8571428571431</v>
      </c>
      <c r="AF21" s="264">
        <v>13.499482347292457</v>
      </c>
      <c r="AG21" s="279">
        <v>-0.22298981242622196</v>
      </c>
      <c r="AH21" s="264">
        <v>-4.6824796824796788</v>
      </c>
      <c r="AI21" s="280">
        <v>-1.2742684651971037</v>
      </c>
    </row>
    <row r="22" spans="1:35" x14ac:dyDescent="0.2">
      <c r="A22" s="317"/>
      <c r="B22" s="82" t="s">
        <v>41</v>
      </c>
      <c r="C22" s="83">
        <v>16926</v>
      </c>
      <c r="D22" s="83">
        <v>146</v>
      </c>
      <c r="E22" s="83">
        <v>17072</v>
      </c>
      <c r="F22" s="106">
        <v>18910</v>
      </c>
      <c r="G22" s="83">
        <v>5638</v>
      </c>
      <c r="H22" s="84">
        <v>24548</v>
      </c>
      <c r="I22" s="272"/>
      <c r="J22" s="317"/>
      <c r="K22" s="82" t="s">
        <v>41</v>
      </c>
      <c r="L22" s="92">
        <v>-11.442473708993884</v>
      </c>
      <c r="M22" s="92">
        <v>461.53846153846149</v>
      </c>
      <c r="N22" s="92">
        <v>-10.799937300799412</v>
      </c>
      <c r="O22" s="99">
        <v>10.857075858834575</v>
      </c>
      <c r="P22" s="92">
        <v>14.337862502534993</v>
      </c>
      <c r="Q22" s="93">
        <v>11.637637000318346</v>
      </c>
      <c r="R22" s="50"/>
      <c r="S22" s="317"/>
      <c r="T22" s="82" t="s">
        <v>41</v>
      </c>
      <c r="U22" s="92">
        <v>-8.205037247250802</v>
      </c>
      <c r="V22" s="92">
        <v>1596.153846153846</v>
      </c>
      <c r="W22" s="92">
        <v>-7.4655178527107013</v>
      </c>
      <c r="X22" s="99">
        <v>3.9435188947582356</v>
      </c>
      <c r="Y22" s="92">
        <v>7.3988520229595345</v>
      </c>
      <c r="Z22" s="93">
        <v>4.7208137813749884</v>
      </c>
      <c r="AA22" s="50"/>
      <c r="AB22" s="317"/>
      <c r="AC22" s="82" t="s">
        <v>41</v>
      </c>
      <c r="AD22" s="92">
        <v>1.2201878064319605</v>
      </c>
      <c r="AE22" s="92">
        <v>1800</v>
      </c>
      <c r="AF22" s="92">
        <v>1.8676967381071163</v>
      </c>
      <c r="AG22" s="99">
        <v>4.3467937016754998</v>
      </c>
      <c r="AH22" s="92">
        <v>3.5252119589469055</v>
      </c>
      <c r="AI22" s="93">
        <v>4.157529239766089</v>
      </c>
    </row>
    <row r="23" spans="1:35" x14ac:dyDescent="0.2">
      <c r="A23" s="318"/>
      <c r="B23" s="281" t="s">
        <v>42</v>
      </c>
      <c r="C23" s="151">
        <v>24473</v>
      </c>
      <c r="D23" s="151">
        <v>185</v>
      </c>
      <c r="E23" s="151">
        <v>24658</v>
      </c>
      <c r="F23" s="286">
        <v>20119</v>
      </c>
      <c r="G23" s="151">
        <v>6667</v>
      </c>
      <c r="H23" s="152">
        <v>26786</v>
      </c>
      <c r="I23" s="272"/>
      <c r="J23" s="318"/>
      <c r="K23" s="281" t="s">
        <v>42</v>
      </c>
      <c r="L23" s="282">
        <v>14.740494162876839</v>
      </c>
      <c r="M23" s="282">
        <v>249.0566037735849</v>
      </c>
      <c r="N23" s="282">
        <v>15.321298288279861</v>
      </c>
      <c r="O23" s="283">
        <v>5.0545663411832198</v>
      </c>
      <c r="P23" s="282">
        <v>20.408163265306122</v>
      </c>
      <c r="Q23" s="284">
        <v>8.4980557355800457</v>
      </c>
      <c r="R23" s="50"/>
      <c r="S23" s="318"/>
      <c r="T23" s="281" t="s">
        <v>42</v>
      </c>
      <c r="U23" s="282">
        <v>-1.9071150059838615</v>
      </c>
      <c r="V23" s="282">
        <v>692.40506329113919</v>
      </c>
      <c r="W23" s="282">
        <v>-1.2019848819869394</v>
      </c>
      <c r="X23" s="283">
        <v>4.2547278817042233</v>
      </c>
      <c r="Y23" s="282">
        <v>11.032638853856636</v>
      </c>
      <c r="Z23" s="284">
        <v>5.7781708506247531</v>
      </c>
      <c r="AA23" s="50"/>
      <c r="AB23" s="318"/>
      <c r="AC23" s="281" t="s">
        <v>42</v>
      </c>
      <c r="AD23" s="282">
        <v>-1.9071150059838615</v>
      </c>
      <c r="AE23" s="282">
        <v>692.40506329113919</v>
      </c>
      <c r="AF23" s="282">
        <v>-1.2019848819869394</v>
      </c>
      <c r="AG23" s="283">
        <v>4.2547278817042233</v>
      </c>
      <c r="AH23" s="282">
        <v>11.032638853856636</v>
      </c>
      <c r="AI23" s="284">
        <v>5.7781708506247531</v>
      </c>
    </row>
    <row r="24" spans="1:35" ht="14.25" customHeight="1" x14ac:dyDescent="0.2">
      <c r="A24" s="316">
        <v>2018</v>
      </c>
      <c r="B24" s="77" t="s">
        <v>39</v>
      </c>
      <c r="C24" s="77">
        <v>14473</v>
      </c>
      <c r="D24" s="77">
        <v>217</v>
      </c>
      <c r="E24" s="77">
        <v>14690</v>
      </c>
      <c r="F24" s="104">
        <v>16985</v>
      </c>
      <c r="G24" s="77">
        <v>5390</v>
      </c>
      <c r="H24" s="84">
        <v>22375</v>
      </c>
      <c r="I24" s="272"/>
      <c r="J24" s="316">
        <v>2018</v>
      </c>
      <c r="K24" s="77" t="s">
        <v>39</v>
      </c>
      <c r="L24" s="88">
        <v>-18.686443058598801</v>
      </c>
      <c r="M24" s="88">
        <v>45.63758389261745</v>
      </c>
      <c r="N24" s="88">
        <v>-18.152440383329616</v>
      </c>
      <c r="O24" s="97">
        <v>14.608636977058032</v>
      </c>
      <c r="P24" s="88">
        <v>13.929401817797515</v>
      </c>
      <c r="Q24" s="93">
        <v>14.444273950181575</v>
      </c>
      <c r="R24" s="50"/>
      <c r="S24" s="316">
        <v>2018</v>
      </c>
      <c r="T24" s="77" t="s">
        <v>39</v>
      </c>
      <c r="U24" s="88">
        <v>-18.686443058598801</v>
      </c>
      <c r="V24" s="88">
        <v>45.63758389261745</v>
      </c>
      <c r="W24" s="88">
        <v>-18.152440383329616</v>
      </c>
      <c r="X24" s="97">
        <v>14.608636977058032</v>
      </c>
      <c r="Y24" s="88">
        <v>13.929401817797515</v>
      </c>
      <c r="Z24" s="93">
        <v>14.444273950181575</v>
      </c>
      <c r="AA24" s="50"/>
      <c r="AB24" s="316">
        <v>2018</v>
      </c>
      <c r="AC24" s="77" t="s">
        <v>39</v>
      </c>
      <c r="AD24" s="88">
        <v>-5.4105954249977328</v>
      </c>
      <c r="AE24" s="88">
        <v>204.38596491228068</v>
      </c>
      <c r="AF24" s="88">
        <v>-4.7917825586359486</v>
      </c>
      <c r="AG24" s="97">
        <v>7.2283703682074263</v>
      </c>
      <c r="AH24" s="88">
        <v>11.422954042762345</v>
      </c>
      <c r="AI24" s="93">
        <v>8.1889710600074217</v>
      </c>
    </row>
    <row r="25" spans="1:35" x14ac:dyDescent="0.2">
      <c r="A25" s="317"/>
      <c r="B25" s="142" t="s">
        <v>40</v>
      </c>
      <c r="C25" s="139">
        <v>17702</v>
      </c>
      <c r="D25" s="139">
        <v>419</v>
      </c>
      <c r="E25" s="139">
        <v>18121</v>
      </c>
      <c r="F25" s="285">
        <v>18389</v>
      </c>
      <c r="G25" s="139">
        <v>6688</v>
      </c>
      <c r="H25" s="278">
        <v>25077</v>
      </c>
      <c r="I25" s="272"/>
      <c r="J25" s="317"/>
      <c r="K25" s="142" t="s">
        <v>40</v>
      </c>
      <c r="L25" s="264">
        <v>3.9520817429091526</v>
      </c>
      <c r="M25" s="264">
        <v>186.98630136986304</v>
      </c>
      <c r="N25" s="264">
        <v>5.5080058224163064</v>
      </c>
      <c r="O25" s="279">
        <v>5.4959554816132128</v>
      </c>
      <c r="P25" s="264">
        <v>34.459187776437481</v>
      </c>
      <c r="Q25" s="280">
        <v>11.925909395224288</v>
      </c>
      <c r="R25" s="50"/>
      <c r="S25" s="317"/>
      <c r="T25" s="142" t="s">
        <v>40</v>
      </c>
      <c r="U25" s="264">
        <v>-7.6174342483059654</v>
      </c>
      <c r="V25" s="264">
        <v>115.59322033898307</v>
      </c>
      <c r="W25" s="264">
        <v>-6.5825812145887337</v>
      </c>
      <c r="X25" s="279">
        <v>9.6834206691265301</v>
      </c>
      <c r="Y25" s="264">
        <v>24.45131375579599</v>
      </c>
      <c r="Z25" s="280">
        <v>13.099437505958633</v>
      </c>
      <c r="AA25" s="50"/>
      <c r="AB25" s="317"/>
      <c r="AC25" s="142" t="s">
        <v>40</v>
      </c>
      <c r="AD25" s="264">
        <v>-2.2532217350870187</v>
      </c>
      <c r="AE25" s="264">
        <v>158.5561497326203</v>
      </c>
      <c r="AF25" s="264">
        <v>-1.4581460525620038</v>
      </c>
      <c r="AG25" s="279">
        <v>8.6809815950920299</v>
      </c>
      <c r="AH25" s="264">
        <v>20.869479006592972</v>
      </c>
      <c r="AI25" s="280">
        <v>11.455101373077747</v>
      </c>
    </row>
    <row r="26" spans="1:35" x14ac:dyDescent="0.2">
      <c r="A26" s="317"/>
      <c r="B26" s="82" t="s">
        <v>41</v>
      </c>
      <c r="C26" s="83">
        <v>17348</v>
      </c>
      <c r="D26" s="83">
        <v>686</v>
      </c>
      <c r="E26" s="83">
        <v>18034</v>
      </c>
      <c r="F26" s="106">
        <v>19228</v>
      </c>
      <c r="G26" s="83">
        <v>7460</v>
      </c>
      <c r="H26" s="84">
        <v>26688</v>
      </c>
      <c r="I26" s="272"/>
      <c r="J26" s="317"/>
      <c r="K26" s="82" t="s">
        <v>41</v>
      </c>
      <c r="L26" s="92">
        <v>2.4932057190121704</v>
      </c>
      <c r="M26" s="92">
        <v>369.86301369863008</v>
      </c>
      <c r="N26" s="92">
        <v>5.6349578256794652</v>
      </c>
      <c r="O26" s="99">
        <v>1.6816499206768976</v>
      </c>
      <c r="P26" s="92">
        <v>32.316424263923381</v>
      </c>
      <c r="Q26" s="93">
        <v>8.7176144696105684</v>
      </c>
      <c r="R26" s="50"/>
      <c r="S26" s="317"/>
      <c r="T26" s="82" t="s">
        <v>41</v>
      </c>
      <c r="U26" s="92">
        <v>-4.3107779108861095</v>
      </c>
      <c r="V26" s="92">
        <v>199.77324263038548</v>
      </c>
      <c r="W26" s="92">
        <v>-2.5864546412491585</v>
      </c>
      <c r="X26" s="99">
        <v>6.7258263130118623</v>
      </c>
      <c r="Y26" s="92">
        <v>27.34145864563644</v>
      </c>
      <c r="Z26" s="93">
        <v>11.482016119331174</v>
      </c>
      <c r="AA26" s="50"/>
      <c r="AB26" s="317"/>
      <c r="AC26" s="82" t="s">
        <v>41</v>
      </c>
      <c r="AD26" s="92">
        <v>1.2492645348439524</v>
      </c>
      <c r="AE26" s="92">
        <v>205.06072874493927</v>
      </c>
      <c r="AF26" s="92">
        <v>2.6176658466640301</v>
      </c>
      <c r="AG26" s="99">
        <v>6.2706223688701712</v>
      </c>
      <c r="AH26" s="92">
        <v>25.502873563218387</v>
      </c>
      <c r="AI26" s="93">
        <v>10.67418194578471</v>
      </c>
    </row>
    <row r="27" spans="1:35" x14ac:dyDescent="0.2">
      <c r="A27" s="318"/>
      <c r="B27" s="281" t="s">
        <v>42</v>
      </c>
      <c r="C27" s="151">
        <v>20617</v>
      </c>
      <c r="D27" s="151">
        <v>892</v>
      </c>
      <c r="E27" s="151">
        <v>21509</v>
      </c>
      <c r="F27" s="286">
        <v>20734</v>
      </c>
      <c r="G27" s="151">
        <v>7391</v>
      </c>
      <c r="H27" s="152">
        <v>28125</v>
      </c>
      <c r="I27" s="272"/>
      <c r="J27" s="318"/>
      <c r="K27" s="281" t="s">
        <v>42</v>
      </c>
      <c r="L27" s="282">
        <v>-15.756139418951498</v>
      </c>
      <c r="M27" s="282">
        <v>382.16216216216213</v>
      </c>
      <c r="N27" s="282">
        <v>-12.770703220050283</v>
      </c>
      <c r="O27" s="283">
        <v>3.0568119687857331</v>
      </c>
      <c r="P27" s="282">
        <v>10.859457027148633</v>
      </c>
      <c r="Q27" s="284">
        <v>4.9988800119465493</v>
      </c>
      <c r="R27" s="50"/>
      <c r="S27" s="318"/>
      <c r="T27" s="281" t="s">
        <v>42</v>
      </c>
      <c r="U27" s="282">
        <v>-7.9853595182809212</v>
      </c>
      <c r="V27" s="282">
        <v>253.67412140575078</v>
      </c>
      <c r="W27" s="282">
        <v>-5.854033024084937</v>
      </c>
      <c r="X27" s="283">
        <v>5.690235690235701</v>
      </c>
      <c r="Y27" s="282">
        <v>22.348932303498415</v>
      </c>
      <c r="Z27" s="284">
        <v>9.6205381069782483</v>
      </c>
      <c r="AA27" s="50"/>
      <c r="AB27" s="318"/>
      <c r="AC27" s="281" t="s">
        <v>42</v>
      </c>
      <c r="AD27" s="282">
        <v>-7.9853595182809212</v>
      </c>
      <c r="AE27" s="282">
        <v>253.67412140575078</v>
      </c>
      <c r="AF27" s="282">
        <v>-5.854033024084937</v>
      </c>
      <c r="AG27" s="283">
        <v>5.690235690235701</v>
      </c>
      <c r="AH27" s="282">
        <v>22.348932303498415</v>
      </c>
      <c r="AI27" s="284">
        <v>9.6205381069782483</v>
      </c>
    </row>
    <row r="28" spans="1:35" ht="14.25" customHeight="1" x14ac:dyDescent="0.2">
      <c r="A28" s="316">
        <v>2019</v>
      </c>
      <c r="B28" s="77" t="s">
        <v>39</v>
      </c>
      <c r="C28" s="77">
        <v>13280</v>
      </c>
      <c r="D28" s="77">
        <v>592</v>
      </c>
      <c r="E28" s="77">
        <v>13872</v>
      </c>
      <c r="F28" s="104">
        <v>17292</v>
      </c>
      <c r="G28" s="77">
        <v>6243</v>
      </c>
      <c r="H28" s="84">
        <v>23535</v>
      </c>
      <c r="I28" s="272"/>
      <c r="J28" s="316">
        <v>2019</v>
      </c>
      <c r="K28" s="77" t="s">
        <v>39</v>
      </c>
      <c r="L28" s="88">
        <v>-8.2429351205693386</v>
      </c>
      <c r="M28" s="88">
        <v>172.81105990783411</v>
      </c>
      <c r="N28" s="88">
        <v>-5.5684138869979583</v>
      </c>
      <c r="O28" s="97">
        <v>1.8074771857521377</v>
      </c>
      <c r="P28" s="88">
        <v>15.825602968460117</v>
      </c>
      <c r="Q28" s="93">
        <v>5.1843575418994314</v>
      </c>
      <c r="R28" s="50"/>
      <c r="S28" s="316">
        <v>2019</v>
      </c>
      <c r="T28" s="77" t="s">
        <v>39</v>
      </c>
      <c r="U28" s="88">
        <v>-8.2429351205693386</v>
      </c>
      <c r="V28" s="88">
        <v>172.81105990783411</v>
      </c>
      <c r="W28" s="88">
        <v>-5.5684138869979583</v>
      </c>
      <c r="X28" s="97">
        <v>1.8074771857521377</v>
      </c>
      <c r="Y28" s="88">
        <v>15.825602968460117</v>
      </c>
      <c r="Z28" s="93">
        <v>5.1843575418994314</v>
      </c>
      <c r="AA28" s="50"/>
      <c r="AB28" s="316">
        <v>2019</v>
      </c>
      <c r="AC28" s="77" t="s">
        <v>39</v>
      </c>
      <c r="AD28" s="88">
        <v>-5.4237939122920071</v>
      </c>
      <c r="AE28" s="88">
        <v>273.05475504322766</v>
      </c>
      <c r="AF28" s="88">
        <v>-2.7977444119845152</v>
      </c>
      <c r="AG28" s="97">
        <v>2.9927156375519015</v>
      </c>
      <c r="AH28" s="88">
        <v>22.555031099739729</v>
      </c>
      <c r="AI28" s="93">
        <v>7.6065921717960006</v>
      </c>
    </row>
    <row r="29" spans="1:35" x14ac:dyDescent="0.2">
      <c r="A29" s="317"/>
      <c r="B29" s="142" t="s">
        <v>40</v>
      </c>
      <c r="C29" s="139">
        <v>16997</v>
      </c>
      <c r="D29" s="139">
        <v>915</v>
      </c>
      <c r="E29" s="139">
        <v>17912</v>
      </c>
      <c r="F29" s="285">
        <v>19443</v>
      </c>
      <c r="G29" s="139">
        <v>7536</v>
      </c>
      <c r="H29" s="278">
        <v>26979</v>
      </c>
      <c r="I29" s="272"/>
      <c r="J29" s="317"/>
      <c r="K29" s="142" t="s">
        <v>40</v>
      </c>
      <c r="L29" s="264">
        <v>-3.9826008360637211</v>
      </c>
      <c r="M29" s="264">
        <v>118.37708830548928</v>
      </c>
      <c r="N29" s="264">
        <v>-1.1533579824512974</v>
      </c>
      <c r="O29" s="279">
        <v>5.7316874218282576</v>
      </c>
      <c r="P29" s="264">
        <v>12.679425837320579</v>
      </c>
      <c r="Q29" s="280">
        <v>7.5846393109223698</v>
      </c>
      <c r="R29" s="50"/>
      <c r="S29" s="317"/>
      <c r="T29" s="142" t="s">
        <v>40</v>
      </c>
      <c r="U29" s="264">
        <v>-5.8989898989899032</v>
      </c>
      <c r="V29" s="264">
        <v>136.94968553459123</v>
      </c>
      <c r="W29" s="264">
        <v>-3.1300478498064721</v>
      </c>
      <c r="X29" s="279">
        <v>3.8474585854016974</v>
      </c>
      <c r="Y29" s="264">
        <v>14.083457526080467</v>
      </c>
      <c r="Z29" s="280">
        <v>6.4528365506195673</v>
      </c>
      <c r="AA29" s="50"/>
      <c r="AB29" s="317"/>
      <c r="AC29" s="142" t="s">
        <v>40</v>
      </c>
      <c r="AD29" s="264">
        <v>-7.2471253431918843</v>
      </c>
      <c r="AE29" s="264">
        <v>219.02792140641156</v>
      </c>
      <c r="AF29" s="264">
        <v>-4.3117210662588334</v>
      </c>
      <c r="AG29" s="279">
        <v>3.083209010389365</v>
      </c>
      <c r="AH29" s="264">
        <v>17.417873108313174</v>
      </c>
      <c r="AI29" s="280">
        <v>6.6213835968659485</v>
      </c>
    </row>
    <row r="30" spans="1:35" x14ac:dyDescent="0.2">
      <c r="A30" s="317"/>
      <c r="B30" s="82" t="s">
        <v>41</v>
      </c>
      <c r="C30" s="83">
        <v>20027</v>
      </c>
      <c r="D30" s="83">
        <v>1132</v>
      </c>
      <c r="E30" s="83">
        <v>21159</v>
      </c>
      <c r="F30" s="106">
        <v>20671</v>
      </c>
      <c r="G30" s="83">
        <v>8514</v>
      </c>
      <c r="H30" s="84">
        <v>29185</v>
      </c>
      <c r="I30" s="272"/>
      <c r="J30" s="317"/>
      <c r="K30" s="82" t="s">
        <v>41</v>
      </c>
      <c r="L30" s="92">
        <v>15.442702328798719</v>
      </c>
      <c r="M30" s="92">
        <v>65.014577259475217</v>
      </c>
      <c r="N30" s="92">
        <v>17.328379727181996</v>
      </c>
      <c r="O30" s="99">
        <v>7.5046806740170613</v>
      </c>
      <c r="P30" s="92">
        <v>14.128686327077755</v>
      </c>
      <c r="Q30" s="93">
        <v>9.3562649880095883</v>
      </c>
      <c r="R30" s="50"/>
      <c r="S30" s="317"/>
      <c r="T30" s="82" t="s">
        <v>41</v>
      </c>
      <c r="U30" s="92">
        <v>1.5770450093895771</v>
      </c>
      <c r="V30" s="92">
        <v>99.621785173978822</v>
      </c>
      <c r="W30" s="92">
        <v>4.1262661028616421</v>
      </c>
      <c r="X30" s="99">
        <v>5.1353430277279122</v>
      </c>
      <c r="Y30" s="92">
        <v>14.100726788821794</v>
      </c>
      <c r="Z30" s="93">
        <v>7.4979768006474323</v>
      </c>
      <c r="AA30" s="50"/>
      <c r="AB30" s="317"/>
      <c r="AC30" s="82" t="s">
        <v>41</v>
      </c>
      <c r="AD30" s="92">
        <v>-4.1556300340558909</v>
      </c>
      <c r="AE30" s="92">
        <v>134.30656934306572</v>
      </c>
      <c r="AF30" s="92">
        <v>-1.3919976689667934</v>
      </c>
      <c r="AG30" s="99">
        <v>4.5756882268706223</v>
      </c>
      <c r="AH30" s="92">
        <v>13.276092348788392</v>
      </c>
      <c r="AI30" s="93">
        <v>6.8347105800289354</v>
      </c>
    </row>
    <row r="31" spans="1:35" x14ac:dyDescent="0.2">
      <c r="A31" s="318"/>
      <c r="B31" s="281" t="s">
        <v>42</v>
      </c>
      <c r="C31" s="151">
        <v>17477</v>
      </c>
      <c r="D31" s="151">
        <v>898</v>
      </c>
      <c r="E31" s="151">
        <v>18375</v>
      </c>
      <c r="F31" s="286">
        <v>20531</v>
      </c>
      <c r="G31" s="151">
        <v>8625</v>
      </c>
      <c r="H31" s="152">
        <v>29156</v>
      </c>
      <c r="I31" s="272"/>
      <c r="J31" s="318"/>
      <c r="K31" s="281" t="s">
        <v>42</v>
      </c>
      <c r="L31" s="282">
        <v>-15.230149876315657</v>
      </c>
      <c r="M31" s="282">
        <v>0.67264573991030474</v>
      </c>
      <c r="N31" s="282">
        <v>-14.570644846343395</v>
      </c>
      <c r="O31" s="283">
        <v>-0.97906819716407911</v>
      </c>
      <c r="P31" s="282">
        <v>16.695981599242327</v>
      </c>
      <c r="Q31" s="284">
        <v>3.6657777777777678</v>
      </c>
      <c r="R31" s="50"/>
      <c r="S31" s="318"/>
      <c r="T31" s="281" t="s">
        <v>42</v>
      </c>
      <c r="U31" s="282">
        <v>-3.3632734530938069</v>
      </c>
      <c r="V31" s="282">
        <v>59.756097560975618</v>
      </c>
      <c r="W31" s="282">
        <v>-1.4318489648118993</v>
      </c>
      <c r="X31" s="283">
        <v>3.452532653711371</v>
      </c>
      <c r="Y31" s="282">
        <v>14.813026848379064</v>
      </c>
      <c r="Z31" s="284">
        <v>6.4440424387620432</v>
      </c>
      <c r="AA31" s="50"/>
      <c r="AB31" s="318"/>
      <c r="AC31" s="281" t="s">
        <v>42</v>
      </c>
      <c r="AD31" s="282">
        <v>-3.3632734530938069</v>
      </c>
      <c r="AE31" s="282">
        <v>59.756097560975618</v>
      </c>
      <c r="AF31" s="282">
        <v>-1.4318489648118993</v>
      </c>
      <c r="AG31" s="283">
        <v>3.452532653711371</v>
      </c>
      <c r="AH31" s="282">
        <v>14.813026848379064</v>
      </c>
      <c r="AI31" s="284">
        <v>6.4440424387620432</v>
      </c>
    </row>
    <row r="32" spans="1:35" ht="13.5" customHeight="1" x14ac:dyDescent="0.2">
      <c r="A32" s="316">
        <v>2020</v>
      </c>
      <c r="B32" s="77" t="s">
        <v>39</v>
      </c>
      <c r="C32" s="77">
        <v>16447</v>
      </c>
      <c r="D32" s="77">
        <v>354</v>
      </c>
      <c r="E32" s="77">
        <v>16801</v>
      </c>
      <c r="F32" s="104">
        <v>16324</v>
      </c>
      <c r="G32" s="77">
        <v>6730</v>
      </c>
      <c r="H32" s="84">
        <v>23054</v>
      </c>
      <c r="I32" s="272"/>
      <c r="J32" s="316">
        <v>2020</v>
      </c>
      <c r="K32" s="77" t="s">
        <v>39</v>
      </c>
      <c r="L32" s="88">
        <v>23.847891566265055</v>
      </c>
      <c r="M32" s="88">
        <v>-40.202702702702695</v>
      </c>
      <c r="N32" s="88">
        <v>21.11447520184544</v>
      </c>
      <c r="O32" s="97">
        <v>-5.5979643765903253</v>
      </c>
      <c r="P32" s="88">
        <v>7.8007368252442699</v>
      </c>
      <c r="Q32" s="93">
        <v>-2.0437646059060954</v>
      </c>
      <c r="R32" s="50"/>
      <c r="S32" s="316">
        <v>2020</v>
      </c>
      <c r="T32" s="77" t="s">
        <v>39</v>
      </c>
      <c r="U32" s="88">
        <v>23.847891566265055</v>
      </c>
      <c r="V32" s="88">
        <v>-40.202702702702695</v>
      </c>
      <c r="W32" s="88">
        <v>21.11447520184544</v>
      </c>
      <c r="X32" s="97">
        <v>-5.5979643765903253</v>
      </c>
      <c r="Y32" s="88">
        <v>7.8007368252442699</v>
      </c>
      <c r="Z32" s="93">
        <v>-2.0437646059060954</v>
      </c>
      <c r="AA32" s="50"/>
      <c r="AB32" s="316">
        <v>2020</v>
      </c>
      <c r="AC32" s="77" t="s">
        <v>39</v>
      </c>
      <c r="AD32" s="88">
        <v>2.9022292485532342</v>
      </c>
      <c r="AE32" s="88">
        <v>27.423715720355357</v>
      </c>
      <c r="AF32" s="88">
        <v>3.7897002907626876</v>
      </c>
      <c r="AG32" s="97">
        <v>1.7529711936332459</v>
      </c>
      <c r="AH32" s="88">
        <v>13.040817795695059</v>
      </c>
      <c r="AI32" s="93">
        <v>4.7851099830795274</v>
      </c>
    </row>
    <row r="33" spans="1:35" x14ac:dyDescent="0.2">
      <c r="A33" s="317"/>
      <c r="B33" s="142" t="s">
        <v>40</v>
      </c>
      <c r="C33" s="139">
        <v>8565</v>
      </c>
      <c r="D33" s="139">
        <v>94</v>
      </c>
      <c r="E33" s="139">
        <v>8659</v>
      </c>
      <c r="F33" s="285">
        <v>9037</v>
      </c>
      <c r="G33" s="139">
        <v>3411</v>
      </c>
      <c r="H33" s="278">
        <v>12448</v>
      </c>
      <c r="I33" s="272"/>
      <c r="J33" s="317"/>
      <c r="K33" s="142" t="s">
        <v>40</v>
      </c>
      <c r="L33" s="264">
        <v>-49.608754486085779</v>
      </c>
      <c r="M33" s="264">
        <v>-89.726775956284158</v>
      </c>
      <c r="N33" s="264">
        <v>-51.658106297454218</v>
      </c>
      <c r="O33" s="279">
        <v>-53.520547240652164</v>
      </c>
      <c r="P33" s="264">
        <v>-54.73726114649682</v>
      </c>
      <c r="Q33" s="280">
        <v>-53.860409948478448</v>
      </c>
      <c r="R33" s="50"/>
      <c r="S33" s="317"/>
      <c r="T33" s="142" t="s">
        <v>40</v>
      </c>
      <c r="U33" s="264">
        <v>-17.38943752683555</v>
      </c>
      <c r="V33" s="264">
        <v>-70.272063702720629</v>
      </c>
      <c r="W33" s="264">
        <v>-19.896803423105968</v>
      </c>
      <c r="X33" s="279">
        <v>-30.962297536409423</v>
      </c>
      <c r="Y33" s="264">
        <v>-26.402496552725164</v>
      </c>
      <c r="Z33" s="280">
        <v>-29.718493882883955</v>
      </c>
      <c r="AA33" s="50"/>
      <c r="AB33" s="317"/>
      <c r="AC33" s="142" t="s">
        <v>40</v>
      </c>
      <c r="AD33" s="264">
        <v>-8.390727118197006</v>
      </c>
      <c r="AE33" s="264">
        <v>-19.67585089141005</v>
      </c>
      <c r="AF33" s="264">
        <v>-8.8788256901313645</v>
      </c>
      <c r="AG33" s="279">
        <v>-13.213033104293515</v>
      </c>
      <c r="AH33" s="264">
        <v>-4.715333566189317</v>
      </c>
      <c r="AI33" s="280">
        <v>-10.903187216952915</v>
      </c>
    </row>
    <row r="34" spans="1:35" x14ac:dyDescent="0.2">
      <c r="A34" s="317"/>
      <c r="B34" s="82" t="s">
        <v>41</v>
      </c>
      <c r="C34" s="83">
        <v>17250</v>
      </c>
      <c r="D34" s="83">
        <v>190</v>
      </c>
      <c r="E34" s="83">
        <v>17440</v>
      </c>
      <c r="F34" s="106">
        <v>14627</v>
      </c>
      <c r="G34" s="83">
        <v>5437</v>
      </c>
      <c r="H34" s="84">
        <v>20064</v>
      </c>
      <c r="I34" s="272"/>
      <c r="J34" s="317"/>
      <c r="K34" s="82" t="s">
        <v>41</v>
      </c>
      <c r="L34" s="92">
        <v>-13.866280521296249</v>
      </c>
      <c r="M34" s="92">
        <v>-83.215547703180221</v>
      </c>
      <c r="N34" s="92">
        <v>-17.576445011579001</v>
      </c>
      <c r="O34" s="99">
        <v>-29.23903052585748</v>
      </c>
      <c r="P34" s="92">
        <v>-36.140474512567536</v>
      </c>
      <c r="Q34" s="93">
        <v>-31.252355662155217</v>
      </c>
      <c r="R34" s="50"/>
      <c r="S34" s="317"/>
      <c r="T34" s="82" t="s">
        <v>41</v>
      </c>
      <c r="U34" s="92">
        <v>-15.986800254452927</v>
      </c>
      <c r="V34" s="92">
        <v>-75.824175824175825</v>
      </c>
      <c r="W34" s="92">
        <v>-18.969457718678584</v>
      </c>
      <c r="X34" s="99">
        <v>-30.341776120962972</v>
      </c>
      <c r="Y34" s="92">
        <v>-30.12156282241062</v>
      </c>
      <c r="Z34" s="93">
        <v>-30.280179174142706</v>
      </c>
      <c r="AA34" s="50"/>
      <c r="AB34" s="317"/>
      <c r="AC34" s="82" t="s">
        <v>41</v>
      </c>
      <c r="AD34" s="92">
        <v>-15.766839159064316</v>
      </c>
      <c r="AE34" s="92">
        <v>-56.499575191163977</v>
      </c>
      <c r="AF34" s="92">
        <v>-17.698651480148285</v>
      </c>
      <c r="AG34" s="99">
        <v>-22.550550294343484</v>
      </c>
      <c r="AH34" s="92">
        <v>-18.464492655976283</v>
      </c>
      <c r="AI34" s="93">
        <v>-21.42565662561211</v>
      </c>
    </row>
    <row r="35" spans="1:35" x14ac:dyDescent="0.2">
      <c r="A35" s="318"/>
      <c r="B35" s="281" t="s">
        <v>42</v>
      </c>
      <c r="C35" s="139">
        <v>19723</v>
      </c>
      <c r="D35" s="139">
        <v>111</v>
      </c>
      <c r="E35" s="139">
        <v>19834</v>
      </c>
      <c r="F35" s="285">
        <v>21047</v>
      </c>
      <c r="G35" s="139">
        <v>7967</v>
      </c>
      <c r="H35" s="152">
        <v>29014</v>
      </c>
      <c r="I35" s="272"/>
      <c r="J35" s="318"/>
      <c r="K35" s="281" t="s">
        <v>42</v>
      </c>
      <c r="L35" s="264">
        <v>12.851175831092299</v>
      </c>
      <c r="M35" s="264">
        <v>-87.639198218262806</v>
      </c>
      <c r="N35" s="264">
        <v>7.9401360544217647</v>
      </c>
      <c r="O35" s="279">
        <v>2.513272612147488</v>
      </c>
      <c r="P35" s="264">
        <v>-7.6289855072463775</v>
      </c>
      <c r="Q35" s="284">
        <v>-0.48703525860885888</v>
      </c>
      <c r="R35" s="50"/>
      <c r="S35" s="318"/>
      <c r="T35" s="281" t="s">
        <v>42</v>
      </c>
      <c r="U35" s="264">
        <v>-8.551068883610446</v>
      </c>
      <c r="V35" s="264">
        <v>-78.823862029968893</v>
      </c>
      <c r="W35" s="264">
        <v>-12.036232087271092</v>
      </c>
      <c r="X35" s="279">
        <v>-21.68674698795181</v>
      </c>
      <c r="Y35" s="264">
        <v>-23.846949996765645</v>
      </c>
      <c r="Z35" s="284">
        <v>-22.300307748840197</v>
      </c>
      <c r="AA35" s="50"/>
      <c r="AB35" s="318"/>
      <c r="AC35" s="281" t="s">
        <v>42</v>
      </c>
      <c r="AD35" s="264">
        <v>-8.5510688836104496</v>
      </c>
      <c r="AE35" s="264">
        <v>-78.823862029968893</v>
      </c>
      <c r="AF35" s="264">
        <v>-12.036232087271092</v>
      </c>
      <c r="AG35" s="279">
        <v>-21.68674698795181</v>
      </c>
      <c r="AH35" s="264">
        <v>-23.846949996765645</v>
      </c>
      <c r="AI35" s="284">
        <v>-22.300307748840197</v>
      </c>
    </row>
    <row r="36" spans="1:35" ht="14.25" customHeight="1" x14ac:dyDescent="0.2">
      <c r="A36" s="316">
        <v>2021</v>
      </c>
      <c r="B36" s="104" t="s">
        <v>39</v>
      </c>
      <c r="C36" s="77">
        <v>16103</v>
      </c>
      <c r="D36" s="77">
        <v>93</v>
      </c>
      <c r="E36" s="78">
        <v>16196</v>
      </c>
      <c r="F36" s="104">
        <v>20767</v>
      </c>
      <c r="G36" s="77">
        <v>7613</v>
      </c>
      <c r="H36" s="78">
        <v>28380</v>
      </c>
      <c r="I36" s="25"/>
      <c r="J36" s="316">
        <v>2021</v>
      </c>
      <c r="K36" s="104" t="s">
        <v>39</v>
      </c>
      <c r="L36" s="88">
        <v>-2.0915668510974594</v>
      </c>
      <c r="M36" s="88">
        <v>-73.728813559322035</v>
      </c>
      <c r="N36" s="88">
        <v>-3.6009761323730682</v>
      </c>
      <c r="O36" s="97">
        <v>27.217593727027701</v>
      </c>
      <c r="P36" s="88">
        <v>13.120356612184247</v>
      </c>
      <c r="Q36" s="89">
        <v>23.102281599722385</v>
      </c>
      <c r="R36" s="25"/>
      <c r="S36" s="316">
        <v>2021</v>
      </c>
      <c r="T36" s="104" t="s">
        <v>39</v>
      </c>
      <c r="U36" s="88">
        <v>-2.0915668510974594</v>
      </c>
      <c r="V36" s="88">
        <v>-73.728813559322035</v>
      </c>
      <c r="W36" s="88">
        <v>-3.6009761323730682</v>
      </c>
      <c r="X36" s="97">
        <v>27.217593727027701</v>
      </c>
      <c r="Y36" s="88">
        <v>13.120356612184247</v>
      </c>
      <c r="Z36" s="89">
        <v>23.102281599722385</v>
      </c>
      <c r="AA36" s="25"/>
      <c r="AB36" s="316">
        <v>2021</v>
      </c>
      <c r="AC36" s="104" t="s">
        <v>39</v>
      </c>
      <c r="AD36" s="88">
        <v>-13.118058296216951</v>
      </c>
      <c r="AE36" s="88">
        <v>-85.207638678387383</v>
      </c>
      <c r="AF36" s="88">
        <v>-16.321198162888738</v>
      </c>
      <c r="AG36" s="97">
        <v>-14.929387155867946</v>
      </c>
      <c r="AH36" s="88">
        <v>-22.216207610253146</v>
      </c>
      <c r="AI36" s="89">
        <v>-17.040987690774546</v>
      </c>
    </row>
    <row r="37" spans="1:35" x14ac:dyDescent="0.2">
      <c r="A37" s="317"/>
      <c r="B37" s="300" t="s">
        <v>40</v>
      </c>
      <c r="C37" s="139">
        <v>18171</v>
      </c>
      <c r="D37" s="139">
        <v>40</v>
      </c>
      <c r="E37" s="278">
        <v>18211</v>
      </c>
      <c r="F37" s="285">
        <v>23173</v>
      </c>
      <c r="G37" s="139">
        <v>8326</v>
      </c>
      <c r="H37" s="278">
        <v>31499</v>
      </c>
      <c r="I37" s="201"/>
      <c r="J37" s="317"/>
      <c r="K37" s="300" t="s">
        <v>40</v>
      </c>
      <c r="L37" s="264">
        <v>112.15411558669004</v>
      </c>
      <c r="M37" s="264">
        <v>-57.446808510638306</v>
      </c>
      <c r="N37" s="264">
        <v>110.31296916503059</v>
      </c>
      <c r="O37" s="279">
        <v>156.42359189996679</v>
      </c>
      <c r="P37" s="264">
        <v>144.09264145411905</v>
      </c>
      <c r="Q37" s="280">
        <v>153.04466580976865</v>
      </c>
      <c r="S37" s="317"/>
      <c r="T37" s="300" t="s">
        <v>40</v>
      </c>
      <c r="U37" s="264">
        <v>37.030225491763957</v>
      </c>
      <c r="V37" s="264">
        <v>-70.3125</v>
      </c>
      <c r="W37" s="264">
        <v>35.141398271798899</v>
      </c>
      <c r="X37" s="279">
        <v>73.25815228106147</v>
      </c>
      <c r="Y37" s="264">
        <v>57.173848732866574</v>
      </c>
      <c r="Z37" s="280">
        <v>68.663737254239194</v>
      </c>
      <c r="AB37" s="317"/>
      <c r="AC37" s="300" t="s">
        <v>40</v>
      </c>
      <c r="AD37" s="264">
        <v>13.966024697677405</v>
      </c>
      <c r="AE37" s="264">
        <v>-82.485875706214685</v>
      </c>
      <c r="AF37" s="264">
        <v>10.288642028494932</v>
      </c>
      <c r="AG37" s="279">
        <v>19.606988867689257</v>
      </c>
      <c r="AH37" s="264">
        <v>7.5623167155425275</v>
      </c>
      <c r="AI37" s="280">
        <v>16.105623221764009</v>
      </c>
    </row>
    <row r="38" spans="1:35" s="23" customFormat="1" x14ac:dyDescent="0.2">
      <c r="A38" s="318"/>
      <c r="B38" s="292" t="s">
        <v>41</v>
      </c>
      <c r="C38" s="293">
        <v>22970</v>
      </c>
      <c r="D38" s="293">
        <v>63</v>
      </c>
      <c r="E38" s="294">
        <v>23033</v>
      </c>
      <c r="F38" s="297">
        <v>27498</v>
      </c>
      <c r="G38" s="293">
        <v>8863</v>
      </c>
      <c r="H38" s="294">
        <v>36361</v>
      </c>
      <c r="I38" s="48"/>
      <c r="J38" s="318"/>
      <c r="K38" s="292" t="s">
        <v>41</v>
      </c>
      <c r="L38" s="295">
        <v>33.159420289855078</v>
      </c>
      <c r="M38" s="295">
        <v>-66.842105263157904</v>
      </c>
      <c r="N38" s="295">
        <v>32.069954128440358</v>
      </c>
      <c r="O38" s="298">
        <v>87.994804129349831</v>
      </c>
      <c r="P38" s="295">
        <v>63.012690822144556</v>
      </c>
      <c r="Q38" s="296">
        <v>81.225079744816583</v>
      </c>
      <c r="S38" s="318"/>
      <c r="T38" s="292" t="s">
        <v>41</v>
      </c>
      <c r="U38" s="295">
        <v>35.450286309213944</v>
      </c>
      <c r="V38" s="295">
        <v>-69.278996865203752</v>
      </c>
      <c r="W38" s="295">
        <v>33.892773892773896</v>
      </c>
      <c r="X38" s="298">
        <v>78.648594578373519</v>
      </c>
      <c r="Y38" s="295">
        <v>59.211708820130958</v>
      </c>
      <c r="Z38" s="296">
        <v>73.199438505560963</v>
      </c>
      <c r="AB38" s="318"/>
      <c r="AC38" s="292" t="s">
        <v>41</v>
      </c>
      <c r="AD38" s="295">
        <v>28.838782035186394</v>
      </c>
      <c r="AE38" s="295">
        <v>-80.013020833333343</v>
      </c>
      <c r="AF38" s="295">
        <v>26.110159118727051</v>
      </c>
      <c r="AG38" s="298">
        <v>52.819775607660404</v>
      </c>
      <c r="AH38" s="295">
        <v>35.392306738834023</v>
      </c>
      <c r="AI38" s="296">
        <v>47.841174665376165</v>
      </c>
    </row>
    <row r="40" spans="1:35" x14ac:dyDescent="0.2">
      <c r="A40" s="242" t="s">
        <v>249</v>
      </c>
      <c r="B40" s="287"/>
      <c r="C40" s="287"/>
      <c r="D40" s="287"/>
      <c r="E40" s="287"/>
    </row>
    <row r="41" spans="1:35" x14ac:dyDescent="0.2">
      <c r="A41" s="342" t="s">
        <v>246</v>
      </c>
      <c r="B41" s="342"/>
      <c r="C41" s="287"/>
      <c r="D41" s="287"/>
      <c r="E41" s="287"/>
    </row>
    <row r="42" spans="1:35" x14ac:dyDescent="0.2">
      <c r="A42" s="342" t="s">
        <v>247</v>
      </c>
      <c r="B42" s="342"/>
      <c r="C42" s="287"/>
      <c r="D42" s="287"/>
      <c r="E42" s="287"/>
    </row>
    <row r="43" spans="1:35" x14ac:dyDescent="0.2">
      <c r="A43" s="245" t="s">
        <v>248</v>
      </c>
      <c r="B43" s="288"/>
      <c r="C43" s="287"/>
      <c r="D43" s="287"/>
      <c r="E43" s="287"/>
    </row>
    <row r="44" spans="1:35" x14ac:dyDescent="0.2">
      <c r="A44" s="289" t="str">
        <f>'Contenido '!A130</f>
        <v>Actualizado el 19 de noviembre de 2021</v>
      </c>
      <c r="B44" s="288"/>
      <c r="C44" s="287"/>
      <c r="D44" s="287"/>
      <c r="E44" s="287"/>
    </row>
  </sheetData>
  <mergeCells count="61">
    <mergeCell ref="A8:H8"/>
    <mergeCell ref="J8:Q8"/>
    <mergeCell ref="S8:Z8"/>
    <mergeCell ref="AB8:AI8"/>
    <mergeCell ref="A5:H6"/>
    <mergeCell ref="J5:Q6"/>
    <mergeCell ref="S5:Z6"/>
    <mergeCell ref="AB5:AI6"/>
    <mergeCell ref="A7:H7"/>
    <mergeCell ref="J7:Q7"/>
    <mergeCell ref="S7:Z7"/>
    <mergeCell ref="AB7:AI7"/>
    <mergeCell ref="A9:H9"/>
    <mergeCell ref="S9:Z9"/>
    <mergeCell ref="AB9:AI9"/>
    <mergeCell ref="A10:A11"/>
    <mergeCell ref="B10:B11"/>
    <mergeCell ref="F10:H10"/>
    <mergeCell ref="J10:J11"/>
    <mergeCell ref="K10:K11"/>
    <mergeCell ref="L10:N10"/>
    <mergeCell ref="AC10:AC11"/>
    <mergeCell ref="AD10:AF10"/>
    <mergeCell ref="AG10:AI10"/>
    <mergeCell ref="O10:Q10"/>
    <mergeCell ref="S10:S11"/>
    <mergeCell ref="T10:T11"/>
    <mergeCell ref="J12:J15"/>
    <mergeCell ref="S12:S15"/>
    <mergeCell ref="AB12:AB15"/>
    <mergeCell ref="AB32:AB35"/>
    <mergeCell ref="U10:W10"/>
    <mergeCell ref="X10:Z10"/>
    <mergeCell ref="J20:J23"/>
    <mergeCell ref="S20:S23"/>
    <mergeCell ref="AB20:AB23"/>
    <mergeCell ref="AB10:AB11"/>
    <mergeCell ref="C10:E10"/>
    <mergeCell ref="AB36:AB38"/>
    <mergeCell ref="A24:A27"/>
    <mergeCell ref="J24:J27"/>
    <mergeCell ref="S24:S27"/>
    <mergeCell ref="AB24:AB27"/>
    <mergeCell ref="A28:A31"/>
    <mergeCell ref="J28:J31"/>
    <mergeCell ref="S28:S31"/>
    <mergeCell ref="AB28:AB31"/>
    <mergeCell ref="A16:A19"/>
    <mergeCell ref="J16:J19"/>
    <mergeCell ref="S16:S19"/>
    <mergeCell ref="AB16:AB19"/>
    <mergeCell ref="A20:A23"/>
    <mergeCell ref="A12:A15"/>
    <mergeCell ref="A41:B41"/>
    <mergeCell ref="A42:B42"/>
    <mergeCell ref="A32:A35"/>
    <mergeCell ref="J32:J35"/>
    <mergeCell ref="S32:S35"/>
    <mergeCell ref="A36:A38"/>
    <mergeCell ref="J36:J38"/>
    <mergeCell ref="S36:S3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BC47"/>
  <sheetViews>
    <sheetView showGridLines="0" zoomScale="90" zoomScaleNormal="90" workbookViewId="0">
      <pane ySplit="13" topLeftCell="A39" activePane="bottomLeft" state="frozen"/>
      <selection activeCell="A131" sqref="A131"/>
      <selection pane="bottomLeft" activeCell="BA45" sqref="BA45"/>
    </sheetView>
  </sheetViews>
  <sheetFormatPr baseColWidth="10" defaultRowHeight="12.75" x14ac:dyDescent="0.2"/>
  <cols>
    <col min="1" max="1" width="9.7109375" customWidth="1"/>
    <col min="2" max="10" width="18.5703125" customWidth="1"/>
    <col min="11" max="11" width="13.7109375" customWidth="1"/>
    <col min="12" max="12" width="14.42578125" customWidth="1"/>
    <col min="13" max="13" width="15.7109375" customWidth="1"/>
    <col min="14" max="14" width="3.7109375" style="6" customWidth="1"/>
    <col min="15" max="15" width="9.7109375" customWidth="1"/>
    <col min="16" max="24" width="18.5703125" customWidth="1"/>
    <col min="25" max="25" width="14.140625" customWidth="1"/>
    <col min="26" max="26" width="14.7109375" customWidth="1"/>
    <col min="27" max="27" width="15.5703125" customWidth="1"/>
    <col min="28" max="28" width="3.7109375" style="6" customWidth="1"/>
    <col min="29" max="29" width="9.7109375" customWidth="1"/>
    <col min="30" max="38" width="18.5703125" customWidth="1"/>
    <col min="39" max="39" width="15.85546875" customWidth="1"/>
    <col min="40" max="40" width="15.5703125" customWidth="1"/>
    <col min="41" max="41" width="15.28515625" customWidth="1"/>
    <col min="42" max="42" width="3.7109375" style="6" customWidth="1"/>
    <col min="43" max="43" width="9.7109375" customWidth="1"/>
    <col min="44" max="52" width="18.5703125" customWidth="1"/>
    <col min="53" max="53" width="12.140625" customWidth="1"/>
    <col min="54" max="55" width="13.7109375" customWidth="1"/>
  </cols>
  <sheetData>
    <row r="1" spans="1:55" x14ac:dyDescent="0.2">
      <c r="A1" s="1"/>
      <c r="B1" s="14"/>
      <c r="C1" s="14"/>
      <c r="D1" s="14"/>
      <c r="E1" s="18"/>
      <c r="F1" s="18"/>
      <c r="G1" s="14"/>
      <c r="H1" s="14"/>
      <c r="I1" s="1"/>
      <c r="J1" s="1"/>
    </row>
    <row r="2" spans="1:55" x14ac:dyDescent="0.2">
      <c r="A2" s="1"/>
      <c r="B2" s="14"/>
      <c r="C2" s="14"/>
      <c r="D2" s="14"/>
      <c r="E2" s="18"/>
      <c r="F2" s="18"/>
      <c r="G2" s="14"/>
      <c r="H2" s="14"/>
      <c r="I2" s="1"/>
      <c r="J2" s="1"/>
    </row>
    <row r="3" spans="1:55" ht="26.25" x14ac:dyDescent="0.2">
      <c r="A3" s="1"/>
      <c r="B3" s="14"/>
      <c r="C3" s="14"/>
      <c r="D3" s="15"/>
      <c r="E3" s="19"/>
      <c r="F3" s="19"/>
      <c r="G3" s="15"/>
      <c r="H3" s="16"/>
      <c r="I3" s="1"/>
      <c r="J3" s="1"/>
    </row>
    <row r="4" spans="1:55" ht="26.25" x14ac:dyDescent="0.2">
      <c r="A4" s="1"/>
      <c r="B4" s="14"/>
      <c r="C4" s="14"/>
      <c r="D4" s="15"/>
      <c r="E4" s="19"/>
      <c r="F4" s="19"/>
      <c r="G4" s="15"/>
      <c r="H4" s="16"/>
      <c r="I4" s="1"/>
      <c r="J4" s="1"/>
    </row>
    <row r="5" spans="1:55" ht="18.75" customHeight="1" x14ac:dyDescent="0.2">
      <c r="A5" s="1"/>
      <c r="B5" s="14"/>
      <c r="C5" s="14"/>
      <c r="D5" s="15"/>
      <c r="E5" s="19"/>
      <c r="F5" s="19"/>
      <c r="G5" s="15"/>
      <c r="H5" s="16"/>
      <c r="I5" s="1"/>
      <c r="J5" s="1"/>
    </row>
    <row r="6" spans="1:55" ht="18" customHeight="1" x14ac:dyDescent="0.2">
      <c r="A6" s="323" t="s">
        <v>64</v>
      </c>
      <c r="B6" s="323"/>
      <c r="C6" s="323"/>
      <c r="D6" s="323"/>
      <c r="E6" s="323"/>
      <c r="F6" s="323"/>
      <c r="G6" s="323"/>
      <c r="H6" s="323"/>
      <c r="I6" s="323"/>
      <c r="J6" s="323"/>
      <c r="K6" s="323"/>
      <c r="L6" s="323"/>
      <c r="M6" s="323"/>
      <c r="N6" s="18"/>
      <c r="O6" s="323" t="s">
        <v>64</v>
      </c>
      <c r="P6" s="323"/>
      <c r="Q6" s="323"/>
      <c r="R6" s="323"/>
      <c r="S6" s="323"/>
      <c r="T6" s="323"/>
      <c r="U6" s="323"/>
      <c r="V6" s="323"/>
      <c r="W6" s="323"/>
      <c r="X6" s="323"/>
      <c r="Y6" s="323"/>
      <c r="Z6" s="323"/>
      <c r="AA6" s="323"/>
      <c r="AB6" s="23"/>
      <c r="AC6" s="323" t="s">
        <v>64</v>
      </c>
      <c r="AD6" s="323"/>
      <c r="AE6" s="323"/>
      <c r="AF6" s="323"/>
      <c r="AG6" s="323"/>
      <c r="AH6" s="323"/>
      <c r="AI6" s="323"/>
      <c r="AJ6" s="323"/>
      <c r="AK6" s="323"/>
      <c r="AL6" s="323"/>
      <c r="AM6" s="323"/>
      <c r="AN6" s="323"/>
      <c r="AO6" s="323"/>
      <c r="AP6" s="23"/>
      <c r="AQ6" s="323" t="s">
        <v>64</v>
      </c>
      <c r="AR6" s="323"/>
      <c r="AS6" s="323"/>
      <c r="AT6" s="323"/>
      <c r="AU6" s="323"/>
      <c r="AV6" s="323"/>
      <c r="AW6" s="323"/>
      <c r="AX6" s="323"/>
      <c r="AY6" s="323"/>
      <c r="AZ6" s="323"/>
      <c r="BA6" s="323"/>
      <c r="BB6" s="323"/>
      <c r="BC6" s="323"/>
    </row>
    <row r="7" spans="1:55" ht="18" customHeight="1" x14ac:dyDescent="0.2">
      <c r="A7" s="323"/>
      <c r="B7" s="323"/>
      <c r="C7" s="323"/>
      <c r="D7" s="323"/>
      <c r="E7" s="323"/>
      <c r="F7" s="323"/>
      <c r="G7" s="323"/>
      <c r="H7" s="323"/>
      <c r="I7" s="323"/>
      <c r="J7" s="323"/>
      <c r="K7" s="323"/>
      <c r="L7" s="323"/>
      <c r="M7" s="323"/>
      <c r="N7" s="18"/>
      <c r="O7" s="323"/>
      <c r="P7" s="323"/>
      <c r="Q7" s="323"/>
      <c r="R7" s="323"/>
      <c r="S7" s="323"/>
      <c r="T7" s="323"/>
      <c r="U7" s="323"/>
      <c r="V7" s="323"/>
      <c r="W7" s="323"/>
      <c r="X7" s="323"/>
      <c r="Y7" s="323"/>
      <c r="Z7" s="323"/>
      <c r="AA7" s="323"/>
      <c r="AB7" s="23"/>
      <c r="AC7" s="323"/>
      <c r="AD7" s="323"/>
      <c r="AE7" s="323"/>
      <c r="AF7" s="323"/>
      <c r="AG7" s="323"/>
      <c r="AH7" s="323"/>
      <c r="AI7" s="323"/>
      <c r="AJ7" s="323"/>
      <c r="AK7" s="323"/>
      <c r="AL7" s="323"/>
      <c r="AM7" s="323"/>
      <c r="AN7" s="323"/>
      <c r="AO7" s="323"/>
      <c r="AP7" s="23"/>
      <c r="AQ7" s="323"/>
      <c r="AR7" s="323"/>
      <c r="AS7" s="323"/>
      <c r="AT7" s="323"/>
      <c r="AU7" s="323"/>
      <c r="AV7" s="323"/>
      <c r="AW7" s="323"/>
      <c r="AX7" s="323"/>
      <c r="AY7" s="323"/>
      <c r="AZ7" s="323"/>
      <c r="BA7" s="323"/>
      <c r="BB7" s="323"/>
      <c r="BC7" s="323"/>
    </row>
    <row r="8" spans="1:55" ht="16.5" customHeight="1" x14ac:dyDescent="0.2">
      <c r="A8" s="321" t="s">
        <v>303</v>
      </c>
      <c r="B8" s="321"/>
      <c r="C8" s="321"/>
      <c r="D8" s="321"/>
      <c r="E8" s="321"/>
      <c r="F8" s="321"/>
      <c r="G8" s="321"/>
      <c r="H8" s="321"/>
      <c r="I8" s="321"/>
      <c r="J8" s="321"/>
      <c r="K8" s="321"/>
      <c r="L8" s="321"/>
      <c r="M8" s="321"/>
      <c r="N8" s="18"/>
      <c r="O8" s="321" t="s">
        <v>304</v>
      </c>
      <c r="P8" s="321"/>
      <c r="Q8" s="321"/>
      <c r="R8" s="321"/>
      <c r="S8" s="321"/>
      <c r="T8" s="321"/>
      <c r="U8" s="321"/>
      <c r="V8" s="321"/>
      <c r="W8" s="321"/>
      <c r="X8" s="321"/>
      <c r="Y8" s="321"/>
      <c r="Z8" s="321"/>
      <c r="AA8" s="321"/>
      <c r="AB8" s="23"/>
      <c r="AC8" s="321" t="s">
        <v>305</v>
      </c>
      <c r="AD8" s="321"/>
      <c r="AE8" s="321"/>
      <c r="AF8" s="321"/>
      <c r="AG8" s="321"/>
      <c r="AH8" s="321"/>
      <c r="AI8" s="321"/>
      <c r="AJ8" s="321"/>
      <c r="AK8" s="321"/>
      <c r="AL8" s="321"/>
      <c r="AM8" s="321"/>
      <c r="AN8" s="321"/>
      <c r="AO8" s="321"/>
      <c r="AP8" s="23"/>
      <c r="AQ8" s="321" t="s">
        <v>306</v>
      </c>
      <c r="AR8" s="321"/>
      <c r="AS8" s="321"/>
      <c r="AT8" s="321"/>
      <c r="AU8" s="321"/>
      <c r="AV8" s="321"/>
      <c r="AW8" s="321"/>
      <c r="AX8" s="321"/>
      <c r="AY8" s="321"/>
      <c r="AZ8" s="321"/>
      <c r="BA8" s="321"/>
      <c r="BB8" s="321"/>
      <c r="BC8" s="321"/>
    </row>
    <row r="9" spans="1:55" ht="16.5" customHeight="1" x14ac:dyDescent="0.2">
      <c r="A9" s="321" t="s">
        <v>355</v>
      </c>
      <c r="B9" s="321"/>
      <c r="C9" s="321"/>
      <c r="D9" s="321"/>
      <c r="E9" s="321"/>
      <c r="F9" s="321"/>
      <c r="G9" s="321"/>
      <c r="H9" s="321"/>
      <c r="I9" s="321"/>
      <c r="J9" s="321"/>
      <c r="K9" s="321"/>
      <c r="L9" s="321"/>
      <c r="M9" s="321"/>
      <c r="N9" s="18"/>
      <c r="O9" s="321" t="s">
        <v>356</v>
      </c>
      <c r="P9" s="321"/>
      <c r="Q9" s="321"/>
      <c r="R9" s="321"/>
      <c r="S9" s="321"/>
      <c r="T9" s="321"/>
      <c r="U9" s="321"/>
      <c r="V9" s="321"/>
      <c r="W9" s="321"/>
      <c r="X9" s="321"/>
      <c r="Y9" s="321"/>
      <c r="Z9" s="321"/>
      <c r="AA9" s="321"/>
      <c r="AB9" s="23"/>
      <c r="AC9" s="321" t="s">
        <v>356</v>
      </c>
      <c r="AD9" s="321"/>
      <c r="AE9" s="321"/>
      <c r="AF9" s="321"/>
      <c r="AG9" s="321"/>
      <c r="AH9" s="321"/>
      <c r="AI9" s="321"/>
      <c r="AJ9" s="321"/>
      <c r="AK9" s="321"/>
      <c r="AL9" s="321"/>
      <c r="AM9" s="321"/>
      <c r="AN9" s="321"/>
      <c r="AO9" s="321"/>
      <c r="AP9" s="23"/>
      <c r="AQ9" s="321" t="s">
        <v>357</v>
      </c>
      <c r="AR9" s="321"/>
      <c r="AS9" s="321"/>
      <c r="AT9" s="321"/>
      <c r="AU9" s="321"/>
      <c r="AV9" s="321"/>
      <c r="AW9" s="321"/>
      <c r="AX9" s="321"/>
      <c r="AY9" s="321"/>
      <c r="AZ9" s="321"/>
      <c r="BA9" s="321"/>
      <c r="BB9" s="321"/>
      <c r="BC9" s="321"/>
    </row>
    <row r="10" spans="1:55" ht="15" x14ac:dyDescent="0.2">
      <c r="A10" s="33"/>
      <c r="B10" s="33"/>
      <c r="C10" s="33"/>
      <c r="D10" s="33"/>
      <c r="E10" s="197"/>
      <c r="F10" s="197"/>
      <c r="G10" s="33"/>
      <c r="H10" s="8"/>
      <c r="I10" s="8"/>
      <c r="J10" s="8"/>
      <c r="K10" s="8"/>
      <c r="L10" s="8"/>
      <c r="N10" s="18"/>
      <c r="O10" s="33"/>
      <c r="P10" s="33"/>
      <c r="Q10" s="33"/>
      <c r="R10" s="33"/>
      <c r="S10" s="197"/>
      <c r="T10" s="197"/>
      <c r="U10" s="33"/>
      <c r="V10" s="33"/>
      <c r="W10" s="26"/>
      <c r="X10" s="26"/>
      <c r="Y10" s="8"/>
      <c r="AB10" s="23"/>
      <c r="AC10" s="33"/>
      <c r="AD10" s="33"/>
      <c r="AE10" s="33"/>
      <c r="AF10" s="33"/>
      <c r="AG10" s="197"/>
      <c r="AH10" s="197"/>
      <c r="AI10" s="33"/>
      <c r="AJ10" s="33"/>
      <c r="AK10" s="8"/>
      <c r="AL10" s="8"/>
      <c r="AM10" s="8"/>
      <c r="AP10" s="23"/>
      <c r="AQ10" s="33"/>
      <c r="AR10" s="33"/>
      <c r="AS10" s="33"/>
      <c r="AT10" s="33"/>
      <c r="AU10" s="197"/>
      <c r="AV10" s="197"/>
      <c r="AW10" s="33"/>
      <c r="AX10" s="33"/>
      <c r="AY10" s="8"/>
      <c r="AZ10" s="8"/>
      <c r="BA10" s="8"/>
    </row>
    <row r="11" spans="1:55" x14ac:dyDescent="0.2">
      <c r="D11" s="102"/>
      <c r="E11" s="195"/>
      <c r="F11" s="195"/>
      <c r="H11" s="102"/>
      <c r="I11" s="102"/>
      <c r="J11" s="102"/>
      <c r="K11" s="43"/>
      <c r="L11" s="43"/>
      <c r="M11" s="217" t="s">
        <v>35</v>
      </c>
      <c r="N11" s="18"/>
      <c r="S11" s="195"/>
      <c r="T11" s="195"/>
      <c r="W11" s="195"/>
      <c r="X11" s="195"/>
      <c r="AA11" s="102" t="s">
        <v>43</v>
      </c>
      <c r="AB11" s="23"/>
      <c r="AG11" s="195"/>
      <c r="AH11" s="195"/>
      <c r="AK11" s="195"/>
      <c r="AL11" s="195"/>
      <c r="AO11" s="102" t="s">
        <v>43</v>
      </c>
      <c r="AP11" s="23"/>
      <c r="AU11" s="195"/>
      <c r="AV11" s="195"/>
      <c r="AY11" s="195"/>
      <c r="AZ11" s="195"/>
      <c r="BC11" s="102" t="s">
        <v>43</v>
      </c>
    </row>
    <row r="12" spans="1:55" ht="27" customHeight="1" x14ac:dyDescent="0.2">
      <c r="A12" s="331" t="s">
        <v>29</v>
      </c>
      <c r="B12" s="335" t="s">
        <v>214</v>
      </c>
      <c r="C12" s="326" t="s">
        <v>32</v>
      </c>
      <c r="D12" s="326"/>
      <c r="E12" s="335" t="s">
        <v>215</v>
      </c>
      <c r="F12" s="326"/>
      <c r="G12" s="335" t="s">
        <v>216</v>
      </c>
      <c r="H12" s="326"/>
      <c r="I12" s="335" t="s">
        <v>217</v>
      </c>
      <c r="J12" s="326"/>
      <c r="K12" s="337" t="s">
        <v>213</v>
      </c>
      <c r="L12" s="339"/>
      <c r="M12" s="338"/>
      <c r="N12" s="18"/>
      <c r="O12" s="331" t="s">
        <v>29</v>
      </c>
      <c r="P12" s="335" t="s">
        <v>214</v>
      </c>
      <c r="Q12" s="326" t="s">
        <v>32</v>
      </c>
      <c r="R12" s="326"/>
      <c r="S12" s="335" t="s">
        <v>215</v>
      </c>
      <c r="T12" s="326"/>
      <c r="U12" s="335" t="s">
        <v>216</v>
      </c>
      <c r="V12" s="326"/>
      <c r="W12" s="335" t="s">
        <v>217</v>
      </c>
      <c r="X12" s="326"/>
      <c r="Y12" s="337" t="s">
        <v>213</v>
      </c>
      <c r="Z12" s="339"/>
      <c r="AA12" s="338"/>
      <c r="AB12" s="23"/>
      <c r="AC12" s="331" t="s">
        <v>29</v>
      </c>
      <c r="AD12" s="335" t="s">
        <v>214</v>
      </c>
      <c r="AE12" s="326" t="s">
        <v>32</v>
      </c>
      <c r="AF12" s="326"/>
      <c r="AG12" s="335" t="s">
        <v>215</v>
      </c>
      <c r="AH12" s="326"/>
      <c r="AI12" s="335" t="s">
        <v>216</v>
      </c>
      <c r="AJ12" s="326"/>
      <c r="AK12" s="335" t="s">
        <v>217</v>
      </c>
      <c r="AL12" s="326"/>
      <c r="AM12" s="337" t="s">
        <v>213</v>
      </c>
      <c r="AN12" s="339"/>
      <c r="AO12" s="338"/>
      <c r="AP12" s="23"/>
      <c r="AQ12" s="331" t="s">
        <v>29</v>
      </c>
      <c r="AR12" s="335" t="s">
        <v>214</v>
      </c>
      <c r="AS12" s="326" t="s">
        <v>32</v>
      </c>
      <c r="AT12" s="326"/>
      <c r="AU12" s="335" t="s">
        <v>215</v>
      </c>
      <c r="AV12" s="326"/>
      <c r="AW12" s="335" t="s">
        <v>216</v>
      </c>
      <c r="AX12" s="326"/>
      <c r="AY12" s="335" t="s">
        <v>217</v>
      </c>
      <c r="AZ12" s="326"/>
      <c r="BA12" s="337" t="s">
        <v>213</v>
      </c>
      <c r="BB12" s="339"/>
      <c r="BC12" s="338"/>
    </row>
    <row r="13" spans="1:55" ht="24" x14ac:dyDescent="0.2">
      <c r="A13" s="332"/>
      <c r="B13" s="109" t="s">
        <v>30</v>
      </c>
      <c r="C13" s="108" t="s">
        <v>0</v>
      </c>
      <c r="D13" s="111" t="s">
        <v>76</v>
      </c>
      <c r="E13" s="110" t="s">
        <v>0</v>
      </c>
      <c r="F13" s="111" t="s">
        <v>76</v>
      </c>
      <c r="G13" s="110" t="s">
        <v>0</v>
      </c>
      <c r="H13" s="111" t="s">
        <v>76</v>
      </c>
      <c r="I13" s="110" t="s">
        <v>0</v>
      </c>
      <c r="J13" s="111" t="s">
        <v>76</v>
      </c>
      <c r="K13" s="231" t="s">
        <v>203</v>
      </c>
      <c r="L13" s="226" t="s">
        <v>204</v>
      </c>
      <c r="M13" s="230" t="s">
        <v>200</v>
      </c>
      <c r="N13" s="18"/>
      <c r="O13" s="332"/>
      <c r="P13" s="109" t="s">
        <v>30</v>
      </c>
      <c r="Q13" s="108" t="s">
        <v>0</v>
      </c>
      <c r="R13" s="111" t="s">
        <v>76</v>
      </c>
      <c r="S13" s="110" t="s">
        <v>0</v>
      </c>
      <c r="T13" s="111" t="s">
        <v>76</v>
      </c>
      <c r="U13" s="110" t="s">
        <v>0</v>
      </c>
      <c r="V13" s="111" t="s">
        <v>76</v>
      </c>
      <c r="W13" s="110" t="s">
        <v>0</v>
      </c>
      <c r="X13" s="111" t="s">
        <v>76</v>
      </c>
      <c r="Y13" s="231" t="s">
        <v>203</v>
      </c>
      <c r="Z13" s="226" t="s">
        <v>204</v>
      </c>
      <c r="AA13" s="230" t="s">
        <v>200</v>
      </c>
      <c r="AB13" s="23"/>
      <c r="AC13" s="332"/>
      <c r="AD13" s="109" t="s">
        <v>30</v>
      </c>
      <c r="AE13" s="108" t="s">
        <v>0</v>
      </c>
      <c r="AF13" s="111" t="s">
        <v>76</v>
      </c>
      <c r="AG13" s="110" t="s">
        <v>0</v>
      </c>
      <c r="AH13" s="111" t="s">
        <v>76</v>
      </c>
      <c r="AI13" s="110" t="s">
        <v>0</v>
      </c>
      <c r="AJ13" s="111" t="s">
        <v>76</v>
      </c>
      <c r="AK13" s="110" t="s">
        <v>0</v>
      </c>
      <c r="AL13" s="203" t="s">
        <v>76</v>
      </c>
      <c r="AM13" s="231" t="s">
        <v>203</v>
      </c>
      <c r="AN13" s="226" t="s">
        <v>204</v>
      </c>
      <c r="AO13" s="230" t="s">
        <v>200</v>
      </c>
      <c r="AP13" s="23"/>
      <c r="AQ13" s="332"/>
      <c r="AR13" s="109" t="s">
        <v>30</v>
      </c>
      <c r="AS13" s="108" t="s">
        <v>0</v>
      </c>
      <c r="AT13" s="203" t="s">
        <v>76</v>
      </c>
      <c r="AU13" s="113" t="s">
        <v>0</v>
      </c>
      <c r="AV13" s="111" t="s">
        <v>76</v>
      </c>
      <c r="AW13" s="110" t="s">
        <v>0</v>
      </c>
      <c r="AX13" s="203" t="s">
        <v>76</v>
      </c>
      <c r="AY13" s="113" t="s">
        <v>0</v>
      </c>
      <c r="AZ13" s="111" t="s">
        <v>76</v>
      </c>
      <c r="BA13" s="231" t="s">
        <v>203</v>
      </c>
      <c r="BB13" s="226" t="s">
        <v>204</v>
      </c>
      <c r="BC13" s="230" t="s">
        <v>200</v>
      </c>
    </row>
    <row r="14" spans="1:55" ht="12.75" customHeight="1" x14ac:dyDescent="0.2">
      <c r="A14" s="316">
        <v>2015</v>
      </c>
      <c r="B14" s="77" t="s">
        <v>39</v>
      </c>
      <c r="C14" s="77">
        <v>1408</v>
      </c>
      <c r="D14" s="78">
        <v>10331</v>
      </c>
      <c r="E14" s="77"/>
      <c r="F14" s="77">
        <v>1</v>
      </c>
      <c r="G14" s="104">
        <v>850</v>
      </c>
      <c r="H14" s="78">
        <v>2606</v>
      </c>
      <c r="I14" s="77"/>
      <c r="J14" s="77">
        <v>1</v>
      </c>
      <c r="K14" s="104">
        <v>11740</v>
      </c>
      <c r="L14" s="77">
        <v>3457</v>
      </c>
      <c r="M14" s="84">
        <v>15197</v>
      </c>
      <c r="N14" s="44"/>
      <c r="O14" s="316">
        <v>2015</v>
      </c>
      <c r="P14" s="77" t="s">
        <v>39</v>
      </c>
      <c r="Q14" s="88" t="s">
        <v>176</v>
      </c>
      <c r="R14" s="89" t="s">
        <v>176</v>
      </c>
      <c r="S14" s="88" t="s">
        <v>176</v>
      </c>
      <c r="T14" s="89" t="s">
        <v>176</v>
      </c>
      <c r="U14" s="88" t="s">
        <v>176</v>
      </c>
      <c r="V14" s="89" t="s">
        <v>176</v>
      </c>
      <c r="W14" s="88" t="s">
        <v>176</v>
      </c>
      <c r="X14" s="89" t="s">
        <v>176</v>
      </c>
      <c r="Y14" s="88" t="s">
        <v>176</v>
      </c>
      <c r="Z14" s="88" t="s">
        <v>176</v>
      </c>
      <c r="AA14" s="89" t="s">
        <v>176</v>
      </c>
      <c r="AB14" s="45"/>
      <c r="AC14" s="316">
        <v>2015</v>
      </c>
      <c r="AD14" s="77" t="s">
        <v>39</v>
      </c>
      <c r="AE14" s="88" t="s">
        <v>176</v>
      </c>
      <c r="AF14" s="89" t="s">
        <v>176</v>
      </c>
      <c r="AG14" s="88" t="s">
        <v>176</v>
      </c>
      <c r="AH14" s="89" t="s">
        <v>176</v>
      </c>
      <c r="AI14" s="88" t="s">
        <v>176</v>
      </c>
      <c r="AJ14" s="89" t="s">
        <v>176</v>
      </c>
      <c r="AK14" s="88" t="s">
        <v>176</v>
      </c>
      <c r="AL14" s="89" t="s">
        <v>176</v>
      </c>
      <c r="AM14" s="88" t="s">
        <v>176</v>
      </c>
      <c r="AN14" s="88" t="s">
        <v>176</v>
      </c>
      <c r="AO14" s="89" t="s">
        <v>176</v>
      </c>
      <c r="AP14" s="45"/>
      <c r="AQ14" s="316">
        <v>2015</v>
      </c>
      <c r="AR14" s="77" t="s">
        <v>39</v>
      </c>
      <c r="AS14" s="88" t="s">
        <v>176</v>
      </c>
      <c r="AT14" s="89" t="s">
        <v>176</v>
      </c>
      <c r="AU14" s="88" t="s">
        <v>176</v>
      </c>
      <c r="AV14" s="89" t="s">
        <v>176</v>
      </c>
      <c r="AW14" s="88" t="s">
        <v>176</v>
      </c>
      <c r="AX14" s="89" t="s">
        <v>176</v>
      </c>
      <c r="AY14" s="88" t="s">
        <v>176</v>
      </c>
      <c r="AZ14" s="89" t="s">
        <v>176</v>
      </c>
      <c r="BA14" s="88" t="s">
        <v>176</v>
      </c>
      <c r="BB14" s="88" t="s">
        <v>176</v>
      </c>
      <c r="BC14" s="89" t="s">
        <v>176</v>
      </c>
    </row>
    <row r="15" spans="1:55" ht="12.75" customHeight="1" x14ac:dyDescent="0.2">
      <c r="A15" s="317"/>
      <c r="B15" s="79" t="s">
        <v>40</v>
      </c>
      <c r="C15" s="80">
        <v>1082</v>
      </c>
      <c r="D15" s="81">
        <v>9188</v>
      </c>
      <c r="E15" s="80"/>
      <c r="F15" s="80">
        <v>5</v>
      </c>
      <c r="G15" s="105">
        <v>816</v>
      </c>
      <c r="H15" s="81">
        <v>2442</v>
      </c>
      <c r="I15" s="80"/>
      <c r="J15" s="80">
        <v>1</v>
      </c>
      <c r="K15" s="105">
        <v>10275</v>
      </c>
      <c r="L15" s="80">
        <v>3259</v>
      </c>
      <c r="M15" s="81">
        <v>13534</v>
      </c>
      <c r="N15" s="44"/>
      <c r="O15" s="317"/>
      <c r="P15" s="79" t="s">
        <v>40</v>
      </c>
      <c r="Q15" s="90" t="s">
        <v>176</v>
      </c>
      <c r="R15" s="91" t="s">
        <v>176</v>
      </c>
      <c r="S15" s="90" t="s">
        <v>176</v>
      </c>
      <c r="T15" s="91" t="s">
        <v>176</v>
      </c>
      <c r="U15" s="90" t="s">
        <v>176</v>
      </c>
      <c r="V15" s="91" t="s">
        <v>176</v>
      </c>
      <c r="W15" s="90" t="s">
        <v>176</v>
      </c>
      <c r="X15" s="91" t="s">
        <v>176</v>
      </c>
      <c r="Y15" s="90" t="s">
        <v>176</v>
      </c>
      <c r="Z15" s="90" t="s">
        <v>176</v>
      </c>
      <c r="AA15" s="91" t="s">
        <v>176</v>
      </c>
      <c r="AB15" s="45"/>
      <c r="AC15" s="317"/>
      <c r="AD15" s="79" t="s">
        <v>40</v>
      </c>
      <c r="AE15" s="90" t="s">
        <v>176</v>
      </c>
      <c r="AF15" s="91" t="s">
        <v>176</v>
      </c>
      <c r="AG15" s="90" t="s">
        <v>176</v>
      </c>
      <c r="AH15" s="91" t="s">
        <v>176</v>
      </c>
      <c r="AI15" s="90" t="s">
        <v>176</v>
      </c>
      <c r="AJ15" s="91" t="s">
        <v>176</v>
      </c>
      <c r="AK15" s="90" t="s">
        <v>176</v>
      </c>
      <c r="AL15" s="91" t="s">
        <v>176</v>
      </c>
      <c r="AM15" s="90" t="s">
        <v>176</v>
      </c>
      <c r="AN15" s="90" t="s">
        <v>176</v>
      </c>
      <c r="AO15" s="91" t="s">
        <v>176</v>
      </c>
      <c r="AP15" s="45"/>
      <c r="AQ15" s="317"/>
      <c r="AR15" s="79" t="s">
        <v>40</v>
      </c>
      <c r="AS15" s="90" t="s">
        <v>176</v>
      </c>
      <c r="AT15" s="91" t="s">
        <v>176</v>
      </c>
      <c r="AU15" s="90" t="s">
        <v>176</v>
      </c>
      <c r="AV15" s="91" t="s">
        <v>176</v>
      </c>
      <c r="AW15" s="90" t="s">
        <v>176</v>
      </c>
      <c r="AX15" s="91" t="s">
        <v>176</v>
      </c>
      <c r="AY15" s="90" t="s">
        <v>176</v>
      </c>
      <c r="AZ15" s="91" t="s">
        <v>176</v>
      </c>
      <c r="BA15" s="90" t="s">
        <v>176</v>
      </c>
      <c r="BB15" s="90" t="s">
        <v>176</v>
      </c>
      <c r="BC15" s="91" t="s">
        <v>176</v>
      </c>
    </row>
    <row r="16" spans="1:55" ht="12.75" customHeight="1" x14ac:dyDescent="0.2">
      <c r="A16" s="317"/>
      <c r="B16" s="82" t="s">
        <v>41</v>
      </c>
      <c r="C16" s="83">
        <v>795</v>
      </c>
      <c r="D16" s="84">
        <v>9469</v>
      </c>
      <c r="E16" s="83"/>
      <c r="F16" s="83">
        <v>7</v>
      </c>
      <c r="G16" s="106">
        <v>565</v>
      </c>
      <c r="H16" s="84">
        <v>2722</v>
      </c>
      <c r="I16" s="83"/>
      <c r="J16" s="83">
        <v>0</v>
      </c>
      <c r="K16" s="106">
        <v>10271</v>
      </c>
      <c r="L16" s="83">
        <v>3287</v>
      </c>
      <c r="M16" s="84">
        <v>13558</v>
      </c>
      <c r="N16" s="44"/>
      <c r="O16" s="317"/>
      <c r="P16" s="82" t="s">
        <v>41</v>
      </c>
      <c r="Q16" s="92" t="s">
        <v>176</v>
      </c>
      <c r="R16" s="93" t="s">
        <v>176</v>
      </c>
      <c r="S16" s="92" t="s">
        <v>176</v>
      </c>
      <c r="T16" s="93" t="s">
        <v>176</v>
      </c>
      <c r="U16" s="92" t="s">
        <v>176</v>
      </c>
      <c r="V16" s="93" t="s">
        <v>176</v>
      </c>
      <c r="W16" s="92" t="s">
        <v>176</v>
      </c>
      <c r="X16" s="93" t="s">
        <v>176</v>
      </c>
      <c r="Y16" s="92" t="s">
        <v>176</v>
      </c>
      <c r="Z16" s="92" t="s">
        <v>176</v>
      </c>
      <c r="AA16" s="93" t="s">
        <v>176</v>
      </c>
      <c r="AB16" s="45"/>
      <c r="AC16" s="317"/>
      <c r="AD16" s="82" t="s">
        <v>41</v>
      </c>
      <c r="AE16" s="92" t="s">
        <v>176</v>
      </c>
      <c r="AF16" s="93" t="s">
        <v>176</v>
      </c>
      <c r="AG16" s="92" t="s">
        <v>176</v>
      </c>
      <c r="AH16" s="93" t="s">
        <v>176</v>
      </c>
      <c r="AI16" s="92" t="s">
        <v>176</v>
      </c>
      <c r="AJ16" s="93" t="s">
        <v>176</v>
      </c>
      <c r="AK16" s="92" t="s">
        <v>176</v>
      </c>
      <c r="AL16" s="93" t="s">
        <v>176</v>
      </c>
      <c r="AM16" s="92" t="s">
        <v>176</v>
      </c>
      <c r="AN16" s="92" t="s">
        <v>176</v>
      </c>
      <c r="AO16" s="93" t="s">
        <v>176</v>
      </c>
      <c r="AP16" s="45"/>
      <c r="AQ16" s="317"/>
      <c r="AR16" s="82" t="s">
        <v>41</v>
      </c>
      <c r="AS16" s="92" t="s">
        <v>176</v>
      </c>
      <c r="AT16" s="93" t="s">
        <v>176</v>
      </c>
      <c r="AU16" s="92" t="s">
        <v>176</v>
      </c>
      <c r="AV16" s="93" t="s">
        <v>176</v>
      </c>
      <c r="AW16" s="92" t="s">
        <v>176</v>
      </c>
      <c r="AX16" s="93" t="s">
        <v>176</v>
      </c>
      <c r="AY16" s="92" t="s">
        <v>176</v>
      </c>
      <c r="AZ16" s="93" t="s">
        <v>176</v>
      </c>
      <c r="BA16" s="92" t="s">
        <v>176</v>
      </c>
      <c r="BB16" s="92" t="s">
        <v>176</v>
      </c>
      <c r="BC16" s="93" t="s">
        <v>176</v>
      </c>
    </row>
    <row r="17" spans="1:55" ht="12.75" customHeight="1" x14ac:dyDescent="0.2">
      <c r="A17" s="318"/>
      <c r="B17" s="85" t="s">
        <v>42</v>
      </c>
      <c r="C17" s="86">
        <v>597</v>
      </c>
      <c r="D17" s="87">
        <v>12475</v>
      </c>
      <c r="E17" s="86"/>
      <c r="F17" s="86">
        <v>0</v>
      </c>
      <c r="G17" s="107">
        <v>321</v>
      </c>
      <c r="H17" s="87">
        <v>2429</v>
      </c>
      <c r="I17" s="86"/>
      <c r="J17" s="86">
        <v>0</v>
      </c>
      <c r="K17" s="107">
        <v>13072</v>
      </c>
      <c r="L17" s="86">
        <v>2750</v>
      </c>
      <c r="M17" s="87">
        <v>15822</v>
      </c>
      <c r="N17" s="44"/>
      <c r="O17" s="318"/>
      <c r="P17" s="85" t="s">
        <v>42</v>
      </c>
      <c r="Q17" s="94" t="s">
        <v>176</v>
      </c>
      <c r="R17" s="95" t="s">
        <v>176</v>
      </c>
      <c r="S17" s="94" t="s">
        <v>176</v>
      </c>
      <c r="T17" s="95" t="s">
        <v>176</v>
      </c>
      <c r="U17" s="94" t="s">
        <v>176</v>
      </c>
      <c r="V17" s="95" t="s">
        <v>176</v>
      </c>
      <c r="W17" s="94" t="s">
        <v>176</v>
      </c>
      <c r="X17" s="95" t="s">
        <v>176</v>
      </c>
      <c r="Y17" s="94" t="s">
        <v>176</v>
      </c>
      <c r="Z17" s="94" t="s">
        <v>176</v>
      </c>
      <c r="AA17" s="95" t="s">
        <v>176</v>
      </c>
      <c r="AB17" s="45"/>
      <c r="AC17" s="318"/>
      <c r="AD17" s="85" t="s">
        <v>42</v>
      </c>
      <c r="AE17" s="94" t="s">
        <v>176</v>
      </c>
      <c r="AF17" s="95" t="s">
        <v>176</v>
      </c>
      <c r="AG17" s="94" t="s">
        <v>176</v>
      </c>
      <c r="AH17" s="95" t="s">
        <v>176</v>
      </c>
      <c r="AI17" s="94" t="s">
        <v>176</v>
      </c>
      <c r="AJ17" s="95" t="s">
        <v>176</v>
      </c>
      <c r="AK17" s="94" t="s">
        <v>176</v>
      </c>
      <c r="AL17" s="95" t="s">
        <v>176</v>
      </c>
      <c r="AM17" s="94" t="s">
        <v>176</v>
      </c>
      <c r="AN17" s="94" t="s">
        <v>176</v>
      </c>
      <c r="AO17" s="95" t="s">
        <v>176</v>
      </c>
      <c r="AP17" s="45"/>
      <c r="AQ17" s="318"/>
      <c r="AR17" s="85" t="s">
        <v>42</v>
      </c>
      <c r="AS17" s="94" t="s">
        <v>176</v>
      </c>
      <c r="AT17" s="95" t="s">
        <v>176</v>
      </c>
      <c r="AU17" s="94" t="s">
        <v>176</v>
      </c>
      <c r="AV17" s="95" t="s">
        <v>176</v>
      </c>
      <c r="AW17" s="94" t="s">
        <v>176</v>
      </c>
      <c r="AX17" s="95" t="s">
        <v>176</v>
      </c>
      <c r="AY17" s="94" t="s">
        <v>176</v>
      </c>
      <c r="AZ17" s="95" t="s">
        <v>176</v>
      </c>
      <c r="BA17" s="94" t="s">
        <v>176</v>
      </c>
      <c r="BB17" s="94" t="s">
        <v>176</v>
      </c>
      <c r="BC17" s="95" t="s">
        <v>176</v>
      </c>
    </row>
    <row r="18" spans="1:55" ht="12.75" customHeight="1" x14ac:dyDescent="0.2">
      <c r="A18" s="316">
        <v>2016</v>
      </c>
      <c r="B18" s="77" t="s">
        <v>39</v>
      </c>
      <c r="C18" s="77">
        <v>1725</v>
      </c>
      <c r="D18" s="78">
        <v>14294</v>
      </c>
      <c r="E18" s="77"/>
      <c r="F18" s="77">
        <v>0</v>
      </c>
      <c r="G18" s="104">
        <v>282</v>
      </c>
      <c r="H18" s="78">
        <v>2136</v>
      </c>
      <c r="I18" s="77"/>
      <c r="J18" s="77">
        <v>0</v>
      </c>
      <c r="K18" s="104">
        <v>16019</v>
      </c>
      <c r="L18" s="77">
        <v>2418</v>
      </c>
      <c r="M18" s="84">
        <v>18437</v>
      </c>
      <c r="N18" s="44"/>
      <c r="O18" s="316">
        <v>2016</v>
      </c>
      <c r="P18" s="77" t="s">
        <v>39</v>
      </c>
      <c r="Q18" s="88">
        <v>22.51420454545454</v>
      </c>
      <c r="R18" s="89">
        <v>38.360274900784042</v>
      </c>
      <c r="S18" s="88" t="s">
        <v>234</v>
      </c>
      <c r="T18" s="89">
        <v>-100</v>
      </c>
      <c r="U18" s="88">
        <v>-66.82352941176471</v>
      </c>
      <c r="V18" s="89">
        <v>-18.035303146584802</v>
      </c>
      <c r="W18" s="88" t="s">
        <v>234</v>
      </c>
      <c r="X18" s="89">
        <v>-100</v>
      </c>
      <c r="Y18" s="88">
        <v>36.448040885860308</v>
      </c>
      <c r="Z18" s="88">
        <v>-30.054960948799536</v>
      </c>
      <c r="AA18" s="89">
        <v>21.319997367901557</v>
      </c>
      <c r="AB18" s="45"/>
      <c r="AC18" s="316">
        <v>2016</v>
      </c>
      <c r="AD18" s="77" t="s">
        <v>39</v>
      </c>
      <c r="AE18" s="88">
        <v>22.51420454545454</v>
      </c>
      <c r="AF18" s="89">
        <v>38.360274900784042</v>
      </c>
      <c r="AG18" s="88" t="s">
        <v>234</v>
      </c>
      <c r="AH18" s="89">
        <v>-100</v>
      </c>
      <c r="AI18" s="88">
        <v>-66.82352941176471</v>
      </c>
      <c r="AJ18" s="89">
        <v>-18.035303146584802</v>
      </c>
      <c r="AK18" s="88" t="s">
        <v>234</v>
      </c>
      <c r="AL18" s="89">
        <v>-100</v>
      </c>
      <c r="AM18" s="88">
        <v>36.448040885860308</v>
      </c>
      <c r="AN18" s="88">
        <v>-30.054960948799536</v>
      </c>
      <c r="AO18" s="89">
        <v>21.319997367901557</v>
      </c>
      <c r="AP18" s="45"/>
      <c r="AQ18" s="316">
        <v>2016</v>
      </c>
      <c r="AR18" s="77" t="s">
        <v>39</v>
      </c>
      <c r="AS18" s="88" t="s">
        <v>176</v>
      </c>
      <c r="AT18" s="89" t="s">
        <v>176</v>
      </c>
      <c r="AU18" s="88" t="s">
        <v>176</v>
      </c>
      <c r="AV18" s="89" t="s">
        <v>176</v>
      </c>
      <c r="AW18" s="88" t="s">
        <v>176</v>
      </c>
      <c r="AX18" s="89" t="s">
        <v>176</v>
      </c>
      <c r="AY18" s="88" t="s">
        <v>176</v>
      </c>
      <c r="AZ18" s="89" t="s">
        <v>176</v>
      </c>
      <c r="BA18" s="88" t="s">
        <v>176</v>
      </c>
      <c r="BB18" s="88" t="s">
        <v>176</v>
      </c>
      <c r="BC18" s="89" t="s">
        <v>176</v>
      </c>
    </row>
    <row r="19" spans="1:55" ht="12.75" customHeight="1" x14ac:dyDescent="0.2">
      <c r="A19" s="317"/>
      <c r="B19" s="79" t="s">
        <v>40</v>
      </c>
      <c r="C19" s="80">
        <v>2053</v>
      </c>
      <c r="D19" s="81">
        <v>13869</v>
      </c>
      <c r="E19" s="80"/>
      <c r="F19" s="80">
        <v>0</v>
      </c>
      <c r="G19" s="105">
        <v>443</v>
      </c>
      <c r="H19" s="81">
        <v>2465</v>
      </c>
      <c r="I19" s="80"/>
      <c r="J19" s="80">
        <v>0</v>
      </c>
      <c r="K19" s="105">
        <v>15922</v>
      </c>
      <c r="L19" s="80">
        <v>2908</v>
      </c>
      <c r="M19" s="81">
        <v>18830</v>
      </c>
      <c r="N19" s="44"/>
      <c r="O19" s="317"/>
      <c r="P19" s="79" t="s">
        <v>40</v>
      </c>
      <c r="Q19" s="90">
        <v>89.741219963031412</v>
      </c>
      <c r="R19" s="91">
        <v>50.946887244231597</v>
      </c>
      <c r="S19" s="90" t="s">
        <v>234</v>
      </c>
      <c r="T19" s="91">
        <v>-100</v>
      </c>
      <c r="U19" s="90">
        <v>-45.710784313725497</v>
      </c>
      <c r="V19" s="91">
        <v>0.94185094185095242</v>
      </c>
      <c r="W19" s="90" t="s">
        <v>234</v>
      </c>
      <c r="X19" s="91">
        <v>-100</v>
      </c>
      <c r="Y19" s="90">
        <v>54.958637469586378</v>
      </c>
      <c r="Z19" s="90">
        <v>-10.770174900276164</v>
      </c>
      <c r="AA19" s="91">
        <v>39.131077286833161</v>
      </c>
      <c r="AB19" s="45"/>
      <c r="AC19" s="317"/>
      <c r="AD19" s="79" t="s">
        <v>40</v>
      </c>
      <c r="AE19" s="90">
        <v>51.726907630522078</v>
      </c>
      <c r="AF19" s="91">
        <v>44.28505558686409</v>
      </c>
      <c r="AG19" s="90" t="s">
        <v>234</v>
      </c>
      <c r="AH19" s="91">
        <v>-100</v>
      </c>
      <c r="AI19" s="90">
        <v>-56.482593037214876</v>
      </c>
      <c r="AJ19" s="91">
        <v>-8.8549920760697347</v>
      </c>
      <c r="AK19" s="90" t="s">
        <v>234</v>
      </c>
      <c r="AL19" s="91">
        <v>-100</v>
      </c>
      <c r="AM19" s="90">
        <v>45.087440381558032</v>
      </c>
      <c r="AN19" s="90">
        <v>-20.696843359142349</v>
      </c>
      <c r="AO19" s="91">
        <v>29.710069263165217</v>
      </c>
      <c r="AP19" s="45"/>
      <c r="AQ19" s="317"/>
      <c r="AR19" s="79" t="s">
        <v>40</v>
      </c>
      <c r="AS19" s="90" t="s">
        <v>176</v>
      </c>
      <c r="AT19" s="91" t="s">
        <v>176</v>
      </c>
      <c r="AU19" s="90" t="s">
        <v>176</v>
      </c>
      <c r="AV19" s="91" t="s">
        <v>176</v>
      </c>
      <c r="AW19" s="90" t="s">
        <v>176</v>
      </c>
      <c r="AX19" s="91" t="s">
        <v>176</v>
      </c>
      <c r="AY19" s="90" t="s">
        <v>176</v>
      </c>
      <c r="AZ19" s="91" t="s">
        <v>176</v>
      </c>
      <c r="BA19" s="90" t="s">
        <v>176</v>
      </c>
      <c r="BB19" s="90" t="s">
        <v>176</v>
      </c>
      <c r="BC19" s="91" t="s">
        <v>176</v>
      </c>
    </row>
    <row r="20" spans="1:55" ht="12.75" customHeight="1" x14ac:dyDescent="0.2">
      <c r="A20" s="317"/>
      <c r="B20" s="82" t="s">
        <v>41</v>
      </c>
      <c r="C20" s="83">
        <v>1897</v>
      </c>
      <c r="D20" s="84">
        <v>14340</v>
      </c>
      <c r="E20" s="83">
        <v>26</v>
      </c>
      <c r="F20" s="83">
        <v>0</v>
      </c>
      <c r="G20" s="106">
        <v>580</v>
      </c>
      <c r="H20" s="84">
        <v>2296</v>
      </c>
      <c r="I20" s="83">
        <v>0</v>
      </c>
      <c r="J20" s="83">
        <v>0</v>
      </c>
      <c r="K20" s="106">
        <v>16263</v>
      </c>
      <c r="L20" s="83">
        <v>2876</v>
      </c>
      <c r="M20" s="84">
        <v>19139</v>
      </c>
      <c r="N20" s="44"/>
      <c r="O20" s="317"/>
      <c r="P20" s="82" t="s">
        <v>41</v>
      </c>
      <c r="Q20" s="92">
        <v>138.61635220125788</v>
      </c>
      <c r="R20" s="93">
        <v>51.441546097792788</v>
      </c>
      <c r="S20" s="92" t="s">
        <v>234</v>
      </c>
      <c r="T20" s="93">
        <v>-100</v>
      </c>
      <c r="U20" s="92">
        <v>2.6548672566371723</v>
      </c>
      <c r="V20" s="93">
        <v>-15.650257163850112</v>
      </c>
      <c r="W20" s="92" t="s">
        <v>234</v>
      </c>
      <c r="X20" s="93" t="s">
        <v>234</v>
      </c>
      <c r="Y20" s="92">
        <v>58.339012754356936</v>
      </c>
      <c r="Z20" s="92">
        <v>-12.503802859750534</v>
      </c>
      <c r="AA20" s="93">
        <v>41.163888479126712</v>
      </c>
      <c r="AB20" s="45"/>
      <c r="AC20" s="317"/>
      <c r="AD20" s="82" t="s">
        <v>41</v>
      </c>
      <c r="AE20" s="92">
        <v>72.754946727549481</v>
      </c>
      <c r="AF20" s="93">
        <v>46.622740444321799</v>
      </c>
      <c r="AG20" s="92" t="s">
        <v>234</v>
      </c>
      <c r="AH20" s="93">
        <v>-100</v>
      </c>
      <c r="AI20" s="92">
        <v>-41.506051098162253</v>
      </c>
      <c r="AJ20" s="93">
        <v>-11.23552123552124</v>
      </c>
      <c r="AK20" s="92" t="s">
        <v>234</v>
      </c>
      <c r="AL20" s="93">
        <v>-100</v>
      </c>
      <c r="AM20" s="92">
        <v>49.303103512358291</v>
      </c>
      <c r="AN20" s="92">
        <v>-18.00459862041388</v>
      </c>
      <c r="AO20" s="93">
        <v>33.382203409870172</v>
      </c>
      <c r="AP20" s="45"/>
      <c r="AQ20" s="317"/>
      <c r="AR20" s="82" t="s">
        <v>41</v>
      </c>
      <c r="AS20" s="92" t="s">
        <v>176</v>
      </c>
      <c r="AT20" s="93" t="s">
        <v>176</v>
      </c>
      <c r="AU20" s="92" t="s">
        <v>176</v>
      </c>
      <c r="AV20" s="93" t="s">
        <v>176</v>
      </c>
      <c r="AW20" s="92" t="s">
        <v>176</v>
      </c>
      <c r="AX20" s="93" t="s">
        <v>176</v>
      </c>
      <c r="AY20" s="92" t="s">
        <v>176</v>
      </c>
      <c r="AZ20" s="93" t="s">
        <v>176</v>
      </c>
      <c r="BA20" s="92" t="s">
        <v>176</v>
      </c>
      <c r="BB20" s="92" t="s">
        <v>176</v>
      </c>
      <c r="BC20" s="93" t="s">
        <v>176</v>
      </c>
    </row>
    <row r="21" spans="1:55" ht="12.75" customHeight="1" x14ac:dyDescent="0.2">
      <c r="A21" s="318"/>
      <c r="B21" s="85" t="s">
        <v>42</v>
      </c>
      <c r="C21" s="86">
        <v>2681</v>
      </c>
      <c r="D21" s="87">
        <v>15780</v>
      </c>
      <c r="E21" s="86">
        <v>53</v>
      </c>
      <c r="F21" s="86">
        <v>0</v>
      </c>
      <c r="G21" s="107">
        <v>673</v>
      </c>
      <c r="H21" s="87">
        <v>2195</v>
      </c>
      <c r="I21" s="86">
        <v>0</v>
      </c>
      <c r="J21" s="86">
        <v>0</v>
      </c>
      <c r="K21" s="107">
        <v>18514</v>
      </c>
      <c r="L21" s="86">
        <v>2868</v>
      </c>
      <c r="M21" s="87">
        <v>21382</v>
      </c>
      <c r="N21" s="44"/>
      <c r="O21" s="318"/>
      <c r="P21" s="85" t="s">
        <v>42</v>
      </c>
      <c r="Q21" s="94">
        <v>349.07872696817418</v>
      </c>
      <c r="R21" s="95">
        <v>26.492985971943895</v>
      </c>
      <c r="S21" s="94" t="s">
        <v>234</v>
      </c>
      <c r="T21" s="95" t="s">
        <v>234</v>
      </c>
      <c r="U21" s="94">
        <v>109.65732087227416</v>
      </c>
      <c r="V21" s="95">
        <v>-9.6335940716344215</v>
      </c>
      <c r="W21" s="94" t="s">
        <v>234</v>
      </c>
      <c r="X21" s="95" t="s">
        <v>234</v>
      </c>
      <c r="Y21" s="94">
        <v>41.63096695226438</v>
      </c>
      <c r="Z21" s="94">
        <v>4.2909090909091008</v>
      </c>
      <c r="AA21" s="95">
        <v>35.140942990772352</v>
      </c>
      <c r="AB21" s="45"/>
      <c r="AC21" s="318"/>
      <c r="AD21" s="85" t="s">
        <v>42</v>
      </c>
      <c r="AE21" s="94">
        <v>115.24987120041214</v>
      </c>
      <c r="AF21" s="95">
        <v>40.566288015821343</v>
      </c>
      <c r="AG21" s="94" t="s">
        <v>234</v>
      </c>
      <c r="AH21" s="95">
        <v>-100</v>
      </c>
      <c r="AI21" s="94">
        <v>-22.492163009404386</v>
      </c>
      <c r="AJ21" s="95">
        <v>-10.854005294636726</v>
      </c>
      <c r="AK21" s="94" t="s">
        <v>234</v>
      </c>
      <c r="AL21" s="95">
        <v>-100</v>
      </c>
      <c r="AM21" s="94">
        <v>47.092023457824418</v>
      </c>
      <c r="AN21" s="94">
        <v>-13.19689484827099</v>
      </c>
      <c r="AO21" s="95">
        <v>33.861059007761021</v>
      </c>
      <c r="AP21" s="45"/>
      <c r="AQ21" s="318"/>
      <c r="AR21" s="85" t="s">
        <v>42</v>
      </c>
      <c r="AS21" s="94">
        <v>115.24987120041214</v>
      </c>
      <c r="AT21" s="95">
        <v>40.566288015821343</v>
      </c>
      <c r="AU21" s="94" t="s">
        <v>234</v>
      </c>
      <c r="AV21" s="95">
        <v>-100</v>
      </c>
      <c r="AW21" s="94">
        <v>-22.492163009404386</v>
      </c>
      <c r="AX21" s="95">
        <v>-10.854005294636726</v>
      </c>
      <c r="AY21" s="94" t="s">
        <v>234</v>
      </c>
      <c r="AZ21" s="95">
        <v>-100</v>
      </c>
      <c r="BA21" s="94">
        <v>47.092023457824418</v>
      </c>
      <c r="BB21" s="94">
        <v>-13.19689484827099</v>
      </c>
      <c r="BC21" s="95">
        <v>33.861059007761021</v>
      </c>
    </row>
    <row r="22" spans="1:55" ht="12.75" customHeight="1" x14ac:dyDescent="0.2">
      <c r="A22" s="316">
        <v>2017</v>
      </c>
      <c r="B22" s="77" t="s">
        <v>39</v>
      </c>
      <c r="C22" s="77">
        <v>3075</v>
      </c>
      <c r="D22" s="78">
        <v>12342</v>
      </c>
      <c r="E22" s="77">
        <v>110</v>
      </c>
      <c r="F22" s="77">
        <v>38</v>
      </c>
      <c r="G22" s="104">
        <v>477</v>
      </c>
      <c r="H22" s="78">
        <v>1905</v>
      </c>
      <c r="I22" s="77">
        <v>0</v>
      </c>
      <c r="J22" s="77">
        <v>1</v>
      </c>
      <c r="K22" s="104">
        <v>15565</v>
      </c>
      <c r="L22" s="77">
        <v>2383</v>
      </c>
      <c r="M22" s="84">
        <v>17948</v>
      </c>
      <c r="N22" s="44"/>
      <c r="O22" s="316">
        <v>2017</v>
      </c>
      <c r="P22" s="77" t="s">
        <v>39</v>
      </c>
      <c r="Q22" s="88">
        <v>78.260869565217376</v>
      </c>
      <c r="R22" s="89">
        <v>-13.656079473905136</v>
      </c>
      <c r="S22" s="88" t="s">
        <v>234</v>
      </c>
      <c r="T22" s="89" t="s">
        <v>234</v>
      </c>
      <c r="U22" s="88">
        <v>69.148936170212764</v>
      </c>
      <c r="V22" s="89">
        <v>-10.81460674157303</v>
      </c>
      <c r="W22" s="88" t="s">
        <v>234</v>
      </c>
      <c r="X22" s="89" t="s">
        <v>234</v>
      </c>
      <c r="Y22" s="88">
        <v>-2.8341344653224243</v>
      </c>
      <c r="Z22" s="88">
        <v>-1.4474772539288638</v>
      </c>
      <c r="AA22" s="89">
        <v>-2.6522753159407664</v>
      </c>
      <c r="AB22" s="45"/>
      <c r="AC22" s="316">
        <v>2017</v>
      </c>
      <c r="AD22" s="77" t="s">
        <v>39</v>
      </c>
      <c r="AE22" s="88">
        <v>78.260869565217376</v>
      </c>
      <c r="AF22" s="89">
        <v>-13.656079473905136</v>
      </c>
      <c r="AG22" s="88" t="s">
        <v>234</v>
      </c>
      <c r="AH22" s="89" t="s">
        <v>234</v>
      </c>
      <c r="AI22" s="88">
        <v>69.148936170212764</v>
      </c>
      <c r="AJ22" s="89">
        <v>-10.81460674157303</v>
      </c>
      <c r="AK22" s="88" t="s">
        <v>234</v>
      </c>
      <c r="AL22" s="89" t="s">
        <v>234</v>
      </c>
      <c r="AM22" s="88">
        <v>-2.8341344653224243</v>
      </c>
      <c r="AN22" s="88">
        <v>-1.4474772539288638</v>
      </c>
      <c r="AO22" s="89">
        <v>-2.6522753159407664</v>
      </c>
      <c r="AP22" s="45"/>
      <c r="AQ22" s="316">
        <v>2017</v>
      </c>
      <c r="AR22" s="77" t="s">
        <v>39</v>
      </c>
      <c r="AS22" s="88">
        <v>131.15027387473205</v>
      </c>
      <c r="AT22" s="89">
        <v>24.006075815612206</v>
      </c>
      <c r="AU22" s="88" t="s">
        <v>234</v>
      </c>
      <c r="AV22" s="89">
        <v>216.66666666666666</v>
      </c>
      <c r="AW22" s="88">
        <v>9.5262096774193505</v>
      </c>
      <c r="AX22" s="89">
        <v>-8.9217802446294634</v>
      </c>
      <c r="AY22" s="88" t="s">
        <v>234</v>
      </c>
      <c r="AZ22" s="89">
        <v>0</v>
      </c>
      <c r="BA22" s="88">
        <v>33.497189596470363</v>
      </c>
      <c r="BB22" s="88">
        <v>-5.7964828410449032</v>
      </c>
      <c r="BC22" s="89">
        <v>25.994686313181536</v>
      </c>
    </row>
    <row r="23" spans="1:55" ht="12.75" customHeight="1" x14ac:dyDescent="0.2">
      <c r="A23" s="317"/>
      <c r="B23" s="79" t="s">
        <v>40</v>
      </c>
      <c r="C23" s="80">
        <v>2854</v>
      </c>
      <c r="D23" s="81">
        <v>11519</v>
      </c>
      <c r="E23" s="80">
        <v>100</v>
      </c>
      <c r="F23" s="80">
        <v>46</v>
      </c>
      <c r="G23" s="105">
        <v>633</v>
      </c>
      <c r="H23" s="81">
        <v>2023</v>
      </c>
      <c r="I23" s="80">
        <v>0</v>
      </c>
      <c r="J23" s="80">
        <v>0</v>
      </c>
      <c r="K23" s="105">
        <v>14519</v>
      </c>
      <c r="L23" s="80">
        <v>2656</v>
      </c>
      <c r="M23" s="81">
        <v>17175</v>
      </c>
      <c r="N23" s="44"/>
      <c r="O23" s="317"/>
      <c r="P23" s="79" t="s">
        <v>40</v>
      </c>
      <c r="Q23" s="90">
        <v>39.016074037993185</v>
      </c>
      <c r="R23" s="91">
        <v>-16.944264186314804</v>
      </c>
      <c r="S23" s="90" t="s">
        <v>234</v>
      </c>
      <c r="T23" s="91" t="s">
        <v>234</v>
      </c>
      <c r="U23" s="90">
        <v>42.889390519187366</v>
      </c>
      <c r="V23" s="91">
        <v>-17.931034482758623</v>
      </c>
      <c r="W23" s="90" t="s">
        <v>234</v>
      </c>
      <c r="X23" s="91" t="s">
        <v>234</v>
      </c>
      <c r="Y23" s="90">
        <v>-8.8117070719758832</v>
      </c>
      <c r="Z23" s="90">
        <v>-8.6657496561210472</v>
      </c>
      <c r="AA23" s="91">
        <v>-8.7891662241104669</v>
      </c>
      <c r="AB23" s="45"/>
      <c r="AC23" s="317"/>
      <c r="AD23" s="79" t="s">
        <v>40</v>
      </c>
      <c r="AE23" s="90">
        <v>56.934886183165688</v>
      </c>
      <c r="AF23" s="91">
        <v>-15.275361289635336</v>
      </c>
      <c r="AG23" s="90" t="s">
        <v>234</v>
      </c>
      <c r="AH23" s="91" t="s">
        <v>234</v>
      </c>
      <c r="AI23" s="90">
        <v>53.103448275862064</v>
      </c>
      <c r="AJ23" s="91">
        <v>-14.627254944577261</v>
      </c>
      <c r="AK23" s="90" t="s">
        <v>234</v>
      </c>
      <c r="AL23" s="91" t="s">
        <v>234</v>
      </c>
      <c r="AM23" s="90">
        <v>-5.8138442753827402</v>
      </c>
      <c r="AN23" s="90">
        <v>-5.3886594066841926</v>
      </c>
      <c r="AO23" s="91">
        <v>-5.7530791316714573</v>
      </c>
      <c r="AP23" s="45"/>
      <c r="AQ23" s="317"/>
      <c r="AR23" s="79" t="s">
        <v>40</v>
      </c>
      <c r="AS23" s="90">
        <v>103.23017408123789</v>
      </c>
      <c r="AT23" s="91">
        <v>7.7314546869698741</v>
      </c>
      <c r="AU23" s="90" t="s">
        <v>234</v>
      </c>
      <c r="AV23" s="91">
        <v>1100</v>
      </c>
      <c r="AW23" s="90">
        <v>46.679081315952821</v>
      </c>
      <c r="AX23" s="91">
        <v>-13.668990976210004</v>
      </c>
      <c r="AY23" s="90" t="s">
        <v>234</v>
      </c>
      <c r="AZ23" s="91" t="s">
        <v>234</v>
      </c>
      <c r="BA23" s="90">
        <v>17.323276173938208</v>
      </c>
      <c r="BB23" s="90">
        <v>-5.104285840007039</v>
      </c>
      <c r="BC23" s="91">
        <v>13.499482347292457</v>
      </c>
    </row>
    <row r="24" spans="1:55" ht="12.75" customHeight="1" x14ac:dyDescent="0.2">
      <c r="A24" s="317"/>
      <c r="B24" s="82" t="s">
        <v>41</v>
      </c>
      <c r="C24" s="83">
        <v>2701</v>
      </c>
      <c r="D24" s="84">
        <v>11551</v>
      </c>
      <c r="E24" s="83">
        <v>89</v>
      </c>
      <c r="F24" s="83">
        <v>56</v>
      </c>
      <c r="G24" s="106">
        <v>618</v>
      </c>
      <c r="H24" s="84">
        <v>2056</v>
      </c>
      <c r="I24" s="83">
        <v>1</v>
      </c>
      <c r="J24" s="83">
        <v>0</v>
      </c>
      <c r="K24" s="106">
        <v>14397</v>
      </c>
      <c r="L24" s="83">
        <v>2675</v>
      </c>
      <c r="M24" s="84">
        <v>17072</v>
      </c>
      <c r="N24" s="44"/>
      <c r="O24" s="317"/>
      <c r="P24" s="82" t="s">
        <v>41</v>
      </c>
      <c r="Q24" s="92">
        <v>42.382709541381125</v>
      </c>
      <c r="R24" s="93">
        <v>-19.449093444909348</v>
      </c>
      <c r="S24" s="92">
        <v>242.30769230769229</v>
      </c>
      <c r="T24" s="93" t="s">
        <v>234</v>
      </c>
      <c r="U24" s="92">
        <v>6.5517241379310365</v>
      </c>
      <c r="V24" s="93">
        <v>-10.452961672473871</v>
      </c>
      <c r="W24" s="92" t="s">
        <v>234</v>
      </c>
      <c r="X24" s="93" t="s">
        <v>234</v>
      </c>
      <c r="Y24" s="92">
        <v>-11.473897804833054</v>
      </c>
      <c r="Z24" s="92">
        <v>-6.9888734353268482</v>
      </c>
      <c r="AA24" s="93">
        <v>-10.799937300799412</v>
      </c>
      <c r="AB24" s="45"/>
      <c r="AC24" s="317"/>
      <c r="AD24" s="82" t="s">
        <v>41</v>
      </c>
      <c r="AE24" s="92">
        <v>52.070484581497787</v>
      </c>
      <c r="AF24" s="93">
        <v>-16.683528221537301</v>
      </c>
      <c r="AG24" s="92">
        <v>1050</v>
      </c>
      <c r="AH24" s="93" t="s">
        <v>234</v>
      </c>
      <c r="AI24" s="92">
        <v>32.41379310344827</v>
      </c>
      <c r="AJ24" s="93">
        <v>-13.237639553429027</v>
      </c>
      <c r="AK24" s="92" t="s">
        <v>234</v>
      </c>
      <c r="AL24" s="93" t="s">
        <v>234</v>
      </c>
      <c r="AM24" s="92">
        <v>-7.7234254418720454</v>
      </c>
      <c r="AN24" s="92">
        <v>-5.9497683491831266</v>
      </c>
      <c r="AO24" s="93">
        <v>-7.4655178527107013</v>
      </c>
      <c r="AP24" s="45"/>
      <c r="AQ24" s="317"/>
      <c r="AR24" s="82" t="s">
        <v>41</v>
      </c>
      <c r="AS24" s="92">
        <v>80.341198979591837</v>
      </c>
      <c r="AT24" s="93">
        <v>-6.88639092000437</v>
      </c>
      <c r="AU24" s="92">
        <v>1253.8461538461538</v>
      </c>
      <c r="AV24" s="93" t="s">
        <v>234</v>
      </c>
      <c r="AW24" s="92">
        <v>47.662976629766305</v>
      </c>
      <c r="AX24" s="93">
        <v>-12.298949174351282</v>
      </c>
      <c r="AY24" s="92" t="s">
        <v>234</v>
      </c>
      <c r="AZ24" s="93" t="s">
        <v>234</v>
      </c>
      <c r="BA24" s="92">
        <v>2.8053397741366837</v>
      </c>
      <c r="BB24" s="92">
        <v>-3.3783783783783772</v>
      </c>
      <c r="BC24" s="93">
        <v>1.8676967381071163</v>
      </c>
    </row>
    <row r="25" spans="1:55" s="7" customFormat="1" ht="12.75" customHeight="1" x14ac:dyDescent="0.2">
      <c r="A25" s="318"/>
      <c r="B25" s="85" t="s">
        <v>42</v>
      </c>
      <c r="C25" s="86">
        <v>4210</v>
      </c>
      <c r="D25" s="87">
        <v>17553</v>
      </c>
      <c r="E25" s="86">
        <v>81</v>
      </c>
      <c r="F25" s="86">
        <v>104</v>
      </c>
      <c r="G25" s="107">
        <v>559</v>
      </c>
      <c r="H25" s="87">
        <v>2151</v>
      </c>
      <c r="I25" s="86">
        <v>0</v>
      </c>
      <c r="J25" s="86">
        <v>0</v>
      </c>
      <c r="K25" s="107">
        <v>21948</v>
      </c>
      <c r="L25" s="86">
        <v>2710</v>
      </c>
      <c r="M25" s="87">
        <v>24658</v>
      </c>
      <c r="N25" s="44"/>
      <c r="O25" s="318"/>
      <c r="P25" s="85" t="s">
        <v>42</v>
      </c>
      <c r="Q25" s="94">
        <v>57.030958597538238</v>
      </c>
      <c r="R25" s="95">
        <v>11.235741444866921</v>
      </c>
      <c r="S25" s="94">
        <v>52.830188679245296</v>
      </c>
      <c r="T25" s="95" t="s">
        <v>234</v>
      </c>
      <c r="U25" s="94">
        <v>-16.939078751857352</v>
      </c>
      <c r="V25" s="95">
        <v>-2.0045558086560389</v>
      </c>
      <c r="W25" s="94" t="s">
        <v>234</v>
      </c>
      <c r="X25" s="95" t="s">
        <v>234</v>
      </c>
      <c r="Y25" s="94">
        <v>18.548125742681208</v>
      </c>
      <c r="Z25" s="94">
        <v>-5.5090655509065556</v>
      </c>
      <c r="AA25" s="95">
        <v>15.321298288279861</v>
      </c>
      <c r="AB25" s="45"/>
      <c r="AC25" s="318"/>
      <c r="AD25" s="85" t="s">
        <v>42</v>
      </c>
      <c r="AE25" s="94">
        <v>53.662039253231207</v>
      </c>
      <c r="AF25" s="95">
        <v>-9.1244445207007132</v>
      </c>
      <c r="AG25" s="94">
        <v>381.01265822784808</v>
      </c>
      <c r="AH25" s="95" t="s">
        <v>234</v>
      </c>
      <c r="AI25" s="94">
        <v>15.621840242669371</v>
      </c>
      <c r="AJ25" s="95">
        <v>-10.525736911570615</v>
      </c>
      <c r="AK25" s="94" t="s">
        <v>234</v>
      </c>
      <c r="AL25" s="95" t="s">
        <v>234</v>
      </c>
      <c r="AM25" s="94">
        <v>-0.43316646182439689</v>
      </c>
      <c r="AN25" s="94">
        <v>-5.8355916892502302</v>
      </c>
      <c r="AO25" s="95">
        <v>-1.2019848819869394</v>
      </c>
      <c r="AP25" s="45"/>
      <c r="AQ25" s="318"/>
      <c r="AR25" s="85" t="s">
        <v>42</v>
      </c>
      <c r="AS25" s="94">
        <v>53.662039253231207</v>
      </c>
      <c r="AT25" s="95">
        <v>-9.1244445207007132</v>
      </c>
      <c r="AU25" s="94">
        <v>381.01265822784808</v>
      </c>
      <c r="AV25" s="95" t="s">
        <v>234</v>
      </c>
      <c r="AW25" s="94">
        <v>15.621840242669371</v>
      </c>
      <c r="AX25" s="95">
        <v>-10.525736911570615</v>
      </c>
      <c r="AY25" s="94" t="s">
        <v>234</v>
      </c>
      <c r="AZ25" s="95" t="s">
        <v>234</v>
      </c>
      <c r="BA25" s="94">
        <v>-0.43316646182439689</v>
      </c>
      <c r="BB25" s="94">
        <v>-5.8355916892502302</v>
      </c>
      <c r="BC25" s="95">
        <v>-1.2019848819869394</v>
      </c>
    </row>
    <row r="26" spans="1:55" s="7" customFormat="1" ht="12.75" customHeight="1" x14ac:dyDescent="0.2">
      <c r="A26" s="316">
        <v>2018</v>
      </c>
      <c r="B26" s="77" t="s">
        <v>39</v>
      </c>
      <c r="C26" s="77">
        <v>2588</v>
      </c>
      <c r="D26" s="78">
        <v>9333</v>
      </c>
      <c r="E26" s="77">
        <v>60</v>
      </c>
      <c r="F26" s="77">
        <v>143</v>
      </c>
      <c r="G26" s="104">
        <v>662</v>
      </c>
      <c r="H26" s="78">
        <v>1890</v>
      </c>
      <c r="I26" s="77">
        <v>0</v>
      </c>
      <c r="J26" s="77">
        <v>14</v>
      </c>
      <c r="K26" s="104">
        <v>12124</v>
      </c>
      <c r="L26" s="77">
        <v>2566</v>
      </c>
      <c r="M26" s="84">
        <v>14690</v>
      </c>
      <c r="N26" s="44"/>
      <c r="O26" s="316">
        <v>2018</v>
      </c>
      <c r="P26" s="77" t="s">
        <v>39</v>
      </c>
      <c r="Q26" s="88">
        <v>-15.837398373983735</v>
      </c>
      <c r="R26" s="89">
        <v>-24.380165289256194</v>
      </c>
      <c r="S26" s="88">
        <v>-45.45454545454546</v>
      </c>
      <c r="T26" s="89">
        <v>276.31578947368422</v>
      </c>
      <c r="U26" s="88">
        <v>38.784067085953879</v>
      </c>
      <c r="V26" s="89">
        <v>-0.78740157480314821</v>
      </c>
      <c r="W26" s="88" t="s">
        <v>234</v>
      </c>
      <c r="X26" s="89">
        <v>1300</v>
      </c>
      <c r="Y26" s="88">
        <v>-22.107292001284939</v>
      </c>
      <c r="Z26" s="88">
        <v>7.6793957196810814</v>
      </c>
      <c r="AA26" s="89">
        <v>-18.152440383329616</v>
      </c>
      <c r="AB26" s="45"/>
      <c r="AC26" s="316">
        <v>2018</v>
      </c>
      <c r="AD26" s="77" t="s">
        <v>39</v>
      </c>
      <c r="AE26" s="88">
        <v>-15.837398373983735</v>
      </c>
      <c r="AF26" s="89">
        <v>-24.380165289256194</v>
      </c>
      <c r="AG26" s="88">
        <v>-45.45454545454546</v>
      </c>
      <c r="AH26" s="89">
        <v>276.31578947368422</v>
      </c>
      <c r="AI26" s="88">
        <v>38.784067085953879</v>
      </c>
      <c r="AJ26" s="89">
        <v>-0.78740157480314821</v>
      </c>
      <c r="AK26" s="88" t="s">
        <v>234</v>
      </c>
      <c r="AL26" s="89">
        <v>1300</v>
      </c>
      <c r="AM26" s="88">
        <v>-22.107292001284939</v>
      </c>
      <c r="AN26" s="88">
        <v>7.6793957196810814</v>
      </c>
      <c r="AO26" s="89">
        <v>-18.152440383329616</v>
      </c>
      <c r="AP26" s="45"/>
      <c r="AQ26" s="316">
        <v>2018</v>
      </c>
      <c r="AR26" s="77" t="s">
        <v>39</v>
      </c>
      <c r="AS26" s="88">
        <v>27.271790644961879</v>
      </c>
      <c r="AT26" s="89">
        <v>-11.317036800340841</v>
      </c>
      <c r="AU26" s="88">
        <v>74.603174603174608</v>
      </c>
      <c r="AV26" s="89">
        <v>818.42105263157896</v>
      </c>
      <c r="AW26" s="88">
        <v>13.759779107225034</v>
      </c>
      <c r="AX26" s="89">
        <v>-8.3624873039160335</v>
      </c>
      <c r="AY26" s="88" t="s">
        <v>234</v>
      </c>
      <c r="AZ26" s="89">
        <v>1300</v>
      </c>
      <c r="BA26" s="88">
        <v>-4.9438609199565331</v>
      </c>
      <c r="BB26" s="88">
        <v>-3.8785681921159942</v>
      </c>
      <c r="BC26" s="89">
        <v>-4.7917825586359486</v>
      </c>
    </row>
    <row r="27" spans="1:55" s="47" customFormat="1" ht="12.75" customHeight="1" x14ac:dyDescent="0.2">
      <c r="A27" s="317"/>
      <c r="B27" s="79" t="s">
        <v>40</v>
      </c>
      <c r="C27" s="80">
        <v>2903</v>
      </c>
      <c r="D27" s="81">
        <v>11890</v>
      </c>
      <c r="E27" s="80">
        <v>215</v>
      </c>
      <c r="F27" s="80">
        <v>154</v>
      </c>
      <c r="G27" s="105">
        <v>780</v>
      </c>
      <c r="H27" s="81">
        <v>2129</v>
      </c>
      <c r="I27" s="80">
        <v>10</v>
      </c>
      <c r="J27" s="80">
        <v>40</v>
      </c>
      <c r="K27" s="105">
        <v>15162</v>
      </c>
      <c r="L27" s="80">
        <v>2959</v>
      </c>
      <c r="M27" s="81">
        <v>18121</v>
      </c>
      <c r="N27" s="44"/>
      <c r="O27" s="317"/>
      <c r="P27" s="79" t="s">
        <v>40</v>
      </c>
      <c r="Q27" s="90">
        <v>1.7168885774351716</v>
      </c>
      <c r="R27" s="91">
        <v>3.2207656914662763</v>
      </c>
      <c r="S27" s="90">
        <v>114.99999999999999</v>
      </c>
      <c r="T27" s="91">
        <v>234.78260869565219</v>
      </c>
      <c r="U27" s="90">
        <v>23.222748815165883</v>
      </c>
      <c r="V27" s="91">
        <v>5.2397429560059328</v>
      </c>
      <c r="W27" s="90" t="s">
        <v>234</v>
      </c>
      <c r="X27" s="91" t="s">
        <v>234</v>
      </c>
      <c r="Y27" s="90">
        <v>4.4286796611336943</v>
      </c>
      <c r="Z27" s="90">
        <v>11.408132530120474</v>
      </c>
      <c r="AA27" s="91">
        <v>5.5080058224163064</v>
      </c>
      <c r="AB27" s="45"/>
      <c r="AC27" s="317"/>
      <c r="AD27" s="79" t="s">
        <v>40</v>
      </c>
      <c r="AE27" s="90">
        <v>-7.3874177770281708</v>
      </c>
      <c r="AF27" s="91">
        <v>-11.055697581828083</v>
      </c>
      <c r="AG27" s="90">
        <v>30.952380952380953</v>
      </c>
      <c r="AH27" s="91">
        <v>253.57142857142856</v>
      </c>
      <c r="AI27" s="90">
        <v>29.909909909909913</v>
      </c>
      <c r="AJ27" s="91">
        <v>2.3167006109979571</v>
      </c>
      <c r="AK27" s="90" t="s">
        <v>234</v>
      </c>
      <c r="AL27" s="91">
        <v>5300</v>
      </c>
      <c r="AM27" s="90">
        <v>-9.3006249168993467</v>
      </c>
      <c r="AN27" s="90">
        <v>9.6447707878547284</v>
      </c>
      <c r="AO27" s="91">
        <v>-6.5825812145887337</v>
      </c>
      <c r="AP27" s="45"/>
      <c r="AQ27" s="317"/>
      <c r="AR27" s="79" t="s">
        <v>40</v>
      </c>
      <c r="AS27" s="90">
        <v>18.035595317407438</v>
      </c>
      <c r="AT27" s="91">
        <v>-6.7690483688705338</v>
      </c>
      <c r="AU27" s="90">
        <v>53.979238754325266</v>
      </c>
      <c r="AV27" s="91">
        <v>444.04761904761909</v>
      </c>
      <c r="AW27" s="90">
        <v>10.83368599238257</v>
      </c>
      <c r="AX27" s="91">
        <v>-2.2924337807340489</v>
      </c>
      <c r="AY27" s="90" t="s">
        <v>234</v>
      </c>
      <c r="AZ27" s="91">
        <v>5300</v>
      </c>
      <c r="BA27" s="90">
        <v>-1.8963629916282532</v>
      </c>
      <c r="BB27" s="90">
        <v>1.1777798386348959</v>
      </c>
      <c r="BC27" s="91">
        <v>-1.4581460525620038</v>
      </c>
    </row>
    <row r="28" spans="1:55" s="56" customFormat="1" ht="12.75" customHeight="1" x14ac:dyDescent="0.2">
      <c r="A28" s="317"/>
      <c r="B28" s="82" t="s">
        <v>41</v>
      </c>
      <c r="C28" s="83">
        <v>2721</v>
      </c>
      <c r="D28" s="84">
        <v>12016</v>
      </c>
      <c r="E28" s="83">
        <v>451</v>
      </c>
      <c r="F28" s="83">
        <v>158</v>
      </c>
      <c r="G28" s="106">
        <v>611</v>
      </c>
      <c r="H28" s="84">
        <v>2000</v>
      </c>
      <c r="I28" s="83">
        <v>13</v>
      </c>
      <c r="J28" s="83">
        <v>64</v>
      </c>
      <c r="K28" s="106">
        <v>15346</v>
      </c>
      <c r="L28" s="83">
        <v>2688</v>
      </c>
      <c r="M28" s="84">
        <v>18034</v>
      </c>
      <c r="N28" s="44"/>
      <c r="O28" s="317"/>
      <c r="P28" s="82" t="s">
        <v>41</v>
      </c>
      <c r="Q28" s="92">
        <v>0.74046649389114538</v>
      </c>
      <c r="R28" s="93">
        <v>4.0256254869708297</v>
      </c>
      <c r="S28" s="92">
        <v>406.74157303370782</v>
      </c>
      <c r="T28" s="93">
        <v>182.14285714285717</v>
      </c>
      <c r="U28" s="92">
        <v>-1.132686084142398</v>
      </c>
      <c r="V28" s="93">
        <v>-2.7237354085603127</v>
      </c>
      <c r="W28" s="92">
        <v>1200</v>
      </c>
      <c r="X28" s="93" t="s">
        <v>234</v>
      </c>
      <c r="Y28" s="92">
        <v>6.5916510384107729</v>
      </c>
      <c r="Z28" s="92">
        <v>0.48598130841122078</v>
      </c>
      <c r="AA28" s="93">
        <v>5.6349578256794652</v>
      </c>
      <c r="AB28" s="45"/>
      <c r="AC28" s="317"/>
      <c r="AD28" s="82" t="s">
        <v>41</v>
      </c>
      <c r="AE28" s="92">
        <v>-4.8435689455388236</v>
      </c>
      <c r="AF28" s="93">
        <v>-6.1363379645318012</v>
      </c>
      <c r="AG28" s="92">
        <v>142.80936454849501</v>
      </c>
      <c r="AH28" s="93">
        <v>225</v>
      </c>
      <c r="AI28" s="92">
        <v>18.807870370370374</v>
      </c>
      <c r="AJ28" s="93">
        <v>0.5848930481283432</v>
      </c>
      <c r="AK28" s="92">
        <v>2200</v>
      </c>
      <c r="AL28" s="93">
        <v>11700</v>
      </c>
      <c r="AM28" s="92">
        <v>-4.1568310064971525</v>
      </c>
      <c r="AN28" s="92">
        <v>6.468758102151928</v>
      </c>
      <c r="AO28" s="93">
        <v>-2.5864546412491585</v>
      </c>
      <c r="AP28" s="45"/>
      <c r="AQ28" s="317"/>
      <c r="AR28" s="82" t="s">
        <v>41</v>
      </c>
      <c r="AS28" s="92">
        <v>9.8222968791441989</v>
      </c>
      <c r="AT28" s="93">
        <v>-0.7813720893889653</v>
      </c>
      <c r="AU28" s="92">
        <v>129.26136363636363</v>
      </c>
      <c r="AV28" s="93">
        <v>299.28571428571428</v>
      </c>
      <c r="AW28" s="92">
        <v>8.7880049979175432</v>
      </c>
      <c r="AX28" s="93">
        <v>-0.11003790194400453</v>
      </c>
      <c r="AY28" s="92">
        <v>2200</v>
      </c>
      <c r="AZ28" s="93">
        <v>11700</v>
      </c>
      <c r="BA28" s="92">
        <v>2.5160727041828812</v>
      </c>
      <c r="BB28" s="92">
        <v>3.2224532224532254</v>
      </c>
      <c r="BC28" s="93">
        <v>2.6176658466640301</v>
      </c>
    </row>
    <row r="29" spans="1:55" s="21" customFormat="1" ht="12.75" customHeight="1" x14ac:dyDescent="0.2">
      <c r="A29" s="318"/>
      <c r="B29" s="85" t="s">
        <v>42</v>
      </c>
      <c r="C29" s="86">
        <v>3230</v>
      </c>
      <c r="D29" s="87">
        <v>15105</v>
      </c>
      <c r="E29" s="86">
        <v>587</v>
      </c>
      <c r="F29" s="86">
        <v>164</v>
      </c>
      <c r="G29" s="107">
        <v>597</v>
      </c>
      <c r="H29" s="87">
        <v>1685</v>
      </c>
      <c r="I29" s="86">
        <v>18</v>
      </c>
      <c r="J29" s="86">
        <v>123</v>
      </c>
      <c r="K29" s="107">
        <v>19086</v>
      </c>
      <c r="L29" s="86">
        <v>2423</v>
      </c>
      <c r="M29" s="87">
        <v>21509</v>
      </c>
      <c r="N29" s="44"/>
      <c r="O29" s="318"/>
      <c r="P29" s="85" t="s">
        <v>42</v>
      </c>
      <c r="Q29" s="94">
        <v>-23.277909738717341</v>
      </c>
      <c r="R29" s="95">
        <v>-13.946333960006839</v>
      </c>
      <c r="S29" s="94">
        <v>624.69135802469134</v>
      </c>
      <c r="T29" s="95">
        <v>57.692307692307686</v>
      </c>
      <c r="U29" s="94">
        <v>6.7978533094812166</v>
      </c>
      <c r="V29" s="95">
        <v>-21.664342166434214</v>
      </c>
      <c r="W29" s="94" t="s">
        <v>234</v>
      </c>
      <c r="X29" s="95" t="s">
        <v>234</v>
      </c>
      <c r="Y29" s="94">
        <v>-13.039912520503005</v>
      </c>
      <c r="Z29" s="94">
        <v>-10.590405904059041</v>
      </c>
      <c r="AA29" s="95">
        <v>-12.770703220050283</v>
      </c>
      <c r="AB29" s="45"/>
      <c r="AC29" s="318"/>
      <c r="AD29" s="85" t="s">
        <v>42</v>
      </c>
      <c r="AE29" s="94">
        <v>-10.887850467289717</v>
      </c>
      <c r="AF29" s="95">
        <v>-8.7246294722930209</v>
      </c>
      <c r="AG29" s="94">
        <v>245.52631578947367</v>
      </c>
      <c r="AH29" s="95">
        <v>153.68852459016392</v>
      </c>
      <c r="AI29" s="94">
        <v>15.87232181897682</v>
      </c>
      <c r="AJ29" s="95">
        <v>-5.2980946527350969</v>
      </c>
      <c r="AK29" s="94">
        <v>4000</v>
      </c>
      <c r="AL29" s="95">
        <v>24000</v>
      </c>
      <c r="AM29" s="94">
        <v>-7.0917822035556739</v>
      </c>
      <c r="AN29" s="94">
        <v>2.0337682271680757</v>
      </c>
      <c r="AO29" s="95">
        <v>-5.854033024084937</v>
      </c>
      <c r="AP29" s="45"/>
      <c r="AQ29" s="318"/>
      <c r="AR29" s="85" t="s">
        <v>42</v>
      </c>
      <c r="AS29" s="94">
        <v>-10.887850467289717</v>
      </c>
      <c r="AT29" s="95">
        <v>-8.7246294722930209</v>
      </c>
      <c r="AU29" s="94">
        <v>245.52631578947367</v>
      </c>
      <c r="AV29" s="95">
        <v>153.68852459016392</v>
      </c>
      <c r="AW29" s="94">
        <v>15.87232181897682</v>
      </c>
      <c r="AX29" s="95">
        <v>-5.2980946527350969</v>
      </c>
      <c r="AY29" s="94">
        <v>4000</v>
      </c>
      <c r="AZ29" s="95">
        <v>24000</v>
      </c>
      <c r="BA29" s="94">
        <v>-7.0917822035556739</v>
      </c>
      <c r="BB29" s="94">
        <v>2.0337682271680757</v>
      </c>
      <c r="BC29" s="95">
        <v>-5.854033024084937</v>
      </c>
    </row>
    <row r="30" spans="1:55" s="21" customFormat="1" ht="12.75" customHeight="1" x14ac:dyDescent="0.2">
      <c r="A30" s="316">
        <v>2019</v>
      </c>
      <c r="B30" s="77" t="s">
        <v>39</v>
      </c>
      <c r="C30" s="77">
        <v>1685</v>
      </c>
      <c r="D30" s="78">
        <v>9615</v>
      </c>
      <c r="E30" s="77">
        <v>219</v>
      </c>
      <c r="F30" s="77">
        <v>173</v>
      </c>
      <c r="G30" s="104">
        <v>434</v>
      </c>
      <c r="H30" s="78">
        <v>1546</v>
      </c>
      <c r="I30" s="77">
        <v>17</v>
      </c>
      <c r="J30" s="77">
        <v>183</v>
      </c>
      <c r="K30" s="104">
        <v>11692</v>
      </c>
      <c r="L30" s="77">
        <v>2180</v>
      </c>
      <c r="M30" s="84">
        <v>13872</v>
      </c>
      <c r="N30" s="44"/>
      <c r="O30" s="316">
        <v>2019</v>
      </c>
      <c r="P30" s="77" t="s">
        <v>39</v>
      </c>
      <c r="Q30" s="88">
        <v>-34.891808346213296</v>
      </c>
      <c r="R30" s="89">
        <v>3.0215364834458303</v>
      </c>
      <c r="S30" s="88">
        <v>265</v>
      </c>
      <c r="T30" s="89">
        <v>20.97902097902098</v>
      </c>
      <c r="U30" s="88">
        <v>-34.44108761329305</v>
      </c>
      <c r="V30" s="89">
        <v>-18.201058201058196</v>
      </c>
      <c r="W30" s="88" t="s">
        <v>234</v>
      </c>
      <c r="X30" s="89">
        <v>1207.1428571428571</v>
      </c>
      <c r="Y30" s="88">
        <v>-3.5631804684922441</v>
      </c>
      <c r="Z30" s="88">
        <v>-15.042868277474664</v>
      </c>
      <c r="AA30" s="89">
        <v>-5.5684138869979583</v>
      </c>
      <c r="AB30" s="45"/>
      <c r="AC30" s="316">
        <v>2019</v>
      </c>
      <c r="AD30" s="77" t="s">
        <v>39</v>
      </c>
      <c r="AE30" s="88">
        <v>-34.891808346213296</v>
      </c>
      <c r="AF30" s="89">
        <v>3.0215364834458303</v>
      </c>
      <c r="AG30" s="88">
        <v>265</v>
      </c>
      <c r="AH30" s="89">
        <v>20.97902097902098</v>
      </c>
      <c r="AI30" s="88">
        <v>-34.44108761329305</v>
      </c>
      <c r="AJ30" s="89">
        <v>-18.201058201058196</v>
      </c>
      <c r="AK30" s="88" t="s">
        <v>234</v>
      </c>
      <c r="AL30" s="89">
        <v>1207.1428571428571</v>
      </c>
      <c r="AM30" s="88">
        <v>-3.5631804684922441</v>
      </c>
      <c r="AN30" s="88">
        <v>-15.042868277474664</v>
      </c>
      <c r="AO30" s="89">
        <v>-5.5684138869979583</v>
      </c>
      <c r="AP30" s="45"/>
      <c r="AQ30" s="316">
        <v>2019</v>
      </c>
      <c r="AR30" s="77" t="s">
        <v>39</v>
      </c>
      <c r="AS30" s="88">
        <v>-14.684691977657248</v>
      </c>
      <c r="AT30" s="89">
        <v>-2.6623428617183142</v>
      </c>
      <c r="AU30" s="88">
        <v>346.06060606060612</v>
      </c>
      <c r="AV30" s="89">
        <v>85.959885386819494</v>
      </c>
      <c r="AW30" s="88">
        <v>-2.0226537216828433</v>
      </c>
      <c r="AX30" s="89">
        <v>-9.3596059113300498</v>
      </c>
      <c r="AY30" s="88">
        <v>5700</v>
      </c>
      <c r="AZ30" s="89">
        <v>2828.5714285714284</v>
      </c>
      <c r="BA30" s="88">
        <v>-2.7021019876801944</v>
      </c>
      <c r="BB30" s="88">
        <v>-3.365701894975015</v>
      </c>
      <c r="BC30" s="89">
        <v>-2.7977444119845152</v>
      </c>
    </row>
    <row r="31" spans="1:55" s="21" customFormat="1" ht="12.75" customHeight="1" x14ac:dyDescent="0.2">
      <c r="A31" s="317"/>
      <c r="B31" s="79" t="s">
        <v>40</v>
      </c>
      <c r="C31" s="80">
        <v>3022</v>
      </c>
      <c r="D31" s="81">
        <v>11393</v>
      </c>
      <c r="E31" s="80">
        <v>500</v>
      </c>
      <c r="F31" s="80">
        <v>177</v>
      </c>
      <c r="G31" s="105">
        <v>567</v>
      </c>
      <c r="H31" s="81">
        <v>2015</v>
      </c>
      <c r="I31" s="80">
        <v>21</v>
      </c>
      <c r="J31" s="80">
        <v>217</v>
      </c>
      <c r="K31" s="105">
        <v>15092</v>
      </c>
      <c r="L31" s="80">
        <v>2820</v>
      </c>
      <c r="M31" s="81">
        <v>17912</v>
      </c>
      <c r="N31" s="44"/>
      <c r="O31" s="317"/>
      <c r="P31" s="79" t="s">
        <v>40</v>
      </c>
      <c r="Q31" s="90">
        <v>4.0992077161557061</v>
      </c>
      <c r="R31" s="91">
        <v>-4.1799831791421322</v>
      </c>
      <c r="S31" s="90">
        <v>132.55813953488374</v>
      </c>
      <c r="T31" s="91">
        <v>14.935064935064934</v>
      </c>
      <c r="U31" s="90">
        <v>-27.30769230769231</v>
      </c>
      <c r="V31" s="91">
        <v>-5.3546265852512871</v>
      </c>
      <c r="W31" s="90">
        <v>110.00000000000001</v>
      </c>
      <c r="X31" s="91">
        <v>442.5</v>
      </c>
      <c r="Y31" s="90">
        <v>-0.46168051708217472</v>
      </c>
      <c r="Z31" s="90">
        <v>-4.6975329503210599</v>
      </c>
      <c r="AA31" s="91">
        <v>-1.1533579824512974</v>
      </c>
      <c r="AB31" s="45"/>
      <c r="AC31" s="317"/>
      <c r="AD31" s="79" t="s">
        <v>40</v>
      </c>
      <c r="AE31" s="90">
        <v>-14.277909306137316</v>
      </c>
      <c r="AF31" s="91">
        <v>-1.0130518776798714</v>
      </c>
      <c r="AG31" s="90">
        <v>161.45454545454547</v>
      </c>
      <c r="AH31" s="91">
        <v>17.845117845117841</v>
      </c>
      <c r="AI31" s="90">
        <v>-30.582524271844658</v>
      </c>
      <c r="AJ31" s="91">
        <v>-11.395869619308286</v>
      </c>
      <c r="AK31" s="90">
        <v>280</v>
      </c>
      <c r="AL31" s="91">
        <v>640.74074074074076</v>
      </c>
      <c r="AM31" s="90">
        <v>-1.8397713112951686</v>
      </c>
      <c r="AN31" s="90">
        <v>-9.502262443438914</v>
      </c>
      <c r="AO31" s="91">
        <v>-3.1300478498064721</v>
      </c>
      <c r="AP31" s="45"/>
      <c r="AQ31" s="317"/>
      <c r="AR31" s="79" t="s">
        <v>40</v>
      </c>
      <c r="AS31" s="90">
        <v>-14.062248024512181</v>
      </c>
      <c r="AT31" s="91">
        <v>-4.3674369622667797</v>
      </c>
      <c r="AU31" s="90">
        <v>294.83146067415731</v>
      </c>
      <c r="AV31" s="91">
        <v>47.045951859956233</v>
      </c>
      <c r="AW31" s="90">
        <v>-15.654830087819782</v>
      </c>
      <c r="AX31" s="91">
        <v>-11.913445173839044</v>
      </c>
      <c r="AY31" s="90">
        <v>527.27272727272725</v>
      </c>
      <c r="AZ31" s="91">
        <v>987.03703703703707</v>
      </c>
      <c r="BA31" s="90">
        <v>-3.7953198912479724</v>
      </c>
      <c r="BB31" s="90">
        <v>-7.3235563703024749</v>
      </c>
      <c r="BC31" s="91">
        <v>-4.3117210662588334</v>
      </c>
    </row>
    <row r="32" spans="1:55" s="21" customFormat="1" ht="12.75" customHeight="1" x14ac:dyDescent="0.2">
      <c r="A32" s="317"/>
      <c r="B32" s="82" t="s">
        <v>41</v>
      </c>
      <c r="C32" s="83">
        <v>4257</v>
      </c>
      <c r="D32" s="84">
        <v>12962</v>
      </c>
      <c r="E32" s="83">
        <v>693</v>
      </c>
      <c r="F32" s="83">
        <v>182</v>
      </c>
      <c r="G32" s="106">
        <v>570</v>
      </c>
      <c r="H32" s="84">
        <v>2238</v>
      </c>
      <c r="I32" s="83">
        <v>16</v>
      </c>
      <c r="J32" s="83">
        <v>241</v>
      </c>
      <c r="K32" s="106">
        <v>18094</v>
      </c>
      <c r="L32" s="83">
        <v>3065</v>
      </c>
      <c r="M32" s="84">
        <v>21159</v>
      </c>
      <c r="N32" s="44"/>
      <c r="O32" s="317"/>
      <c r="P32" s="82" t="s">
        <v>41</v>
      </c>
      <c r="Q32" s="92">
        <v>56.449834619625136</v>
      </c>
      <c r="R32" s="93">
        <v>7.8728362183754896</v>
      </c>
      <c r="S32" s="92">
        <v>53.658536585365859</v>
      </c>
      <c r="T32" s="93">
        <v>15.189873417721511</v>
      </c>
      <c r="U32" s="92">
        <v>-6.7103109656301179</v>
      </c>
      <c r="V32" s="93">
        <v>11.899999999999999</v>
      </c>
      <c r="W32" s="92">
        <v>23.076923076923084</v>
      </c>
      <c r="X32" s="93">
        <v>276.5625</v>
      </c>
      <c r="Y32" s="92">
        <v>17.906946435553238</v>
      </c>
      <c r="Z32" s="92">
        <v>14.025297619047628</v>
      </c>
      <c r="AA32" s="93">
        <v>17.328379727181996</v>
      </c>
      <c r="AB32" s="45"/>
      <c r="AC32" s="317"/>
      <c r="AD32" s="82" t="s">
        <v>41</v>
      </c>
      <c r="AE32" s="92">
        <v>9.1573307355090172</v>
      </c>
      <c r="AF32" s="93">
        <v>2.1992238033635259</v>
      </c>
      <c r="AG32" s="92">
        <v>94.490358126721773</v>
      </c>
      <c r="AH32" s="93">
        <v>16.92307692307693</v>
      </c>
      <c r="AI32" s="92">
        <v>-23.477837311251825</v>
      </c>
      <c r="AJ32" s="93">
        <v>-3.6550922080079706</v>
      </c>
      <c r="AK32" s="92">
        <v>134.78260869565219</v>
      </c>
      <c r="AL32" s="93">
        <v>443.22033898305085</v>
      </c>
      <c r="AM32" s="92">
        <v>5.2683430287108202</v>
      </c>
      <c r="AN32" s="92">
        <v>-1.8020211859247515</v>
      </c>
      <c r="AO32" s="93">
        <v>4.1262661028616421</v>
      </c>
      <c r="AP32" s="45"/>
      <c r="AQ32" s="317"/>
      <c r="AR32" s="82" t="s">
        <v>41</v>
      </c>
      <c r="AS32" s="92">
        <v>-1.8354532281436131</v>
      </c>
      <c r="AT32" s="93">
        <v>-3.3804536147424846</v>
      </c>
      <c r="AU32" s="92">
        <v>147.70755885997522</v>
      </c>
      <c r="AV32" s="93">
        <v>24.508050089445433</v>
      </c>
      <c r="AW32" s="92">
        <v>-16.99846860643185</v>
      </c>
      <c r="AX32" s="93">
        <v>-8.3965728274173816</v>
      </c>
      <c r="AY32" s="92">
        <v>213.04347826086959</v>
      </c>
      <c r="AZ32" s="93">
        <v>547.45762711864404</v>
      </c>
      <c r="BA32" s="92">
        <v>-0.95385568287394973</v>
      </c>
      <c r="BB32" s="92">
        <v>-3.9824224114254347</v>
      </c>
      <c r="BC32" s="93">
        <v>-1.3919976689667934</v>
      </c>
    </row>
    <row r="33" spans="1:55" s="21" customFormat="1" ht="12.75" customHeight="1" x14ac:dyDescent="0.2">
      <c r="A33" s="318"/>
      <c r="B33" s="85" t="s">
        <v>42</v>
      </c>
      <c r="C33" s="86">
        <v>3975</v>
      </c>
      <c r="D33" s="87">
        <v>11130</v>
      </c>
      <c r="E33" s="86">
        <v>421</v>
      </c>
      <c r="F33" s="86">
        <v>193</v>
      </c>
      <c r="G33" s="107">
        <v>323</v>
      </c>
      <c r="H33" s="87">
        <v>2049</v>
      </c>
      <c r="I33" s="86">
        <v>9</v>
      </c>
      <c r="J33" s="86">
        <v>275</v>
      </c>
      <c r="K33" s="107">
        <v>15719</v>
      </c>
      <c r="L33" s="86">
        <v>2656</v>
      </c>
      <c r="M33" s="87">
        <v>18375</v>
      </c>
      <c r="N33" s="44"/>
      <c r="O33" s="318"/>
      <c r="P33" s="85" t="s">
        <v>42</v>
      </c>
      <c r="Q33" s="94">
        <v>23.065015479876159</v>
      </c>
      <c r="R33" s="95">
        <v>-26.315789473684216</v>
      </c>
      <c r="S33" s="94">
        <v>-28.279386712095402</v>
      </c>
      <c r="T33" s="95">
        <v>17.682926829268286</v>
      </c>
      <c r="U33" s="94">
        <v>-45.896147403685092</v>
      </c>
      <c r="V33" s="95">
        <v>21.602373887240354</v>
      </c>
      <c r="W33" s="94">
        <v>-50</v>
      </c>
      <c r="X33" s="95">
        <v>123.57723577235772</v>
      </c>
      <c r="Y33" s="94">
        <v>-17.641202976003356</v>
      </c>
      <c r="Z33" s="94">
        <v>9.6161782913743323</v>
      </c>
      <c r="AA33" s="95">
        <v>-14.570644846343395</v>
      </c>
      <c r="AB33" s="45"/>
      <c r="AC33" s="318"/>
      <c r="AD33" s="85" t="s">
        <v>42</v>
      </c>
      <c r="AE33" s="94">
        <v>13.083377031987409</v>
      </c>
      <c r="AF33" s="95">
        <v>-6.710243256660597</v>
      </c>
      <c r="AG33" s="94">
        <v>39.603960396039597</v>
      </c>
      <c r="AH33" s="95">
        <v>17.124394184168025</v>
      </c>
      <c r="AI33" s="94">
        <v>-28.528301886792452</v>
      </c>
      <c r="AJ33" s="95">
        <v>1.8691588785046731</v>
      </c>
      <c r="AK33" s="94">
        <v>53.658536585365859</v>
      </c>
      <c r="AL33" s="95">
        <v>280.08298755186718</v>
      </c>
      <c r="AM33" s="94">
        <v>-1.8163258692763806</v>
      </c>
      <c r="AN33" s="94">
        <v>0.79917262128619271</v>
      </c>
      <c r="AO33" s="95">
        <v>-1.4318489648118993</v>
      </c>
      <c r="AP33" s="45"/>
      <c r="AQ33" s="318"/>
      <c r="AR33" s="85" t="s">
        <v>42</v>
      </c>
      <c r="AS33" s="94">
        <v>13.083377031987409</v>
      </c>
      <c r="AT33" s="95">
        <v>-6.710243256660597</v>
      </c>
      <c r="AU33" s="94">
        <v>39.603960396039597</v>
      </c>
      <c r="AV33" s="95">
        <v>17.124394184168025</v>
      </c>
      <c r="AW33" s="94">
        <v>-28.528301886792452</v>
      </c>
      <c r="AX33" s="95">
        <v>1.8691588785046731</v>
      </c>
      <c r="AY33" s="94">
        <v>53.658536585365859</v>
      </c>
      <c r="AZ33" s="95">
        <v>280.08298755186718</v>
      </c>
      <c r="BA33" s="94">
        <v>-1.8163258692763806</v>
      </c>
      <c r="BB33" s="94">
        <v>0.79917262128619271</v>
      </c>
      <c r="BC33" s="95">
        <v>-1.4318489648118993</v>
      </c>
    </row>
    <row r="34" spans="1:55" s="21" customFormat="1" ht="12.75" customHeight="1" x14ac:dyDescent="0.2">
      <c r="A34" s="316">
        <v>2020</v>
      </c>
      <c r="B34" s="77" t="s">
        <v>39</v>
      </c>
      <c r="C34" s="77">
        <v>3308</v>
      </c>
      <c r="D34" s="78">
        <v>10773</v>
      </c>
      <c r="E34" s="77">
        <v>320</v>
      </c>
      <c r="F34" s="77">
        <v>8</v>
      </c>
      <c r="G34" s="104">
        <v>376</v>
      </c>
      <c r="H34" s="78">
        <v>1990</v>
      </c>
      <c r="I34" s="77">
        <v>15</v>
      </c>
      <c r="J34" s="77">
        <v>11</v>
      </c>
      <c r="K34" s="104">
        <v>14409</v>
      </c>
      <c r="L34" s="77">
        <v>2392</v>
      </c>
      <c r="M34" s="84">
        <v>16801</v>
      </c>
      <c r="N34" s="44"/>
      <c r="O34" s="316">
        <v>2020</v>
      </c>
      <c r="P34" s="77" t="s">
        <v>39</v>
      </c>
      <c r="Q34" s="88">
        <v>96.320474777448069</v>
      </c>
      <c r="R34" s="89">
        <v>12.043681747269886</v>
      </c>
      <c r="S34" s="88">
        <v>46.118721461187207</v>
      </c>
      <c r="T34" s="89">
        <v>-95.375722543352609</v>
      </c>
      <c r="U34" s="88">
        <v>-13.364055299539167</v>
      </c>
      <c r="V34" s="89">
        <v>28.719275549805957</v>
      </c>
      <c r="W34" s="88">
        <v>-11.764705882352944</v>
      </c>
      <c r="X34" s="89">
        <v>-93.989071038251367</v>
      </c>
      <c r="Y34" s="88">
        <v>23.238111529250773</v>
      </c>
      <c r="Z34" s="88">
        <v>9.724770642201829</v>
      </c>
      <c r="AA34" s="89">
        <v>21.11447520184544</v>
      </c>
      <c r="AB34" s="45"/>
      <c r="AC34" s="316">
        <v>2020</v>
      </c>
      <c r="AD34" s="77" t="s">
        <v>39</v>
      </c>
      <c r="AE34" s="88">
        <v>96.320474777448069</v>
      </c>
      <c r="AF34" s="89">
        <v>12.043681747269886</v>
      </c>
      <c r="AG34" s="88">
        <v>46.118721461187207</v>
      </c>
      <c r="AH34" s="89">
        <v>-95.375722543352609</v>
      </c>
      <c r="AI34" s="88">
        <v>-13.364055299539167</v>
      </c>
      <c r="AJ34" s="89">
        <v>28.719275549805957</v>
      </c>
      <c r="AK34" s="88">
        <v>-11.764705882352944</v>
      </c>
      <c r="AL34" s="89">
        <v>-93.989071038251367</v>
      </c>
      <c r="AM34" s="88">
        <v>23.238111529250773</v>
      </c>
      <c r="AN34" s="88">
        <v>9.724770642201829</v>
      </c>
      <c r="AO34" s="89">
        <v>21.11447520184544</v>
      </c>
      <c r="AP34" s="45"/>
      <c r="AQ34" s="316">
        <v>2020</v>
      </c>
      <c r="AR34" s="77" t="s">
        <v>39</v>
      </c>
      <c r="AS34" s="88">
        <v>38.17250213492742</v>
      </c>
      <c r="AT34" s="89">
        <v>-4.8698227285814184</v>
      </c>
      <c r="AU34" s="88">
        <v>31.385869565217384</v>
      </c>
      <c r="AV34" s="89">
        <v>-13.713405238828969</v>
      </c>
      <c r="AW34" s="88">
        <v>-24.194880264244421</v>
      </c>
      <c r="AX34" s="89">
        <v>12.66304347826086</v>
      </c>
      <c r="AY34" s="88">
        <v>5.1724137931034475</v>
      </c>
      <c r="AZ34" s="89">
        <v>81.463414634146346</v>
      </c>
      <c r="BA34" s="88">
        <v>3.309075482165591</v>
      </c>
      <c r="BB34" s="88">
        <v>6.6634146341463474</v>
      </c>
      <c r="BC34" s="89">
        <v>3.7897002907626876</v>
      </c>
    </row>
    <row r="35" spans="1:55" s="21" customFormat="1" ht="12.75" customHeight="1" x14ac:dyDescent="0.2">
      <c r="A35" s="317"/>
      <c r="B35" s="79" t="s">
        <v>40</v>
      </c>
      <c r="C35" s="80">
        <v>945</v>
      </c>
      <c r="D35" s="81">
        <v>6574</v>
      </c>
      <c r="E35" s="80">
        <v>76</v>
      </c>
      <c r="F35" s="80">
        <v>1</v>
      </c>
      <c r="G35" s="105">
        <v>186</v>
      </c>
      <c r="H35" s="81">
        <v>860</v>
      </c>
      <c r="I35" s="80">
        <v>5</v>
      </c>
      <c r="J35" s="80">
        <v>12</v>
      </c>
      <c r="K35" s="105">
        <v>7596</v>
      </c>
      <c r="L35" s="80">
        <v>1063</v>
      </c>
      <c r="M35" s="81">
        <v>8659</v>
      </c>
      <c r="N35" s="44"/>
      <c r="O35" s="317"/>
      <c r="P35" s="79" t="s">
        <v>40</v>
      </c>
      <c r="Q35" s="90">
        <v>-68.729318332230307</v>
      </c>
      <c r="R35" s="91">
        <v>-42.297902220661811</v>
      </c>
      <c r="S35" s="90">
        <v>-84.8</v>
      </c>
      <c r="T35" s="91">
        <v>-99.435028248587571</v>
      </c>
      <c r="U35" s="90">
        <v>-67.195767195767203</v>
      </c>
      <c r="V35" s="91">
        <v>-57.320099255583123</v>
      </c>
      <c r="W35" s="90">
        <v>-76.19047619047619</v>
      </c>
      <c r="X35" s="91">
        <v>-94.47004608294931</v>
      </c>
      <c r="Y35" s="90">
        <v>-49.668698648290487</v>
      </c>
      <c r="Z35" s="90">
        <v>-62.304964539007088</v>
      </c>
      <c r="AA35" s="91">
        <v>-51.658106297454218</v>
      </c>
      <c r="AB35" s="45"/>
      <c r="AC35" s="317"/>
      <c r="AD35" s="79" t="s">
        <v>40</v>
      </c>
      <c r="AE35" s="90">
        <v>-9.6452092628000798</v>
      </c>
      <c r="AF35" s="91">
        <v>-17.426694592536172</v>
      </c>
      <c r="AG35" s="90">
        <v>-44.92350486787204</v>
      </c>
      <c r="AH35" s="91">
        <v>-97.428571428571431</v>
      </c>
      <c r="AI35" s="90">
        <v>-43.856143856143859</v>
      </c>
      <c r="AJ35" s="91">
        <v>-19.966301600673965</v>
      </c>
      <c r="AK35" s="90">
        <v>-47.368421052631582</v>
      </c>
      <c r="AL35" s="91">
        <v>-94.25</v>
      </c>
      <c r="AM35" s="90">
        <v>-17.842741935483875</v>
      </c>
      <c r="AN35" s="90">
        <v>-30.900000000000006</v>
      </c>
      <c r="AO35" s="91">
        <v>-19.896803423105968</v>
      </c>
      <c r="AP35" s="45"/>
      <c r="AQ35" s="317"/>
      <c r="AR35" s="79" t="s">
        <v>40</v>
      </c>
      <c r="AS35" s="90">
        <v>17.142052917995866</v>
      </c>
      <c r="AT35" s="91">
        <v>-13.90014336470735</v>
      </c>
      <c r="AU35" s="90">
        <v>-14.058053500284572</v>
      </c>
      <c r="AV35" s="91">
        <v>-42.857142857142861</v>
      </c>
      <c r="AW35" s="90">
        <v>-34.133091896785871</v>
      </c>
      <c r="AX35" s="91">
        <v>-1.5042782224675699</v>
      </c>
      <c r="AY35" s="90">
        <v>-34.782608695652172</v>
      </c>
      <c r="AZ35" s="91">
        <v>-8.1771720613287862</v>
      </c>
      <c r="BA35" s="90">
        <v>-8.8179560899111387</v>
      </c>
      <c r="BB35" s="90">
        <v>-9.2473543665315017</v>
      </c>
      <c r="BC35" s="91">
        <v>-8.8788256901313645</v>
      </c>
    </row>
    <row r="36" spans="1:55" s="21" customFormat="1" ht="12.75" customHeight="1" x14ac:dyDescent="0.2">
      <c r="A36" s="317"/>
      <c r="B36" s="82" t="s">
        <v>41</v>
      </c>
      <c r="C36" s="83">
        <v>1916</v>
      </c>
      <c r="D36" s="84">
        <v>13568</v>
      </c>
      <c r="E36" s="83">
        <v>161</v>
      </c>
      <c r="F36" s="83">
        <v>3</v>
      </c>
      <c r="G36" s="106">
        <v>266</v>
      </c>
      <c r="H36" s="84">
        <v>1500</v>
      </c>
      <c r="I36" s="83">
        <v>2</v>
      </c>
      <c r="J36" s="83">
        <v>24</v>
      </c>
      <c r="K36" s="106">
        <v>15648</v>
      </c>
      <c r="L36" s="83">
        <v>1792</v>
      </c>
      <c r="M36" s="84">
        <v>17440</v>
      </c>
      <c r="N36" s="44"/>
      <c r="O36" s="317"/>
      <c r="P36" s="82" t="s">
        <v>41</v>
      </c>
      <c r="Q36" s="92">
        <v>-54.991778247592208</v>
      </c>
      <c r="R36" s="93">
        <v>4.6752044437586848</v>
      </c>
      <c r="S36" s="92">
        <v>-76.767676767676775</v>
      </c>
      <c r="T36" s="93">
        <v>-98.35164835164835</v>
      </c>
      <c r="U36" s="92">
        <v>-53.333333333333336</v>
      </c>
      <c r="V36" s="93">
        <v>-32.975871313672926</v>
      </c>
      <c r="W36" s="92">
        <v>-87.5</v>
      </c>
      <c r="X36" s="93">
        <v>-90.041493775933617</v>
      </c>
      <c r="Y36" s="92">
        <v>-13.51829335691389</v>
      </c>
      <c r="Z36" s="92">
        <v>-41.533442088091356</v>
      </c>
      <c r="AA36" s="93">
        <v>-17.576445011579001</v>
      </c>
      <c r="AB36" s="45"/>
      <c r="AC36" s="317"/>
      <c r="AD36" s="82" t="s">
        <v>41</v>
      </c>
      <c r="AE36" s="92">
        <v>-31.180276662204378</v>
      </c>
      <c r="AF36" s="93">
        <v>-8.9932293199882274</v>
      </c>
      <c r="AG36" s="92">
        <v>-60.552407932011334</v>
      </c>
      <c r="AH36" s="93">
        <v>-97.74436090225565</v>
      </c>
      <c r="AI36" s="92">
        <v>-47.294716740929346</v>
      </c>
      <c r="AJ36" s="93">
        <v>-24.987066735644081</v>
      </c>
      <c r="AK36" s="92">
        <v>-59.259259259259252</v>
      </c>
      <c r="AL36" s="93">
        <v>-92.667706708268327</v>
      </c>
      <c r="AM36" s="92">
        <v>-16.099202281741608</v>
      </c>
      <c r="AN36" s="92">
        <v>-34.941103533787974</v>
      </c>
      <c r="AO36" s="93">
        <v>-18.969457718678584</v>
      </c>
      <c r="AP36" s="45"/>
      <c r="AQ36" s="317"/>
      <c r="AR36" s="82" t="s">
        <v>41</v>
      </c>
      <c r="AS36" s="92">
        <v>-16.81154666229293</v>
      </c>
      <c r="AT36" s="93">
        <v>-14.325012735608766</v>
      </c>
      <c r="AU36" s="92">
        <v>-51.075537768884452</v>
      </c>
      <c r="AV36" s="93">
        <v>-70.545977011494259</v>
      </c>
      <c r="AW36" s="92">
        <v>-46.909594095940953</v>
      </c>
      <c r="AX36" s="93">
        <v>-14.497594869053987</v>
      </c>
      <c r="AY36" s="92">
        <v>-56.944444444444443</v>
      </c>
      <c r="AZ36" s="93">
        <v>-57.853403141361262</v>
      </c>
      <c r="BA36" s="92">
        <v>-16.559314614470644</v>
      </c>
      <c r="BB36" s="92">
        <v>-24.647215865751338</v>
      </c>
      <c r="BC36" s="93">
        <v>-17.698651480148285</v>
      </c>
    </row>
    <row r="37" spans="1:55" s="21" customFormat="1" ht="12.75" customHeight="1" x14ac:dyDescent="0.2">
      <c r="A37" s="318"/>
      <c r="B37" s="85" t="s">
        <v>42</v>
      </c>
      <c r="C37" s="86">
        <v>2221</v>
      </c>
      <c r="D37" s="87">
        <v>15247</v>
      </c>
      <c r="E37" s="86">
        <v>83</v>
      </c>
      <c r="F37" s="86">
        <v>6</v>
      </c>
      <c r="G37" s="107">
        <v>212</v>
      </c>
      <c r="H37" s="87">
        <v>2043</v>
      </c>
      <c r="I37" s="86">
        <v>1</v>
      </c>
      <c r="J37" s="86">
        <v>21</v>
      </c>
      <c r="K37" s="107">
        <v>17557</v>
      </c>
      <c r="L37" s="86">
        <v>2277</v>
      </c>
      <c r="M37" s="87">
        <v>19834</v>
      </c>
      <c r="N37" s="44"/>
      <c r="O37" s="318"/>
      <c r="P37" s="85" t="s">
        <v>42</v>
      </c>
      <c r="Q37" s="94">
        <v>-44.125786163522008</v>
      </c>
      <c r="R37" s="95">
        <v>36.990116801437559</v>
      </c>
      <c r="S37" s="94">
        <v>-80.285035629453688</v>
      </c>
      <c r="T37" s="95">
        <v>-96.891191709844563</v>
      </c>
      <c r="U37" s="94">
        <v>-34.365325077399376</v>
      </c>
      <c r="V37" s="95">
        <v>-0.29282576866763721</v>
      </c>
      <c r="W37" s="94">
        <v>-88.888888888888886</v>
      </c>
      <c r="X37" s="95">
        <v>-92.36363636363636</v>
      </c>
      <c r="Y37" s="94">
        <v>11.692855779629753</v>
      </c>
      <c r="Z37" s="94">
        <v>-14.269578313253017</v>
      </c>
      <c r="AA37" s="95">
        <v>7.9401360544217647</v>
      </c>
      <c r="AB37" s="45"/>
      <c r="AC37" s="318"/>
      <c r="AD37" s="85" t="s">
        <v>42</v>
      </c>
      <c r="AE37" s="94">
        <v>-35.157276451039486</v>
      </c>
      <c r="AF37" s="95">
        <v>2.3547671840354667</v>
      </c>
      <c r="AG37" s="94">
        <v>-65.084560829241681</v>
      </c>
      <c r="AH37" s="95">
        <v>-97.517241379310349</v>
      </c>
      <c r="AI37" s="94">
        <v>-45.089757127771911</v>
      </c>
      <c r="AJ37" s="95">
        <v>-18.539755351681954</v>
      </c>
      <c r="AK37" s="94">
        <v>-63.492063492063487</v>
      </c>
      <c r="AL37" s="95">
        <v>-92.576419213973793</v>
      </c>
      <c r="AM37" s="94">
        <v>-8.8898790369160157</v>
      </c>
      <c r="AN37" s="94">
        <v>-29.819979479526161</v>
      </c>
      <c r="AO37" s="95">
        <v>-12.036232087271092</v>
      </c>
      <c r="AP37" s="45"/>
      <c r="AQ37" s="318"/>
      <c r="AR37" s="85" t="s">
        <v>42</v>
      </c>
      <c r="AS37" s="94">
        <v>-35.157276451039486</v>
      </c>
      <c r="AT37" s="95">
        <v>2.3547671840354667</v>
      </c>
      <c r="AU37" s="94">
        <v>-65.084560829241681</v>
      </c>
      <c r="AV37" s="95">
        <v>-97.517241379310349</v>
      </c>
      <c r="AW37" s="94">
        <v>-45.089757127771911</v>
      </c>
      <c r="AX37" s="95">
        <v>-18.539755351681954</v>
      </c>
      <c r="AY37" s="94">
        <v>-63.492063492063487</v>
      </c>
      <c r="AZ37" s="95">
        <v>-92.576419213973793</v>
      </c>
      <c r="BA37" s="94">
        <v>-8.8898790369160157</v>
      </c>
      <c r="BB37" s="94">
        <v>-29.819979479526161</v>
      </c>
      <c r="BC37" s="95">
        <v>-12.036232087271092</v>
      </c>
    </row>
    <row r="38" spans="1:55" ht="12.75" customHeight="1" x14ac:dyDescent="0.2">
      <c r="A38" s="316">
        <v>2021</v>
      </c>
      <c r="B38" s="104" t="s">
        <v>39</v>
      </c>
      <c r="C38" s="77">
        <v>1364</v>
      </c>
      <c r="D38" s="77">
        <v>12585</v>
      </c>
      <c r="E38" s="104">
        <v>59</v>
      </c>
      <c r="F38" s="78">
        <v>5</v>
      </c>
      <c r="G38" s="77">
        <v>160</v>
      </c>
      <c r="H38" s="77">
        <v>1994</v>
      </c>
      <c r="I38" s="104">
        <v>0</v>
      </c>
      <c r="J38" s="78">
        <v>29</v>
      </c>
      <c r="K38" s="77">
        <v>14013</v>
      </c>
      <c r="L38" s="77">
        <v>2183</v>
      </c>
      <c r="M38" s="78">
        <v>16196</v>
      </c>
      <c r="O38" s="316">
        <v>2021</v>
      </c>
      <c r="P38" s="104" t="s">
        <v>39</v>
      </c>
      <c r="Q38" s="88">
        <v>-58.766626360338577</v>
      </c>
      <c r="R38" s="88">
        <v>16.819827346143136</v>
      </c>
      <c r="S38" s="97">
        <v>-81.5625</v>
      </c>
      <c r="T38" s="89">
        <v>-37.5</v>
      </c>
      <c r="U38" s="88">
        <v>-57.446808510638306</v>
      </c>
      <c r="V38" s="88">
        <v>0.20100502512563345</v>
      </c>
      <c r="W38" s="97">
        <v>-100</v>
      </c>
      <c r="X38" s="89">
        <v>163.63636363636363</v>
      </c>
      <c r="Y38" s="88">
        <v>-2.7482823235477793</v>
      </c>
      <c r="Z38" s="88">
        <v>-8.7374581939799292</v>
      </c>
      <c r="AA38" s="89">
        <v>-3.6009761323730682</v>
      </c>
      <c r="AC38" s="316">
        <v>2021</v>
      </c>
      <c r="AD38" s="104" t="s">
        <v>39</v>
      </c>
      <c r="AE38" s="88">
        <v>-58.766626360338577</v>
      </c>
      <c r="AF38" s="88">
        <v>16.819827346143136</v>
      </c>
      <c r="AG38" s="97">
        <v>-81.5625</v>
      </c>
      <c r="AH38" s="89">
        <v>-37.5</v>
      </c>
      <c r="AI38" s="88">
        <v>-57.446808510638306</v>
      </c>
      <c r="AJ38" s="88">
        <v>0.20100502512563345</v>
      </c>
      <c r="AK38" s="97">
        <v>-100</v>
      </c>
      <c r="AL38" s="89">
        <v>163.63636363636363</v>
      </c>
      <c r="AM38" s="88">
        <v>-2.7482823235477793</v>
      </c>
      <c r="AN38" s="88">
        <v>-8.7374581939799292</v>
      </c>
      <c r="AO38" s="89">
        <v>-3.6009761323730682</v>
      </c>
      <c r="AQ38" s="316">
        <v>2021</v>
      </c>
      <c r="AR38" s="104" t="s">
        <v>39</v>
      </c>
      <c r="AS38" s="88">
        <v>-55.734102458453513</v>
      </c>
      <c r="AT38" s="88">
        <v>3.7096286047818783</v>
      </c>
      <c r="AU38" s="97">
        <v>-80.403309203722856</v>
      </c>
      <c r="AV38" s="89">
        <v>-97.321428571428569</v>
      </c>
      <c r="AW38" s="88">
        <v>-55.119825708061001</v>
      </c>
      <c r="AX38" s="88">
        <v>-22.853352629040035</v>
      </c>
      <c r="AY38" s="97">
        <v>-86.885245901639337</v>
      </c>
      <c r="AZ38" s="89">
        <v>-88.44086021505376</v>
      </c>
      <c r="BA38" s="88">
        <v>-13.425150835518206</v>
      </c>
      <c r="BB38" s="88">
        <v>-33.092472331473523</v>
      </c>
      <c r="BC38" s="89">
        <v>-16.321198162888738</v>
      </c>
    </row>
    <row r="39" spans="1:55" s="17" customFormat="1" x14ac:dyDescent="0.2">
      <c r="A39" s="317"/>
      <c r="B39" s="149" t="s">
        <v>40</v>
      </c>
      <c r="C39" s="80">
        <v>1276</v>
      </c>
      <c r="D39" s="80">
        <v>14738</v>
      </c>
      <c r="E39" s="105">
        <v>15</v>
      </c>
      <c r="F39" s="81">
        <v>3</v>
      </c>
      <c r="G39" s="80">
        <v>129</v>
      </c>
      <c r="H39" s="80">
        <v>2028</v>
      </c>
      <c r="I39" s="105">
        <v>0</v>
      </c>
      <c r="J39" s="81">
        <v>22</v>
      </c>
      <c r="K39" s="80">
        <v>16032</v>
      </c>
      <c r="L39" s="80">
        <v>2179</v>
      </c>
      <c r="M39" s="81">
        <v>18211</v>
      </c>
      <c r="N39" s="18"/>
      <c r="O39" s="317"/>
      <c r="P39" s="149" t="s">
        <v>40</v>
      </c>
      <c r="Q39" s="90">
        <v>35.026455026455025</v>
      </c>
      <c r="R39" s="90">
        <v>124.18618801338606</v>
      </c>
      <c r="S39" s="98">
        <v>-80.263157894736835</v>
      </c>
      <c r="T39" s="91">
        <v>200</v>
      </c>
      <c r="U39" s="90">
        <v>-30.645161290322577</v>
      </c>
      <c r="V39" s="90">
        <v>135.81395348837208</v>
      </c>
      <c r="W39" s="98">
        <v>-100</v>
      </c>
      <c r="X39" s="91">
        <v>83.333333333333329</v>
      </c>
      <c r="Y39" s="90">
        <v>111.05845181674567</v>
      </c>
      <c r="Z39" s="90">
        <v>104.98588899341486</v>
      </c>
      <c r="AA39" s="91">
        <v>110.31296916503059</v>
      </c>
      <c r="AB39" s="18"/>
      <c r="AC39" s="317"/>
      <c r="AD39" s="149" t="s">
        <v>40</v>
      </c>
      <c r="AE39" s="90">
        <v>-37.92616976252058</v>
      </c>
      <c r="AF39" s="90">
        <v>57.508502911166204</v>
      </c>
      <c r="AG39" s="98">
        <v>-81.313131313131322</v>
      </c>
      <c r="AH39" s="91">
        <v>-11.111111111111116</v>
      </c>
      <c r="AI39" s="90">
        <v>-48.576512455516017</v>
      </c>
      <c r="AJ39" s="90">
        <v>41.122807017543849</v>
      </c>
      <c r="AK39" s="98">
        <v>-100</v>
      </c>
      <c r="AL39" s="91">
        <v>121.73913043478262</v>
      </c>
      <c r="AM39" s="90">
        <v>36.537150647580098</v>
      </c>
      <c r="AN39" s="90">
        <v>26.251808972503611</v>
      </c>
      <c r="AO39" s="91">
        <v>35.141398271798899</v>
      </c>
      <c r="AP39" s="18"/>
      <c r="AQ39" s="317"/>
      <c r="AR39" s="149" t="s">
        <v>40</v>
      </c>
      <c r="AS39" s="90">
        <v>-45.718862635162196</v>
      </c>
      <c r="AT39" s="90">
        <v>35.471415816018734</v>
      </c>
      <c r="AU39" s="98">
        <v>-78.940397350993379</v>
      </c>
      <c r="AV39" s="91">
        <v>-95.572916666666657</v>
      </c>
      <c r="AW39" s="90">
        <v>-47.28522336769759</v>
      </c>
      <c r="AX39" s="90">
        <v>5.9969174723273122</v>
      </c>
      <c r="AY39" s="98">
        <v>-93.333333333333329</v>
      </c>
      <c r="AZ39" s="91">
        <v>-82.189239332096477</v>
      </c>
      <c r="BA39" s="90">
        <v>13.314701350818737</v>
      </c>
      <c r="BB39" s="90">
        <v>-8.1190061028770693</v>
      </c>
      <c r="BC39" s="91">
        <v>10.288642028494932</v>
      </c>
    </row>
    <row r="40" spans="1:55" s="17" customFormat="1" x14ac:dyDescent="0.2">
      <c r="A40" s="318"/>
      <c r="B40" s="292" t="s">
        <v>41</v>
      </c>
      <c r="C40" s="293">
        <v>1251</v>
      </c>
      <c r="D40" s="293">
        <v>19155</v>
      </c>
      <c r="E40" s="297">
        <v>13</v>
      </c>
      <c r="F40" s="294">
        <v>8</v>
      </c>
      <c r="G40" s="293">
        <v>213</v>
      </c>
      <c r="H40" s="293">
        <v>2351</v>
      </c>
      <c r="I40" s="297">
        <v>1</v>
      </c>
      <c r="J40" s="294">
        <v>41</v>
      </c>
      <c r="K40" s="293">
        <v>20427</v>
      </c>
      <c r="L40" s="293">
        <v>2606</v>
      </c>
      <c r="M40" s="294">
        <v>23033</v>
      </c>
      <c r="N40" s="18"/>
      <c r="O40" s="318"/>
      <c r="P40" s="292" t="s">
        <v>41</v>
      </c>
      <c r="Q40" s="295">
        <v>-34.707724425887264</v>
      </c>
      <c r="R40" s="295">
        <v>41.177771226415103</v>
      </c>
      <c r="S40" s="298">
        <v>-91.925465838509311</v>
      </c>
      <c r="T40" s="296">
        <v>166.66666666666666</v>
      </c>
      <c r="U40" s="295">
        <v>-19.924812030075188</v>
      </c>
      <c r="V40" s="295">
        <v>56.733333333333327</v>
      </c>
      <c r="W40" s="298">
        <v>-50</v>
      </c>
      <c r="X40" s="296">
        <v>70.833333333333329</v>
      </c>
      <c r="Y40" s="295">
        <v>30.540644171779153</v>
      </c>
      <c r="Z40" s="295">
        <v>45.424107142857139</v>
      </c>
      <c r="AA40" s="296">
        <v>32.069954128440358</v>
      </c>
      <c r="AB40" s="18"/>
      <c r="AC40" s="318"/>
      <c r="AD40" s="292" t="s">
        <v>41</v>
      </c>
      <c r="AE40" s="295">
        <v>-36.926568325498465</v>
      </c>
      <c r="AF40" s="295">
        <v>50.341258288856537</v>
      </c>
      <c r="AG40" s="298">
        <v>-84.380610412926387</v>
      </c>
      <c r="AH40" s="296">
        <v>33.333333333333329</v>
      </c>
      <c r="AI40" s="295">
        <v>-39.371980676328498</v>
      </c>
      <c r="AJ40" s="295">
        <v>46.505747126436781</v>
      </c>
      <c r="AK40" s="298">
        <v>-95.454545454545453</v>
      </c>
      <c r="AL40" s="296">
        <v>95.744680851063819</v>
      </c>
      <c r="AM40" s="295">
        <v>34.045096008286201</v>
      </c>
      <c r="AN40" s="295">
        <v>32.799695063846016</v>
      </c>
      <c r="AO40" s="296">
        <v>33.892773892773896</v>
      </c>
      <c r="AP40" s="18"/>
      <c r="AQ40" s="318"/>
      <c r="AR40" s="292" t="s">
        <v>41</v>
      </c>
      <c r="AS40" s="295">
        <v>-39.747634069400625</v>
      </c>
      <c r="AT40" s="295">
        <v>46.806992508027115</v>
      </c>
      <c r="AU40" s="298">
        <v>-82.617586912065448</v>
      </c>
      <c r="AV40" s="296">
        <v>-89.268292682926827</v>
      </c>
      <c r="AW40" s="295">
        <v>-37.96698523023457</v>
      </c>
      <c r="AX40" s="295">
        <v>31.520550085950937</v>
      </c>
      <c r="AY40" s="298">
        <v>-93.548387096774206</v>
      </c>
      <c r="AZ40" s="296">
        <v>-64.906832298136649</v>
      </c>
      <c r="BA40" s="295">
        <v>27.461965075320393</v>
      </c>
      <c r="BB40" s="295">
        <v>16.980893331646207</v>
      </c>
      <c r="BC40" s="296">
        <v>26.110159118727051</v>
      </c>
    </row>
    <row r="41" spans="1:55" x14ac:dyDescent="0.2">
      <c r="A41" s="17"/>
      <c r="B41" s="17"/>
      <c r="C41" s="17"/>
      <c r="D41" s="17"/>
      <c r="E41" s="17"/>
      <c r="F41" s="17"/>
      <c r="G41" s="17"/>
      <c r="H41" s="17"/>
      <c r="I41" s="17"/>
      <c r="J41" s="17"/>
      <c r="K41" s="17"/>
      <c r="L41" s="17"/>
      <c r="M41" s="17"/>
    </row>
    <row r="42" spans="1:55" x14ac:dyDescent="0.2">
      <c r="A42" s="242" t="s">
        <v>249</v>
      </c>
      <c r="B42" s="139"/>
      <c r="C42" s="139"/>
      <c r="D42" s="139"/>
      <c r="E42" s="139"/>
    </row>
    <row r="43" spans="1:55" x14ac:dyDescent="0.2">
      <c r="A43" s="325" t="s">
        <v>246</v>
      </c>
      <c r="B43" s="325"/>
      <c r="C43" s="139"/>
      <c r="D43" s="139"/>
      <c r="E43" s="139"/>
    </row>
    <row r="44" spans="1:55" x14ac:dyDescent="0.2">
      <c r="A44" s="325" t="s">
        <v>247</v>
      </c>
      <c r="B44" s="325"/>
      <c r="C44" s="139"/>
      <c r="D44" s="139"/>
      <c r="E44" s="139"/>
    </row>
    <row r="45" spans="1:55" x14ac:dyDescent="0.2">
      <c r="A45" s="243" t="s">
        <v>248</v>
      </c>
      <c r="B45" s="142"/>
      <c r="C45" s="139"/>
      <c r="D45" s="139"/>
      <c r="E45" s="139"/>
    </row>
    <row r="46" spans="1:55" ht="34.5" customHeight="1" x14ac:dyDescent="0.2">
      <c r="A46" s="352" t="s">
        <v>352</v>
      </c>
      <c r="B46" s="352"/>
      <c r="C46" s="352"/>
      <c r="D46" s="352"/>
      <c r="E46" s="352"/>
      <c r="F46" s="352"/>
    </row>
    <row r="47" spans="1:55" x14ac:dyDescent="0.2">
      <c r="A47" s="241" t="str">
        <f>'Contenido '!A130</f>
        <v>Actualizado el 19 de noviembre de 2021</v>
      </c>
      <c r="B47" s="142"/>
      <c r="C47" s="139"/>
      <c r="D47" s="139"/>
      <c r="E47" s="139"/>
    </row>
  </sheetData>
  <mergeCells count="67">
    <mergeCell ref="A18:A21"/>
    <mergeCell ref="O18:O21"/>
    <mergeCell ref="I12:J12"/>
    <mergeCell ref="S12:T12"/>
    <mergeCell ref="W12:X12"/>
    <mergeCell ref="A12:A13"/>
    <mergeCell ref="O12:O13"/>
    <mergeCell ref="A22:A25"/>
    <mergeCell ref="O22:O25"/>
    <mergeCell ref="AC22:AC25"/>
    <mergeCell ref="AQ22:AQ25"/>
    <mergeCell ref="A26:A29"/>
    <mergeCell ref="O26:O29"/>
    <mergeCell ref="AC26:AC29"/>
    <mergeCell ref="AQ26:AQ29"/>
    <mergeCell ref="A6:M7"/>
    <mergeCell ref="A14:A17"/>
    <mergeCell ref="O14:O17"/>
    <mergeCell ref="AC14:AC17"/>
    <mergeCell ref="AQ14:AQ17"/>
    <mergeCell ref="A9:M9"/>
    <mergeCell ref="O9:AA9"/>
    <mergeCell ref="AC9:AO9"/>
    <mergeCell ref="AQ9:BC9"/>
    <mergeCell ref="E12:F12"/>
    <mergeCell ref="BA12:BC12"/>
    <mergeCell ref="G12:H12"/>
    <mergeCell ref="K12:M12"/>
    <mergeCell ref="U12:V12"/>
    <mergeCell ref="Y12:AA12"/>
    <mergeCell ref="AW12:AX12"/>
    <mergeCell ref="O6:AA7"/>
    <mergeCell ref="AC30:AC33"/>
    <mergeCell ref="AQ30:AQ33"/>
    <mergeCell ref="AC12:AC13"/>
    <mergeCell ref="AI12:AJ12"/>
    <mergeCell ref="AM12:AO12"/>
    <mergeCell ref="AQ6:BC7"/>
    <mergeCell ref="AC6:AO7"/>
    <mergeCell ref="AC18:AC21"/>
    <mergeCell ref="AQ18:AQ21"/>
    <mergeCell ref="AQ12:AQ13"/>
    <mergeCell ref="AG12:AH12"/>
    <mergeCell ref="AK12:AL12"/>
    <mergeCell ref="AD12:AF12"/>
    <mergeCell ref="A8:M8"/>
    <mergeCell ref="O8:AA8"/>
    <mergeCell ref="AC8:AO8"/>
    <mergeCell ref="AQ8:BC8"/>
    <mergeCell ref="B12:D12"/>
    <mergeCell ref="P12:R12"/>
    <mergeCell ref="AR12:AT12"/>
    <mergeCell ref="AU12:AV12"/>
    <mergeCell ref="AY12:AZ12"/>
    <mergeCell ref="AQ38:AQ40"/>
    <mergeCell ref="A46:F46"/>
    <mergeCell ref="A30:A33"/>
    <mergeCell ref="O30:O33"/>
    <mergeCell ref="A34:A37"/>
    <mergeCell ref="O34:O37"/>
    <mergeCell ref="A43:B43"/>
    <mergeCell ref="A44:B44"/>
    <mergeCell ref="AC34:AC37"/>
    <mergeCell ref="AQ34:AQ37"/>
    <mergeCell ref="A38:A40"/>
    <mergeCell ref="O38:O40"/>
    <mergeCell ref="AC38:AC40"/>
  </mergeCells>
  <pageMargins left="0.7" right="0.7" top="0.75" bottom="0.75" header="0.3" footer="0.3"/>
  <pageSetup orientation="portrait" horizontalDpi="4294967294" verticalDpi="4294967294"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BC47"/>
  <sheetViews>
    <sheetView showGridLines="0" zoomScale="90" zoomScaleNormal="90" workbookViewId="0">
      <pane ySplit="13" topLeftCell="A38" activePane="bottomLeft" state="frozen"/>
      <selection activeCell="A131" sqref="A131"/>
      <selection pane="bottomLeft" activeCell="BC43" sqref="BC43"/>
    </sheetView>
  </sheetViews>
  <sheetFormatPr baseColWidth="10" defaultColWidth="13.42578125" defaultRowHeight="12.75" x14ac:dyDescent="0.2"/>
  <cols>
    <col min="1" max="1" width="9.7109375" customWidth="1"/>
    <col min="2" max="2" width="16.7109375" customWidth="1"/>
    <col min="3" max="3" width="15.42578125" customWidth="1"/>
    <col min="4" max="5" width="14.5703125" customWidth="1"/>
    <col min="6" max="6" width="17.140625" customWidth="1"/>
    <col min="7" max="7" width="15" customWidth="1"/>
    <col min="8" max="8" width="14.5703125" customWidth="1"/>
    <col min="9" max="9" width="15.85546875" customWidth="1"/>
    <col min="10" max="10" width="16.42578125" customWidth="1"/>
    <col min="11" max="11" width="13.42578125" customWidth="1"/>
    <col min="12" max="12" width="15.140625" customWidth="1"/>
    <col min="13" max="13" width="13.42578125" customWidth="1"/>
    <col min="14" max="14" width="3.7109375" style="6" customWidth="1"/>
    <col min="15" max="15" width="9.7109375" customWidth="1"/>
    <col min="16" max="16" width="17.42578125" customWidth="1"/>
    <col min="17" max="17" width="13.42578125" customWidth="1"/>
    <col min="18" max="18" width="15.140625" customWidth="1"/>
    <col min="19" max="19" width="13.42578125" customWidth="1"/>
    <col min="20" max="20" width="17.28515625" customWidth="1"/>
    <col min="21" max="21" width="13.42578125" customWidth="1"/>
    <col min="22" max="22" width="14.85546875" customWidth="1"/>
    <col min="23" max="23" width="13.42578125" customWidth="1"/>
    <col min="24" max="24" width="16.5703125" customWidth="1"/>
    <col min="25" max="25" width="13.42578125" customWidth="1"/>
    <col min="26" max="26" width="15.28515625" customWidth="1"/>
    <col min="27" max="27" width="13.42578125" customWidth="1"/>
    <col min="28" max="28" width="3.7109375" style="6" customWidth="1"/>
    <col min="29" max="29" width="9.7109375" customWidth="1"/>
    <col min="30" max="30" width="17.140625" customWidth="1"/>
    <col min="31" max="31" width="13.42578125" customWidth="1"/>
    <col min="32" max="32" width="14.85546875" customWidth="1"/>
    <col min="33" max="33" width="13.42578125" customWidth="1"/>
    <col min="34" max="34" width="17.5703125" customWidth="1"/>
    <col min="35" max="35" width="13.42578125" customWidth="1"/>
    <col min="36" max="36" width="14.5703125" customWidth="1"/>
    <col min="37" max="37" width="13.42578125" customWidth="1"/>
    <col min="38" max="38" width="17.5703125" customWidth="1"/>
    <col min="39" max="39" width="13.42578125" customWidth="1"/>
    <col min="40" max="40" width="14.7109375" customWidth="1"/>
    <col min="41" max="41" width="13.42578125" customWidth="1"/>
    <col min="42" max="42" width="3.7109375" style="6" customWidth="1"/>
    <col min="43" max="43" width="9.7109375" customWidth="1"/>
    <col min="44" max="44" width="16.85546875" customWidth="1"/>
    <col min="45" max="45" width="13.42578125" customWidth="1"/>
    <col min="46" max="46" width="14.7109375" customWidth="1"/>
    <col min="47" max="47" width="15" customWidth="1"/>
    <col min="48" max="48" width="15.140625" customWidth="1"/>
    <col min="49" max="49" width="13.42578125" customWidth="1"/>
    <col min="50" max="50" width="14.85546875" customWidth="1"/>
    <col min="51" max="51" width="15.42578125" customWidth="1"/>
    <col min="52" max="52" width="15" customWidth="1"/>
    <col min="53" max="53" width="13.42578125" customWidth="1"/>
    <col min="54" max="54" width="15" customWidth="1"/>
  </cols>
  <sheetData>
    <row r="1" spans="1:55" x14ac:dyDescent="0.2">
      <c r="A1" s="1"/>
      <c r="B1" s="14"/>
      <c r="C1" s="14"/>
      <c r="D1" s="14"/>
      <c r="E1" s="18"/>
      <c r="F1" s="18"/>
      <c r="G1" s="14"/>
      <c r="H1" s="14"/>
      <c r="I1" s="1"/>
      <c r="J1" s="1"/>
    </row>
    <row r="2" spans="1:55" x14ac:dyDescent="0.2">
      <c r="A2" s="1"/>
      <c r="B2" s="14"/>
      <c r="C2" s="14"/>
      <c r="D2" s="14"/>
      <c r="E2" s="18"/>
      <c r="F2" s="18"/>
      <c r="G2" s="14"/>
      <c r="H2" s="14"/>
      <c r="I2" s="1"/>
      <c r="J2" s="1"/>
    </row>
    <row r="3" spans="1:55" ht="26.25" x14ac:dyDescent="0.2">
      <c r="A3" s="1"/>
      <c r="B3" s="14"/>
      <c r="C3" s="14"/>
      <c r="D3" s="15"/>
      <c r="E3" s="19"/>
      <c r="F3" s="19"/>
      <c r="G3" s="15"/>
      <c r="H3" s="16"/>
      <c r="I3" s="1"/>
      <c r="J3" s="1"/>
    </row>
    <row r="4" spans="1:55" ht="26.25" x14ac:dyDescent="0.2">
      <c r="A4" s="1"/>
      <c r="B4" s="14"/>
      <c r="C4" s="14"/>
      <c r="D4" s="15"/>
      <c r="E4" s="19"/>
      <c r="F4" s="19"/>
      <c r="G4" s="15"/>
      <c r="H4" s="16"/>
      <c r="I4" s="1"/>
      <c r="J4" s="1"/>
    </row>
    <row r="5" spans="1:55" ht="18.75" customHeight="1" x14ac:dyDescent="0.2">
      <c r="A5" s="1"/>
      <c r="B5" s="14"/>
      <c r="C5" s="14"/>
      <c r="D5" s="15"/>
      <c r="E5" s="19"/>
      <c r="F5" s="19"/>
      <c r="G5" s="15"/>
      <c r="H5" s="16"/>
      <c r="I5" s="1"/>
      <c r="J5" s="1"/>
    </row>
    <row r="6" spans="1:55" ht="18" customHeight="1" x14ac:dyDescent="0.2">
      <c r="A6" s="323" t="s">
        <v>64</v>
      </c>
      <c r="B6" s="323"/>
      <c r="C6" s="323"/>
      <c r="D6" s="323"/>
      <c r="E6" s="323"/>
      <c r="F6" s="323"/>
      <c r="G6" s="323"/>
      <c r="H6" s="323"/>
      <c r="I6" s="323"/>
      <c r="J6" s="323"/>
      <c r="K6" s="323"/>
      <c r="L6" s="323"/>
      <c r="M6" s="323"/>
      <c r="N6" s="18"/>
      <c r="O6" s="323" t="s">
        <v>64</v>
      </c>
      <c r="P6" s="323"/>
      <c r="Q6" s="323"/>
      <c r="R6" s="323"/>
      <c r="S6" s="323"/>
      <c r="T6" s="323"/>
      <c r="U6" s="323"/>
      <c r="V6" s="323"/>
      <c r="W6" s="323"/>
      <c r="X6" s="323"/>
      <c r="Y6" s="323"/>
      <c r="Z6" s="323"/>
      <c r="AA6" s="323"/>
      <c r="AB6" s="23"/>
      <c r="AC6" s="323" t="s">
        <v>64</v>
      </c>
      <c r="AD6" s="323"/>
      <c r="AE6" s="323"/>
      <c r="AF6" s="323"/>
      <c r="AG6" s="323"/>
      <c r="AH6" s="323"/>
      <c r="AI6" s="323"/>
      <c r="AJ6" s="323"/>
      <c r="AK6" s="323"/>
      <c r="AL6" s="323"/>
      <c r="AM6" s="323"/>
      <c r="AN6" s="323"/>
      <c r="AO6" s="323"/>
      <c r="AP6" s="23"/>
      <c r="AQ6" s="323" t="s">
        <v>64</v>
      </c>
      <c r="AR6" s="323"/>
      <c r="AS6" s="323"/>
      <c r="AT6" s="323"/>
      <c r="AU6" s="323"/>
      <c r="AV6" s="323"/>
      <c r="AW6" s="323"/>
      <c r="AX6" s="323"/>
      <c r="AY6" s="323"/>
      <c r="AZ6" s="323"/>
      <c r="BA6" s="323"/>
      <c r="BB6" s="323"/>
      <c r="BC6" s="323"/>
    </row>
    <row r="7" spans="1:55" ht="18" customHeight="1" x14ac:dyDescent="0.2">
      <c r="A7" s="323"/>
      <c r="B7" s="323"/>
      <c r="C7" s="323"/>
      <c r="D7" s="323"/>
      <c r="E7" s="323"/>
      <c r="F7" s="323"/>
      <c r="G7" s="323"/>
      <c r="H7" s="323"/>
      <c r="I7" s="323"/>
      <c r="J7" s="323"/>
      <c r="K7" s="323"/>
      <c r="L7" s="323"/>
      <c r="M7" s="323"/>
      <c r="N7" s="18"/>
      <c r="O7" s="323"/>
      <c r="P7" s="323"/>
      <c r="Q7" s="323"/>
      <c r="R7" s="323"/>
      <c r="S7" s="323"/>
      <c r="T7" s="323"/>
      <c r="U7" s="323"/>
      <c r="V7" s="323"/>
      <c r="W7" s="323"/>
      <c r="X7" s="323"/>
      <c r="Y7" s="323"/>
      <c r="Z7" s="323"/>
      <c r="AA7" s="323"/>
      <c r="AB7" s="23"/>
      <c r="AC7" s="323"/>
      <c r="AD7" s="323"/>
      <c r="AE7" s="323"/>
      <c r="AF7" s="323"/>
      <c r="AG7" s="323"/>
      <c r="AH7" s="323"/>
      <c r="AI7" s="323"/>
      <c r="AJ7" s="323"/>
      <c r="AK7" s="323"/>
      <c r="AL7" s="323"/>
      <c r="AM7" s="323"/>
      <c r="AN7" s="323"/>
      <c r="AO7" s="323"/>
      <c r="AP7" s="23"/>
      <c r="AQ7" s="323"/>
      <c r="AR7" s="323"/>
      <c r="AS7" s="323"/>
      <c r="AT7" s="323"/>
      <c r="AU7" s="323"/>
      <c r="AV7" s="323"/>
      <c r="AW7" s="323"/>
      <c r="AX7" s="323"/>
      <c r="AY7" s="323"/>
      <c r="AZ7" s="323"/>
      <c r="BA7" s="323"/>
      <c r="BB7" s="323"/>
      <c r="BC7" s="323"/>
    </row>
    <row r="8" spans="1:55" ht="16.5" customHeight="1" x14ac:dyDescent="0.2">
      <c r="A8" s="321" t="s">
        <v>307</v>
      </c>
      <c r="B8" s="321"/>
      <c r="C8" s="321"/>
      <c r="D8" s="321"/>
      <c r="E8" s="321"/>
      <c r="F8" s="321"/>
      <c r="G8" s="321"/>
      <c r="H8" s="321"/>
      <c r="I8" s="321"/>
      <c r="J8" s="321"/>
      <c r="K8" s="321"/>
      <c r="L8" s="321"/>
      <c r="M8" s="321"/>
      <c r="N8" s="18"/>
      <c r="O8" s="321" t="s">
        <v>308</v>
      </c>
      <c r="P8" s="321"/>
      <c r="Q8" s="321"/>
      <c r="R8" s="321"/>
      <c r="S8" s="321"/>
      <c r="T8" s="321"/>
      <c r="U8" s="321"/>
      <c r="V8" s="321"/>
      <c r="W8" s="321"/>
      <c r="X8" s="321"/>
      <c r="Y8" s="321"/>
      <c r="Z8" s="321"/>
      <c r="AA8" s="321"/>
      <c r="AB8" s="23"/>
      <c r="AC8" s="321" t="s">
        <v>309</v>
      </c>
      <c r="AD8" s="321"/>
      <c r="AE8" s="321"/>
      <c r="AF8" s="321"/>
      <c r="AG8" s="321"/>
      <c r="AH8" s="321"/>
      <c r="AI8" s="321"/>
      <c r="AJ8" s="321"/>
      <c r="AK8" s="321"/>
      <c r="AL8" s="321"/>
      <c r="AM8" s="321"/>
      <c r="AN8" s="321"/>
      <c r="AO8" s="321"/>
      <c r="AP8" s="23"/>
      <c r="AQ8" s="321" t="s">
        <v>310</v>
      </c>
      <c r="AR8" s="321"/>
      <c r="AS8" s="321"/>
      <c r="AT8" s="321"/>
      <c r="AU8" s="321"/>
      <c r="AV8" s="321"/>
      <c r="AW8" s="321"/>
      <c r="AX8" s="321"/>
      <c r="AY8" s="321"/>
      <c r="AZ8" s="321"/>
      <c r="BA8" s="321"/>
      <c r="BB8" s="321"/>
      <c r="BC8" s="321"/>
    </row>
    <row r="9" spans="1:55" ht="16.5" customHeight="1" x14ac:dyDescent="0.2">
      <c r="A9" s="321" t="s">
        <v>355</v>
      </c>
      <c r="B9" s="321"/>
      <c r="C9" s="321"/>
      <c r="D9" s="321"/>
      <c r="E9" s="321"/>
      <c r="F9" s="321"/>
      <c r="G9" s="321"/>
      <c r="H9" s="321"/>
      <c r="I9" s="321"/>
      <c r="J9" s="321"/>
      <c r="K9" s="321"/>
      <c r="L9" s="321"/>
      <c r="M9" s="321"/>
      <c r="N9" s="18"/>
      <c r="O9" s="321" t="s">
        <v>356</v>
      </c>
      <c r="P9" s="321"/>
      <c r="Q9" s="321"/>
      <c r="R9" s="321"/>
      <c r="S9" s="321"/>
      <c r="T9" s="321"/>
      <c r="U9" s="321"/>
      <c r="V9" s="321"/>
      <c r="W9" s="321"/>
      <c r="X9" s="321"/>
      <c r="Y9" s="321"/>
      <c r="Z9" s="321"/>
      <c r="AA9" s="321"/>
      <c r="AB9" s="23"/>
      <c r="AC9" s="321" t="s">
        <v>356</v>
      </c>
      <c r="AD9" s="321"/>
      <c r="AE9" s="321"/>
      <c r="AF9" s="321"/>
      <c r="AG9" s="321"/>
      <c r="AH9" s="321"/>
      <c r="AI9" s="321"/>
      <c r="AJ9" s="321"/>
      <c r="AK9" s="321"/>
      <c r="AL9" s="321"/>
      <c r="AM9" s="321"/>
      <c r="AN9" s="321"/>
      <c r="AO9" s="321"/>
      <c r="AP9" s="23"/>
      <c r="AQ9" s="321" t="s">
        <v>357</v>
      </c>
      <c r="AR9" s="321"/>
      <c r="AS9" s="321"/>
      <c r="AT9" s="321"/>
      <c r="AU9" s="321"/>
      <c r="AV9" s="321"/>
      <c r="AW9" s="321"/>
      <c r="AX9" s="321"/>
      <c r="AY9" s="321"/>
      <c r="AZ9" s="321"/>
      <c r="BA9" s="321"/>
      <c r="BB9" s="321"/>
      <c r="BC9" s="321"/>
    </row>
    <row r="10" spans="1:55" ht="15" x14ac:dyDescent="0.2">
      <c r="A10" s="197"/>
      <c r="B10" s="197"/>
      <c r="C10" s="197"/>
      <c r="D10" s="197"/>
      <c r="E10" s="197"/>
      <c r="F10" s="197"/>
      <c r="G10" s="197"/>
      <c r="H10" s="8"/>
      <c r="I10" s="8"/>
      <c r="J10" s="8"/>
      <c r="K10" s="8"/>
      <c r="N10" s="18"/>
      <c r="O10" s="197"/>
      <c r="P10" s="197"/>
      <c r="Q10" s="197"/>
      <c r="R10" s="197"/>
      <c r="S10" s="197"/>
      <c r="T10" s="197"/>
      <c r="U10" s="197"/>
      <c r="V10" s="197"/>
      <c r="W10" s="26"/>
      <c r="X10" s="26"/>
      <c r="Y10" s="8"/>
      <c r="AB10" s="23"/>
      <c r="AC10" s="197"/>
      <c r="AD10" s="197"/>
      <c r="AE10" s="197"/>
      <c r="AF10" s="197"/>
      <c r="AG10" s="197"/>
      <c r="AH10" s="197"/>
      <c r="AI10" s="197"/>
      <c r="AJ10" s="197"/>
      <c r="AK10" s="8"/>
      <c r="AL10" s="8"/>
      <c r="AM10" s="8"/>
      <c r="AP10" s="23"/>
      <c r="AQ10" s="197"/>
      <c r="AR10" s="197"/>
      <c r="AS10" s="197"/>
      <c r="AT10" s="197"/>
      <c r="AU10" s="197"/>
      <c r="AV10" s="197"/>
      <c r="AW10" s="197"/>
      <c r="AX10" s="197"/>
      <c r="AY10" s="8"/>
      <c r="AZ10" s="8"/>
      <c r="BA10" s="8"/>
    </row>
    <row r="11" spans="1:55" x14ac:dyDescent="0.2">
      <c r="D11" s="102"/>
      <c r="E11" s="195"/>
      <c r="F11" s="195"/>
      <c r="H11" s="102"/>
      <c r="I11" s="102"/>
      <c r="J11" s="102"/>
      <c r="K11" s="43"/>
      <c r="L11" s="353" t="s">
        <v>35</v>
      </c>
      <c r="M11" s="353"/>
      <c r="N11" s="18"/>
      <c r="S11" s="195"/>
      <c r="T11" s="195"/>
      <c r="W11" s="195"/>
      <c r="X11" s="195"/>
      <c r="AA11" s="102" t="s">
        <v>43</v>
      </c>
      <c r="AB11" s="23"/>
      <c r="AG11" s="195"/>
      <c r="AH11" s="195"/>
      <c r="AK11" s="195"/>
      <c r="AL11" s="195"/>
      <c r="AO11" s="102" t="s">
        <v>43</v>
      </c>
      <c r="AP11" s="23"/>
      <c r="AU11" s="195"/>
      <c r="AV11" s="195"/>
      <c r="AY11" s="195"/>
      <c r="AZ11" s="195"/>
      <c r="BC11" s="102" t="s">
        <v>43</v>
      </c>
    </row>
    <row r="12" spans="1:55" ht="22.5" customHeight="1" x14ac:dyDescent="0.2">
      <c r="A12" s="331" t="s">
        <v>29</v>
      </c>
      <c r="B12" s="335" t="s">
        <v>219</v>
      </c>
      <c r="C12" s="326" t="s">
        <v>32</v>
      </c>
      <c r="D12" s="326"/>
      <c r="E12" s="335" t="s">
        <v>220</v>
      </c>
      <c r="F12" s="326"/>
      <c r="G12" s="335" t="s">
        <v>221</v>
      </c>
      <c r="H12" s="326"/>
      <c r="I12" s="335" t="s">
        <v>222</v>
      </c>
      <c r="J12" s="326"/>
      <c r="K12" s="337" t="s">
        <v>213</v>
      </c>
      <c r="L12" s="339"/>
      <c r="M12" s="338"/>
      <c r="N12" s="18"/>
      <c r="O12" s="331" t="s">
        <v>29</v>
      </c>
      <c r="P12" s="335" t="s">
        <v>219</v>
      </c>
      <c r="Q12" s="326" t="s">
        <v>32</v>
      </c>
      <c r="R12" s="326"/>
      <c r="S12" s="335" t="s">
        <v>220</v>
      </c>
      <c r="T12" s="326"/>
      <c r="U12" s="335" t="s">
        <v>221</v>
      </c>
      <c r="V12" s="326"/>
      <c r="W12" s="335" t="s">
        <v>222</v>
      </c>
      <c r="X12" s="326"/>
      <c r="Y12" s="337" t="s">
        <v>213</v>
      </c>
      <c r="Z12" s="339"/>
      <c r="AA12" s="338"/>
      <c r="AB12" s="23"/>
      <c r="AC12" s="331" t="s">
        <v>29</v>
      </c>
      <c r="AD12" s="335" t="s">
        <v>219</v>
      </c>
      <c r="AE12" s="326" t="s">
        <v>32</v>
      </c>
      <c r="AF12" s="326"/>
      <c r="AG12" s="335" t="s">
        <v>220</v>
      </c>
      <c r="AH12" s="326"/>
      <c r="AI12" s="335" t="s">
        <v>221</v>
      </c>
      <c r="AJ12" s="326"/>
      <c r="AK12" s="335" t="s">
        <v>222</v>
      </c>
      <c r="AL12" s="326"/>
      <c r="AM12" s="337" t="s">
        <v>213</v>
      </c>
      <c r="AN12" s="339"/>
      <c r="AO12" s="338"/>
      <c r="AP12" s="23"/>
      <c r="AQ12" s="331" t="s">
        <v>29</v>
      </c>
      <c r="AR12" s="335" t="s">
        <v>219</v>
      </c>
      <c r="AS12" s="326" t="s">
        <v>32</v>
      </c>
      <c r="AT12" s="326"/>
      <c r="AU12" s="335" t="s">
        <v>220</v>
      </c>
      <c r="AV12" s="326"/>
      <c r="AW12" s="335" t="s">
        <v>221</v>
      </c>
      <c r="AX12" s="326"/>
      <c r="AY12" s="335" t="s">
        <v>222</v>
      </c>
      <c r="AZ12" s="326"/>
      <c r="BA12" s="337" t="s">
        <v>213</v>
      </c>
      <c r="BB12" s="339"/>
      <c r="BC12" s="338"/>
    </row>
    <row r="13" spans="1:55" ht="34.5" customHeight="1" x14ac:dyDescent="0.2">
      <c r="A13" s="332"/>
      <c r="B13" s="109" t="s">
        <v>30</v>
      </c>
      <c r="C13" s="108" t="s">
        <v>0</v>
      </c>
      <c r="D13" s="203" t="s">
        <v>76</v>
      </c>
      <c r="E13" s="113" t="s">
        <v>0</v>
      </c>
      <c r="F13" s="111" t="s">
        <v>76</v>
      </c>
      <c r="G13" s="110" t="s">
        <v>0</v>
      </c>
      <c r="H13" s="111" t="s">
        <v>76</v>
      </c>
      <c r="I13" s="110" t="s">
        <v>0</v>
      </c>
      <c r="J13" s="111" t="s">
        <v>76</v>
      </c>
      <c r="K13" s="231" t="s">
        <v>210</v>
      </c>
      <c r="L13" s="226" t="s">
        <v>211</v>
      </c>
      <c r="M13" s="230" t="s">
        <v>201</v>
      </c>
      <c r="N13" s="18"/>
      <c r="O13" s="332"/>
      <c r="P13" s="109" t="s">
        <v>30</v>
      </c>
      <c r="Q13" s="108" t="s">
        <v>0</v>
      </c>
      <c r="R13" s="111" t="s">
        <v>76</v>
      </c>
      <c r="S13" s="110" t="s">
        <v>0</v>
      </c>
      <c r="T13" s="111" t="s">
        <v>76</v>
      </c>
      <c r="U13" s="214" t="s">
        <v>0</v>
      </c>
      <c r="V13" s="111" t="s">
        <v>76</v>
      </c>
      <c r="W13" s="214" t="s">
        <v>0</v>
      </c>
      <c r="X13" s="111" t="s">
        <v>76</v>
      </c>
      <c r="Y13" s="231" t="s">
        <v>210</v>
      </c>
      <c r="Z13" s="226" t="s">
        <v>211</v>
      </c>
      <c r="AA13" s="230" t="s">
        <v>201</v>
      </c>
      <c r="AB13" s="23"/>
      <c r="AC13" s="332"/>
      <c r="AD13" s="109" t="s">
        <v>30</v>
      </c>
      <c r="AE13" s="108" t="s">
        <v>0</v>
      </c>
      <c r="AF13" s="111" t="s">
        <v>76</v>
      </c>
      <c r="AG13" s="110" t="s">
        <v>0</v>
      </c>
      <c r="AH13" s="111" t="s">
        <v>76</v>
      </c>
      <c r="AI13" s="110" t="s">
        <v>0</v>
      </c>
      <c r="AJ13" s="111" t="s">
        <v>76</v>
      </c>
      <c r="AK13" s="110" t="s">
        <v>0</v>
      </c>
      <c r="AL13" s="111" t="s">
        <v>76</v>
      </c>
      <c r="AM13" s="231" t="s">
        <v>210</v>
      </c>
      <c r="AN13" s="226" t="s">
        <v>211</v>
      </c>
      <c r="AO13" s="230" t="s">
        <v>201</v>
      </c>
      <c r="AP13" s="23"/>
      <c r="AQ13" s="332"/>
      <c r="AR13" s="109" t="s">
        <v>30</v>
      </c>
      <c r="AS13" s="108" t="s">
        <v>0</v>
      </c>
      <c r="AT13" s="111" t="s">
        <v>76</v>
      </c>
      <c r="AU13" s="110" t="s">
        <v>0</v>
      </c>
      <c r="AV13" s="111" t="s">
        <v>76</v>
      </c>
      <c r="AW13" s="110" t="s">
        <v>0</v>
      </c>
      <c r="AX13" s="111" t="s">
        <v>76</v>
      </c>
      <c r="AY13" s="110" t="s">
        <v>0</v>
      </c>
      <c r="AZ13" s="111" t="s">
        <v>76</v>
      </c>
      <c r="BA13" s="231" t="s">
        <v>210</v>
      </c>
      <c r="BB13" s="226" t="s">
        <v>211</v>
      </c>
      <c r="BC13" s="230" t="s">
        <v>201</v>
      </c>
    </row>
    <row r="14" spans="1:55" ht="12.75" customHeight="1" x14ac:dyDescent="0.2">
      <c r="A14" s="316">
        <v>2015</v>
      </c>
      <c r="B14" s="77" t="s">
        <v>39</v>
      </c>
      <c r="C14" s="77">
        <v>272</v>
      </c>
      <c r="D14" s="78">
        <v>6456</v>
      </c>
      <c r="E14" s="77"/>
      <c r="F14" s="77">
        <v>3481</v>
      </c>
      <c r="G14" s="104">
        <v>670</v>
      </c>
      <c r="H14" s="78">
        <v>8958</v>
      </c>
      <c r="I14" s="77"/>
      <c r="J14" s="77">
        <v>1157</v>
      </c>
      <c r="K14" s="104">
        <v>10209</v>
      </c>
      <c r="L14" s="77">
        <v>10785</v>
      </c>
      <c r="M14" s="78">
        <v>20994</v>
      </c>
      <c r="N14" s="44"/>
      <c r="O14" s="316">
        <v>2015</v>
      </c>
      <c r="P14" s="77" t="s">
        <v>39</v>
      </c>
      <c r="Q14" s="88" t="s">
        <v>176</v>
      </c>
      <c r="R14" s="89" t="s">
        <v>176</v>
      </c>
      <c r="S14" s="88" t="s">
        <v>176</v>
      </c>
      <c r="T14" s="88" t="s">
        <v>176</v>
      </c>
      <c r="U14" s="97" t="s">
        <v>176</v>
      </c>
      <c r="V14" s="88" t="s">
        <v>176</v>
      </c>
      <c r="W14" s="97" t="s">
        <v>176</v>
      </c>
      <c r="X14" s="88" t="s">
        <v>176</v>
      </c>
      <c r="Y14" s="97" t="s">
        <v>176</v>
      </c>
      <c r="Z14" s="88" t="s">
        <v>176</v>
      </c>
      <c r="AA14" s="89" t="s">
        <v>176</v>
      </c>
      <c r="AB14" s="45"/>
      <c r="AC14" s="316">
        <v>2015</v>
      </c>
      <c r="AD14" s="77" t="s">
        <v>39</v>
      </c>
      <c r="AE14" s="88" t="s">
        <v>176</v>
      </c>
      <c r="AF14" s="89" t="s">
        <v>176</v>
      </c>
      <c r="AG14" s="88" t="s">
        <v>176</v>
      </c>
      <c r="AH14" s="88" t="s">
        <v>176</v>
      </c>
      <c r="AI14" s="97" t="s">
        <v>176</v>
      </c>
      <c r="AJ14" s="88" t="s">
        <v>176</v>
      </c>
      <c r="AK14" s="97" t="s">
        <v>176</v>
      </c>
      <c r="AL14" s="88" t="s">
        <v>176</v>
      </c>
      <c r="AM14" s="97" t="s">
        <v>176</v>
      </c>
      <c r="AN14" s="88" t="s">
        <v>176</v>
      </c>
      <c r="AO14" s="89" t="s">
        <v>176</v>
      </c>
      <c r="AP14" s="45"/>
      <c r="AQ14" s="316">
        <v>2015</v>
      </c>
      <c r="AR14" s="77" t="s">
        <v>39</v>
      </c>
      <c r="AS14" s="88" t="s">
        <v>176</v>
      </c>
      <c r="AT14" s="89" t="s">
        <v>176</v>
      </c>
      <c r="AU14" s="88" t="s">
        <v>176</v>
      </c>
      <c r="AV14" s="88" t="s">
        <v>176</v>
      </c>
      <c r="AW14" s="97" t="s">
        <v>176</v>
      </c>
      <c r="AX14" s="88" t="s">
        <v>176</v>
      </c>
      <c r="AY14" s="97" t="s">
        <v>176</v>
      </c>
      <c r="AZ14" s="88" t="s">
        <v>176</v>
      </c>
      <c r="BA14" s="97" t="s">
        <v>176</v>
      </c>
      <c r="BB14" s="88" t="s">
        <v>176</v>
      </c>
      <c r="BC14" s="89" t="s">
        <v>176</v>
      </c>
    </row>
    <row r="15" spans="1:55" ht="12.75" customHeight="1" x14ac:dyDescent="0.2">
      <c r="A15" s="317"/>
      <c r="B15" s="79" t="s">
        <v>40</v>
      </c>
      <c r="C15" s="80">
        <v>316</v>
      </c>
      <c r="D15" s="81">
        <v>6391</v>
      </c>
      <c r="E15" s="80"/>
      <c r="F15" s="80">
        <v>3617</v>
      </c>
      <c r="G15" s="105">
        <v>748</v>
      </c>
      <c r="H15" s="81">
        <v>9265</v>
      </c>
      <c r="I15" s="80"/>
      <c r="J15" s="80">
        <v>1178</v>
      </c>
      <c r="K15" s="105">
        <v>10324</v>
      </c>
      <c r="L15" s="80">
        <v>11191</v>
      </c>
      <c r="M15" s="81">
        <v>21515</v>
      </c>
      <c r="N15" s="44"/>
      <c r="O15" s="317"/>
      <c r="P15" s="79" t="s">
        <v>40</v>
      </c>
      <c r="Q15" s="90" t="s">
        <v>176</v>
      </c>
      <c r="R15" s="91" t="s">
        <v>176</v>
      </c>
      <c r="S15" s="90" t="s">
        <v>176</v>
      </c>
      <c r="T15" s="90" t="s">
        <v>176</v>
      </c>
      <c r="U15" s="98" t="s">
        <v>176</v>
      </c>
      <c r="V15" s="90" t="s">
        <v>176</v>
      </c>
      <c r="W15" s="98" t="s">
        <v>176</v>
      </c>
      <c r="X15" s="90" t="s">
        <v>176</v>
      </c>
      <c r="Y15" s="98" t="s">
        <v>176</v>
      </c>
      <c r="Z15" s="90" t="s">
        <v>176</v>
      </c>
      <c r="AA15" s="91" t="s">
        <v>176</v>
      </c>
      <c r="AB15" s="45"/>
      <c r="AC15" s="317"/>
      <c r="AD15" s="79" t="s">
        <v>40</v>
      </c>
      <c r="AE15" s="90" t="s">
        <v>176</v>
      </c>
      <c r="AF15" s="91" t="s">
        <v>176</v>
      </c>
      <c r="AG15" s="90" t="s">
        <v>176</v>
      </c>
      <c r="AH15" s="90" t="s">
        <v>176</v>
      </c>
      <c r="AI15" s="98" t="s">
        <v>176</v>
      </c>
      <c r="AJ15" s="90" t="s">
        <v>176</v>
      </c>
      <c r="AK15" s="98" t="s">
        <v>176</v>
      </c>
      <c r="AL15" s="90" t="s">
        <v>176</v>
      </c>
      <c r="AM15" s="98" t="s">
        <v>176</v>
      </c>
      <c r="AN15" s="90" t="s">
        <v>176</v>
      </c>
      <c r="AO15" s="91" t="s">
        <v>176</v>
      </c>
      <c r="AP15" s="45"/>
      <c r="AQ15" s="317"/>
      <c r="AR15" s="79" t="s">
        <v>40</v>
      </c>
      <c r="AS15" s="90" t="s">
        <v>176</v>
      </c>
      <c r="AT15" s="91" t="s">
        <v>176</v>
      </c>
      <c r="AU15" s="90" t="s">
        <v>176</v>
      </c>
      <c r="AV15" s="90" t="s">
        <v>176</v>
      </c>
      <c r="AW15" s="98" t="s">
        <v>176</v>
      </c>
      <c r="AX15" s="90" t="s">
        <v>176</v>
      </c>
      <c r="AY15" s="98" t="s">
        <v>176</v>
      </c>
      <c r="AZ15" s="90" t="s">
        <v>176</v>
      </c>
      <c r="BA15" s="98" t="s">
        <v>176</v>
      </c>
      <c r="BB15" s="90" t="s">
        <v>176</v>
      </c>
      <c r="BC15" s="91" t="s">
        <v>176</v>
      </c>
    </row>
    <row r="16" spans="1:55" ht="12.75" customHeight="1" x14ac:dyDescent="0.2">
      <c r="A16" s="317"/>
      <c r="B16" s="82" t="s">
        <v>41</v>
      </c>
      <c r="C16" s="83">
        <v>201</v>
      </c>
      <c r="D16" s="84">
        <v>6878</v>
      </c>
      <c r="E16" s="83"/>
      <c r="F16" s="83">
        <v>3883</v>
      </c>
      <c r="G16" s="106">
        <v>545</v>
      </c>
      <c r="H16" s="84">
        <v>10664</v>
      </c>
      <c r="I16" s="83"/>
      <c r="J16" s="83">
        <v>2043</v>
      </c>
      <c r="K16" s="106">
        <v>10962</v>
      </c>
      <c r="L16" s="83">
        <v>13252</v>
      </c>
      <c r="M16" s="84">
        <v>24214</v>
      </c>
      <c r="N16" s="44"/>
      <c r="O16" s="317"/>
      <c r="P16" s="82" t="s">
        <v>41</v>
      </c>
      <c r="Q16" s="92" t="s">
        <v>176</v>
      </c>
      <c r="R16" s="93" t="s">
        <v>176</v>
      </c>
      <c r="S16" s="92" t="s">
        <v>176</v>
      </c>
      <c r="T16" s="92" t="s">
        <v>176</v>
      </c>
      <c r="U16" s="99" t="s">
        <v>176</v>
      </c>
      <c r="V16" s="92" t="s">
        <v>176</v>
      </c>
      <c r="W16" s="99" t="s">
        <v>176</v>
      </c>
      <c r="X16" s="92" t="s">
        <v>176</v>
      </c>
      <c r="Y16" s="99" t="s">
        <v>176</v>
      </c>
      <c r="Z16" s="92" t="s">
        <v>176</v>
      </c>
      <c r="AA16" s="93" t="s">
        <v>176</v>
      </c>
      <c r="AB16" s="45"/>
      <c r="AC16" s="317"/>
      <c r="AD16" s="82" t="s">
        <v>41</v>
      </c>
      <c r="AE16" s="92" t="s">
        <v>176</v>
      </c>
      <c r="AF16" s="93" t="s">
        <v>176</v>
      </c>
      <c r="AG16" s="92" t="s">
        <v>176</v>
      </c>
      <c r="AH16" s="92" t="s">
        <v>176</v>
      </c>
      <c r="AI16" s="99" t="s">
        <v>176</v>
      </c>
      <c r="AJ16" s="92" t="s">
        <v>176</v>
      </c>
      <c r="AK16" s="99" t="s">
        <v>176</v>
      </c>
      <c r="AL16" s="92" t="s">
        <v>176</v>
      </c>
      <c r="AM16" s="99" t="s">
        <v>176</v>
      </c>
      <c r="AN16" s="92" t="s">
        <v>176</v>
      </c>
      <c r="AO16" s="93" t="s">
        <v>176</v>
      </c>
      <c r="AP16" s="45"/>
      <c r="AQ16" s="317"/>
      <c r="AR16" s="82" t="s">
        <v>41</v>
      </c>
      <c r="AS16" s="92" t="s">
        <v>176</v>
      </c>
      <c r="AT16" s="93" t="s">
        <v>176</v>
      </c>
      <c r="AU16" s="92" t="s">
        <v>176</v>
      </c>
      <c r="AV16" s="92" t="s">
        <v>176</v>
      </c>
      <c r="AW16" s="99" t="s">
        <v>176</v>
      </c>
      <c r="AX16" s="92" t="s">
        <v>176</v>
      </c>
      <c r="AY16" s="99" t="s">
        <v>176</v>
      </c>
      <c r="AZ16" s="92" t="s">
        <v>176</v>
      </c>
      <c r="BA16" s="99" t="s">
        <v>176</v>
      </c>
      <c r="BB16" s="92" t="s">
        <v>176</v>
      </c>
      <c r="BC16" s="93" t="s">
        <v>176</v>
      </c>
    </row>
    <row r="17" spans="1:55" ht="12.75" customHeight="1" x14ac:dyDescent="0.2">
      <c r="A17" s="318"/>
      <c r="B17" s="85" t="s">
        <v>42</v>
      </c>
      <c r="C17" s="86">
        <v>123</v>
      </c>
      <c r="D17" s="87">
        <v>7437</v>
      </c>
      <c r="E17" s="86"/>
      <c r="F17" s="86">
        <v>4213</v>
      </c>
      <c r="G17" s="107">
        <v>331</v>
      </c>
      <c r="H17" s="87">
        <v>10272</v>
      </c>
      <c r="I17" s="86"/>
      <c r="J17" s="86">
        <v>1670</v>
      </c>
      <c r="K17" s="107">
        <v>11773</v>
      </c>
      <c r="L17" s="86">
        <v>12273</v>
      </c>
      <c r="M17" s="87">
        <v>24046</v>
      </c>
      <c r="N17" s="44"/>
      <c r="O17" s="318"/>
      <c r="P17" s="85" t="s">
        <v>42</v>
      </c>
      <c r="Q17" s="94" t="s">
        <v>176</v>
      </c>
      <c r="R17" s="95" t="s">
        <v>176</v>
      </c>
      <c r="S17" s="94" t="s">
        <v>176</v>
      </c>
      <c r="T17" s="94" t="s">
        <v>176</v>
      </c>
      <c r="U17" s="100" t="s">
        <v>176</v>
      </c>
      <c r="V17" s="94" t="s">
        <v>176</v>
      </c>
      <c r="W17" s="100" t="s">
        <v>176</v>
      </c>
      <c r="X17" s="94" t="s">
        <v>176</v>
      </c>
      <c r="Y17" s="100" t="s">
        <v>176</v>
      </c>
      <c r="Z17" s="94" t="s">
        <v>176</v>
      </c>
      <c r="AA17" s="95" t="s">
        <v>176</v>
      </c>
      <c r="AB17" s="45"/>
      <c r="AC17" s="318"/>
      <c r="AD17" s="85" t="s">
        <v>42</v>
      </c>
      <c r="AE17" s="94" t="s">
        <v>176</v>
      </c>
      <c r="AF17" s="95" t="s">
        <v>176</v>
      </c>
      <c r="AG17" s="94" t="s">
        <v>176</v>
      </c>
      <c r="AH17" s="94" t="s">
        <v>176</v>
      </c>
      <c r="AI17" s="100" t="s">
        <v>176</v>
      </c>
      <c r="AJ17" s="94" t="s">
        <v>176</v>
      </c>
      <c r="AK17" s="100" t="s">
        <v>176</v>
      </c>
      <c r="AL17" s="94" t="s">
        <v>176</v>
      </c>
      <c r="AM17" s="100" t="s">
        <v>176</v>
      </c>
      <c r="AN17" s="94" t="s">
        <v>176</v>
      </c>
      <c r="AO17" s="95" t="s">
        <v>176</v>
      </c>
      <c r="AP17" s="45"/>
      <c r="AQ17" s="318"/>
      <c r="AR17" s="85" t="s">
        <v>42</v>
      </c>
      <c r="AS17" s="94" t="s">
        <v>176</v>
      </c>
      <c r="AT17" s="95" t="s">
        <v>176</v>
      </c>
      <c r="AU17" s="94" t="s">
        <v>176</v>
      </c>
      <c r="AV17" s="94" t="s">
        <v>176</v>
      </c>
      <c r="AW17" s="100" t="s">
        <v>176</v>
      </c>
      <c r="AX17" s="94" t="s">
        <v>176</v>
      </c>
      <c r="AY17" s="100" t="s">
        <v>176</v>
      </c>
      <c r="AZ17" s="94" t="s">
        <v>176</v>
      </c>
      <c r="BA17" s="100" t="s">
        <v>176</v>
      </c>
      <c r="BB17" s="94" t="s">
        <v>176</v>
      </c>
      <c r="BC17" s="95" t="s">
        <v>176</v>
      </c>
    </row>
    <row r="18" spans="1:55" ht="12.75" customHeight="1" x14ac:dyDescent="0.2">
      <c r="A18" s="316">
        <v>2016</v>
      </c>
      <c r="B18" s="77" t="s">
        <v>39</v>
      </c>
      <c r="C18" s="77">
        <v>134</v>
      </c>
      <c r="D18" s="78">
        <v>6149</v>
      </c>
      <c r="E18" s="77"/>
      <c r="F18" s="77">
        <v>3000</v>
      </c>
      <c r="G18" s="104">
        <v>368</v>
      </c>
      <c r="H18" s="78">
        <v>8046</v>
      </c>
      <c r="I18" s="77"/>
      <c r="J18" s="77">
        <v>1209</v>
      </c>
      <c r="K18" s="104">
        <v>9283</v>
      </c>
      <c r="L18" s="77">
        <v>9623</v>
      </c>
      <c r="M18" s="78">
        <v>18906</v>
      </c>
      <c r="N18" s="44"/>
      <c r="O18" s="316">
        <v>2016</v>
      </c>
      <c r="P18" s="77" t="s">
        <v>39</v>
      </c>
      <c r="Q18" s="88">
        <v>-50.735294117647058</v>
      </c>
      <c r="R18" s="89">
        <v>-4.7552664188351912</v>
      </c>
      <c r="S18" s="88" t="s">
        <v>234</v>
      </c>
      <c r="T18" s="88">
        <v>-13.817868428612467</v>
      </c>
      <c r="U18" s="97">
        <v>-45.07462686567164</v>
      </c>
      <c r="V18" s="88">
        <v>-10.180843938379102</v>
      </c>
      <c r="W18" s="88" t="s">
        <v>234</v>
      </c>
      <c r="X18" s="88">
        <v>4.4943820224719211</v>
      </c>
      <c r="Y18" s="97">
        <v>-9.0704280536781248</v>
      </c>
      <c r="Z18" s="88">
        <v>-10.774223458507182</v>
      </c>
      <c r="AA18" s="89">
        <v>-9.9456987710774492</v>
      </c>
      <c r="AB18" s="45"/>
      <c r="AC18" s="316">
        <v>2016</v>
      </c>
      <c r="AD18" s="77" t="s">
        <v>39</v>
      </c>
      <c r="AE18" s="88">
        <v>-50.735294117647058</v>
      </c>
      <c r="AF18" s="89">
        <v>-4.7552664188351912</v>
      </c>
      <c r="AG18" s="88" t="s">
        <v>234</v>
      </c>
      <c r="AH18" s="88">
        <v>-13.817868428612467</v>
      </c>
      <c r="AI18" s="97">
        <v>-45.07462686567164</v>
      </c>
      <c r="AJ18" s="89">
        <v>-10.180843938379102</v>
      </c>
      <c r="AK18" s="88" t="s">
        <v>234</v>
      </c>
      <c r="AL18" s="88">
        <v>4.4943820224719211</v>
      </c>
      <c r="AM18" s="97">
        <v>-9.0704280536781248</v>
      </c>
      <c r="AN18" s="88">
        <v>-10.774223458507182</v>
      </c>
      <c r="AO18" s="89">
        <v>-9.9456987710774492</v>
      </c>
      <c r="AP18" s="45"/>
      <c r="AQ18" s="316">
        <v>2016</v>
      </c>
      <c r="AR18" s="77" t="s">
        <v>39</v>
      </c>
      <c r="AS18" s="88" t="s">
        <v>176</v>
      </c>
      <c r="AT18" s="89" t="s">
        <v>176</v>
      </c>
      <c r="AU18" s="88" t="s">
        <v>176</v>
      </c>
      <c r="AV18" s="88" t="s">
        <v>176</v>
      </c>
      <c r="AW18" s="97" t="s">
        <v>176</v>
      </c>
      <c r="AX18" s="89" t="s">
        <v>176</v>
      </c>
      <c r="AY18" s="88" t="s">
        <v>176</v>
      </c>
      <c r="AZ18" s="88" t="s">
        <v>176</v>
      </c>
      <c r="BA18" s="97" t="s">
        <v>176</v>
      </c>
      <c r="BB18" s="88" t="s">
        <v>176</v>
      </c>
      <c r="BC18" s="89" t="s">
        <v>176</v>
      </c>
    </row>
    <row r="19" spans="1:55" ht="12.75" customHeight="1" x14ac:dyDescent="0.2">
      <c r="A19" s="317"/>
      <c r="B19" s="79" t="s">
        <v>40</v>
      </c>
      <c r="C19" s="80">
        <v>242</v>
      </c>
      <c r="D19" s="81">
        <v>7658</v>
      </c>
      <c r="E19" s="80"/>
      <c r="F19" s="80">
        <v>3684</v>
      </c>
      <c r="G19" s="105">
        <v>703</v>
      </c>
      <c r="H19" s="81">
        <v>8862</v>
      </c>
      <c r="I19" s="80"/>
      <c r="J19" s="80">
        <v>1462</v>
      </c>
      <c r="K19" s="105">
        <v>11584</v>
      </c>
      <c r="L19" s="80">
        <v>11027</v>
      </c>
      <c r="M19" s="81">
        <v>22611</v>
      </c>
      <c r="N19" s="44"/>
      <c r="O19" s="317"/>
      <c r="P19" s="79" t="s">
        <v>40</v>
      </c>
      <c r="Q19" s="90">
        <v>-23.417721518987346</v>
      </c>
      <c r="R19" s="91">
        <v>19.82475355969331</v>
      </c>
      <c r="S19" s="90" t="s">
        <v>234</v>
      </c>
      <c r="T19" s="90">
        <v>1.8523638374343454</v>
      </c>
      <c r="U19" s="98">
        <v>-6.0160427807486645</v>
      </c>
      <c r="V19" s="91">
        <v>-4.3497031840258993</v>
      </c>
      <c r="W19" s="90" t="s">
        <v>234</v>
      </c>
      <c r="X19" s="90">
        <v>24.108658743633281</v>
      </c>
      <c r="Y19" s="98">
        <v>12.204571871367698</v>
      </c>
      <c r="Z19" s="90">
        <v>-1.4654633187382693</v>
      </c>
      <c r="AA19" s="91">
        <v>5.0941203811294411</v>
      </c>
      <c r="AB19" s="45"/>
      <c r="AC19" s="317"/>
      <c r="AD19" s="79" t="s">
        <v>40</v>
      </c>
      <c r="AE19" s="90">
        <v>-36.054421768707478</v>
      </c>
      <c r="AF19" s="91">
        <v>7.472561687553525</v>
      </c>
      <c r="AG19" s="90" t="s">
        <v>234</v>
      </c>
      <c r="AH19" s="90">
        <v>-5.8326289095519845</v>
      </c>
      <c r="AI19" s="98">
        <v>-24.471086036671363</v>
      </c>
      <c r="AJ19" s="91">
        <v>-7.2161554080008798</v>
      </c>
      <c r="AK19" s="90" t="s">
        <v>234</v>
      </c>
      <c r="AL19" s="90">
        <v>14.389721627408992</v>
      </c>
      <c r="AM19" s="98">
        <v>1.6266497832757132</v>
      </c>
      <c r="AN19" s="90">
        <v>-6.0338551146705495</v>
      </c>
      <c r="AO19" s="91">
        <v>-2.3336234679714907</v>
      </c>
      <c r="AP19" s="45"/>
      <c r="AQ19" s="317"/>
      <c r="AR19" s="79" t="s">
        <v>40</v>
      </c>
      <c r="AS19" s="90" t="s">
        <v>176</v>
      </c>
      <c r="AT19" s="91" t="s">
        <v>176</v>
      </c>
      <c r="AU19" s="90" t="s">
        <v>176</v>
      </c>
      <c r="AV19" s="90" t="s">
        <v>176</v>
      </c>
      <c r="AW19" s="98" t="s">
        <v>176</v>
      </c>
      <c r="AX19" s="91" t="s">
        <v>176</v>
      </c>
      <c r="AY19" s="90" t="s">
        <v>176</v>
      </c>
      <c r="AZ19" s="90" t="s">
        <v>176</v>
      </c>
      <c r="BA19" s="98" t="s">
        <v>176</v>
      </c>
      <c r="BB19" s="90" t="s">
        <v>176</v>
      </c>
      <c r="BC19" s="91" t="s">
        <v>176</v>
      </c>
    </row>
    <row r="20" spans="1:55" ht="12.75" customHeight="1" x14ac:dyDescent="0.2">
      <c r="A20" s="317"/>
      <c r="B20" s="82" t="s">
        <v>41</v>
      </c>
      <c r="C20" s="83">
        <v>309</v>
      </c>
      <c r="D20" s="84">
        <v>7369</v>
      </c>
      <c r="E20" s="83">
        <v>4</v>
      </c>
      <c r="F20" s="83">
        <v>2743</v>
      </c>
      <c r="G20" s="106">
        <v>904</v>
      </c>
      <c r="H20" s="84">
        <v>8476</v>
      </c>
      <c r="I20" s="83">
        <v>1</v>
      </c>
      <c r="J20" s="83">
        <v>2183</v>
      </c>
      <c r="K20" s="106">
        <v>10425</v>
      </c>
      <c r="L20" s="83">
        <v>11564</v>
      </c>
      <c r="M20" s="84">
        <v>21989</v>
      </c>
      <c r="N20" s="44"/>
      <c r="O20" s="317"/>
      <c r="P20" s="82" t="s">
        <v>41</v>
      </c>
      <c r="Q20" s="92">
        <v>53.731343283582092</v>
      </c>
      <c r="R20" s="93">
        <v>7.1387031113695931</v>
      </c>
      <c r="S20" s="92" t="s">
        <v>234</v>
      </c>
      <c r="T20" s="92">
        <v>-29.358743239763076</v>
      </c>
      <c r="U20" s="99">
        <v>65.87155963302753</v>
      </c>
      <c r="V20" s="93">
        <v>-20.517629407351833</v>
      </c>
      <c r="W20" s="92" t="s">
        <v>234</v>
      </c>
      <c r="X20" s="92">
        <v>6.8526676456191815</v>
      </c>
      <c r="Y20" s="99">
        <v>-4.8987411056376606</v>
      </c>
      <c r="Z20" s="92">
        <v>-12.737699969815875</v>
      </c>
      <c r="AA20" s="93">
        <v>-9.1888989840588131</v>
      </c>
      <c r="AB20" s="45"/>
      <c r="AC20" s="317"/>
      <c r="AD20" s="82" t="s">
        <v>41</v>
      </c>
      <c r="AE20" s="92">
        <v>-13.18124207858048</v>
      </c>
      <c r="AF20" s="93">
        <v>7.3561470215462554</v>
      </c>
      <c r="AG20" s="92" t="s">
        <v>234</v>
      </c>
      <c r="AH20" s="92">
        <v>-14.15171660140242</v>
      </c>
      <c r="AI20" s="99">
        <v>0.61130922058074688</v>
      </c>
      <c r="AJ20" s="93">
        <v>-12.126562121369478</v>
      </c>
      <c r="AK20" s="92" t="s">
        <v>234</v>
      </c>
      <c r="AL20" s="92">
        <v>10.872544540886242</v>
      </c>
      <c r="AM20" s="99">
        <v>-0.64454675345292367</v>
      </c>
      <c r="AN20" s="92">
        <v>-8.5556943340524541</v>
      </c>
      <c r="AO20" s="93">
        <v>-4.8214258951186251</v>
      </c>
      <c r="AP20" s="45"/>
      <c r="AQ20" s="317"/>
      <c r="AR20" s="82" t="s">
        <v>41</v>
      </c>
      <c r="AS20" s="92" t="s">
        <v>176</v>
      </c>
      <c r="AT20" s="93" t="s">
        <v>176</v>
      </c>
      <c r="AU20" s="92" t="s">
        <v>176</v>
      </c>
      <c r="AV20" s="92" t="s">
        <v>176</v>
      </c>
      <c r="AW20" s="99" t="s">
        <v>176</v>
      </c>
      <c r="AX20" s="93" t="s">
        <v>176</v>
      </c>
      <c r="AY20" s="92" t="s">
        <v>176</v>
      </c>
      <c r="AZ20" s="92" t="s">
        <v>176</v>
      </c>
      <c r="BA20" s="99" t="s">
        <v>176</v>
      </c>
      <c r="BB20" s="92" t="s">
        <v>176</v>
      </c>
      <c r="BC20" s="93" t="s">
        <v>176</v>
      </c>
    </row>
    <row r="21" spans="1:55" ht="12.75" customHeight="1" x14ac:dyDescent="0.2">
      <c r="A21" s="318"/>
      <c r="B21" s="85" t="s">
        <v>42</v>
      </c>
      <c r="C21" s="86">
        <v>375</v>
      </c>
      <c r="D21" s="87">
        <v>8850</v>
      </c>
      <c r="E21" s="86">
        <v>0</v>
      </c>
      <c r="F21" s="86">
        <v>4060</v>
      </c>
      <c r="G21" s="107">
        <v>1080</v>
      </c>
      <c r="H21" s="87">
        <v>8846</v>
      </c>
      <c r="I21" s="86">
        <v>3</v>
      </c>
      <c r="J21" s="86">
        <v>1474</v>
      </c>
      <c r="K21" s="107">
        <v>13285</v>
      </c>
      <c r="L21" s="86">
        <v>11403</v>
      </c>
      <c r="M21" s="87">
        <v>24688</v>
      </c>
      <c r="N21" s="44"/>
      <c r="O21" s="318"/>
      <c r="P21" s="85" t="s">
        <v>42</v>
      </c>
      <c r="Q21" s="94">
        <v>204.8780487804878</v>
      </c>
      <c r="R21" s="95">
        <v>18.999596611536916</v>
      </c>
      <c r="S21" s="94" t="s">
        <v>234</v>
      </c>
      <c r="T21" s="94">
        <v>-3.6316164253501038</v>
      </c>
      <c r="U21" s="100">
        <v>226.28398791540783</v>
      </c>
      <c r="V21" s="95">
        <v>-13.882398753894076</v>
      </c>
      <c r="W21" s="94" t="s">
        <v>234</v>
      </c>
      <c r="X21" s="94">
        <v>-11.736526946107784</v>
      </c>
      <c r="Y21" s="100">
        <v>12.842945723265098</v>
      </c>
      <c r="Z21" s="94">
        <v>-7.0887313615253023</v>
      </c>
      <c r="AA21" s="95">
        <v>2.6698827247775059</v>
      </c>
      <c r="AB21" s="45"/>
      <c r="AC21" s="318"/>
      <c r="AD21" s="85" t="s">
        <v>42</v>
      </c>
      <c r="AE21" s="94">
        <v>16.228070175438592</v>
      </c>
      <c r="AF21" s="95">
        <v>10.544142552094836</v>
      </c>
      <c r="AG21" s="94" t="s">
        <v>234</v>
      </c>
      <c r="AH21" s="94">
        <v>-11.234697907068581</v>
      </c>
      <c r="AI21" s="100">
        <v>33.173496076721889</v>
      </c>
      <c r="AJ21" s="95">
        <v>-12.587144717689425</v>
      </c>
      <c r="AK21" s="94" t="s">
        <v>234</v>
      </c>
      <c r="AL21" s="94">
        <v>4.629629629629628</v>
      </c>
      <c r="AM21" s="100">
        <v>3.0253304982897244</v>
      </c>
      <c r="AN21" s="94">
        <v>-8.1766699648428425</v>
      </c>
      <c r="AO21" s="95">
        <v>-2.8368716191651377</v>
      </c>
      <c r="AP21" s="45"/>
      <c r="AQ21" s="318"/>
      <c r="AR21" s="85" t="s">
        <v>42</v>
      </c>
      <c r="AS21" s="94">
        <v>16.228070175438592</v>
      </c>
      <c r="AT21" s="95">
        <v>10.544142552094836</v>
      </c>
      <c r="AU21" s="94" t="e">
        <v>#DIV/0!</v>
      </c>
      <c r="AV21" s="94">
        <v>-11.234697907068581</v>
      </c>
      <c r="AW21" s="100">
        <v>33.173496076721889</v>
      </c>
      <c r="AX21" s="95">
        <v>-12.587144717689425</v>
      </c>
      <c r="AY21" s="94" t="e">
        <v>#DIV/0!</v>
      </c>
      <c r="AZ21" s="94">
        <v>4.629629629629628</v>
      </c>
      <c r="BA21" s="100">
        <v>3.0253304982897244</v>
      </c>
      <c r="BB21" s="94">
        <v>-8.1766699648428425</v>
      </c>
      <c r="BC21" s="95">
        <v>-2.8368716191651377</v>
      </c>
    </row>
    <row r="22" spans="1:55" ht="12.75" customHeight="1" x14ac:dyDescent="0.2">
      <c r="A22" s="316">
        <v>2017</v>
      </c>
      <c r="B22" s="77" t="s">
        <v>39</v>
      </c>
      <c r="C22" s="77">
        <v>302</v>
      </c>
      <c r="D22" s="78">
        <v>7026</v>
      </c>
      <c r="E22" s="77">
        <v>1</v>
      </c>
      <c r="F22" s="77">
        <v>3399</v>
      </c>
      <c r="G22" s="104">
        <v>708</v>
      </c>
      <c r="H22" s="78">
        <v>6784</v>
      </c>
      <c r="I22" s="77">
        <v>2</v>
      </c>
      <c r="J22" s="77">
        <v>1329</v>
      </c>
      <c r="K22" s="104">
        <v>10728</v>
      </c>
      <c r="L22" s="77">
        <v>8823</v>
      </c>
      <c r="M22" s="78">
        <v>19551</v>
      </c>
      <c r="N22" s="44"/>
      <c r="O22" s="316">
        <v>2017</v>
      </c>
      <c r="P22" s="77" t="s">
        <v>39</v>
      </c>
      <c r="Q22" s="88">
        <v>125.37313432835822</v>
      </c>
      <c r="R22" s="89">
        <v>14.262481704342168</v>
      </c>
      <c r="S22" s="88" t="s">
        <v>234</v>
      </c>
      <c r="T22" s="88">
        <v>13.3</v>
      </c>
      <c r="U22" s="97">
        <v>92.391304347826093</v>
      </c>
      <c r="V22" s="89">
        <v>-15.684812329107633</v>
      </c>
      <c r="W22" s="88" t="s">
        <v>234</v>
      </c>
      <c r="X22" s="88">
        <v>9.9255583126550917</v>
      </c>
      <c r="Y22" s="97">
        <v>15.566088548960465</v>
      </c>
      <c r="Z22" s="88">
        <v>-8.313415774706435</v>
      </c>
      <c r="AA22" s="89">
        <v>3.411615360203113</v>
      </c>
      <c r="AB22" s="45"/>
      <c r="AC22" s="316">
        <v>2017</v>
      </c>
      <c r="AD22" s="77" t="s">
        <v>39</v>
      </c>
      <c r="AE22" s="88">
        <v>125.37313432835822</v>
      </c>
      <c r="AF22" s="89">
        <v>14.262481704342168</v>
      </c>
      <c r="AG22" s="88" t="s">
        <v>234</v>
      </c>
      <c r="AH22" s="88">
        <v>13.3</v>
      </c>
      <c r="AI22" s="97">
        <v>92.391304347826093</v>
      </c>
      <c r="AJ22" s="89">
        <v>-15.684812329107633</v>
      </c>
      <c r="AK22" s="88" t="s">
        <v>234</v>
      </c>
      <c r="AL22" s="88">
        <v>9.9255583126550917</v>
      </c>
      <c r="AM22" s="97">
        <v>15.566088548960465</v>
      </c>
      <c r="AN22" s="88">
        <v>-8.313415774706435</v>
      </c>
      <c r="AO22" s="89">
        <v>3.411615360203113</v>
      </c>
      <c r="AP22" s="45"/>
      <c r="AQ22" s="316">
        <v>2017</v>
      </c>
      <c r="AR22" s="77" t="s">
        <v>39</v>
      </c>
      <c r="AS22" s="88">
        <v>58.656330749354012</v>
      </c>
      <c r="AT22" s="89">
        <v>15.073543101843235</v>
      </c>
      <c r="AU22" s="88" t="e">
        <v>#DIV/0!</v>
      </c>
      <c r="AV22" s="88">
        <v>-5.6208794943247486</v>
      </c>
      <c r="AW22" s="97">
        <v>70.431726907630534</v>
      </c>
      <c r="AX22" s="89">
        <v>-13.802389729913456</v>
      </c>
      <c r="AY22" s="88" t="e">
        <v>#DIV/0!</v>
      </c>
      <c r="AZ22" s="88">
        <v>5.7049180327868765</v>
      </c>
      <c r="BA22" s="97">
        <v>8.6911340985310161</v>
      </c>
      <c r="BB22" s="88">
        <v>-7.6005092902306952</v>
      </c>
      <c r="BC22" s="89">
        <v>0.17816668734000896</v>
      </c>
    </row>
    <row r="23" spans="1:55" ht="12.75" customHeight="1" x14ac:dyDescent="0.2">
      <c r="A23" s="317"/>
      <c r="B23" s="79" t="s">
        <v>40</v>
      </c>
      <c r="C23" s="80">
        <v>397</v>
      </c>
      <c r="D23" s="81">
        <v>7957</v>
      </c>
      <c r="E23" s="80">
        <v>2</v>
      </c>
      <c r="F23" s="80">
        <v>3484</v>
      </c>
      <c r="G23" s="105">
        <v>1011</v>
      </c>
      <c r="H23" s="81">
        <v>8066</v>
      </c>
      <c r="I23" s="80">
        <v>2</v>
      </c>
      <c r="J23" s="80">
        <v>1486</v>
      </c>
      <c r="K23" s="105">
        <v>11840</v>
      </c>
      <c r="L23" s="80">
        <v>10565</v>
      </c>
      <c r="M23" s="81">
        <v>22405</v>
      </c>
      <c r="N23" s="44"/>
      <c r="O23" s="317"/>
      <c r="P23" s="79" t="s">
        <v>40</v>
      </c>
      <c r="Q23" s="90">
        <v>64.049586776859499</v>
      </c>
      <c r="R23" s="91">
        <v>3.9044136850352462</v>
      </c>
      <c r="S23" s="90" t="s">
        <v>234</v>
      </c>
      <c r="T23" s="90">
        <v>-5.4288816503800241</v>
      </c>
      <c r="U23" s="98">
        <v>43.8122332859175</v>
      </c>
      <c r="V23" s="91">
        <v>-8.9821710674791273</v>
      </c>
      <c r="W23" s="90" t="s">
        <v>234</v>
      </c>
      <c r="X23" s="90">
        <v>1.6415868673050671</v>
      </c>
      <c r="Y23" s="98">
        <v>2.2099447513812098</v>
      </c>
      <c r="Z23" s="90">
        <v>-4.1897161512650776</v>
      </c>
      <c r="AA23" s="91">
        <v>-0.91106098801467805</v>
      </c>
      <c r="AB23" s="45"/>
      <c r="AC23" s="317"/>
      <c r="AD23" s="79" t="s">
        <v>40</v>
      </c>
      <c r="AE23" s="90">
        <v>85.90425531914893</v>
      </c>
      <c r="AF23" s="91">
        <v>8.5174187006590962</v>
      </c>
      <c r="AG23" s="90" t="s">
        <v>234</v>
      </c>
      <c r="AH23" s="90">
        <v>2.9772591262716919</v>
      </c>
      <c r="AI23" s="98">
        <v>60.504201680672274</v>
      </c>
      <c r="AJ23" s="91">
        <v>-12.171753016323638</v>
      </c>
      <c r="AK23" s="90" t="s">
        <v>234</v>
      </c>
      <c r="AL23" s="90">
        <v>5.3912392362411188</v>
      </c>
      <c r="AM23" s="98">
        <v>8.1516269708151725</v>
      </c>
      <c r="AN23" s="90">
        <v>-6.1113801452784555</v>
      </c>
      <c r="AO23" s="91">
        <v>1.0573981742418859</v>
      </c>
      <c r="AP23" s="45"/>
      <c r="AQ23" s="317"/>
      <c r="AR23" s="79" t="s">
        <v>40</v>
      </c>
      <c r="AS23" s="90">
        <v>97.571428571428569</v>
      </c>
      <c r="AT23" s="91">
        <v>10.952279354242233</v>
      </c>
      <c r="AU23" s="90" t="e">
        <v>#DIV/0!</v>
      </c>
      <c r="AV23" s="90">
        <v>-7.4018944519621099</v>
      </c>
      <c r="AW23" s="98">
        <v>90.19003595274782</v>
      </c>
      <c r="AX23" s="91">
        <v>-14.987844836698027</v>
      </c>
      <c r="AY23" s="90" t="e">
        <v>#DIV/0!</v>
      </c>
      <c r="AZ23" s="90">
        <v>1.3784461152882121</v>
      </c>
      <c r="BA23" s="98">
        <v>6.1373331498555173</v>
      </c>
      <c r="BB23" s="90">
        <v>-8.2728749323226829</v>
      </c>
      <c r="BC23" s="91">
        <v>-1.2742684651971037</v>
      </c>
    </row>
    <row r="24" spans="1:55" ht="12.75" customHeight="1" x14ac:dyDescent="0.2">
      <c r="A24" s="317"/>
      <c r="B24" s="82" t="s">
        <v>41</v>
      </c>
      <c r="C24" s="83">
        <v>338</v>
      </c>
      <c r="D24" s="84">
        <v>8103</v>
      </c>
      <c r="E24" s="83">
        <v>3</v>
      </c>
      <c r="F24" s="83">
        <v>3717</v>
      </c>
      <c r="G24" s="106">
        <v>988</v>
      </c>
      <c r="H24" s="84">
        <v>9481</v>
      </c>
      <c r="I24" s="83">
        <v>0</v>
      </c>
      <c r="J24" s="83">
        <v>1918</v>
      </c>
      <c r="K24" s="106">
        <v>12161</v>
      </c>
      <c r="L24" s="83">
        <v>12387</v>
      </c>
      <c r="M24" s="84">
        <v>24548</v>
      </c>
      <c r="N24" s="44"/>
      <c r="O24" s="317"/>
      <c r="P24" s="82" t="s">
        <v>41</v>
      </c>
      <c r="Q24" s="92">
        <v>9.3851132686084249</v>
      </c>
      <c r="R24" s="93">
        <v>9.9606459492468389</v>
      </c>
      <c r="S24" s="92">
        <v>-25</v>
      </c>
      <c r="T24" s="92">
        <v>35.508567262121773</v>
      </c>
      <c r="U24" s="99">
        <v>9.2920353982300909</v>
      </c>
      <c r="V24" s="93">
        <v>11.857008022652193</v>
      </c>
      <c r="W24" s="92">
        <v>-100</v>
      </c>
      <c r="X24" s="92">
        <v>-12.139257901969769</v>
      </c>
      <c r="Y24" s="99">
        <v>16.652278177458022</v>
      </c>
      <c r="Z24" s="92">
        <v>7.1169145624351504</v>
      </c>
      <c r="AA24" s="93">
        <v>11.637637000318346</v>
      </c>
      <c r="AB24" s="45"/>
      <c r="AC24" s="317"/>
      <c r="AD24" s="82" t="s">
        <v>41</v>
      </c>
      <c r="AE24" s="92">
        <v>51.386861313868607</v>
      </c>
      <c r="AF24" s="93">
        <v>9.0196448809973582</v>
      </c>
      <c r="AG24" s="92">
        <v>50</v>
      </c>
      <c r="AH24" s="92">
        <v>12.442982921395984</v>
      </c>
      <c r="AI24" s="99">
        <v>37.063291139240519</v>
      </c>
      <c r="AJ24" s="93">
        <v>-4.1482823826032185</v>
      </c>
      <c r="AK24" s="92">
        <v>300</v>
      </c>
      <c r="AL24" s="92">
        <v>-2.4927894519983562</v>
      </c>
      <c r="AM24" s="99">
        <v>10.983637990540718</v>
      </c>
      <c r="AN24" s="92">
        <v>-1.362761532253054</v>
      </c>
      <c r="AO24" s="93">
        <v>4.7208137813749884</v>
      </c>
      <c r="AP24" s="45"/>
      <c r="AQ24" s="317"/>
      <c r="AR24" s="82" t="s">
        <v>41</v>
      </c>
      <c r="AS24" s="92">
        <v>74.752475247524757</v>
      </c>
      <c r="AT24" s="93">
        <v>11.613602208786222</v>
      </c>
      <c r="AU24" s="92">
        <v>50</v>
      </c>
      <c r="AV24" s="92">
        <v>7.4780058651026327</v>
      </c>
      <c r="AW24" s="99">
        <v>64.223764093668706</v>
      </c>
      <c r="AX24" s="93">
        <v>-6.9525465559793549</v>
      </c>
      <c r="AY24" s="92">
        <v>600</v>
      </c>
      <c r="AZ24" s="92">
        <v>-4.8589822194972427</v>
      </c>
      <c r="BA24" s="99">
        <v>11.49193080227564</v>
      </c>
      <c r="BB24" s="92">
        <v>-2.9424326207656115</v>
      </c>
      <c r="BC24" s="93">
        <v>4.157529239766089</v>
      </c>
    </row>
    <row r="25" spans="1:55" s="7" customFormat="1" ht="12.75" customHeight="1" x14ac:dyDescent="0.2">
      <c r="A25" s="318"/>
      <c r="B25" s="85" t="s">
        <v>42</v>
      </c>
      <c r="C25" s="86">
        <v>286</v>
      </c>
      <c r="D25" s="87">
        <v>9055</v>
      </c>
      <c r="E25" s="86">
        <v>3</v>
      </c>
      <c r="F25" s="86">
        <v>4763</v>
      </c>
      <c r="G25" s="107">
        <v>912</v>
      </c>
      <c r="H25" s="87">
        <v>9866</v>
      </c>
      <c r="I25" s="86">
        <v>1</v>
      </c>
      <c r="J25" s="86">
        <v>1900</v>
      </c>
      <c r="K25" s="107">
        <v>14107</v>
      </c>
      <c r="L25" s="86">
        <v>12679</v>
      </c>
      <c r="M25" s="87">
        <v>26786</v>
      </c>
      <c r="N25" s="44"/>
      <c r="O25" s="318"/>
      <c r="P25" s="85" t="s">
        <v>42</v>
      </c>
      <c r="Q25" s="94">
        <v>-23.733333333333327</v>
      </c>
      <c r="R25" s="95">
        <v>2.3163841807909646</v>
      </c>
      <c r="S25" s="94" t="e">
        <v>#DIV/0!</v>
      </c>
      <c r="T25" s="94">
        <v>17.315270935960591</v>
      </c>
      <c r="U25" s="100">
        <v>-15.555555555555555</v>
      </c>
      <c r="V25" s="95">
        <v>11.530635315396797</v>
      </c>
      <c r="W25" s="94">
        <v>-66.666666666666671</v>
      </c>
      <c r="X25" s="94">
        <v>28.900949796472176</v>
      </c>
      <c r="Y25" s="100">
        <v>6.1874294316898837</v>
      </c>
      <c r="Z25" s="94">
        <v>11.190037709374723</v>
      </c>
      <c r="AA25" s="95">
        <v>8.4980557355800457</v>
      </c>
      <c r="AB25" s="45"/>
      <c r="AC25" s="318"/>
      <c r="AD25" s="85" t="s">
        <v>42</v>
      </c>
      <c r="AE25" s="94">
        <v>24.81132075471697</v>
      </c>
      <c r="AF25" s="95">
        <v>7.0438952907480257</v>
      </c>
      <c r="AG25" s="94">
        <v>125</v>
      </c>
      <c r="AH25" s="94">
        <v>13.909690813375853</v>
      </c>
      <c r="AI25" s="100">
        <v>18.461538461538463</v>
      </c>
      <c r="AJ25" s="95">
        <v>-9.6406660823833423E-2</v>
      </c>
      <c r="AK25" s="94">
        <v>25</v>
      </c>
      <c r="AL25" s="94">
        <v>4.8198482932996223</v>
      </c>
      <c r="AM25" s="100">
        <v>9.5542544361441948</v>
      </c>
      <c r="AN25" s="94">
        <v>1.9189765458422103</v>
      </c>
      <c r="AO25" s="95">
        <v>5.7781708506247531</v>
      </c>
      <c r="AP25" s="45"/>
      <c r="AQ25" s="318"/>
      <c r="AR25" s="85" t="s">
        <v>42</v>
      </c>
      <c r="AS25" s="94">
        <v>24.81132075471697</v>
      </c>
      <c r="AT25" s="95">
        <v>7.0438952907480257</v>
      </c>
      <c r="AU25" s="94">
        <v>125</v>
      </c>
      <c r="AV25" s="94">
        <v>13.909690813375853</v>
      </c>
      <c r="AW25" s="100">
        <v>18.461538461538463</v>
      </c>
      <c r="AX25" s="95">
        <v>-9.6406660823833423E-2</v>
      </c>
      <c r="AY25" s="94">
        <v>25</v>
      </c>
      <c r="AZ25" s="94">
        <v>4.8198482932996223</v>
      </c>
      <c r="BA25" s="100">
        <v>9.5542544361441948</v>
      </c>
      <c r="BB25" s="94">
        <v>1.9189765458422103</v>
      </c>
      <c r="BC25" s="95">
        <v>5.7781708506247531</v>
      </c>
    </row>
    <row r="26" spans="1:55" s="7" customFormat="1" ht="12.75" customHeight="1" x14ac:dyDescent="0.2">
      <c r="A26" s="316">
        <v>2018</v>
      </c>
      <c r="B26" s="77" t="s">
        <v>39</v>
      </c>
      <c r="C26" s="77">
        <v>302</v>
      </c>
      <c r="D26" s="78">
        <v>7403</v>
      </c>
      <c r="E26" s="77">
        <v>17</v>
      </c>
      <c r="F26" s="77">
        <v>3829</v>
      </c>
      <c r="G26" s="104">
        <v>831</v>
      </c>
      <c r="H26" s="78">
        <v>8449</v>
      </c>
      <c r="I26" s="77">
        <v>12</v>
      </c>
      <c r="J26" s="77">
        <v>1532</v>
      </c>
      <c r="K26" s="104">
        <v>11551</v>
      </c>
      <c r="L26" s="77">
        <v>10824</v>
      </c>
      <c r="M26" s="78">
        <v>22375</v>
      </c>
      <c r="N26" s="44"/>
      <c r="O26" s="316">
        <v>2018</v>
      </c>
      <c r="P26" s="77" t="s">
        <v>39</v>
      </c>
      <c r="Q26" s="88">
        <v>0</v>
      </c>
      <c r="R26" s="89">
        <v>5.3657842300028458</v>
      </c>
      <c r="S26" s="88">
        <v>1600</v>
      </c>
      <c r="T26" s="88">
        <v>12.650779641070908</v>
      </c>
      <c r="U26" s="97">
        <v>17.372881355932201</v>
      </c>
      <c r="V26" s="89">
        <v>24.543042452830189</v>
      </c>
      <c r="W26" s="88">
        <v>500</v>
      </c>
      <c r="X26" s="88">
        <v>15.274642588412334</v>
      </c>
      <c r="Y26" s="97">
        <v>7.671513795674878</v>
      </c>
      <c r="Z26" s="88">
        <v>22.679360761645697</v>
      </c>
      <c r="AA26" s="89">
        <v>14.444273950181575</v>
      </c>
      <c r="AB26" s="45"/>
      <c r="AC26" s="316">
        <v>2018</v>
      </c>
      <c r="AD26" s="77" t="s">
        <v>39</v>
      </c>
      <c r="AE26" s="88">
        <v>0</v>
      </c>
      <c r="AF26" s="89">
        <v>5.3657842300028458</v>
      </c>
      <c r="AG26" s="88">
        <v>1600</v>
      </c>
      <c r="AH26" s="88">
        <v>12.650779641070908</v>
      </c>
      <c r="AI26" s="97">
        <v>17.372881355932201</v>
      </c>
      <c r="AJ26" s="89">
        <v>24.543042452830189</v>
      </c>
      <c r="AK26" s="88">
        <v>500</v>
      </c>
      <c r="AL26" s="88">
        <v>15.274642588412334</v>
      </c>
      <c r="AM26" s="97">
        <v>7.671513795674878</v>
      </c>
      <c r="AN26" s="88">
        <v>22.679360761645697</v>
      </c>
      <c r="AO26" s="89">
        <v>14.444273950181575</v>
      </c>
      <c r="AP26" s="45"/>
      <c r="AQ26" s="316">
        <v>2018</v>
      </c>
      <c r="AR26" s="77" t="s">
        <v>39</v>
      </c>
      <c r="AS26" s="88">
        <v>7.7361563517915233</v>
      </c>
      <c r="AT26" s="89">
        <v>5.2260298352910795</v>
      </c>
      <c r="AU26" s="88">
        <v>400</v>
      </c>
      <c r="AV26" s="88">
        <v>13.733256517355619</v>
      </c>
      <c r="AW26" s="97">
        <v>10.220913107511054</v>
      </c>
      <c r="AX26" s="89">
        <v>8.7782091725309375</v>
      </c>
      <c r="AY26" s="88">
        <v>150</v>
      </c>
      <c r="AZ26" s="88">
        <v>6.0173697270471393</v>
      </c>
      <c r="BA26" s="97">
        <v>7.902742166789789</v>
      </c>
      <c r="BB26" s="88">
        <v>8.4966251722446771</v>
      </c>
      <c r="BC26" s="89">
        <v>8.1889710600074217</v>
      </c>
    </row>
    <row r="27" spans="1:55" s="47" customFormat="1" ht="12.75" customHeight="1" x14ac:dyDescent="0.2">
      <c r="A27" s="317"/>
      <c r="B27" s="79" t="s">
        <v>40</v>
      </c>
      <c r="C27" s="80">
        <v>332</v>
      </c>
      <c r="D27" s="81">
        <v>7912</v>
      </c>
      <c r="E27" s="80">
        <v>175</v>
      </c>
      <c r="F27" s="80">
        <v>4628</v>
      </c>
      <c r="G27" s="105">
        <v>939</v>
      </c>
      <c r="H27" s="81">
        <v>9206</v>
      </c>
      <c r="I27" s="80">
        <v>44</v>
      </c>
      <c r="J27" s="80">
        <v>1841</v>
      </c>
      <c r="K27" s="105">
        <v>13047</v>
      </c>
      <c r="L27" s="80">
        <v>12030</v>
      </c>
      <c r="M27" s="81">
        <v>25077</v>
      </c>
      <c r="N27" s="44"/>
      <c r="O27" s="317"/>
      <c r="P27" s="79" t="s">
        <v>40</v>
      </c>
      <c r="Q27" s="90">
        <v>-16.3727959697733</v>
      </c>
      <c r="R27" s="91">
        <v>-0.56553977629759666</v>
      </c>
      <c r="S27" s="90">
        <v>8650</v>
      </c>
      <c r="T27" s="90">
        <v>32.835820895522396</v>
      </c>
      <c r="U27" s="98">
        <v>-7.1216617210682509</v>
      </c>
      <c r="V27" s="91">
        <v>14.133399454500362</v>
      </c>
      <c r="W27" s="90">
        <v>2100</v>
      </c>
      <c r="X27" s="90">
        <v>23.889636608344556</v>
      </c>
      <c r="Y27" s="98">
        <v>10.194256756756758</v>
      </c>
      <c r="Z27" s="90">
        <v>13.866540463795541</v>
      </c>
      <c r="AA27" s="91">
        <v>11.925909395224288</v>
      </c>
      <c r="AB27" s="45"/>
      <c r="AC27" s="317"/>
      <c r="AD27" s="79" t="s">
        <v>40</v>
      </c>
      <c r="AE27" s="90">
        <v>-9.2989985693848318</v>
      </c>
      <c r="AF27" s="91">
        <v>2.2158446239070928</v>
      </c>
      <c r="AG27" s="90">
        <v>6300</v>
      </c>
      <c r="AH27" s="90">
        <v>22.867935493244218</v>
      </c>
      <c r="AI27" s="98">
        <v>2.9668411867364686</v>
      </c>
      <c r="AJ27" s="91">
        <v>18.888888888888889</v>
      </c>
      <c r="AK27" s="90">
        <v>1300</v>
      </c>
      <c r="AL27" s="90">
        <v>19.822380106571934</v>
      </c>
      <c r="AM27" s="98">
        <v>8.9950372208436704</v>
      </c>
      <c r="AN27" s="90">
        <v>17.877037342686197</v>
      </c>
      <c r="AO27" s="91">
        <v>13.099437505958633</v>
      </c>
      <c r="AP27" s="45"/>
      <c r="AQ27" s="317"/>
      <c r="AR27" s="79" t="s">
        <v>40</v>
      </c>
      <c r="AS27" s="90">
        <v>-9.0383224873463508</v>
      </c>
      <c r="AT27" s="91">
        <v>4.0734568296904028</v>
      </c>
      <c r="AU27" s="90">
        <v>2728.5714285714284</v>
      </c>
      <c r="AV27" s="90">
        <v>23.754201373666529</v>
      </c>
      <c r="AW27" s="98">
        <v>-0.8911693221712147</v>
      </c>
      <c r="AX27" s="91">
        <v>15.01305483028721</v>
      </c>
      <c r="AY27" s="90">
        <v>612.5</v>
      </c>
      <c r="AZ27" s="90">
        <v>11.109394313967869</v>
      </c>
      <c r="BA27" s="98">
        <v>9.9139980120143569</v>
      </c>
      <c r="BB27" s="90">
        <v>13.138944634635807</v>
      </c>
      <c r="BC27" s="91">
        <v>11.455101373077747</v>
      </c>
    </row>
    <row r="28" spans="1:55" s="56" customFormat="1" ht="12.75" customHeight="1" x14ac:dyDescent="0.2">
      <c r="A28" s="317"/>
      <c r="B28" s="82" t="s">
        <v>41</v>
      </c>
      <c r="C28" s="83">
        <v>356</v>
      </c>
      <c r="D28" s="84">
        <v>8274</v>
      </c>
      <c r="E28" s="83">
        <v>283</v>
      </c>
      <c r="F28" s="83">
        <v>5073</v>
      </c>
      <c r="G28" s="106">
        <v>953</v>
      </c>
      <c r="H28" s="84">
        <v>9645</v>
      </c>
      <c r="I28" s="83">
        <v>216</v>
      </c>
      <c r="J28" s="83">
        <v>1888</v>
      </c>
      <c r="K28" s="106">
        <v>13986</v>
      </c>
      <c r="L28" s="83">
        <v>12702</v>
      </c>
      <c r="M28" s="84">
        <v>26688</v>
      </c>
      <c r="N28" s="44"/>
      <c r="O28" s="317"/>
      <c r="P28" s="82" t="s">
        <v>41</v>
      </c>
      <c r="Q28" s="92">
        <v>5.3254437869822535</v>
      </c>
      <c r="R28" s="93">
        <v>2.110329507589781</v>
      </c>
      <c r="S28" s="92">
        <v>9333.3333333333321</v>
      </c>
      <c r="T28" s="92">
        <v>36.481033091202583</v>
      </c>
      <c r="U28" s="99">
        <v>-3.5425101214574872</v>
      </c>
      <c r="V28" s="93">
        <v>1.7297753401539939</v>
      </c>
      <c r="W28" s="92" t="s">
        <v>234</v>
      </c>
      <c r="X28" s="92">
        <v>-1.5641293013555768</v>
      </c>
      <c r="Y28" s="99">
        <v>15.00698955677986</v>
      </c>
      <c r="Z28" s="92">
        <v>2.5429886170985627</v>
      </c>
      <c r="AA28" s="93">
        <v>8.7176144696105684</v>
      </c>
      <c r="AB28" s="45"/>
      <c r="AC28" s="317"/>
      <c r="AD28" s="82" t="s">
        <v>41</v>
      </c>
      <c r="AE28" s="92">
        <v>-4.5323047251687569</v>
      </c>
      <c r="AF28" s="93">
        <v>2.178809668197168</v>
      </c>
      <c r="AG28" s="92">
        <v>7816.666666666667</v>
      </c>
      <c r="AH28" s="92">
        <v>27.641509433962263</v>
      </c>
      <c r="AI28" s="99">
        <v>0.5910602142593202</v>
      </c>
      <c r="AJ28" s="93">
        <v>12.202539969586134</v>
      </c>
      <c r="AK28" s="92">
        <v>6700</v>
      </c>
      <c r="AL28" s="92">
        <v>11.155715191210657</v>
      </c>
      <c r="AM28" s="99">
        <v>11.100233234472622</v>
      </c>
      <c r="AN28" s="92">
        <v>11.89929189614476</v>
      </c>
      <c r="AO28" s="93">
        <v>11.482016119331174</v>
      </c>
      <c r="AP28" s="45"/>
      <c r="AQ28" s="317"/>
      <c r="AR28" s="82" t="s">
        <v>41</v>
      </c>
      <c r="AS28" s="92">
        <v>-9.631728045325783</v>
      </c>
      <c r="AT28" s="93">
        <v>2.2169338677354711</v>
      </c>
      <c r="AU28" s="92">
        <v>7866.666666666667</v>
      </c>
      <c r="AV28" s="92">
        <v>24.781718963165076</v>
      </c>
      <c r="AW28" s="99">
        <v>-4.0137311856350717</v>
      </c>
      <c r="AX28" s="93">
        <v>12.023389697682131</v>
      </c>
      <c r="AY28" s="92">
        <v>3800</v>
      </c>
      <c r="AZ28" s="92">
        <v>15.369743837602702</v>
      </c>
      <c r="BA28" s="99">
        <v>9.7409089015703785</v>
      </c>
      <c r="BB28" s="92">
        <v>11.711982954282263</v>
      </c>
      <c r="BC28" s="93">
        <v>10.67418194578471</v>
      </c>
    </row>
    <row r="29" spans="1:55" s="21" customFormat="1" ht="12.75" customHeight="1" x14ac:dyDescent="0.2">
      <c r="A29" s="318"/>
      <c r="B29" s="85" t="s">
        <v>42</v>
      </c>
      <c r="C29" s="86">
        <v>356</v>
      </c>
      <c r="D29" s="87">
        <v>8964</v>
      </c>
      <c r="E29" s="86">
        <v>374</v>
      </c>
      <c r="F29" s="86">
        <v>4699</v>
      </c>
      <c r="G29" s="107">
        <v>987</v>
      </c>
      <c r="H29" s="87">
        <v>10427</v>
      </c>
      <c r="I29" s="86">
        <v>229</v>
      </c>
      <c r="J29" s="86">
        <v>2089</v>
      </c>
      <c r="K29" s="107">
        <v>14393</v>
      </c>
      <c r="L29" s="86">
        <v>13732</v>
      </c>
      <c r="M29" s="87">
        <v>28125</v>
      </c>
      <c r="N29" s="44"/>
      <c r="O29" s="318"/>
      <c r="P29" s="85" t="s">
        <v>42</v>
      </c>
      <c r="Q29" s="94">
        <v>24.47552447552448</v>
      </c>
      <c r="R29" s="95">
        <v>-1.0049696300386546</v>
      </c>
      <c r="S29" s="94">
        <v>12366.666666666668</v>
      </c>
      <c r="T29" s="94">
        <v>-1.3436909510812556</v>
      </c>
      <c r="U29" s="100">
        <v>8.2236842105263044</v>
      </c>
      <c r="V29" s="95">
        <v>5.6861950131765759</v>
      </c>
      <c r="W29" s="94">
        <v>22800</v>
      </c>
      <c r="X29" s="94">
        <v>9.9473684210526372</v>
      </c>
      <c r="Y29" s="100">
        <v>2.0273623024030574</v>
      </c>
      <c r="Z29" s="94">
        <v>8.3050713778689111</v>
      </c>
      <c r="AA29" s="95">
        <v>4.9988800119465493</v>
      </c>
      <c r="AB29" s="45"/>
      <c r="AC29" s="318"/>
      <c r="AD29" s="85" t="s">
        <v>42</v>
      </c>
      <c r="AE29" s="94">
        <v>1.7384731670445852</v>
      </c>
      <c r="AF29" s="95">
        <v>1.2818518403285628</v>
      </c>
      <c r="AG29" s="94">
        <v>9333.3333333333321</v>
      </c>
      <c r="AH29" s="94">
        <v>18.655210570852041</v>
      </c>
      <c r="AI29" s="100">
        <v>2.5145067698259194</v>
      </c>
      <c r="AJ29" s="95">
        <v>10.322542913121024</v>
      </c>
      <c r="AK29" s="94">
        <v>9920</v>
      </c>
      <c r="AL29" s="94">
        <v>10.809588421528726</v>
      </c>
      <c r="AM29" s="100">
        <v>8.4794004422966687</v>
      </c>
      <c r="AN29" s="94">
        <v>10.874162055158143</v>
      </c>
      <c r="AO29" s="95">
        <v>9.6205381069782483</v>
      </c>
      <c r="AP29" s="45"/>
      <c r="AQ29" s="318"/>
      <c r="AR29" s="85" t="s">
        <v>42</v>
      </c>
      <c r="AS29" s="94">
        <v>1.7384731670445852</v>
      </c>
      <c r="AT29" s="95">
        <v>1.2818518403285628</v>
      </c>
      <c r="AU29" s="94">
        <v>9333.3333333333321</v>
      </c>
      <c r="AV29" s="94">
        <v>18.655210570852041</v>
      </c>
      <c r="AW29" s="100">
        <v>2.5145067698259194</v>
      </c>
      <c r="AX29" s="95">
        <v>10.322542913121024</v>
      </c>
      <c r="AY29" s="94">
        <v>9920</v>
      </c>
      <c r="AZ29" s="94">
        <v>10.809588421528726</v>
      </c>
      <c r="BA29" s="100">
        <v>8.4794004422966687</v>
      </c>
      <c r="BB29" s="94">
        <v>10.874162055158143</v>
      </c>
      <c r="BC29" s="95">
        <v>9.6205381069782483</v>
      </c>
    </row>
    <row r="30" spans="1:55" s="21" customFormat="1" ht="12.75" customHeight="1" x14ac:dyDescent="0.2">
      <c r="A30" s="316">
        <v>2019</v>
      </c>
      <c r="B30" s="77" t="s">
        <v>39</v>
      </c>
      <c r="C30" s="77">
        <v>218</v>
      </c>
      <c r="D30" s="78">
        <v>7443</v>
      </c>
      <c r="E30" s="77">
        <v>195</v>
      </c>
      <c r="F30" s="77">
        <v>3222</v>
      </c>
      <c r="G30" s="104">
        <v>641</v>
      </c>
      <c r="H30" s="78">
        <v>8990</v>
      </c>
      <c r="I30" s="77">
        <v>144</v>
      </c>
      <c r="J30" s="77">
        <v>2682</v>
      </c>
      <c r="K30" s="104">
        <v>11078</v>
      </c>
      <c r="L30" s="77">
        <v>12457</v>
      </c>
      <c r="M30" s="78">
        <v>23535</v>
      </c>
      <c r="N30" s="44"/>
      <c r="O30" s="316">
        <v>2019</v>
      </c>
      <c r="P30" s="77" t="s">
        <v>39</v>
      </c>
      <c r="Q30" s="88">
        <v>-27.814569536423839</v>
      </c>
      <c r="R30" s="89">
        <v>0.54032149128731</v>
      </c>
      <c r="S30" s="88">
        <v>1047.0588235294117</v>
      </c>
      <c r="T30" s="88">
        <v>-15.852703055628103</v>
      </c>
      <c r="U30" s="97">
        <v>-22.86401925391095</v>
      </c>
      <c r="V30" s="89">
        <v>6.4031246301337497</v>
      </c>
      <c r="W30" s="88">
        <v>1100</v>
      </c>
      <c r="X30" s="88">
        <v>75.065274151436029</v>
      </c>
      <c r="Y30" s="97">
        <v>-4.0948835598649485</v>
      </c>
      <c r="Z30" s="88">
        <v>15.086844050258685</v>
      </c>
      <c r="AA30" s="89">
        <v>5.1843575418994314</v>
      </c>
      <c r="AB30" s="45"/>
      <c r="AC30" s="316">
        <v>2019</v>
      </c>
      <c r="AD30" s="77" t="s">
        <v>39</v>
      </c>
      <c r="AE30" s="88">
        <v>-27.814569536423839</v>
      </c>
      <c r="AF30" s="89">
        <v>0.54032149128731</v>
      </c>
      <c r="AG30" s="88">
        <v>1047.0588235294117</v>
      </c>
      <c r="AH30" s="88">
        <v>-15.852703055628103</v>
      </c>
      <c r="AI30" s="97">
        <v>-22.86401925391095</v>
      </c>
      <c r="AJ30" s="89">
        <v>6.4031246301337497</v>
      </c>
      <c r="AK30" s="88">
        <v>1100</v>
      </c>
      <c r="AL30" s="88">
        <v>75.065274151436029</v>
      </c>
      <c r="AM30" s="97">
        <v>-4.0948835598649485</v>
      </c>
      <c r="AN30" s="88">
        <v>15.086844050258685</v>
      </c>
      <c r="AO30" s="89">
        <v>5.1843575418994314</v>
      </c>
      <c r="AP30" s="45"/>
      <c r="AQ30" s="316">
        <v>2019</v>
      </c>
      <c r="AR30" s="77" t="s">
        <v>39</v>
      </c>
      <c r="AS30" s="88">
        <v>-4.6107331821617521</v>
      </c>
      <c r="AT30" s="89">
        <v>0.23064149086660102</v>
      </c>
      <c r="AU30" s="88">
        <v>4008</v>
      </c>
      <c r="AV30" s="88">
        <v>11.581080225416329</v>
      </c>
      <c r="AW30" s="97">
        <v>-5.9326563335114884</v>
      </c>
      <c r="AX30" s="89">
        <v>6.7090513635603255</v>
      </c>
      <c r="AY30" s="88">
        <v>4120</v>
      </c>
      <c r="AZ30" s="88">
        <v>24.341720304271508</v>
      </c>
      <c r="BA30" s="97">
        <v>5.7290722729011812</v>
      </c>
      <c r="BB30" s="88">
        <v>9.6136045635561338</v>
      </c>
      <c r="BC30" s="89">
        <v>7.6065921717960006</v>
      </c>
    </row>
    <row r="31" spans="1:55" s="21" customFormat="1" ht="12.75" customHeight="1" x14ac:dyDescent="0.2">
      <c r="A31" s="317"/>
      <c r="B31" s="79" t="s">
        <v>40</v>
      </c>
      <c r="C31" s="80">
        <v>288</v>
      </c>
      <c r="D31" s="81">
        <v>7728</v>
      </c>
      <c r="E31" s="80">
        <v>401</v>
      </c>
      <c r="F31" s="80">
        <v>2958</v>
      </c>
      <c r="G31" s="105">
        <v>804</v>
      </c>
      <c r="H31" s="81">
        <v>10623</v>
      </c>
      <c r="I31" s="80">
        <v>195</v>
      </c>
      <c r="J31" s="80">
        <v>3982</v>
      </c>
      <c r="K31" s="105">
        <v>11375</v>
      </c>
      <c r="L31" s="80">
        <v>15604</v>
      </c>
      <c r="M31" s="81">
        <v>26979</v>
      </c>
      <c r="N31" s="44"/>
      <c r="O31" s="317"/>
      <c r="P31" s="79" t="s">
        <v>40</v>
      </c>
      <c r="Q31" s="90">
        <v>-13.253012048192769</v>
      </c>
      <c r="R31" s="91">
        <v>-2.3255813953488413</v>
      </c>
      <c r="S31" s="90">
        <v>129.14285714285714</v>
      </c>
      <c r="T31" s="90">
        <v>-36.084701815038891</v>
      </c>
      <c r="U31" s="98">
        <v>-14.376996805111819</v>
      </c>
      <c r="V31" s="91">
        <v>15.392135563762753</v>
      </c>
      <c r="W31" s="90">
        <v>343.18181818181819</v>
      </c>
      <c r="X31" s="90">
        <v>116.2954915806627</v>
      </c>
      <c r="Y31" s="98">
        <v>-12.81520656089522</v>
      </c>
      <c r="Z31" s="90">
        <v>29.709060681629261</v>
      </c>
      <c r="AA31" s="91">
        <v>7.5846393109223698</v>
      </c>
      <c r="AB31" s="45"/>
      <c r="AC31" s="317"/>
      <c r="AD31" s="79" t="s">
        <v>40</v>
      </c>
      <c r="AE31" s="90">
        <v>-20.189274447949522</v>
      </c>
      <c r="AF31" s="91">
        <v>-0.94025465230166416</v>
      </c>
      <c r="AG31" s="90">
        <v>210.41666666666666</v>
      </c>
      <c r="AH31" s="90">
        <v>-26.924441291238033</v>
      </c>
      <c r="AI31" s="98">
        <v>-18.361581920903959</v>
      </c>
      <c r="AJ31" s="91">
        <v>11.090342679127719</v>
      </c>
      <c r="AK31" s="90">
        <v>505.35714285714289</v>
      </c>
      <c r="AL31" s="90">
        <v>97.568929736139935</v>
      </c>
      <c r="AM31" s="98">
        <v>-8.720221156191565</v>
      </c>
      <c r="AN31" s="90">
        <v>22.783757766692926</v>
      </c>
      <c r="AO31" s="91">
        <v>6.4528365506195673</v>
      </c>
      <c r="AP31" s="45"/>
      <c r="AQ31" s="317"/>
      <c r="AR31" s="79" t="s">
        <v>40</v>
      </c>
      <c r="AS31" s="90">
        <v>-3.1796502384737635</v>
      </c>
      <c r="AT31" s="91">
        <v>-0.19708681058109301</v>
      </c>
      <c r="AU31" s="90">
        <v>532.82828282828279</v>
      </c>
      <c r="AV31" s="90">
        <v>-5.8156698352718861</v>
      </c>
      <c r="AW31" s="98">
        <v>-7.7656675749318786</v>
      </c>
      <c r="AX31" s="91">
        <v>7.2509594075995887</v>
      </c>
      <c r="AY31" s="90">
        <v>1275.4385964912281</v>
      </c>
      <c r="AZ31" s="90">
        <v>47.976637463496033</v>
      </c>
      <c r="BA31" s="98">
        <v>-6.6842291511026719E-2</v>
      </c>
      <c r="BB31" s="90">
        <v>13.720784641068452</v>
      </c>
      <c r="BC31" s="91">
        <v>6.6213835968659485</v>
      </c>
    </row>
    <row r="32" spans="1:55" s="21" customFormat="1" ht="12.75" customHeight="1" x14ac:dyDescent="0.2">
      <c r="A32" s="317"/>
      <c r="B32" s="82" t="s">
        <v>41</v>
      </c>
      <c r="C32" s="83">
        <v>333</v>
      </c>
      <c r="D32" s="84">
        <v>8501</v>
      </c>
      <c r="E32" s="83">
        <v>497</v>
      </c>
      <c r="F32" s="83">
        <v>4053</v>
      </c>
      <c r="G32" s="106">
        <v>756</v>
      </c>
      <c r="H32" s="84">
        <v>11081</v>
      </c>
      <c r="I32" s="83">
        <v>156</v>
      </c>
      <c r="J32" s="83">
        <v>3808</v>
      </c>
      <c r="K32" s="106">
        <v>13384</v>
      </c>
      <c r="L32" s="83">
        <v>15801</v>
      </c>
      <c r="M32" s="84">
        <v>29185</v>
      </c>
      <c r="N32" s="44"/>
      <c r="O32" s="317"/>
      <c r="P32" s="82" t="s">
        <v>41</v>
      </c>
      <c r="Q32" s="92">
        <v>-6.4606741573033695</v>
      </c>
      <c r="R32" s="93">
        <v>2.7435339618080645</v>
      </c>
      <c r="S32" s="92">
        <v>75.618374558303884</v>
      </c>
      <c r="T32" s="92">
        <v>-20.106445890005908</v>
      </c>
      <c r="U32" s="99">
        <v>-20.671563483735568</v>
      </c>
      <c r="V32" s="93">
        <v>14.888543286677036</v>
      </c>
      <c r="W32" s="92">
        <v>-27.777777777777779</v>
      </c>
      <c r="X32" s="92">
        <v>101.69491525423729</v>
      </c>
      <c r="Y32" s="99">
        <v>-4.3043043043043072</v>
      </c>
      <c r="Z32" s="92">
        <v>24.397732640529046</v>
      </c>
      <c r="AA32" s="93">
        <v>9.3562649880095883</v>
      </c>
      <c r="AB32" s="45"/>
      <c r="AC32" s="317"/>
      <c r="AD32" s="82" t="s">
        <v>41</v>
      </c>
      <c r="AE32" s="92">
        <v>-15.252525252525251</v>
      </c>
      <c r="AF32" s="93">
        <v>0.35185891729194729</v>
      </c>
      <c r="AG32" s="92">
        <v>130.10526315789471</v>
      </c>
      <c r="AH32" s="92">
        <v>-24.368070953436806</v>
      </c>
      <c r="AI32" s="99">
        <v>-19.170033051781122</v>
      </c>
      <c r="AJ32" s="93">
        <v>12.432234432234424</v>
      </c>
      <c r="AK32" s="92">
        <v>81.985294117647058</v>
      </c>
      <c r="AL32" s="92">
        <v>99.049610340239497</v>
      </c>
      <c r="AM32" s="99">
        <v>-7.1195314119842372</v>
      </c>
      <c r="AN32" s="92">
        <v>23.360332995837553</v>
      </c>
      <c r="AO32" s="93">
        <v>7.4979768006474323</v>
      </c>
      <c r="AP32" s="45"/>
      <c r="AQ32" s="317"/>
      <c r="AR32" s="82" t="s">
        <v>41</v>
      </c>
      <c r="AS32" s="92">
        <v>-6.3479623824451377</v>
      </c>
      <c r="AT32" s="93">
        <v>-2.4506800637180692E-2</v>
      </c>
      <c r="AU32" s="92">
        <v>206.90376569037659</v>
      </c>
      <c r="AV32" s="92">
        <v>-18.373148198764554</v>
      </c>
      <c r="AW32" s="99">
        <v>-12.297111416781291</v>
      </c>
      <c r="AX32" s="93">
        <v>10.641446483344996</v>
      </c>
      <c r="AY32" s="92">
        <v>165.2014652014652</v>
      </c>
      <c r="AZ32" s="92">
        <v>75.408462505236699</v>
      </c>
      <c r="BA32" s="99">
        <v>-4.6706268622724973</v>
      </c>
      <c r="BB32" s="92">
        <v>19.402923188556031</v>
      </c>
      <c r="BC32" s="93">
        <v>6.8347105800289354</v>
      </c>
    </row>
    <row r="33" spans="1:55" s="21" customFormat="1" ht="12.75" customHeight="1" x14ac:dyDescent="0.2">
      <c r="A33" s="318"/>
      <c r="B33" s="85" t="s">
        <v>42</v>
      </c>
      <c r="C33" s="86">
        <v>290</v>
      </c>
      <c r="D33" s="87">
        <v>8362</v>
      </c>
      <c r="E33" s="86">
        <v>311</v>
      </c>
      <c r="F33" s="86">
        <v>4214</v>
      </c>
      <c r="G33" s="107">
        <v>504</v>
      </c>
      <c r="H33" s="87">
        <v>11375</v>
      </c>
      <c r="I33" s="86">
        <v>61</v>
      </c>
      <c r="J33" s="86">
        <v>4039</v>
      </c>
      <c r="K33" s="107">
        <v>13177</v>
      </c>
      <c r="L33" s="86">
        <v>15979</v>
      </c>
      <c r="M33" s="87">
        <v>29156</v>
      </c>
      <c r="N33" s="44"/>
      <c r="O33" s="318"/>
      <c r="P33" s="85" t="s">
        <v>42</v>
      </c>
      <c r="Q33" s="94">
        <v>-18.539325842696631</v>
      </c>
      <c r="R33" s="95">
        <v>-6.7157518964747869</v>
      </c>
      <c r="S33" s="94">
        <v>-16.844919786096256</v>
      </c>
      <c r="T33" s="94">
        <v>-10.321344967014257</v>
      </c>
      <c r="U33" s="100">
        <v>-48.936170212765958</v>
      </c>
      <c r="V33" s="95">
        <v>9.0917809532943252</v>
      </c>
      <c r="W33" s="94">
        <v>-73.362445414847159</v>
      </c>
      <c r="X33" s="94">
        <v>93.346098611775957</v>
      </c>
      <c r="Y33" s="100">
        <v>-8.4485513791426428</v>
      </c>
      <c r="Z33" s="94">
        <v>16.363239149431983</v>
      </c>
      <c r="AA33" s="95">
        <v>3.6657777777777678</v>
      </c>
      <c r="AB33" s="45"/>
      <c r="AC33" s="318"/>
      <c r="AD33" s="85" t="s">
        <v>42</v>
      </c>
      <c r="AE33" s="94">
        <v>-16.121842496285289</v>
      </c>
      <c r="AF33" s="95">
        <v>-1.5943231038613948</v>
      </c>
      <c r="AG33" s="94">
        <v>65.371024734982328</v>
      </c>
      <c r="AH33" s="94">
        <v>-20.747161116901637</v>
      </c>
      <c r="AI33" s="100">
        <v>-27.088948787061994</v>
      </c>
      <c r="AJ33" s="95">
        <v>11.508998860232733</v>
      </c>
      <c r="AK33" s="94">
        <v>10.97804391217565</v>
      </c>
      <c r="AL33" s="94">
        <v>97.428571428571416</v>
      </c>
      <c r="AM33" s="100">
        <v>-7.4806047907582496</v>
      </c>
      <c r="AN33" s="94">
        <v>21.410891089108919</v>
      </c>
      <c r="AO33" s="95">
        <v>6.4440424387620432</v>
      </c>
      <c r="AP33" s="45"/>
      <c r="AQ33" s="318"/>
      <c r="AR33" s="85" t="s">
        <v>42</v>
      </c>
      <c r="AS33" s="94">
        <v>-16.121842496285289</v>
      </c>
      <c r="AT33" s="95">
        <v>-1.5943231038613948</v>
      </c>
      <c r="AU33" s="94">
        <v>65.371024734982328</v>
      </c>
      <c r="AV33" s="94">
        <v>-20.747161116901637</v>
      </c>
      <c r="AW33" s="100">
        <v>-27.088948787061994</v>
      </c>
      <c r="AX33" s="95">
        <v>11.508998860232733</v>
      </c>
      <c r="AY33" s="94">
        <v>10.97804391217565</v>
      </c>
      <c r="AZ33" s="94">
        <v>97.428571428571416</v>
      </c>
      <c r="BA33" s="100">
        <v>-7.4806047907582496</v>
      </c>
      <c r="BB33" s="94">
        <v>21.410891089108919</v>
      </c>
      <c r="BC33" s="95">
        <v>6.4440424387620432</v>
      </c>
    </row>
    <row r="34" spans="1:55" s="21" customFormat="1" ht="12.75" customHeight="1" x14ac:dyDescent="0.2">
      <c r="A34" s="316">
        <v>2020</v>
      </c>
      <c r="B34" s="77" t="s">
        <v>39</v>
      </c>
      <c r="C34" s="77">
        <v>178</v>
      </c>
      <c r="D34" s="78">
        <v>6680</v>
      </c>
      <c r="E34" s="77">
        <v>166</v>
      </c>
      <c r="F34" s="77">
        <v>3229</v>
      </c>
      <c r="G34" s="104">
        <v>357</v>
      </c>
      <c r="H34" s="78">
        <v>9109</v>
      </c>
      <c r="I34" s="77">
        <v>64</v>
      </c>
      <c r="J34" s="77">
        <v>3271</v>
      </c>
      <c r="K34" s="104">
        <v>10253</v>
      </c>
      <c r="L34" s="77">
        <v>12801</v>
      </c>
      <c r="M34" s="78">
        <v>23054</v>
      </c>
      <c r="N34" s="44"/>
      <c r="O34" s="316">
        <v>2020</v>
      </c>
      <c r="P34" s="77" t="s">
        <v>39</v>
      </c>
      <c r="Q34" s="88">
        <v>-18.348623853211009</v>
      </c>
      <c r="R34" s="89">
        <v>-10.251242778449555</v>
      </c>
      <c r="S34" s="88">
        <v>-14.871794871794874</v>
      </c>
      <c r="T34" s="88">
        <v>0.21725636250775615</v>
      </c>
      <c r="U34" s="97">
        <v>-44.305772230889239</v>
      </c>
      <c r="V34" s="89">
        <v>1.3236929922135765</v>
      </c>
      <c r="W34" s="88">
        <v>-55.555555555555557</v>
      </c>
      <c r="X34" s="88">
        <v>21.961222967934368</v>
      </c>
      <c r="Y34" s="97">
        <v>-7.447192634049471</v>
      </c>
      <c r="Z34" s="88">
        <v>2.761499558481173</v>
      </c>
      <c r="AA34" s="89">
        <v>-2.0437646059060954</v>
      </c>
      <c r="AB34" s="45"/>
      <c r="AC34" s="316">
        <v>2020</v>
      </c>
      <c r="AD34" s="77" t="s">
        <v>39</v>
      </c>
      <c r="AE34" s="88">
        <v>-18.348623853211009</v>
      </c>
      <c r="AF34" s="89">
        <v>-10.251242778449555</v>
      </c>
      <c r="AG34" s="88">
        <v>-14.871794871794874</v>
      </c>
      <c r="AH34" s="88">
        <v>0.21725636250775615</v>
      </c>
      <c r="AI34" s="97">
        <v>-44.305772230889239</v>
      </c>
      <c r="AJ34" s="89">
        <v>1.3236929922135765</v>
      </c>
      <c r="AK34" s="88">
        <v>-55.555555555555557</v>
      </c>
      <c r="AL34" s="88">
        <v>21.961222967934368</v>
      </c>
      <c r="AM34" s="97">
        <v>-7.447192634049471</v>
      </c>
      <c r="AN34" s="88">
        <v>2.761499558481173</v>
      </c>
      <c r="AO34" s="89">
        <v>-2.0437646059060954</v>
      </c>
      <c r="AP34" s="45"/>
      <c r="AQ34" s="316">
        <v>2020</v>
      </c>
      <c r="AR34" s="77" t="s">
        <v>39</v>
      </c>
      <c r="AS34" s="88">
        <v>-13.708399366085578</v>
      </c>
      <c r="AT34" s="89">
        <v>-4.0560856625655788</v>
      </c>
      <c r="AU34" s="88">
        <v>33.885102239532628</v>
      </c>
      <c r="AV34" s="88">
        <v>-17.977528089887642</v>
      </c>
      <c r="AW34" s="97">
        <v>-31.221590909090914</v>
      </c>
      <c r="AX34" s="89">
        <v>10.243545521061993</v>
      </c>
      <c r="AY34" s="88">
        <v>-24.802527646129548</v>
      </c>
      <c r="AZ34" s="88">
        <v>77.647058823529406</v>
      </c>
      <c r="BA34" s="97">
        <v>-8.2184214536035309</v>
      </c>
      <c r="BB34" s="88">
        <v>18.192887021071847</v>
      </c>
      <c r="BC34" s="89">
        <v>4.7851099830795274</v>
      </c>
    </row>
    <row r="35" spans="1:55" s="21" customFormat="1" ht="12.75" customHeight="1" x14ac:dyDescent="0.2">
      <c r="A35" s="317"/>
      <c r="B35" s="79" t="s">
        <v>40</v>
      </c>
      <c r="C35" s="80">
        <v>60</v>
      </c>
      <c r="D35" s="81">
        <v>4315</v>
      </c>
      <c r="E35" s="80">
        <v>64</v>
      </c>
      <c r="F35" s="80">
        <v>1541</v>
      </c>
      <c r="G35" s="105">
        <v>167</v>
      </c>
      <c r="H35" s="81">
        <v>4495</v>
      </c>
      <c r="I35" s="80">
        <v>26</v>
      </c>
      <c r="J35" s="80">
        <v>1780</v>
      </c>
      <c r="K35" s="105">
        <v>5980</v>
      </c>
      <c r="L35" s="80">
        <v>6468</v>
      </c>
      <c r="M35" s="81">
        <v>12448</v>
      </c>
      <c r="N35" s="44"/>
      <c r="O35" s="317"/>
      <c r="P35" s="79" t="s">
        <v>40</v>
      </c>
      <c r="Q35" s="90">
        <v>-79.166666666666657</v>
      </c>
      <c r="R35" s="91">
        <v>-44.164078674948236</v>
      </c>
      <c r="S35" s="90">
        <v>-84.039900249376558</v>
      </c>
      <c r="T35" s="90">
        <v>-47.903989181879645</v>
      </c>
      <c r="U35" s="98">
        <v>-79.228855721393032</v>
      </c>
      <c r="V35" s="91">
        <v>-57.686152687564714</v>
      </c>
      <c r="W35" s="90">
        <v>-86.666666666666671</v>
      </c>
      <c r="X35" s="90">
        <v>-55.298844801607231</v>
      </c>
      <c r="Y35" s="98">
        <v>-47.428571428571431</v>
      </c>
      <c r="Z35" s="90">
        <v>-58.54908997692899</v>
      </c>
      <c r="AA35" s="91">
        <v>-53.860409948478448</v>
      </c>
      <c r="AB35" s="45"/>
      <c r="AC35" s="317"/>
      <c r="AD35" s="79" t="s">
        <v>40</v>
      </c>
      <c r="AE35" s="90">
        <v>-52.964426877470359</v>
      </c>
      <c r="AF35" s="91">
        <v>-27.52620130512161</v>
      </c>
      <c r="AG35" s="90">
        <v>-61.409395973154361</v>
      </c>
      <c r="AH35" s="90">
        <v>-22.815533980582526</v>
      </c>
      <c r="AI35" s="98">
        <v>-63.737024221453289</v>
      </c>
      <c r="AJ35" s="91">
        <v>-30.637842247488912</v>
      </c>
      <c r="AK35" s="90">
        <v>-73.451327433628322</v>
      </c>
      <c r="AL35" s="90">
        <v>-24.204681872749102</v>
      </c>
      <c r="AM35" s="98">
        <v>-27.702311495123144</v>
      </c>
      <c r="AN35" s="90">
        <v>-31.331741563023417</v>
      </c>
      <c r="AO35" s="91">
        <v>-29.718493882883955</v>
      </c>
      <c r="AP35" s="45"/>
      <c r="AQ35" s="317"/>
      <c r="AR35" s="79" t="s">
        <v>40</v>
      </c>
      <c r="AS35" s="90">
        <v>-29.31034482758621</v>
      </c>
      <c r="AT35" s="91">
        <v>-14.042395630843284</v>
      </c>
      <c r="AU35" s="90">
        <v>-17.158818834796485</v>
      </c>
      <c r="AV35" s="90">
        <v>-18.273570712136411</v>
      </c>
      <c r="AW35" s="98">
        <v>-47.296898079763658</v>
      </c>
      <c r="AX35" s="91">
        <v>-9.1344336651127627</v>
      </c>
      <c r="AY35" s="90">
        <v>-60.841836734693878</v>
      </c>
      <c r="AZ35" s="90">
        <v>21.210412555210965</v>
      </c>
      <c r="BA35" s="98">
        <v>-15.812873780295877</v>
      </c>
      <c r="BB35" s="90">
        <v>-6.3235159188916423</v>
      </c>
      <c r="BC35" s="91">
        <v>-10.903187216952915</v>
      </c>
    </row>
    <row r="36" spans="1:55" s="21" customFormat="1" ht="12.75" customHeight="1" x14ac:dyDescent="0.2">
      <c r="A36" s="317"/>
      <c r="B36" s="82" t="s">
        <v>41</v>
      </c>
      <c r="C36" s="83">
        <v>111</v>
      </c>
      <c r="D36" s="84">
        <v>6540</v>
      </c>
      <c r="E36" s="83">
        <v>55</v>
      </c>
      <c r="F36" s="83">
        <v>2442</v>
      </c>
      <c r="G36" s="106">
        <v>237</v>
      </c>
      <c r="H36" s="84">
        <v>7739</v>
      </c>
      <c r="I36" s="83">
        <v>34</v>
      </c>
      <c r="J36" s="83">
        <v>2906</v>
      </c>
      <c r="K36" s="106">
        <v>9148</v>
      </c>
      <c r="L36" s="83">
        <v>10916</v>
      </c>
      <c r="M36" s="84">
        <v>20064</v>
      </c>
      <c r="N36" s="44"/>
      <c r="O36" s="317"/>
      <c r="P36" s="82" t="s">
        <v>41</v>
      </c>
      <c r="Q36" s="92">
        <v>-66.666666666666671</v>
      </c>
      <c r="R36" s="93">
        <v>-23.067874367721441</v>
      </c>
      <c r="S36" s="92">
        <v>-88.933601609657956</v>
      </c>
      <c r="T36" s="92">
        <v>-39.748334566987417</v>
      </c>
      <c r="U36" s="99">
        <v>-68.650793650793645</v>
      </c>
      <c r="V36" s="93">
        <v>-30.159732876094214</v>
      </c>
      <c r="W36" s="92">
        <v>-78.205128205128204</v>
      </c>
      <c r="X36" s="92">
        <v>-23.686974789915972</v>
      </c>
      <c r="Y36" s="99">
        <v>-31.649731022115958</v>
      </c>
      <c r="Z36" s="92">
        <v>-30.91576482501107</v>
      </c>
      <c r="AA36" s="93">
        <v>-31.252355662155217</v>
      </c>
      <c r="AB36" s="45"/>
      <c r="AC36" s="317"/>
      <c r="AD36" s="82" t="s">
        <v>41</v>
      </c>
      <c r="AE36" s="92">
        <v>-58.402860548271754</v>
      </c>
      <c r="AF36" s="93">
        <v>-25.925143629604598</v>
      </c>
      <c r="AG36" s="92">
        <v>-73.924977127172923</v>
      </c>
      <c r="AH36" s="92">
        <v>-29.522134271474641</v>
      </c>
      <c r="AI36" s="99">
        <v>-65.42480690595184</v>
      </c>
      <c r="AJ36" s="93">
        <v>-30.465237505701438</v>
      </c>
      <c r="AK36" s="92">
        <v>-74.949494949494948</v>
      </c>
      <c r="AL36" s="92">
        <v>-24.016424751718869</v>
      </c>
      <c r="AM36" s="99">
        <v>-29.176549376342887</v>
      </c>
      <c r="AN36" s="92">
        <v>-31.181888650768318</v>
      </c>
      <c r="AO36" s="93">
        <v>-30.280179174142706</v>
      </c>
      <c r="AP36" s="45"/>
      <c r="AQ36" s="317"/>
      <c r="AR36" s="82" t="s">
        <v>41</v>
      </c>
      <c r="AS36" s="92">
        <v>-46.52719665271966</v>
      </c>
      <c r="AT36" s="93">
        <v>-20.648976590268418</v>
      </c>
      <c r="AU36" s="92">
        <v>-59.372869802317666</v>
      </c>
      <c r="AV36" s="92">
        <v>-23.479774979908917</v>
      </c>
      <c r="AW36" s="99">
        <v>-60.319949811794224</v>
      </c>
      <c r="AX36" s="93">
        <v>-20.434814328445317</v>
      </c>
      <c r="AY36" s="92">
        <v>-74.447513812154696</v>
      </c>
      <c r="AZ36" s="92">
        <v>-4.4980495183504443</v>
      </c>
      <c r="BA36" s="99">
        <v>-23.237109297232728</v>
      </c>
      <c r="BB36" s="92">
        <v>-19.845817272632573</v>
      </c>
      <c r="BC36" s="93">
        <v>-21.42565662561211</v>
      </c>
    </row>
    <row r="37" spans="1:55" s="21" customFormat="1" ht="12.75" customHeight="1" x14ac:dyDescent="0.2">
      <c r="A37" s="318"/>
      <c r="B37" s="85" t="s">
        <v>42</v>
      </c>
      <c r="C37" s="86">
        <v>82</v>
      </c>
      <c r="D37" s="87">
        <v>10583</v>
      </c>
      <c r="E37" s="86">
        <v>39</v>
      </c>
      <c r="F37" s="86">
        <v>3937</v>
      </c>
      <c r="G37" s="107">
        <v>187</v>
      </c>
      <c r="H37" s="87">
        <v>10195</v>
      </c>
      <c r="I37" s="86">
        <v>7</v>
      </c>
      <c r="J37" s="86">
        <v>3984</v>
      </c>
      <c r="K37" s="107">
        <v>14641</v>
      </c>
      <c r="L37" s="86">
        <v>14373</v>
      </c>
      <c r="M37" s="87">
        <v>29014</v>
      </c>
      <c r="N37" s="44"/>
      <c r="O37" s="318"/>
      <c r="P37" s="85" t="s">
        <v>42</v>
      </c>
      <c r="Q37" s="94">
        <v>-71.724137931034477</v>
      </c>
      <c r="R37" s="95">
        <v>26.560631427888069</v>
      </c>
      <c r="S37" s="94">
        <v>-87.459807073954991</v>
      </c>
      <c r="T37" s="94">
        <v>-6.5733270052206976</v>
      </c>
      <c r="U37" s="100">
        <v>-62.896825396825392</v>
      </c>
      <c r="V37" s="95">
        <v>-10.373626373626376</v>
      </c>
      <c r="W37" s="94">
        <v>-88.52459016393442</v>
      </c>
      <c r="X37" s="94">
        <v>-1.3617231988115819</v>
      </c>
      <c r="Y37" s="100">
        <v>11.110267891022229</v>
      </c>
      <c r="Z37" s="94">
        <v>-10.050691532636591</v>
      </c>
      <c r="AA37" s="95">
        <v>-0.48703525860885888</v>
      </c>
      <c r="AB37" s="45"/>
      <c r="AC37" s="318"/>
      <c r="AD37" s="85" t="s">
        <v>42</v>
      </c>
      <c r="AE37" s="94">
        <v>-61.824623560673167</v>
      </c>
      <c r="AF37" s="95">
        <v>-12.224511456577392</v>
      </c>
      <c r="AG37" s="94">
        <v>-76.92307692307692</v>
      </c>
      <c r="AH37" s="94">
        <v>-22.828268844742851</v>
      </c>
      <c r="AI37" s="100">
        <v>-64.953789279112755</v>
      </c>
      <c r="AJ37" s="95">
        <v>-25.03268439943902</v>
      </c>
      <c r="AK37" s="94">
        <v>-76.438848920863308</v>
      </c>
      <c r="AL37" s="94">
        <v>-17.710702225897592</v>
      </c>
      <c r="AM37" s="100">
        <v>-18.345778757089814</v>
      </c>
      <c r="AN37" s="94">
        <v>-25.539345933390145</v>
      </c>
      <c r="AO37" s="95">
        <v>-22.300307748840197</v>
      </c>
      <c r="AP37" s="45"/>
      <c r="AQ37" s="318"/>
      <c r="AR37" s="85" t="s">
        <v>42</v>
      </c>
      <c r="AS37" s="94">
        <v>-61.824623560673167</v>
      </c>
      <c r="AT37" s="95">
        <v>-12.224511456577392</v>
      </c>
      <c r="AU37" s="94">
        <v>-76.92307692307692</v>
      </c>
      <c r="AV37" s="94">
        <v>-22.828268844742851</v>
      </c>
      <c r="AW37" s="100">
        <v>-64.953789279112755</v>
      </c>
      <c r="AX37" s="95">
        <v>-25.03268439943902</v>
      </c>
      <c r="AY37" s="94">
        <v>-76.438848920863308</v>
      </c>
      <c r="AZ37" s="94">
        <v>-17.710702225897592</v>
      </c>
      <c r="BA37" s="100">
        <v>-18.345778757089814</v>
      </c>
      <c r="BB37" s="94">
        <v>-25.539345933390145</v>
      </c>
      <c r="BC37" s="95">
        <v>-22.300307748840197</v>
      </c>
    </row>
    <row r="38" spans="1:55" ht="12.75" customHeight="1" x14ac:dyDescent="0.2">
      <c r="A38" s="316">
        <v>2021</v>
      </c>
      <c r="B38" s="104" t="s">
        <v>39</v>
      </c>
      <c r="C38" s="77">
        <v>61</v>
      </c>
      <c r="D38" s="77">
        <v>9739</v>
      </c>
      <c r="E38" s="104">
        <v>17</v>
      </c>
      <c r="F38" s="78">
        <v>3090</v>
      </c>
      <c r="G38" s="77">
        <v>148</v>
      </c>
      <c r="H38" s="77">
        <v>10819</v>
      </c>
      <c r="I38" s="104">
        <v>5</v>
      </c>
      <c r="J38" s="78">
        <v>4501</v>
      </c>
      <c r="K38" s="77">
        <v>12907</v>
      </c>
      <c r="L38" s="77">
        <v>15473</v>
      </c>
      <c r="M38" s="78">
        <v>28380</v>
      </c>
      <c r="O38" s="316">
        <v>2021</v>
      </c>
      <c r="P38" s="104" t="s">
        <v>39</v>
      </c>
      <c r="Q38" s="88">
        <v>-65.730337078651672</v>
      </c>
      <c r="R38" s="88">
        <v>45.793413173652688</v>
      </c>
      <c r="S38" s="97">
        <v>-89.759036144578317</v>
      </c>
      <c r="T38" s="89">
        <v>-4.3047383090740183</v>
      </c>
      <c r="U38" s="88">
        <v>-58.54341736694677</v>
      </c>
      <c r="V38" s="88">
        <v>18.772642441541333</v>
      </c>
      <c r="W38" s="97">
        <v>-92.1875</v>
      </c>
      <c r="X38" s="89">
        <v>37.603179455823899</v>
      </c>
      <c r="Y38" s="88">
        <v>25.885106798010348</v>
      </c>
      <c r="Z38" s="88">
        <v>20.873369268025943</v>
      </c>
      <c r="AA38" s="89">
        <v>23.102281599722385</v>
      </c>
      <c r="AC38" s="316">
        <v>2021</v>
      </c>
      <c r="AD38" s="104" t="s">
        <v>39</v>
      </c>
      <c r="AE38" s="88">
        <v>-65.730337078651672</v>
      </c>
      <c r="AF38" s="88">
        <v>45.793413173652688</v>
      </c>
      <c r="AG38" s="97">
        <v>-89.759036144578317</v>
      </c>
      <c r="AH38" s="89">
        <v>-4.3047383090740183</v>
      </c>
      <c r="AI38" s="88">
        <v>-58.54341736694677</v>
      </c>
      <c r="AJ38" s="88">
        <v>18.772642441541333</v>
      </c>
      <c r="AK38" s="97">
        <v>-92.1875</v>
      </c>
      <c r="AL38" s="89">
        <v>37.603179455823899</v>
      </c>
      <c r="AM38" s="88">
        <v>25.885106798010348</v>
      </c>
      <c r="AN38" s="88">
        <v>20.873369268025943</v>
      </c>
      <c r="AO38" s="89">
        <v>23.102281599722385</v>
      </c>
      <c r="AQ38" s="316">
        <v>2021</v>
      </c>
      <c r="AR38" s="104" t="s">
        <v>39</v>
      </c>
      <c r="AS38" s="88">
        <v>-71.166207529843888</v>
      </c>
      <c r="AT38" s="88">
        <v>-0.30059799814524668</v>
      </c>
      <c r="AU38" s="97">
        <v>-87.27272727272728</v>
      </c>
      <c r="AV38" s="89">
        <v>-23.827314238273146</v>
      </c>
      <c r="AW38" s="88">
        <v>-69.475423378769108</v>
      </c>
      <c r="AX38" s="88">
        <v>-21.190859960178255</v>
      </c>
      <c r="AY38" s="97">
        <v>-84.87394957983193</v>
      </c>
      <c r="AZ38" s="89">
        <v>-12.774834437086092</v>
      </c>
      <c r="BA38" s="88">
        <v>-11.440370208968853</v>
      </c>
      <c r="BB38" s="88">
        <v>-21.525297000913845</v>
      </c>
      <c r="BC38" s="89">
        <v>-17.040987690774546</v>
      </c>
    </row>
    <row r="39" spans="1:55" s="17" customFormat="1" x14ac:dyDescent="0.2">
      <c r="A39" s="317"/>
      <c r="B39" s="149" t="s">
        <v>40</v>
      </c>
      <c r="C39" s="80">
        <v>46</v>
      </c>
      <c r="D39" s="80">
        <v>10945</v>
      </c>
      <c r="E39" s="105">
        <v>2</v>
      </c>
      <c r="F39" s="81">
        <v>3667</v>
      </c>
      <c r="G39" s="80">
        <v>173</v>
      </c>
      <c r="H39" s="80">
        <v>12009</v>
      </c>
      <c r="I39" s="105">
        <v>0</v>
      </c>
      <c r="J39" s="81">
        <v>4657</v>
      </c>
      <c r="K39" s="80">
        <v>14660</v>
      </c>
      <c r="L39" s="80">
        <v>16839</v>
      </c>
      <c r="M39" s="81">
        <v>31499</v>
      </c>
      <c r="N39" s="18"/>
      <c r="O39" s="317"/>
      <c r="P39" s="149" t="s">
        <v>40</v>
      </c>
      <c r="Q39" s="90">
        <v>-23.333333333333329</v>
      </c>
      <c r="R39" s="90">
        <v>153.65005793742759</v>
      </c>
      <c r="S39" s="98">
        <v>-96.875</v>
      </c>
      <c r="T39" s="91">
        <v>137.96236210253082</v>
      </c>
      <c r="U39" s="90">
        <v>3.5928143712574911</v>
      </c>
      <c r="V39" s="90">
        <v>167.16351501668521</v>
      </c>
      <c r="W39" s="98">
        <v>-100</v>
      </c>
      <c r="X39" s="91">
        <v>161.62921348314606</v>
      </c>
      <c r="Y39" s="90">
        <v>145.15050167224081</v>
      </c>
      <c r="Z39" s="90">
        <v>160.34322820037107</v>
      </c>
      <c r="AA39" s="91">
        <v>153.04466580976865</v>
      </c>
      <c r="AB39" s="18"/>
      <c r="AC39" s="317"/>
      <c r="AD39" s="149" t="s">
        <v>40</v>
      </c>
      <c r="AE39" s="90">
        <v>-55.042016806722692</v>
      </c>
      <c r="AF39" s="90">
        <v>88.121873578899496</v>
      </c>
      <c r="AG39" s="98">
        <v>-91.739130434782609</v>
      </c>
      <c r="AH39" s="91">
        <v>41.656184486373164</v>
      </c>
      <c r="AI39" s="90">
        <v>-38.74045801526718</v>
      </c>
      <c r="AJ39" s="90">
        <v>67.803587180241109</v>
      </c>
      <c r="AK39" s="98">
        <v>-94.444444444444443</v>
      </c>
      <c r="AL39" s="91">
        <v>81.310631558107318</v>
      </c>
      <c r="AM39" s="90">
        <v>69.820735538717443</v>
      </c>
      <c r="AN39" s="90">
        <v>67.689034200010383</v>
      </c>
      <c r="AO39" s="91">
        <v>68.663737254239194</v>
      </c>
      <c r="AP39" s="18"/>
      <c r="AQ39" s="317"/>
      <c r="AR39" s="149" t="s">
        <v>40</v>
      </c>
      <c r="AS39" s="90">
        <v>-65.156794425087099</v>
      </c>
      <c r="AT39" s="90">
        <v>35.71326010481728</v>
      </c>
      <c r="AU39" s="98">
        <v>-89.113680154142585</v>
      </c>
      <c r="AV39" s="91">
        <v>0.75937715732146138</v>
      </c>
      <c r="AW39" s="90">
        <v>-58.239910313901348</v>
      </c>
      <c r="AX39" s="90">
        <v>13.039378813089296</v>
      </c>
      <c r="AY39" s="98">
        <v>-85.016286644951137</v>
      </c>
      <c r="AZ39" s="91">
        <v>24.422391068382687</v>
      </c>
      <c r="BA39" s="90">
        <v>20.007477683787457</v>
      </c>
      <c r="BB39" s="90">
        <v>12.834727418754532</v>
      </c>
      <c r="BC39" s="91">
        <v>16.105623221764009</v>
      </c>
    </row>
    <row r="40" spans="1:55" s="17" customFormat="1" x14ac:dyDescent="0.2">
      <c r="A40" s="318"/>
      <c r="B40" s="292" t="s">
        <v>41</v>
      </c>
      <c r="C40" s="293">
        <v>67</v>
      </c>
      <c r="D40" s="293">
        <v>13119</v>
      </c>
      <c r="E40" s="297">
        <v>3</v>
      </c>
      <c r="F40" s="294">
        <v>3904</v>
      </c>
      <c r="G40" s="293">
        <v>252</v>
      </c>
      <c r="H40" s="293">
        <v>14060</v>
      </c>
      <c r="I40" s="297">
        <v>2</v>
      </c>
      <c r="J40" s="294">
        <v>4954</v>
      </c>
      <c r="K40" s="293">
        <v>17093</v>
      </c>
      <c r="L40" s="293">
        <v>19268</v>
      </c>
      <c r="M40" s="294">
        <v>36361</v>
      </c>
      <c r="N40" s="18"/>
      <c r="O40" s="318"/>
      <c r="P40" s="292" t="s">
        <v>41</v>
      </c>
      <c r="Q40" s="295">
        <v>-39.639639639639633</v>
      </c>
      <c r="R40" s="295">
        <v>100.59633027522933</v>
      </c>
      <c r="S40" s="298">
        <v>-94.545454545454547</v>
      </c>
      <c r="T40" s="296">
        <v>59.868959868959863</v>
      </c>
      <c r="U40" s="295">
        <v>6.3291139240506222</v>
      </c>
      <c r="V40" s="295">
        <v>81.677219278976622</v>
      </c>
      <c r="W40" s="298">
        <v>-94.117647058823522</v>
      </c>
      <c r="X40" s="296">
        <v>70.474879559531999</v>
      </c>
      <c r="Y40" s="295">
        <v>86.849584608657636</v>
      </c>
      <c r="Z40" s="295">
        <v>76.511542689629891</v>
      </c>
      <c r="AA40" s="296">
        <v>81.225079744816583</v>
      </c>
      <c r="AB40" s="18"/>
      <c r="AC40" s="318"/>
      <c r="AD40" s="292" t="s">
        <v>41</v>
      </c>
      <c r="AE40" s="295">
        <v>-50.143266475644701</v>
      </c>
      <c r="AF40" s="295">
        <v>92.774451097804402</v>
      </c>
      <c r="AG40" s="298">
        <v>-92.280701754385959</v>
      </c>
      <c r="AH40" s="296">
        <v>47.823072656683308</v>
      </c>
      <c r="AI40" s="295">
        <v>-24.704336399474379</v>
      </c>
      <c r="AJ40" s="295">
        <v>72.834184510143857</v>
      </c>
      <c r="AK40" s="298">
        <v>-94.354838709677423</v>
      </c>
      <c r="AL40" s="296">
        <v>77.353273846927223</v>
      </c>
      <c r="AM40" s="295">
        <v>75.958394074307563</v>
      </c>
      <c r="AN40" s="295">
        <v>70.879575948318703</v>
      </c>
      <c r="AO40" s="296">
        <v>73.199438505560963</v>
      </c>
      <c r="AP40" s="18"/>
      <c r="AQ40" s="318"/>
      <c r="AR40" s="292" t="s">
        <v>41</v>
      </c>
      <c r="AS40" s="295">
        <v>-59.937402190923315</v>
      </c>
      <c r="AT40" s="295">
        <v>71.394370004247605</v>
      </c>
      <c r="AU40" s="298">
        <v>-89.765100671140942</v>
      </c>
      <c r="AV40" s="296">
        <v>27.761246280413097</v>
      </c>
      <c r="AW40" s="295">
        <v>-39.920948616600796</v>
      </c>
      <c r="AX40" s="295">
        <v>43.905495445931898</v>
      </c>
      <c r="AY40" s="298">
        <v>-92.432432432432435</v>
      </c>
      <c r="AZ40" s="296">
        <v>50.850283427809259</v>
      </c>
      <c r="BA40" s="295">
        <v>53.796877431402045</v>
      </c>
      <c r="BB40" s="295">
        <v>42.866735984750015</v>
      </c>
      <c r="BC40" s="296">
        <v>47.841174665376165</v>
      </c>
    </row>
    <row r="41" spans="1:55" x14ac:dyDescent="0.2">
      <c r="A41" s="17"/>
      <c r="B41" s="17"/>
      <c r="C41" s="17"/>
      <c r="D41" s="17"/>
      <c r="E41" s="17"/>
      <c r="F41" s="17"/>
      <c r="G41" s="17"/>
      <c r="H41" s="17"/>
      <c r="I41" s="17"/>
      <c r="J41" s="17"/>
      <c r="K41" s="17"/>
      <c r="L41" s="17"/>
      <c r="M41" s="17"/>
    </row>
    <row r="42" spans="1:55" x14ac:dyDescent="0.2">
      <c r="A42" s="242" t="s">
        <v>249</v>
      </c>
      <c r="B42" s="139"/>
      <c r="C42" s="139"/>
      <c r="D42" s="139"/>
      <c r="E42" s="139"/>
      <c r="F42" s="23"/>
      <c r="G42" s="23"/>
      <c r="H42" s="23"/>
      <c r="I42" s="23"/>
      <c r="J42" s="23"/>
      <c r="K42" s="23"/>
      <c r="L42" s="23"/>
      <c r="M42" s="23"/>
      <c r="N42" s="23"/>
      <c r="O42" s="23"/>
      <c r="P42" s="23"/>
      <c r="Q42" s="23"/>
      <c r="R42" s="23"/>
      <c r="S42" s="23"/>
      <c r="T42" s="23"/>
      <c r="U42" s="23"/>
      <c r="V42" s="23"/>
      <c r="W42" s="23"/>
      <c r="X42" s="23"/>
      <c r="Y42" s="23"/>
      <c r="Z42" s="23"/>
      <c r="AA42" s="23"/>
    </row>
    <row r="43" spans="1:55" x14ac:dyDescent="0.2">
      <c r="A43" s="325" t="s">
        <v>246</v>
      </c>
      <c r="B43" s="325"/>
      <c r="C43" s="139"/>
      <c r="D43" s="139"/>
      <c r="E43" s="139"/>
      <c r="F43" s="23"/>
      <c r="G43" s="23"/>
      <c r="H43" s="23"/>
      <c r="I43" s="23"/>
      <c r="J43" s="23"/>
      <c r="K43" s="23"/>
      <c r="L43" s="23"/>
      <c r="M43" s="23"/>
      <c r="N43" s="23"/>
      <c r="O43" s="23"/>
      <c r="P43" s="23"/>
      <c r="Q43" s="23"/>
      <c r="R43" s="23"/>
      <c r="S43" s="23"/>
      <c r="T43" s="23"/>
      <c r="U43" s="23"/>
      <c r="V43" s="23"/>
      <c r="W43" s="23"/>
      <c r="X43" s="23"/>
      <c r="Y43" s="23"/>
      <c r="Z43" s="23"/>
      <c r="AA43" s="23"/>
    </row>
    <row r="44" spans="1:55" x14ac:dyDescent="0.2">
      <c r="A44" s="325" t="s">
        <v>247</v>
      </c>
      <c r="B44" s="325"/>
      <c r="C44" s="139"/>
      <c r="D44" s="139"/>
      <c r="E44" s="139"/>
      <c r="F44" s="23"/>
      <c r="G44" s="23"/>
      <c r="H44" s="23"/>
      <c r="I44" s="23"/>
      <c r="J44" s="23"/>
      <c r="K44" s="23"/>
      <c r="L44" s="23"/>
      <c r="M44" s="23"/>
      <c r="N44" s="23"/>
      <c r="O44" s="23"/>
      <c r="P44" s="23"/>
      <c r="Q44" s="23"/>
      <c r="R44" s="23"/>
      <c r="S44" s="23"/>
      <c r="T44" s="23"/>
      <c r="U44" s="23"/>
      <c r="V44" s="23"/>
      <c r="W44" s="23"/>
      <c r="X44" s="23"/>
      <c r="Y44" s="23"/>
      <c r="Z44" s="23"/>
      <c r="AA44" s="23"/>
    </row>
    <row r="45" spans="1:55" x14ac:dyDescent="0.2">
      <c r="A45" s="243" t="s">
        <v>248</v>
      </c>
      <c r="B45" s="142"/>
      <c r="C45" s="139"/>
      <c r="D45" s="139"/>
      <c r="E45" s="139"/>
      <c r="F45" s="23"/>
      <c r="G45" s="23"/>
      <c r="H45" s="23"/>
      <c r="I45" s="23"/>
      <c r="J45" s="23"/>
      <c r="K45" s="23"/>
      <c r="L45" s="23"/>
      <c r="M45" s="23"/>
      <c r="N45" s="23"/>
      <c r="O45" s="23"/>
      <c r="P45" s="23"/>
      <c r="Q45" s="23"/>
      <c r="R45" s="23"/>
      <c r="S45" s="23"/>
      <c r="T45" s="23"/>
      <c r="U45" s="23"/>
      <c r="V45" s="23"/>
      <c r="W45" s="23"/>
      <c r="X45" s="23"/>
      <c r="Y45" s="23"/>
      <c r="Z45" s="23"/>
      <c r="AA45" s="23"/>
    </row>
    <row r="46" spans="1:55" x14ac:dyDescent="0.2">
      <c r="A46" s="241" t="str">
        <f>'Contenido '!A130</f>
        <v>Actualizado el 19 de noviembre de 2021</v>
      </c>
      <c r="B46" s="142"/>
      <c r="C46" s="139"/>
      <c r="D46" s="139"/>
      <c r="E46" s="139"/>
      <c r="F46" s="23"/>
      <c r="G46" s="23"/>
      <c r="H46" s="23"/>
      <c r="I46" s="23"/>
      <c r="J46" s="23"/>
      <c r="K46" s="23"/>
      <c r="L46" s="23"/>
      <c r="M46" s="23"/>
      <c r="N46" s="23"/>
      <c r="O46" s="23"/>
      <c r="P46" s="23"/>
      <c r="Q46" s="23"/>
      <c r="R46" s="23"/>
      <c r="S46" s="23"/>
      <c r="T46" s="23"/>
      <c r="U46" s="23"/>
      <c r="V46" s="23"/>
      <c r="W46" s="23"/>
      <c r="X46" s="23"/>
      <c r="Y46" s="23"/>
      <c r="Z46" s="23"/>
      <c r="AA46" s="23"/>
    </row>
    <row r="47" spans="1:55"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sheetData>
  <mergeCells count="67">
    <mergeCell ref="W12:X12"/>
    <mergeCell ref="Y12:AA12"/>
    <mergeCell ref="A22:A25"/>
    <mergeCell ref="O22:O25"/>
    <mergeCell ref="A18:A21"/>
    <mergeCell ref="O18:O21"/>
    <mergeCell ref="A14:A17"/>
    <mergeCell ref="O14:O17"/>
    <mergeCell ref="A34:A37"/>
    <mergeCell ref="O34:O37"/>
    <mergeCell ref="A26:A29"/>
    <mergeCell ref="O26:O29"/>
    <mergeCell ref="A30:A33"/>
    <mergeCell ref="O30:O33"/>
    <mergeCell ref="AC14:AC17"/>
    <mergeCell ref="AQ9:BC9"/>
    <mergeCell ref="AY12:AZ12"/>
    <mergeCell ref="BA12:BC12"/>
    <mergeCell ref="AK12:AL12"/>
    <mergeCell ref="AM12:AO12"/>
    <mergeCell ref="AU12:AV12"/>
    <mergeCell ref="AW12:AX12"/>
    <mergeCell ref="AR12:AT12"/>
    <mergeCell ref="AC9:AO9"/>
    <mergeCell ref="AC34:AC37"/>
    <mergeCell ref="AQ34:AQ37"/>
    <mergeCell ref="AQ12:AQ13"/>
    <mergeCell ref="AC30:AC33"/>
    <mergeCell ref="AQ30:AQ33"/>
    <mergeCell ref="AC26:AC29"/>
    <mergeCell ref="AQ26:AQ29"/>
    <mergeCell ref="AQ14:AQ17"/>
    <mergeCell ref="AC22:AC25"/>
    <mergeCell ref="AQ22:AQ25"/>
    <mergeCell ref="AC18:AC21"/>
    <mergeCell ref="AQ18:AQ21"/>
    <mergeCell ref="AC12:AC13"/>
    <mergeCell ref="AD12:AF12"/>
    <mergeCell ref="AG12:AH12"/>
    <mergeCell ref="AI12:AJ12"/>
    <mergeCell ref="AC6:AO7"/>
    <mergeCell ref="AQ6:BC7"/>
    <mergeCell ref="A8:M8"/>
    <mergeCell ref="O8:AA8"/>
    <mergeCell ref="AC8:AO8"/>
    <mergeCell ref="AQ8:BC8"/>
    <mergeCell ref="A44:B44"/>
    <mergeCell ref="A6:M7"/>
    <mergeCell ref="O6:AA7"/>
    <mergeCell ref="L11:M11"/>
    <mergeCell ref="A12:A13"/>
    <mergeCell ref="B12:D12"/>
    <mergeCell ref="E12:F12"/>
    <mergeCell ref="G12:H12"/>
    <mergeCell ref="I12:J12"/>
    <mergeCell ref="K12:M12"/>
    <mergeCell ref="O12:O13"/>
    <mergeCell ref="P12:R12"/>
    <mergeCell ref="S12:T12"/>
    <mergeCell ref="U12:V12"/>
    <mergeCell ref="A9:M9"/>
    <mergeCell ref="O9:AA9"/>
    <mergeCell ref="A43:B43"/>
    <mergeCell ref="A38:A40"/>
    <mergeCell ref="O38:O40"/>
    <mergeCell ref="AC38:AC40"/>
    <mergeCell ref="AQ38:AQ40"/>
  </mergeCells>
  <pageMargins left="0.7" right="0.7" top="0.75" bottom="0.75" header="0.3" footer="0.3"/>
  <pageSetup orientation="portrait" horizontalDpi="4294967294" verticalDpi="4294967294"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tabColor theme="0" tint="-0.14999847407452621"/>
  </sheetPr>
  <dimension ref="A1:W44"/>
  <sheetViews>
    <sheetView showGridLines="0" zoomScale="90" zoomScaleNormal="90" workbookViewId="0">
      <pane xSplit="1" ySplit="11" topLeftCell="B32" activePane="bottomRight" state="frozen"/>
      <selection pane="topRight" activeCell="B1" sqref="B1"/>
      <selection pane="bottomLeft" activeCell="A12" sqref="A12"/>
      <selection pane="bottomRight" activeCell="AB40" sqref="AB40"/>
    </sheetView>
  </sheetViews>
  <sheetFormatPr baseColWidth="10" defaultRowHeight="12.75" x14ac:dyDescent="0.2"/>
  <cols>
    <col min="1" max="1" width="9.7109375" customWidth="1"/>
    <col min="2" max="2" width="26.5703125" customWidth="1"/>
    <col min="3" max="3" width="17.85546875" customWidth="1"/>
    <col min="4" max="4" width="16.85546875" customWidth="1"/>
    <col min="5" max="5" width="25" customWidth="1"/>
    <col min="6" max="6" width="3.7109375" style="6" customWidth="1"/>
    <col min="7" max="7" width="9.7109375" customWidth="1"/>
    <col min="8" max="8" width="26.5703125" customWidth="1"/>
    <col min="9" max="9" width="15.42578125" customWidth="1"/>
    <col min="10" max="10" width="14.85546875" customWidth="1"/>
    <col min="11" max="11" width="24.140625" customWidth="1"/>
    <col min="12" max="12" width="3.7109375" style="6" customWidth="1"/>
    <col min="13" max="13" width="9.7109375" customWidth="1"/>
    <col min="14" max="14" width="26.5703125" customWidth="1"/>
    <col min="15" max="15" width="18" customWidth="1"/>
    <col min="16" max="16" width="18.140625" customWidth="1"/>
    <col min="17" max="17" width="23.28515625" customWidth="1"/>
    <col min="18" max="18" width="4.28515625" style="6" customWidth="1"/>
    <col min="19" max="19" width="9.7109375" customWidth="1"/>
    <col min="20" max="23" width="26.5703125" customWidth="1"/>
  </cols>
  <sheetData>
    <row r="1" spans="1:23" ht="20.25" customHeight="1" x14ac:dyDescent="0.2">
      <c r="A1" s="1"/>
      <c r="B1" s="14"/>
      <c r="C1" s="14"/>
      <c r="D1" s="14"/>
      <c r="E1" s="15"/>
      <c r="F1" s="19"/>
      <c r="G1" s="15"/>
      <c r="H1" s="16"/>
      <c r="I1" s="16"/>
      <c r="J1" s="1"/>
    </row>
    <row r="2" spans="1:23" ht="20.25" customHeight="1" x14ac:dyDescent="0.2">
      <c r="A2" s="1"/>
      <c r="B2" s="14"/>
      <c r="C2" s="14"/>
      <c r="D2" s="14"/>
      <c r="E2" s="15"/>
      <c r="F2" s="19"/>
      <c r="G2" s="15"/>
      <c r="H2" s="16"/>
      <c r="I2" s="16"/>
      <c r="J2" s="1"/>
    </row>
    <row r="3" spans="1:23" ht="21" customHeight="1" x14ac:dyDescent="0.2">
      <c r="A3" s="1"/>
      <c r="B3" s="14"/>
      <c r="C3" s="14"/>
      <c r="D3" s="14"/>
      <c r="E3" s="15"/>
      <c r="F3" s="19"/>
      <c r="G3" s="15"/>
      <c r="H3" s="16"/>
      <c r="I3" s="16"/>
      <c r="J3" s="1"/>
    </row>
    <row r="4" spans="1:23" ht="12.75" customHeight="1" x14ac:dyDescent="0.2">
      <c r="A4" s="1"/>
      <c r="B4" s="14"/>
      <c r="C4" s="14"/>
      <c r="D4" s="14"/>
      <c r="E4" s="15"/>
      <c r="F4" s="19"/>
      <c r="G4" s="15"/>
      <c r="H4" s="16"/>
      <c r="I4" s="16"/>
      <c r="J4" s="1"/>
    </row>
    <row r="5" spans="1:23" ht="18" customHeight="1" x14ac:dyDescent="0.2">
      <c r="A5" s="323" t="s">
        <v>64</v>
      </c>
      <c r="B5" s="323"/>
      <c r="C5" s="323"/>
      <c r="D5" s="323"/>
      <c r="E5" s="323"/>
      <c r="F5" s="22"/>
      <c r="G5" s="323" t="s">
        <v>64</v>
      </c>
      <c r="H5" s="323"/>
      <c r="I5" s="323"/>
      <c r="J5" s="323"/>
      <c r="K5" s="323"/>
      <c r="M5" s="323" t="s">
        <v>64</v>
      </c>
      <c r="N5" s="323"/>
      <c r="O5" s="323"/>
      <c r="P5" s="323"/>
      <c r="Q5" s="323"/>
      <c r="S5" s="323" t="s">
        <v>64</v>
      </c>
      <c r="T5" s="323"/>
      <c r="U5" s="323"/>
      <c r="V5" s="323"/>
      <c r="W5" s="323"/>
    </row>
    <row r="6" spans="1:23" ht="18" x14ac:dyDescent="0.2">
      <c r="A6" s="323"/>
      <c r="B6" s="323"/>
      <c r="C6" s="323"/>
      <c r="D6" s="323"/>
      <c r="E6" s="323"/>
      <c r="F6" s="22"/>
      <c r="G6" s="323"/>
      <c r="H6" s="323"/>
      <c r="I6" s="323"/>
      <c r="J6" s="323"/>
      <c r="K6" s="323"/>
      <c r="M6" s="323"/>
      <c r="N6" s="323"/>
      <c r="O6" s="323"/>
      <c r="P6" s="323"/>
      <c r="Q6" s="323"/>
      <c r="S6" s="323"/>
      <c r="T6" s="323"/>
      <c r="U6" s="323"/>
      <c r="V6" s="323"/>
      <c r="W6" s="323"/>
    </row>
    <row r="7" spans="1:23" s="17" customFormat="1" ht="19.5" customHeight="1" x14ac:dyDescent="0.2">
      <c r="A7" s="321" t="s">
        <v>311</v>
      </c>
      <c r="B7" s="321"/>
      <c r="C7" s="321"/>
      <c r="D7" s="321"/>
      <c r="E7" s="321"/>
      <c r="F7" s="18"/>
      <c r="G7" s="321" t="s">
        <v>312</v>
      </c>
      <c r="H7" s="321"/>
      <c r="I7" s="321"/>
      <c r="J7" s="321"/>
      <c r="K7" s="321"/>
      <c r="L7" s="18"/>
      <c r="M7" s="321" t="s">
        <v>313</v>
      </c>
      <c r="N7" s="321"/>
      <c r="O7" s="321"/>
      <c r="P7" s="321"/>
      <c r="Q7" s="321"/>
      <c r="R7" s="18"/>
      <c r="S7" s="321" t="s">
        <v>314</v>
      </c>
      <c r="T7" s="321"/>
      <c r="U7" s="321"/>
      <c r="V7" s="321"/>
      <c r="W7" s="321"/>
    </row>
    <row r="8" spans="1:23" s="17" customFormat="1" ht="19.5" customHeight="1" x14ac:dyDescent="0.2">
      <c r="A8" s="321" t="s">
        <v>355</v>
      </c>
      <c r="B8" s="321"/>
      <c r="C8" s="321"/>
      <c r="D8" s="321"/>
      <c r="E8" s="321"/>
      <c r="F8" s="18"/>
      <c r="G8" s="321" t="s">
        <v>356</v>
      </c>
      <c r="H8" s="321"/>
      <c r="I8" s="321"/>
      <c r="J8" s="321"/>
      <c r="K8" s="321"/>
      <c r="L8" s="18"/>
      <c r="M8" s="321" t="s">
        <v>356</v>
      </c>
      <c r="N8" s="321"/>
      <c r="O8" s="321"/>
      <c r="P8" s="321"/>
      <c r="Q8" s="321"/>
      <c r="R8" s="18"/>
      <c r="S8" s="321" t="s">
        <v>357</v>
      </c>
      <c r="T8" s="321"/>
      <c r="U8" s="321"/>
      <c r="V8" s="321"/>
      <c r="W8" s="321"/>
    </row>
    <row r="9" spans="1:23" s="8" customFormat="1" ht="15" x14ac:dyDescent="0.2"/>
    <row r="10" spans="1:23" x14ac:dyDescent="0.2">
      <c r="B10" s="17"/>
      <c r="C10" s="17"/>
      <c r="D10" s="354" t="s">
        <v>35</v>
      </c>
      <c r="E10" s="354" t="s">
        <v>35</v>
      </c>
      <c r="G10" s="11"/>
      <c r="H10" s="11"/>
      <c r="I10" s="11"/>
      <c r="J10" s="11"/>
      <c r="K10" s="71" t="s">
        <v>43</v>
      </c>
      <c r="M10" s="11"/>
      <c r="N10" s="11"/>
      <c r="O10" s="11"/>
      <c r="P10" s="11"/>
      <c r="Q10" s="71" t="s">
        <v>43</v>
      </c>
      <c r="S10" s="11"/>
      <c r="T10" s="11"/>
      <c r="U10" s="11"/>
      <c r="V10" s="11"/>
      <c r="W10" s="71" t="s">
        <v>43</v>
      </c>
    </row>
    <row r="11" spans="1:23" ht="34.5" customHeight="1" x14ac:dyDescent="0.2">
      <c r="A11" s="68" t="s">
        <v>29</v>
      </c>
      <c r="B11" s="69" t="s">
        <v>30</v>
      </c>
      <c r="C11" s="69" t="s">
        <v>46</v>
      </c>
      <c r="D11" s="69" t="s">
        <v>47</v>
      </c>
      <c r="E11" s="76" t="s">
        <v>36</v>
      </c>
      <c r="G11" s="68" t="s">
        <v>29</v>
      </c>
      <c r="H11" s="69" t="s">
        <v>30</v>
      </c>
      <c r="I11" s="69" t="s">
        <v>46</v>
      </c>
      <c r="J11" s="69" t="s">
        <v>47</v>
      </c>
      <c r="K11" s="76" t="s">
        <v>36</v>
      </c>
      <c r="M11" s="68" t="s">
        <v>29</v>
      </c>
      <c r="N11" s="69" t="s">
        <v>30</v>
      </c>
      <c r="O11" s="69" t="s">
        <v>46</v>
      </c>
      <c r="P11" s="69" t="s">
        <v>47</v>
      </c>
      <c r="Q11" s="76" t="s">
        <v>36</v>
      </c>
      <c r="S11" s="68" t="s">
        <v>29</v>
      </c>
      <c r="T11" s="69" t="s">
        <v>30</v>
      </c>
      <c r="U11" s="69" t="s">
        <v>46</v>
      </c>
      <c r="V11" s="69" t="s">
        <v>47</v>
      </c>
      <c r="W11" s="76" t="s">
        <v>36</v>
      </c>
    </row>
    <row r="12" spans="1:23" ht="12.75" customHeight="1" x14ac:dyDescent="0.2">
      <c r="A12" s="316">
        <v>2015</v>
      </c>
      <c r="B12" s="77" t="s">
        <v>39</v>
      </c>
      <c r="C12" s="77">
        <v>4455</v>
      </c>
      <c r="D12" s="77">
        <v>7284</v>
      </c>
      <c r="E12" s="78">
        <v>11739</v>
      </c>
      <c r="F12" s="61"/>
      <c r="G12" s="316">
        <v>2015</v>
      </c>
      <c r="H12" s="77" t="s">
        <v>39</v>
      </c>
      <c r="I12" s="88" t="s">
        <v>176</v>
      </c>
      <c r="J12" s="88" t="s">
        <v>176</v>
      </c>
      <c r="K12" s="89" t="s">
        <v>176</v>
      </c>
      <c r="L12" s="34"/>
      <c r="M12" s="316">
        <v>2015</v>
      </c>
      <c r="N12" s="77" t="s">
        <v>39</v>
      </c>
      <c r="O12" s="88" t="s">
        <v>176</v>
      </c>
      <c r="P12" s="88" t="s">
        <v>176</v>
      </c>
      <c r="Q12" s="89" t="s">
        <v>176</v>
      </c>
      <c r="R12" s="34"/>
      <c r="S12" s="316">
        <v>2015</v>
      </c>
      <c r="T12" s="77" t="s">
        <v>39</v>
      </c>
      <c r="U12" s="88" t="s">
        <v>176</v>
      </c>
      <c r="V12" s="88" t="s">
        <v>176</v>
      </c>
      <c r="W12" s="89" t="s">
        <v>176</v>
      </c>
    </row>
    <row r="13" spans="1:23" ht="12.75" customHeight="1" x14ac:dyDescent="0.2">
      <c r="A13" s="317"/>
      <c r="B13" s="79" t="s">
        <v>40</v>
      </c>
      <c r="C13" s="80">
        <v>3470</v>
      </c>
      <c r="D13" s="80">
        <v>6800</v>
      </c>
      <c r="E13" s="81">
        <v>10270</v>
      </c>
      <c r="F13" s="61"/>
      <c r="G13" s="317"/>
      <c r="H13" s="79" t="s">
        <v>40</v>
      </c>
      <c r="I13" s="90" t="s">
        <v>176</v>
      </c>
      <c r="J13" s="90" t="s">
        <v>176</v>
      </c>
      <c r="K13" s="91" t="s">
        <v>176</v>
      </c>
      <c r="L13" s="34"/>
      <c r="M13" s="317"/>
      <c r="N13" s="79" t="s">
        <v>40</v>
      </c>
      <c r="O13" s="90" t="s">
        <v>176</v>
      </c>
      <c r="P13" s="90" t="s">
        <v>176</v>
      </c>
      <c r="Q13" s="91" t="s">
        <v>176</v>
      </c>
      <c r="R13" s="34"/>
      <c r="S13" s="317"/>
      <c r="T13" s="79" t="s">
        <v>40</v>
      </c>
      <c r="U13" s="90" t="s">
        <v>176</v>
      </c>
      <c r="V13" s="90" t="s">
        <v>176</v>
      </c>
      <c r="W13" s="91" t="s">
        <v>176</v>
      </c>
    </row>
    <row r="14" spans="1:23" ht="12.75" customHeight="1" x14ac:dyDescent="0.2">
      <c r="A14" s="317"/>
      <c r="B14" s="82" t="s">
        <v>41</v>
      </c>
      <c r="C14" s="83">
        <v>3197</v>
      </c>
      <c r="D14" s="83">
        <v>7067</v>
      </c>
      <c r="E14" s="84">
        <v>10264</v>
      </c>
      <c r="F14" s="61"/>
      <c r="G14" s="317"/>
      <c r="H14" s="82" t="s">
        <v>41</v>
      </c>
      <c r="I14" s="92" t="s">
        <v>176</v>
      </c>
      <c r="J14" s="92" t="s">
        <v>176</v>
      </c>
      <c r="K14" s="93" t="s">
        <v>176</v>
      </c>
      <c r="L14" s="34"/>
      <c r="M14" s="317"/>
      <c r="N14" s="82" t="s">
        <v>41</v>
      </c>
      <c r="O14" s="92" t="s">
        <v>176</v>
      </c>
      <c r="P14" s="92" t="s">
        <v>176</v>
      </c>
      <c r="Q14" s="93" t="s">
        <v>176</v>
      </c>
      <c r="R14" s="34"/>
      <c r="S14" s="317"/>
      <c r="T14" s="82" t="s">
        <v>41</v>
      </c>
      <c r="U14" s="92" t="s">
        <v>176</v>
      </c>
      <c r="V14" s="92" t="s">
        <v>176</v>
      </c>
      <c r="W14" s="93" t="s">
        <v>176</v>
      </c>
    </row>
    <row r="15" spans="1:23" s="7" customFormat="1" ht="12.75" customHeight="1" x14ac:dyDescent="0.2">
      <c r="A15" s="318"/>
      <c r="B15" s="85" t="s">
        <v>42</v>
      </c>
      <c r="C15" s="86">
        <v>6135</v>
      </c>
      <c r="D15" s="86">
        <v>6937</v>
      </c>
      <c r="E15" s="87">
        <v>13072</v>
      </c>
      <c r="F15" s="61"/>
      <c r="G15" s="318"/>
      <c r="H15" s="85" t="s">
        <v>42</v>
      </c>
      <c r="I15" s="94" t="s">
        <v>176</v>
      </c>
      <c r="J15" s="94" t="s">
        <v>176</v>
      </c>
      <c r="K15" s="95" t="s">
        <v>176</v>
      </c>
      <c r="L15" s="34"/>
      <c r="M15" s="318"/>
      <c r="N15" s="85" t="s">
        <v>42</v>
      </c>
      <c r="O15" s="94" t="s">
        <v>176</v>
      </c>
      <c r="P15" s="94" t="s">
        <v>176</v>
      </c>
      <c r="Q15" s="95" t="s">
        <v>176</v>
      </c>
      <c r="R15" s="34"/>
      <c r="S15" s="318"/>
      <c r="T15" s="85" t="s">
        <v>42</v>
      </c>
      <c r="U15" s="94" t="s">
        <v>176</v>
      </c>
      <c r="V15" s="94" t="s">
        <v>176</v>
      </c>
      <c r="W15" s="95" t="s">
        <v>176</v>
      </c>
    </row>
    <row r="16" spans="1:23" ht="12.75" customHeight="1" x14ac:dyDescent="0.2">
      <c r="A16" s="316">
        <v>2016</v>
      </c>
      <c r="B16" s="77" t="s">
        <v>39</v>
      </c>
      <c r="C16" s="77">
        <v>8614</v>
      </c>
      <c r="D16" s="77">
        <v>7405</v>
      </c>
      <c r="E16" s="78">
        <v>16019</v>
      </c>
      <c r="F16" s="61"/>
      <c r="G16" s="316">
        <v>2016</v>
      </c>
      <c r="H16" s="77" t="s">
        <v>39</v>
      </c>
      <c r="I16" s="88">
        <v>93.355780022446694</v>
      </c>
      <c r="J16" s="88">
        <v>1.661175178473373</v>
      </c>
      <c r="K16" s="89">
        <v>36.459664366641121</v>
      </c>
      <c r="L16" s="34"/>
      <c r="M16" s="316">
        <v>2016</v>
      </c>
      <c r="N16" s="77" t="s">
        <v>39</v>
      </c>
      <c r="O16" s="88">
        <v>93.355780022446694</v>
      </c>
      <c r="P16" s="88">
        <v>1.661175178473373</v>
      </c>
      <c r="Q16" s="89">
        <v>36.459664366641121</v>
      </c>
      <c r="R16" s="34"/>
      <c r="S16" s="316">
        <v>2016</v>
      </c>
      <c r="T16" s="77" t="s">
        <v>39</v>
      </c>
      <c r="U16" s="88" t="s">
        <v>176</v>
      </c>
      <c r="V16" s="88" t="s">
        <v>176</v>
      </c>
      <c r="W16" s="89" t="s">
        <v>176</v>
      </c>
    </row>
    <row r="17" spans="1:23" ht="12.75" customHeight="1" x14ac:dyDescent="0.2">
      <c r="A17" s="317"/>
      <c r="B17" s="79" t="s">
        <v>40</v>
      </c>
      <c r="C17" s="80">
        <v>8233</v>
      </c>
      <c r="D17" s="80">
        <v>7689</v>
      </c>
      <c r="E17" s="81">
        <v>15922</v>
      </c>
      <c r="F17" s="61"/>
      <c r="G17" s="317"/>
      <c r="H17" s="79" t="s">
        <v>40</v>
      </c>
      <c r="I17" s="90">
        <v>137.26224783861673</v>
      </c>
      <c r="J17" s="90">
        <v>13.073529411764696</v>
      </c>
      <c r="K17" s="91">
        <v>55.034079844206431</v>
      </c>
      <c r="L17" s="34"/>
      <c r="M17" s="317"/>
      <c r="N17" s="79" t="s">
        <v>40</v>
      </c>
      <c r="O17" s="90">
        <v>112.58044164037857</v>
      </c>
      <c r="P17" s="90">
        <v>7.1712581652939589</v>
      </c>
      <c r="Q17" s="91">
        <v>45.12699350265801</v>
      </c>
      <c r="R17" s="34"/>
      <c r="S17" s="317"/>
      <c r="T17" s="79" t="s">
        <v>40</v>
      </c>
      <c r="U17" s="90" t="s">
        <v>176</v>
      </c>
      <c r="V17" s="90" t="s">
        <v>176</v>
      </c>
      <c r="W17" s="91" t="s">
        <v>176</v>
      </c>
    </row>
    <row r="18" spans="1:23" ht="12.75" customHeight="1" x14ac:dyDescent="0.2">
      <c r="A18" s="317"/>
      <c r="B18" s="82" t="s">
        <v>41</v>
      </c>
      <c r="C18" s="83">
        <v>8750</v>
      </c>
      <c r="D18" s="83">
        <v>7487</v>
      </c>
      <c r="E18" s="84">
        <v>16237</v>
      </c>
      <c r="F18" s="61"/>
      <c r="G18" s="317"/>
      <c r="H18" s="82" t="s">
        <v>41</v>
      </c>
      <c r="I18" s="92">
        <v>173.69408820769473</v>
      </c>
      <c r="J18" s="92">
        <v>5.9431158907598647</v>
      </c>
      <c r="K18" s="93">
        <v>58.193686671862821</v>
      </c>
      <c r="L18" s="34"/>
      <c r="M18" s="317"/>
      <c r="N18" s="82" t="s">
        <v>41</v>
      </c>
      <c r="O18" s="92">
        <v>130.14745549361626</v>
      </c>
      <c r="P18" s="92">
        <v>6.7609096496619614</v>
      </c>
      <c r="Q18" s="93">
        <v>49.282682118179281</v>
      </c>
      <c r="R18" s="34"/>
      <c r="S18" s="317"/>
      <c r="T18" s="82" t="s">
        <v>41</v>
      </c>
      <c r="U18" s="92" t="s">
        <v>176</v>
      </c>
      <c r="V18" s="92" t="s">
        <v>176</v>
      </c>
      <c r="W18" s="93" t="s">
        <v>176</v>
      </c>
    </row>
    <row r="19" spans="1:23" s="7" customFormat="1" ht="12.75" customHeight="1" x14ac:dyDescent="0.2">
      <c r="A19" s="318"/>
      <c r="B19" s="85" t="s">
        <v>42</v>
      </c>
      <c r="C19" s="86">
        <v>10496</v>
      </c>
      <c r="D19" s="86">
        <v>7965</v>
      </c>
      <c r="E19" s="87">
        <v>18461</v>
      </c>
      <c r="F19" s="61"/>
      <c r="G19" s="318"/>
      <c r="H19" s="85" t="s">
        <v>42</v>
      </c>
      <c r="I19" s="94">
        <v>71.083944580277091</v>
      </c>
      <c r="J19" s="94">
        <v>14.819086060256591</v>
      </c>
      <c r="K19" s="95">
        <v>41.225520195838428</v>
      </c>
      <c r="L19" s="34"/>
      <c r="M19" s="318"/>
      <c r="N19" s="85" t="s">
        <v>42</v>
      </c>
      <c r="O19" s="94">
        <v>109.14991018137567</v>
      </c>
      <c r="P19" s="94">
        <v>8.7510680717744158</v>
      </c>
      <c r="Q19" s="95">
        <v>46.9599735362223</v>
      </c>
      <c r="R19" s="34"/>
      <c r="S19" s="318"/>
      <c r="T19" s="85" t="s">
        <v>42</v>
      </c>
      <c r="U19" s="94">
        <v>109.14991018137567</v>
      </c>
      <c r="V19" s="94">
        <v>8.7510680717744158</v>
      </c>
      <c r="W19" s="95">
        <v>46.9599735362223</v>
      </c>
    </row>
    <row r="20" spans="1:23" ht="12.75" customHeight="1" x14ac:dyDescent="0.2">
      <c r="A20" s="316">
        <v>2017</v>
      </c>
      <c r="B20" s="77" t="s">
        <v>39</v>
      </c>
      <c r="C20" s="77">
        <v>7819</v>
      </c>
      <c r="D20" s="77">
        <v>7598</v>
      </c>
      <c r="E20" s="78">
        <v>15417</v>
      </c>
      <c r="F20" s="61"/>
      <c r="G20" s="316">
        <v>2017</v>
      </c>
      <c r="H20" s="77" t="s">
        <v>39</v>
      </c>
      <c r="I20" s="88">
        <v>-9.2291618295797573</v>
      </c>
      <c r="J20" s="88">
        <v>2.6063470627954111</v>
      </c>
      <c r="K20" s="89">
        <v>-3.7580373306698278</v>
      </c>
      <c r="L20" s="34"/>
      <c r="M20" s="316">
        <v>2017</v>
      </c>
      <c r="N20" s="77" t="s">
        <v>39</v>
      </c>
      <c r="O20" s="88">
        <v>-9.2291618295797573</v>
      </c>
      <c r="P20" s="88">
        <v>2.6063470627954111</v>
      </c>
      <c r="Q20" s="89">
        <v>-3.7580373306698278</v>
      </c>
      <c r="R20" s="34"/>
      <c r="S20" s="316">
        <v>2017</v>
      </c>
      <c r="T20" s="77" t="s">
        <v>39</v>
      </c>
      <c r="U20" s="88">
        <v>64.82069480762047</v>
      </c>
      <c r="V20" s="88">
        <v>8.9687688326420592</v>
      </c>
      <c r="W20" s="89">
        <v>33.072040302267006</v>
      </c>
    </row>
    <row r="21" spans="1:23" ht="12.75" customHeight="1" x14ac:dyDescent="0.2">
      <c r="A21" s="317"/>
      <c r="B21" s="79" t="s">
        <v>40</v>
      </c>
      <c r="C21" s="80">
        <v>7681</v>
      </c>
      <c r="D21" s="80">
        <v>6692</v>
      </c>
      <c r="E21" s="81">
        <v>14373</v>
      </c>
      <c r="F21" s="61"/>
      <c r="G21" s="317"/>
      <c r="H21" s="79" t="s">
        <v>40</v>
      </c>
      <c r="I21" s="90">
        <v>-6.7047248876472736</v>
      </c>
      <c r="J21" s="90">
        <v>-12.966575627519838</v>
      </c>
      <c r="K21" s="91">
        <v>-9.7286773018464991</v>
      </c>
      <c r="L21" s="34"/>
      <c r="M21" s="317"/>
      <c r="N21" s="79" t="s">
        <v>40</v>
      </c>
      <c r="O21" s="90">
        <v>-7.9954888110642885</v>
      </c>
      <c r="P21" s="90">
        <v>-5.326619848946601</v>
      </c>
      <c r="Q21" s="91">
        <v>-6.7342913496759689</v>
      </c>
      <c r="R21" s="34"/>
      <c r="S21" s="317"/>
      <c r="T21" s="79" t="s">
        <v>40</v>
      </c>
      <c r="U21" s="90">
        <v>32.724703006226363</v>
      </c>
      <c r="V21" s="90">
        <v>2.2132105299333293</v>
      </c>
      <c r="W21" s="91">
        <v>16.663350037085944</v>
      </c>
    </row>
    <row r="22" spans="1:23" ht="12.75" customHeight="1" x14ac:dyDescent="0.2">
      <c r="A22" s="317"/>
      <c r="B22" s="82" t="s">
        <v>41</v>
      </c>
      <c r="C22" s="83">
        <v>7310</v>
      </c>
      <c r="D22" s="83">
        <v>6942</v>
      </c>
      <c r="E22" s="84">
        <v>14252</v>
      </c>
      <c r="F22" s="61"/>
      <c r="G22" s="317"/>
      <c r="H22" s="82" t="s">
        <v>41</v>
      </c>
      <c r="I22" s="92">
        <v>-16.457142857142859</v>
      </c>
      <c r="J22" s="92">
        <v>-7.2792840924268738</v>
      </c>
      <c r="K22" s="93">
        <v>-12.22516474718236</v>
      </c>
      <c r="L22" s="34"/>
      <c r="M22" s="317"/>
      <c r="N22" s="82" t="s">
        <v>41</v>
      </c>
      <c r="O22" s="92">
        <v>-10.887994686877366</v>
      </c>
      <c r="P22" s="92">
        <v>-5.9740489792303286</v>
      </c>
      <c r="Q22" s="93">
        <v>-8.5848312507783682</v>
      </c>
      <c r="R22" s="34"/>
      <c r="S22" s="317"/>
      <c r="T22" s="82" t="s">
        <v>41</v>
      </c>
      <c r="U22" s="92">
        <v>4.9602924492625711</v>
      </c>
      <c r="V22" s="92">
        <v>-1.0874720509519653</v>
      </c>
      <c r="W22" s="93">
        <v>2.0457142857142951</v>
      </c>
    </row>
    <row r="23" spans="1:23" s="7" customFormat="1" ht="12.75" customHeight="1" x14ac:dyDescent="0.2">
      <c r="A23" s="318"/>
      <c r="B23" s="85" t="s">
        <v>42</v>
      </c>
      <c r="C23" s="86">
        <v>14321</v>
      </c>
      <c r="D23" s="86">
        <v>7442</v>
      </c>
      <c r="E23" s="87">
        <v>21763</v>
      </c>
      <c r="F23" s="61"/>
      <c r="G23" s="318"/>
      <c r="H23" s="85" t="s">
        <v>42</v>
      </c>
      <c r="I23" s="94">
        <v>36.442454268292693</v>
      </c>
      <c r="J23" s="94">
        <v>-6.566227244193346</v>
      </c>
      <c r="K23" s="95">
        <v>17.88635501868805</v>
      </c>
      <c r="L23" s="34"/>
      <c r="M23" s="318"/>
      <c r="N23" s="85" t="s">
        <v>42</v>
      </c>
      <c r="O23" s="94">
        <v>2.8759039148865462</v>
      </c>
      <c r="P23" s="94">
        <v>-6.1284619917501448</v>
      </c>
      <c r="Q23" s="95">
        <v>-1.2515193805429203</v>
      </c>
      <c r="R23" s="34"/>
      <c r="S23" s="318"/>
      <c r="T23" s="85" t="s">
        <v>42</v>
      </c>
      <c r="U23" s="94">
        <v>2.8759039148865462</v>
      </c>
      <c r="V23" s="94">
        <v>-6.1284619917501448</v>
      </c>
      <c r="W23" s="95">
        <v>-1.2515193805429203</v>
      </c>
    </row>
    <row r="24" spans="1:23" s="7" customFormat="1" ht="12.75" customHeight="1" x14ac:dyDescent="0.2">
      <c r="A24" s="316">
        <v>2018</v>
      </c>
      <c r="B24" s="77" t="s">
        <v>39</v>
      </c>
      <c r="C24" s="77">
        <v>6614</v>
      </c>
      <c r="D24" s="77">
        <v>5307</v>
      </c>
      <c r="E24" s="78">
        <v>11921</v>
      </c>
      <c r="F24" s="61"/>
      <c r="G24" s="316">
        <v>2018</v>
      </c>
      <c r="H24" s="77" t="s">
        <v>39</v>
      </c>
      <c r="I24" s="88">
        <v>-15.411177899987205</v>
      </c>
      <c r="J24" s="88">
        <v>-30.152671755725191</v>
      </c>
      <c r="K24" s="89">
        <v>-22.676266459103587</v>
      </c>
      <c r="L24" s="34"/>
      <c r="M24" s="316">
        <v>2018</v>
      </c>
      <c r="N24" s="77" t="s">
        <v>39</v>
      </c>
      <c r="O24" s="88">
        <v>-15.411177899987205</v>
      </c>
      <c r="P24" s="88">
        <v>-30.152671755725191</v>
      </c>
      <c r="Q24" s="89">
        <v>-22.676266459103587</v>
      </c>
      <c r="R24" s="34"/>
      <c r="S24" s="316">
        <v>2018</v>
      </c>
      <c r="T24" s="77" t="s">
        <v>39</v>
      </c>
      <c r="U24" s="88">
        <v>1.7791376281942384</v>
      </c>
      <c r="V24" s="88">
        <v>-14.170922931780472</v>
      </c>
      <c r="W24" s="89">
        <v>-5.645320047851965</v>
      </c>
    </row>
    <row r="25" spans="1:23" s="21" customFormat="1" ht="12.75" customHeight="1" x14ac:dyDescent="0.2">
      <c r="A25" s="317"/>
      <c r="B25" s="79" t="s">
        <v>40</v>
      </c>
      <c r="C25" s="80">
        <v>8151</v>
      </c>
      <c r="D25" s="80">
        <v>6642</v>
      </c>
      <c r="E25" s="81">
        <v>14793</v>
      </c>
      <c r="F25" s="61"/>
      <c r="G25" s="317"/>
      <c r="H25" s="79" t="s">
        <v>40</v>
      </c>
      <c r="I25" s="90">
        <v>6.1189949225361362</v>
      </c>
      <c r="J25" s="90">
        <v>-0.74716078900178839</v>
      </c>
      <c r="K25" s="91">
        <v>2.9221456898351095</v>
      </c>
      <c r="L25" s="34"/>
      <c r="M25" s="317"/>
      <c r="N25" s="79" t="s">
        <v>40</v>
      </c>
      <c r="O25" s="90">
        <v>-4.7419354838709626</v>
      </c>
      <c r="P25" s="90">
        <v>-16.382085374387678</v>
      </c>
      <c r="Q25" s="91">
        <v>-10.325612621685131</v>
      </c>
      <c r="R25" s="34"/>
      <c r="S25" s="317"/>
      <c r="T25" s="79" t="s">
        <v>40</v>
      </c>
      <c r="U25" s="90">
        <v>4.7487480573303431</v>
      </c>
      <c r="V25" s="90">
        <v>-11.46190572254724</v>
      </c>
      <c r="W25" s="91">
        <v>-2.7276392507133096</v>
      </c>
    </row>
    <row r="26" spans="1:23" s="20" customFormat="1" ht="12.75" customHeight="1" x14ac:dyDescent="0.2">
      <c r="A26" s="317"/>
      <c r="B26" s="82" t="s">
        <v>41</v>
      </c>
      <c r="C26" s="83">
        <v>7798</v>
      </c>
      <c r="D26" s="83">
        <v>6939</v>
      </c>
      <c r="E26" s="84">
        <v>14737</v>
      </c>
      <c r="F26" s="61"/>
      <c r="G26" s="317"/>
      <c r="H26" s="82" t="s">
        <v>41</v>
      </c>
      <c r="I26" s="92">
        <v>6.6757865937072447</v>
      </c>
      <c r="J26" s="92">
        <v>-4.3215211754532579E-2</v>
      </c>
      <c r="K26" s="93">
        <v>3.4030311535223179</v>
      </c>
      <c r="L26" s="34"/>
      <c r="M26" s="317"/>
      <c r="N26" s="82" t="s">
        <v>41</v>
      </c>
      <c r="O26" s="92">
        <v>-1.0828583954406001</v>
      </c>
      <c r="P26" s="92">
        <v>-11.039939713639789</v>
      </c>
      <c r="Q26" s="93">
        <v>-5.883020752917667</v>
      </c>
      <c r="R26" s="34"/>
      <c r="S26" s="317"/>
      <c r="T26" s="82" t="s">
        <v>41</v>
      </c>
      <c r="U26" s="92">
        <v>10.742809103464834</v>
      </c>
      <c r="V26" s="92">
        <v>-9.8195020036305092</v>
      </c>
      <c r="W26" s="93">
        <v>1.1375453978208938</v>
      </c>
    </row>
    <row r="27" spans="1:23" s="20" customFormat="1" ht="12.75" customHeight="1" x14ac:dyDescent="0.2">
      <c r="A27" s="318"/>
      <c r="B27" s="85" t="s">
        <v>42</v>
      </c>
      <c r="C27" s="86">
        <v>11535</v>
      </c>
      <c r="D27" s="86">
        <v>6800</v>
      </c>
      <c r="E27" s="87">
        <v>18335</v>
      </c>
      <c r="F27" s="61"/>
      <c r="G27" s="318"/>
      <c r="H27" s="85" t="s">
        <v>42</v>
      </c>
      <c r="I27" s="94">
        <v>-19.453948746595906</v>
      </c>
      <c r="J27" s="94">
        <v>-8.626713249126583</v>
      </c>
      <c r="K27" s="95">
        <v>-15.751504847677255</v>
      </c>
      <c r="L27" s="34"/>
      <c r="M27" s="318"/>
      <c r="N27" s="85" t="s">
        <v>42</v>
      </c>
      <c r="O27" s="94">
        <v>-8.1683768279873998</v>
      </c>
      <c r="P27" s="94">
        <v>-10.413615121713049</v>
      </c>
      <c r="Q27" s="95">
        <v>-9.1467213737557955</v>
      </c>
      <c r="R27" s="34"/>
      <c r="S27" s="318"/>
      <c r="T27" s="85" t="s">
        <v>42</v>
      </c>
      <c r="U27" s="94">
        <v>-8.1683768279873998</v>
      </c>
      <c r="V27" s="94">
        <v>-10.413615121713049</v>
      </c>
      <c r="W27" s="95">
        <v>-9.1467213737557955</v>
      </c>
    </row>
    <row r="28" spans="1:23" s="20" customFormat="1" ht="12.75" customHeight="1" x14ac:dyDescent="0.2">
      <c r="A28" s="316">
        <v>2019</v>
      </c>
      <c r="B28" s="77" t="s">
        <v>39</v>
      </c>
      <c r="C28" s="77">
        <v>7053</v>
      </c>
      <c r="D28" s="77">
        <v>4247</v>
      </c>
      <c r="E28" s="78">
        <v>11300</v>
      </c>
      <c r="F28" s="61"/>
      <c r="G28" s="316">
        <v>2019</v>
      </c>
      <c r="H28" s="77" t="s">
        <v>39</v>
      </c>
      <c r="I28" s="88">
        <v>6.6374357423646835</v>
      </c>
      <c r="J28" s="88">
        <v>-19.973619747503303</v>
      </c>
      <c r="K28" s="89">
        <v>-5.2092945222716232</v>
      </c>
      <c r="L28" s="34"/>
      <c r="M28" s="316">
        <v>2019</v>
      </c>
      <c r="N28" s="77" t="s">
        <v>39</v>
      </c>
      <c r="O28" s="88">
        <v>6.6374357423646835</v>
      </c>
      <c r="P28" s="88">
        <v>-19.973619747503303</v>
      </c>
      <c r="Q28" s="89">
        <v>-5.2092945222716232</v>
      </c>
      <c r="R28" s="34"/>
      <c r="S28" s="316">
        <v>2019</v>
      </c>
      <c r="T28" s="77" t="s">
        <v>39</v>
      </c>
      <c r="U28" s="88">
        <v>-3.8662806880810585</v>
      </c>
      <c r="V28" s="88">
        <v>-6.6520107645074429</v>
      </c>
      <c r="W28" s="89">
        <v>-5.0458200259994594</v>
      </c>
    </row>
    <row r="29" spans="1:23" s="25" customFormat="1" ht="12.75" customHeight="1" x14ac:dyDescent="0.2">
      <c r="A29" s="317"/>
      <c r="B29" s="79" t="s">
        <v>40</v>
      </c>
      <c r="C29" s="80">
        <v>9764</v>
      </c>
      <c r="D29" s="80">
        <v>4651</v>
      </c>
      <c r="E29" s="81">
        <v>14415</v>
      </c>
      <c r="F29" s="61"/>
      <c r="G29" s="317"/>
      <c r="H29" s="79" t="s">
        <v>40</v>
      </c>
      <c r="I29" s="90">
        <v>19.788982946877674</v>
      </c>
      <c r="J29" s="90">
        <v>-29.975910870219813</v>
      </c>
      <c r="K29" s="91">
        <v>-2.5552626242141607</v>
      </c>
      <c r="L29" s="34"/>
      <c r="M29" s="317"/>
      <c r="N29" s="79" t="s">
        <v>40</v>
      </c>
      <c r="O29" s="90">
        <v>13.897731120894008</v>
      </c>
      <c r="P29" s="90">
        <v>-25.533517449158929</v>
      </c>
      <c r="Q29" s="91">
        <v>-3.7396121883656486</v>
      </c>
      <c r="R29" s="34"/>
      <c r="S29" s="317"/>
      <c r="T29" s="79" t="s">
        <v>40</v>
      </c>
      <c r="U29" s="90">
        <v>-0.6758984503791643</v>
      </c>
      <c r="V29" s="90">
        <v>-14.035620704059548</v>
      </c>
      <c r="W29" s="91">
        <v>-6.2841747835929107</v>
      </c>
    </row>
    <row r="30" spans="1:23" s="25" customFormat="1" ht="12.75" customHeight="1" x14ac:dyDescent="0.2">
      <c r="A30" s="317"/>
      <c r="B30" s="82" t="s">
        <v>41</v>
      </c>
      <c r="C30" s="83">
        <v>11540</v>
      </c>
      <c r="D30" s="83">
        <v>5679</v>
      </c>
      <c r="E30" s="84">
        <v>17219</v>
      </c>
      <c r="F30" s="61"/>
      <c r="G30" s="317"/>
      <c r="H30" s="82" t="s">
        <v>41</v>
      </c>
      <c r="I30" s="92">
        <v>47.986663246986417</v>
      </c>
      <c r="J30" s="92">
        <v>-18.158236057068745</v>
      </c>
      <c r="K30" s="93">
        <v>16.84196240754563</v>
      </c>
      <c r="L30" s="34"/>
      <c r="M30" s="317"/>
      <c r="N30" s="82" t="s">
        <v>41</v>
      </c>
      <c r="O30" s="92">
        <v>25.679209325001118</v>
      </c>
      <c r="P30" s="92">
        <v>-22.824015247776362</v>
      </c>
      <c r="Q30" s="93">
        <v>3.5777182697642962</v>
      </c>
      <c r="R30" s="34"/>
      <c r="S30" s="317"/>
      <c r="T30" s="82" t="s">
        <v>41</v>
      </c>
      <c r="U30" s="92">
        <v>8.1552976900553187</v>
      </c>
      <c r="V30" s="92">
        <v>-18.811241929358147</v>
      </c>
      <c r="W30" s="93">
        <v>-3.0768500648590491</v>
      </c>
    </row>
    <row r="31" spans="1:23" s="25" customFormat="1" ht="12.75" customHeight="1" x14ac:dyDescent="0.2">
      <c r="A31" s="318"/>
      <c r="B31" s="85" t="s">
        <v>42</v>
      </c>
      <c r="C31" s="86">
        <v>10404</v>
      </c>
      <c r="D31" s="86">
        <v>4701</v>
      </c>
      <c r="E31" s="87">
        <v>15105</v>
      </c>
      <c r="F31" s="61"/>
      <c r="G31" s="318"/>
      <c r="H31" s="85" t="s">
        <v>42</v>
      </c>
      <c r="I31" s="94">
        <v>-9.804941482444729</v>
      </c>
      <c r="J31" s="94">
        <v>-30.867647058823533</v>
      </c>
      <c r="K31" s="95">
        <v>-17.616580310880824</v>
      </c>
      <c r="L31" s="34"/>
      <c r="M31" s="318"/>
      <c r="N31" s="85" t="s">
        <v>42</v>
      </c>
      <c r="O31" s="94">
        <v>13.675288873247693</v>
      </c>
      <c r="P31" s="94">
        <v>-24.953285580815944</v>
      </c>
      <c r="Q31" s="95">
        <v>-2.9220887833272036</v>
      </c>
      <c r="R31" s="34"/>
      <c r="S31" s="318"/>
      <c r="T31" s="85" t="s">
        <v>42</v>
      </c>
      <c r="U31" s="94">
        <v>13.675288873247693</v>
      </c>
      <c r="V31" s="94">
        <v>-24.953285580815944</v>
      </c>
      <c r="W31" s="95">
        <v>-2.9220887833272036</v>
      </c>
    </row>
    <row r="32" spans="1:23" s="25" customFormat="1" ht="12.75" customHeight="1" x14ac:dyDescent="0.2">
      <c r="A32" s="316">
        <v>2020</v>
      </c>
      <c r="B32" s="77" t="s">
        <v>39</v>
      </c>
      <c r="C32" s="77">
        <v>8020</v>
      </c>
      <c r="D32" s="77">
        <v>6061</v>
      </c>
      <c r="E32" s="78">
        <v>14081</v>
      </c>
      <c r="F32" s="61"/>
      <c r="G32" s="316">
        <v>2020</v>
      </c>
      <c r="H32" s="77" t="s">
        <v>39</v>
      </c>
      <c r="I32" s="88">
        <v>13.710477810860633</v>
      </c>
      <c r="J32" s="88">
        <v>42.712502943254059</v>
      </c>
      <c r="K32" s="89">
        <v>24.610619469026538</v>
      </c>
      <c r="L32" s="34"/>
      <c r="M32" s="316">
        <v>2020</v>
      </c>
      <c r="N32" s="77" t="s">
        <v>39</v>
      </c>
      <c r="O32" s="88">
        <v>13.710477810860633</v>
      </c>
      <c r="P32" s="88">
        <v>42.712502943254059</v>
      </c>
      <c r="Q32" s="89">
        <v>24.610619469026538</v>
      </c>
      <c r="R32" s="34"/>
      <c r="S32" s="316">
        <v>2020</v>
      </c>
      <c r="T32" s="77" t="s">
        <v>39</v>
      </c>
      <c r="U32" s="88">
        <v>15.030257405101777</v>
      </c>
      <c r="V32" s="88">
        <v>-14.357641708624325</v>
      </c>
      <c r="W32" s="89">
        <v>2.797261894701264</v>
      </c>
    </row>
    <row r="33" spans="1:23" s="25" customFormat="1" ht="12.75" customHeight="1" x14ac:dyDescent="0.2">
      <c r="A33" s="317"/>
      <c r="B33" s="79" t="s">
        <v>40</v>
      </c>
      <c r="C33" s="80">
        <v>4940</v>
      </c>
      <c r="D33" s="80">
        <v>2579</v>
      </c>
      <c r="E33" s="81">
        <v>7519</v>
      </c>
      <c r="F33" s="61"/>
      <c r="G33" s="317"/>
      <c r="H33" s="79" t="s">
        <v>40</v>
      </c>
      <c r="I33" s="90">
        <v>-49.405981155264236</v>
      </c>
      <c r="J33" s="90">
        <v>-44.549559234573209</v>
      </c>
      <c r="K33" s="91">
        <v>-47.83905653832813</v>
      </c>
      <c r="L33" s="34"/>
      <c r="M33" s="317"/>
      <c r="N33" s="79" t="s">
        <v>40</v>
      </c>
      <c r="O33" s="90">
        <v>-22.93512517095796</v>
      </c>
      <c r="P33" s="90">
        <v>-2.8995279838165855</v>
      </c>
      <c r="Q33" s="91">
        <v>-16.002333268520317</v>
      </c>
      <c r="R33" s="34"/>
      <c r="S33" s="317"/>
      <c r="T33" s="79" t="s">
        <v>40</v>
      </c>
      <c r="U33" s="90">
        <v>-3.4467496542185394</v>
      </c>
      <c r="V33" s="90">
        <v>-15.978265671246195</v>
      </c>
      <c r="W33" s="91">
        <v>-8.2722370592137722</v>
      </c>
    </row>
    <row r="34" spans="1:23" s="25" customFormat="1" ht="12.75" customHeight="1" x14ac:dyDescent="0.2">
      <c r="A34" s="317"/>
      <c r="B34" s="82" t="s">
        <v>41</v>
      </c>
      <c r="C34" s="83">
        <v>11343</v>
      </c>
      <c r="D34" s="83">
        <v>4141</v>
      </c>
      <c r="E34" s="84">
        <v>15484</v>
      </c>
      <c r="F34" s="61"/>
      <c r="G34" s="317"/>
      <c r="H34" s="82" t="s">
        <v>41</v>
      </c>
      <c r="I34" s="92">
        <v>-1.7071057192374339</v>
      </c>
      <c r="J34" s="92">
        <v>-27.08223278746258</v>
      </c>
      <c r="K34" s="93">
        <v>-10.076078750217787</v>
      </c>
      <c r="L34" s="34"/>
      <c r="M34" s="317"/>
      <c r="N34" s="82" t="s">
        <v>41</v>
      </c>
      <c r="O34" s="92">
        <v>-14.29629368409916</v>
      </c>
      <c r="P34" s="92">
        <v>-12.320779309871721</v>
      </c>
      <c r="Q34" s="93">
        <v>-13.625564820422042</v>
      </c>
      <c r="R34" s="34"/>
      <c r="S34" s="317"/>
      <c r="T34" s="82" t="s">
        <v>41</v>
      </c>
      <c r="U34" s="92">
        <v>-12.997593502456628</v>
      </c>
      <c r="V34" s="92">
        <v>-18.220517378490896</v>
      </c>
      <c r="W34" s="93">
        <v>-14.819892604743023</v>
      </c>
    </row>
    <row r="35" spans="1:23" s="20" customFormat="1" ht="12.75" customHeight="1" x14ac:dyDescent="0.2">
      <c r="A35" s="318"/>
      <c r="B35" s="85" t="s">
        <v>42</v>
      </c>
      <c r="C35" s="151">
        <v>11741</v>
      </c>
      <c r="D35" s="151">
        <v>5727</v>
      </c>
      <c r="E35" s="152">
        <v>17468</v>
      </c>
      <c r="F35" s="61"/>
      <c r="G35" s="318"/>
      <c r="H35" s="85" t="s">
        <v>42</v>
      </c>
      <c r="I35" s="94">
        <v>12.850826605151866</v>
      </c>
      <c r="J35" s="94">
        <v>21.825143586470965</v>
      </c>
      <c r="K35" s="95">
        <v>15.643826547500828</v>
      </c>
      <c r="L35" s="34"/>
      <c r="M35" s="318"/>
      <c r="N35" s="85" t="s">
        <v>42</v>
      </c>
      <c r="O35" s="94">
        <v>-7.0096230747400785</v>
      </c>
      <c r="P35" s="94">
        <v>-3.9941902687000708</v>
      </c>
      <c r="Q35" s="95">
        <v>-6.0080290838918637</v>
      </c>
      <c r="R35" s="34"/>
      <c r="S35" s="318"/>
      <c r="T35" s="85" t="s">
        <v>42</v>
      </c>
      <c r="U35" s="94">
        <v>-7.0096230747400785</v>
      </c>
      <c r="V35" s="94">
        <v>-3.9941902687000708</v>
      </c>
      <c r="W35" s="95">
        <v>-6.0080290838918637</v>
      </c>
    </row>
    <row r="36" spans="1:23" ht="12.75" customHeight="1" x14ac:dyDescent="0.2">
      <c r="A36" s="316">
        <v>2021</v>
      </c>
      <c r="B36" s="104" t="s">
        <v>39</v>
      </c>
      <c r="C36" s="77">
        <v>7629</v>
      </c>
      <c r="D36" s="77">
        <v>6320</v>
      </c>
      <c r="E36" s="78">
        <v>13949</v>
      </c>
      <c r="G36" s="316">
        <v>2021</v>
      </c>
      <c r="H36" s="104" t="s">
        <v>39</v>
      </c>
      <c r="I36" s="267">
        <v>-4.8753117206982495</v>
      </c>
      <c r="J36" s="267">
        <v>4.273222240554353</v>
      </c>
      <c r="K36" s="268">
        <v>-0.93743342092180715</v>
      </c>
      <c r="M36" s="316">
        <v>2021</v>
      </c>
      <c r="N36" s="104" t="s">
        <v>39</v>
      </c>
      <c r="O36" s="267">
        <v>-4.8753117206982495</v>
      </c>
      <c r="P36" s="267">
        <v>4.273222240554353</v>
      </c>
      <c r="Q36" s="268">
        <v>-0.93743342092180715</v>
      </c>
      <c r="S36" s="316">
        <v>2021</v>
      </c>
      <c r="T36" s="104" t="s">
        <v>39</v>
      </c>
      <c r="U36" s="267">
        <v>-10.257249295207416</v>
      </c>
      <c r="V36" s="267">
        <v>-11.023136734306849</v>
      </c>
      <c r="W36" s="268">
        <v>-10.522854324235453</v>
      </c>
    </row>
    <row r="37" spans="1:23" s="17" customFormat="1" x14ac:dyDescent="0.2">
      <c r="A37" s="317"/>
      <c r="B37" s="149" t="s">
        <v>40</v>
      </c>
      <c r="C37" s="80">
        <v>12689</v>
      </c>
      <c r="D37" s="80">
        <v>3325</v>
      </c>
      <c r="E37" s="81">
        <v>16014</v>
      </c>
      <c r="F37" s="18"/>
      <c r="G37" s="317"/>
      <c r="H37" s="149" t="s">
        <v>40</v>
      </c>
      <c r="I37" s="90">
        <v>156.86234817813767</v>
      </c>
      <c r="J37" s="90">
        <v>28.925940286932917</v>
      </c>
      <c r="K37" s="91">
        <v>112.98044952786275</v>
      </c>
      <c r="L37" s="18"/>
      <c r="M37" s="317"/>
      <c r="N37" s="149" t="s">
        <v>40</v>
      </c>
      <c r="O37" s="90">
        <v>56.77469135802469</v>
      </c>
      <c r="P37" s="90">
        <v>11.631944444444443</v>
      </c>
      <c r="Q37" s="91">
        <v>38.717592592592595</v>
      </c>
      <c r="R37" s="18"/>
      <c r="S37" s="317"/>
      <c r="T37" s="149" t="s">
        <v>40</v>
      </c>
      <c r="U37" s="90">
        <v>24.346779738711888</v>
      </c>
      <c r="V37" s="90">
        <v>2.5920084121976883</v>
      </c>
      <c r="W37" s="91">
        <v>16.673466360062307</v>
      </c>
    </row>
    <row r="38" spans="1:23" s="17" customFormat="1" x14ac:dyDescent="0.2">
      <c r="A38" s="318"/>
      <c r="B38" s="292" t="s">
        <v>41</v>
      </c>
      <c r="C38" s="293">
        <v>15781</v>
      </c>
      <c r="D38" s="293">
        <v>4625</v>
      </c>
      <c r="E38" s="294">
        <v>20406</v>
      </c>
      <c r="F38" s="18"/>
      <c r="G38" s="318"/>
      <c r="H38" s="292" t="s">
        <v>41</v>
      </c>
      <c r="I38" s="295">
        <v>39.125451820506044</v>
      </c>
      <c r="J38" s="295">
        <v>11.687998068099503</v>
      </c>
      <c r="K38" s="296">
        <v>31.787651769568591</v>
      </c>
      <c r="L38" s="18"/>
      <c r="M38" s="318"/>
      <c r="N38" s="292" t="s">
        <v>41</v>
      </c>
      <c r="O38" s="295">
        <v>48.537217627453401</v>
      </c>
      <c r="P38" s="295">
        <v>11.650105625537899</v>
      </c>
      <c r="Q38" s="296">
        <v>35.824075072807673</v>
      </c>
      <c r="R38" s="18"/>
      <c r="S38" s="318"/>
      <c r="T38" s="292" t="s">
        <v>41</v>
      </c>
      <c r="U38" s="295">
        <v>37.839628893306831</v>
      </c>
      <c r="V38" s="295">
        <v>14.386225832284637</v>
      </c>
      <c r="W38" s="296">
        <v>29.983329820460259</v>
      </c>
    </row>
    <row r="39" spans="1:23" x14ac:dyDescent="0.2">
      <c r="C39" s="17"/>
      <c r="D39" s="17"/>
      <c r="E39" s="17"/>
    </row>
    <row r="40" spans="1:23" x14ac:dyDescent="0.2">
      <c r="A40" s="242" t="s">
        <v>249</v>
      </c>
      <c r="B40" s="139"/>
      <c r="C40" s="139"/>
      <c r="D40" s="139"/>
      <c r="E40" s="139"/>
    </row>
    <row r="41" spans="1:23" x14ac:dyDescent="0.2">
      <c r="A41" s="325" t="s">
        <v>246</v>
      </c>
      <c r="B41" s="325"/>
      <c r="C41" s="139"/>
      <c r="D41" s="139"/>
      <c r="E41" s="139"/>
    </row>
    <row r="42" spans="1:23" x14ac:dyDescent="0.2">
      <c r="A42" s="325" t="s">
        <v>247</v>
      </c>
      <c r="B42" s="325"/>
      <c r="C42" s="139"/>
      <c r="D42" s="139"/>
      <c r="E42" s="139"/>
    </row>
    <row r="43" spans="1:23" x14ac:dyDescent="0.2">
      <c r="A43" s="243" t="s">
        <v>248</v>
      </c>
      <c r="B43" s="142"/>
      <c r="C43" s="139"/>
      <c r="D43" s="139"/>
      <c r="E43" s="139"/>
    </row>
    <row r="44" spans="1:23" x14ac:dyDescent="0.2">
      <c r="A44" s="241" t="str">
        <f>'Contenido '!A130</f>
        <v>Actualizado el 19 de noviembre de 2021</v>
      </c>
      <c r="B44" s="142"/>
      <c r="C44" s="139"/>
      <c r="D44" s="139"/>
      <c r="E44" s="139"/>
    </row>
  </sheetData>
  <mergeCells count="43">
    <mergeCell ref="A41:B41"/>
    <mergeCell ref="A42:B42"/>
    <mergeCell ref="S7:W7"/>
    <mergeCell ref="G8:K8"/>
    <mergeCell ref="M8:Q8"/>
    <mergeCell ref="S8:W8"/>
    <mergeCell ref="A32:A35"/>
    <mergeCell ref="G32:G35"/>
    <mergeCell ref="M32:M35"/>
    <mergeCell ref="S20:S23"/>
    <mergeCell ref="S32:S35"/>
    <mergeCell ref="A28:A31"/>
    <mergeCell ref="G28:G31"/>
    <mergeCell ref="M28:M31"/>
    <mergeCell ref="S28:S31"/>
    <mergeCell ref="G20:G23"/>
    <mergeCell ref="S24:S27"/>
    <mergeCell ref="M20:M23"/>
    <mergeCell ref="A16:A19"/>
    <mergeCell ref="A20:A23"/>
    <mergeCell ref="S12:S15"/>
    <mergeCell ref="S16:S19"/>
    <mergeCell ref="G16:G19"/>
    <mergeCell ref="M16:M19"/>
    <mergeCell ref="G12:G15"/>
    <mergeCell ref="M12:M15"/>
    <mergeCell ref="A12:A15"/>
    <mergeCell ref="S36:S38"/>
    <mergeCell ref="S5:W6"/>
    <mergeCell ref="G7:K7"/>
    <mergeCell ref="M7:Q7"/>
    <mergeCell ref="D10:E10"/>
    <mergeCell ref="A5:E6"/>
    <mergeCell ref="A7:E7"/>
    <mergeCell ref="G5:K6"/>
    <mergeCell ref="M5:Q6"/>
    <mergeCell ref="A8:E8"/>
    <mergeCell ref="A36:A38"/>
    <mergeCell ref="G36:G38"/>
    <mergeCell ref="M36:M38"/>
    <mergeCell ref="A24:A27"/>
    <mergeCell ref="G24:G27"/>
    <mergeCell ref="M24:M27"/>
  </mergeCells>
  <pageMargins left="0.7" right="0.7" top="0.75" bottom="0.75" header="0.3" footer="0.3"/>
  <pageSetup orientation="portrait" horizontalDpi="4294967294" verticalDpi="4294967294"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1:EM47"/>
  <sheetViews>
    <sheetView zoomScale="90" zoomScaleNormal="90" workbookViewId="0">
      <pane xSplit="1" ySplit="12" topLeftCell="B37" activePane="bottomRight" state="frozen"/>
      <selection activeCell="A131" sqref="A131"/>
      <selection pane="topRight" activeCell="A131" sqref="A131"/>
      <selection pane="bottomLeft" activeCell="A131" sqref="A131"/>
      <selection pane="bottomRight" activeCell="DS39" sqref="DS39"/>
    </sheetView>
  </sheetViews>
  <sheetFormatPr baseColWidth="10" defaultRowHeight="12.75" x14ac:dyDescent="0.2"/>
  <cols>
    <col min="1" max="1" width="9.7109375" style="1" customWidth="1"/>
    <col min="2" max="2" width="18.5703125" style="1" customWidth="1"/>
    <col min="3" max="3" width="16.140625" style="1" customWidth="1"/>
    <col min="4" max="5" width="15.140625" style="1" customWidth="1"/>
    <col min="6" max="6" width="15.85546875" style="1" customWidth="1"/>
    <col min="7" max="7" width="15.140625" style="1" customWidth="1"/>
    <col min="8" max="8" width="14.85546875" style="1" customWidth="1"/>
    <col min="9" max="9" width="14.140625" style="1" customWidth="1"/>
    <col min="10" max="10" width="14.7109375" style="1" customWidth="1"/>
    <col min="11" max="11" width="13.42578125" style="1" customWidth="1"/>
    <col min="12" max="12" width="14.42578125" style="1" customWidth="1"/>
    <col min="13" max="13" width="14.7109375" style="1" customWidth="1"/>
    <col min="14" max="14" width="13.28515625" style="1" customWidth="1"/>
    <col min="15" max="15" width="13.42578125" style="1" customWidth="1"/>
    <col min="16" max="16" width="15.85546875" style="1" customWidth="1"/>
    <col min="17" max="17" width="14.7109375" style="1" customWidth="1"/>
    <col min="18" max="18" width="12.7109375" style="1" customWidth="1"/>
    <col min="19" max="19" width="16.140625" style="1" customWidth="1"/>
    <col min="20" max="20" width="14.85546875" style="1" customWidth="1"/>
    <col min="21" max="22" width="14.42578125" style="1" customWidth="1"/>
    <col min="23" max="23" width="13.42578125" style="1" customWidth="1"/>
    <col min="24" max="24" width="14.140625" style="1" customWidth="1"/>
    <col min="25" max="25" width="13.7109375" style="1" customWidth="1"/>
    <col min="26" max="26" width="14.28515625" style="1" customWidth="1"/>
    <col min="27" max="28" width="18.5703125" style="1" customWidth="1"/>
    <col min="29" max="29" width="3.7109375" style="23" customWidth="1"/>
    <col min="30" max="30" width="9.7109375" style="1" customWidth="1"/>
    <col min="31" max="31" width="19.140625" style="1" customWidth="1"/>
    <col min="32" max="57" width="18.5703125" style="1" customWidth="1"/>
    <col min="58" max="58" width="3.7109375" style="23" customWidth="1"/>
    <col min="59" max="59" width="9.7109375" style="1" customWidth="1"/>
    <col min="60" max="60" width="19.140625" style="1" customWidth="1"/>
    <col min="61" max="86" width="18.5703125" style="1" customWidth="1"/>
    <col min="87" max="87" width="3.7109375" style="23" customWidth="1"/>
    <col min="88" max="88" width="9.7109375" style="1" customWidth="1"/>
    <col min="89" max="89" width="19.140625" style="1" customWidth="1"/>
    <col min="90" max="115" width="18.5703125" style="1" customWidth="1"/>
    <col min="116" max="16384" width="11.42578125" style="23"/>
  </cols>
  <sheetData>
    <row r="1" spans="1:143" x14ac:dyDescent="0.2">
      <c r="B1" s="14"/>
      <c r="C1" s="14"/>
      <c r="D1" s="14"/>
      <c r="E1" s="14"/>
      <c r="F1" s="23"/>
      <c r="G1" s="14"/>
      <c r="H1" s="14"/>
      <c r="I1" s="14"/>
    </row>
    <row r="2" spans="1:143" x14ac:dyDescent="0.2">
      <c r="B2" s="14"/>
      <c r="C2" s="14"/>
      <c r="D2" s="14"/>
      <c r="E2" s="14"/>
      <c r="F2" s="23"/>
      <c r="G2" s="14"/>
      <c r="H2" s="14"/>
      <c r="I2" s="14"/>
    </row>
    <row r="3" spans="1:143" ht="26.25" x14ac:dyDescent="0.2">
      <c r="B3" s="14"/>
      <c r="C3" s="14"/>
      <c r="D3" s="14"/>
      <c r="E3" s="15"/>
      <c r="F3" s="15"/>
      <c r="G3" s="15"/>
      <c r="H3" s="16"/>
      <c r="I3" s="16"/>
    </row>
    <row r="4" spans="1:143" ht="26.25" x14ac:dyDescent="0.2">
      <c r="B4" s="14"/>
      <c r="C4" s="14"/>
      <c r="D4" s="14"/>
      <c r="E4" s="15"/>
      <c r="F4" s="19"/>
      <c r="G4" s="15"/>
      <c r="H4" s="16"/>
      <c r="I4" s="16"/>
    </row>
    <row r="5" spans="1:143" ht="17.45" customHeight="1" x14ac:dyDescent="0.2">
      <c r="B5" s="14"/>
      <c r="C5" s="14"/>
      <c r="D5" s="14"/>
      <c r="E5" s="15"/>
      <c r="F5" s="15"/>
      <c r="G5" s="15"/>
      <c r="H5" s="16"/>
      <c r="I5" s="16"/>
    </row>
    <row r="6" spans="1:143" x14ac:dyDescent="0.2">
      <c r="A6" s="356" t="s">
        <v>64</v>
      </c>
      <c r="B6" s="357"/>
      <c r="C6" s="357"/>
      <c r="D6" s="357"/>
      <c r="E6" s="357"/>
      <c r="F6" s="357"/>
      <c r="G6" s="357"/>
      <c r="H6" s="357"/>
      <c r="I6" s="357"/>
      <c r="J6" s="357"/>
      <c r="K6" s="357"/>
      <c r="L6" s="357"/>
      <c r="M6" s="357"/>
      <c r="N6" s="357"/>
      <c r="O6" s="357"/>
      <c r="P6" s="357"/>
      <c r="Q6" s="357"/>
      <c r="R6" s="357"/>
      <c r="S6" s="357"/>
      <c r="T6" s="357"/>
      <c r="U6" s="357"/>
      <c r="V6" s="357"/>
      <c r="W6" s="357"/>
      <c r="X6" s="357"/>
      <c r="Y6" s="357"/>
      <c r="Z6" s="357"/>
      <c r="AA6" s="357"/>
      <c r="AB6" s="357"/>
      <c r="AD6" s="356" t="s">
        <v>64</v>
      </c>
      <c r="AE6" s="357"/>
      <c r="AF6" s="357"/>
      <c r="AG6" s="357"/>
      <c r="AH6" s="357"/>
      <c r="AI6" s="357"/>
      <c r="AJ6" s="357"/>
      <c r="AK6" s="357"/>
      <c r="AL6" s="357"/>
      <c r="AM6" s="357"/>
      <c r="AN6" s="357"/>
      <c r="AO6" s="357"/>
      <c r="AP6" s="357"/>
      <c r="AQ6" s="357"/>
      <c r="AR6" s="357"/>
      <c r="AS6" s="357"/>
      <c r="AT6" s="357"/>
      <c r="AU6" s="357"/>
      <c r="AV6" s="357"/>
      <c r="AW6" s="357"/>
      <c r="AX6" s="357"/>
      <c r="AY6" s="357"/>
      <c r="AZ6" s="357"/>
      <c r="BA6" s="357"/>
      <c r="BB6" s="357"/>
      <c r="BC6" s="357"/>
      <c r="BD6" s="357"/>
      <c r="BE6" s="357"/>
      <c r="BG6" s="356" t="s">
        <v>64</v>
      </c>
      <c r="BH6" s="357"/>
      <c r="BI6" s="357"/>
      <c r="BJ6" s="357"/>
      <c r="BK6" s="357"/>
      <c r="BL6" s="357"/>
      <c r="BM6" s="357"/>
      <c r="BN6" s="357"/>
      <c r="BO6" s="357"/>
      <c r="BP6" s="357"/>
      <c r="BQ6" s="357"/>
      <c r="BR6" s="357"/>
      <c r="BS6" s="357"/>
      <c r="BT6" s="357"/>
      <c r="BU6" s="357"/>
      <c r="BV6" s="357"/>
      <c r="BW6" s="357"/>
      <c r="BX6" s="357"/>
      <c r="BY6" s="357"/>
      <c r="BZ6" s="357"/>
      <c r="CA6" s="357"/>
      <c r="CB6" s="357"/>
      <c r="CC6" s="357"/>
      <c r="CD6" s="357"/>
      <c r="CE6" s="357"/>
      <c r="CF6" s="357"/>
      <c r="CG6" s="357"/>
      <c r="CH6" s="357"/>
      <c r="CJ6" s="356" t="s">
        <v>64</v>
      </c>
      <c r="CK6" s="357"/>
      <c r="CL6" s="357"/>
      <c r="CM6" s="357"/>
      <c r="CN6" s="357"/>
      <c r="CO6" s="357"/>
      <c r="CP6" s="357"/>
      <c r="CQ6" s="357"/>
      <c r="CR6" s="357"/>
      <c r="CS6" s="357"/>
      <c r="CT6" s="357"/>
      <c r="CU6" s="357"/>
      <c r="CV6" s="357"/>
      <c r="CW6" s="357"/>
      <c r="CX6" s="357"/>
      <c r="CY6" s="357"/>
      <c r="CZ6" s="357"/>
      <c r="DA6" s="357"/>
      <c r="DB6" s="357"/>
      <c r="DC6" s="357"/>
      <c r="DD6" s="357"/>
      <c r="DE6" s="357"/>
      <c r="DF6" s="357"/>
      <c r="DG6" s="357"/>
      <c r="DH6" s="357"/>
      <c r="DI6" s="357"/>
      <c r="DJ6" s="357"/>
      <c r="DK6" s="357"/>
    </row>
    <row r="7" spans="1:143" x14ac:dyDescent="0.2">
      <c r="A7" s="356"/>
      <c r="B7" s="357"/>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7"/>
      <c r="AD7" s="356"/>
      <c r="AE7" s="357"/>
      <c r="AF7" s="357"/>
      <c r="AG7" s="357"/>
      <c r="AH7" s="357"/>
      <c r="AI7" s="357"/>
      <c r="AJ7" s="357"/>
      <c r="AK7" s="357"/>
      <c r="AL7" s="357"/>
      <c r="AM7" s="357"/>
      <c r="AN7" s="357"/>
      <c r="AO7" s="357"/>
      <c r="AP7" s="357"/>
      <c r="AQ7" s="357"/>
      <c r="AR7" s="357"/>
      <c r="AS7" s="357"/>
      <c r="AT7" s="357"/>
      <c r="AU7" s="357"/>
      <c r="AV7" s="357"/>
      <c r="AW7" s="357"/>
      <c r="AX7" s="357"/>
      <c r="AY7" s="357"/>
      <c r="AZ7" s="357"/>
      <c r="BA7" s="357"/>
      <c r="BB7" s="357"/>
      <c r="BC7" s="357"/>
      <c r="BD7" s="357"/>
      <c r="BE7" s="357"/>
      <c r="BG7" s="356"/>
      <c r="BH7" s="357"/>
      <c r="BI7" s="357"/>
      <c r="BJ7" s="357"/>
      <c r="BK7" s="357"/>
      <c r="BL7" s="357"/>
      <c r="BM7" s="357"/>
      <c r="BN7" s="357"/>
      <c r="BO7" s="357"/>
      <c r="BP7" s="357"/>
      <c r="BQ7" s="357"/>
      <c r="BR7" s="357"/>
      <c r="BS7" s="357"/>
      <c r="BT7" s="357"/>
      <c r="BU7" s="357"/>
      <c r="BV7" s="357"/>
      <c r="BW7" s="357"/>
      <c r="BX7" s="357"/>
      <c r="BY7" s="357"/>
      <c r="BZ7" s="357"/>
      <c r="CA7" s="357"/>
      <c r="CB7" s="357"/>
      <c r="CC7" s="357"/>
      <c r="CD7" s="357"/>
      <c r="CE7" s="357"/>
      <c r="CF7" s="357"/>
      <c r="CG7" s="357"/>
      <c r="CH7" s="357"/>
      <c r="CJ7" s="356"/>
      <c r="CK7" s="357"/>
      <c r="CL7" s="357"/>
      <c r="CM7" s="357"/>
      <c r="CN7" s="357"/>
      <c r="CO7" s="357"/>
      <c r="CP7" s="357"/>
      <c r="CQ7" s="357"/>
      <c r="CR7" s="357"/>
      <c r="CS7" s="357"/>
      <c r="CT7" s="357"/>
      <c r="CU7" s="357"/>
      <c r="CV7" s="357"/>
      <c r="CW7" s="357"/>
      <c r="CX7" s="357"/>
      <c r="CY7" s="357"/>
      <c r="CZ7" s="357"/>
      <c r="DA7" s="357"/>
      <c r="DB7" s="357"/>
      <c r="DC7" s="357"/>
      <c r="DD7" s="357"/>
      <c r="DE7" s="357"/>
      <c r="DF7" s="357"/>
      <c r="DG7" s="357"/>
      <c r="DH7" s="357"/>
      <c r="DI7" s="357"/>
      <c r="DJ7" s="357"/>
      <c r="DK7" s="357"/>
    </row>
    <row r="8" spans="1:143" x14ac:dyDescent="0.2">
      <c r="A8" s="321" t="s">
        <v>317</v>
      </c>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D8" s="321" t="s">
        <v>316</v>
      </c>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G8" s="321" t="s">
        <v>353</v>
      </c>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J8" s="321" t="s">
        <v>315</v>
      </c>
      <c r="CK8" s="321"/>
      <c r="CL8" s="321"/>
      <c r="CM8" s="321"/>
      <c r="CN8" s="321"/>
      <c r="CO8" s="321"/>
      <c r="CP8" s="321"/>
      <c r="CQ8" s="321"/>
      <c r="CR8" s="321"/>
      <c r="CS8" s="321"/>
      <c r="CT8" s="321"/>
      <c r="CU8" s="321"/>
      <c r="CV8" s="321"/>
      <c r="CW8" s="321"/>
      <c r="CX8" s="321"/>
      <c r="CY8" s="321"/>
      <c r="CZ8" s="321"/>
      <c r="DA8" s="321"/>
      <c r="DB8" s="321"/>
      <c r="DC8" s="321"/>
      <c r="DD8" s="321"/>
      <c r="DE8" s="321"/>
      <c r="DF8" s="321"/>
      <c r="DG8" s="321"/>
      <c r="DH8" s="321"/>
      <c r="DI8" s="321"/>
      <c r="DJ8" s="321"/>
      <c r="DK8" s="321"/>
    </row>
    <row r="9" spans="1:143" x14ac:dyDescent="0.2">
      <c r="A9" s="321" t="s">
        <v>355</v>
      </c>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D9" s="321" t="s">
        <v>356</v>
      </c>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G9" s="321" t="s">
        <v>356</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J9" s="321" t="s">
        <v>357</v>
      </c>
      <c r="CK9" s="321"/>
      <c r="CL9" s="321"/>
      <c r="CM9" s="321"/>
      <c r="CN9" s="321"/>
      <c r="CO9" s="321"/>
      <c r="CP9" s="321"/>
      <c r="CQ9" s="321"/>
      <c r="CR9" s="321"/>
      <c r="CS9" s="321"/>
      <c r="CT9" s="321"/>
      <c r="CU9" s="321"/>
      <c r="CV9" s="321"/>
      <c r="CW9" s="321"/>
      <c r="CX9" s="321"/>
      <c r="CY9" s="321"/>
      <c r="CZ9" s="321"/>
      <c r="DA9" s="321"/>
      <c r="DB9" s="321"/>
      <c r="DC9" s="321"/>
      <c r="DD9" s="321"/>
      <c r="DE9" s="321"/>
      <c r="DF9" s="321"/>
      <c r="DG9" s="321"/>
      <c r="DH9" s="321"/>
      <c r="DI9" s="321"/>
      <c r="DJ9" s="321"/>
      <c r="DK9" s="321"/>
    </row>
    <row r="10" spans="1:143" ht="15" x14ac:dyDescent="0.25">
      <c r="A10" s="49"/>
      <c r="B10" s="49"/>
      <c r="C10" s="49"/>
      <c r="D10" s="49"/>
      <c r="E10" s="49"/>
      <c r="F10" s="49"/>
      <c r="G10" s="49"/>
      <c r="AD10" s="49"/>
      <c r="AE10" s="49"/>
      <c r="AF10" s="49"/>
      <c r="AG10" s="49"/>
      <c r="AH10" s="49"/>
      <c r="AI10" s="49"/>
      <c r="AJ10" s="49"/>
      <c r="BG10" s="49"/>
      <c r="BH10" s="49"/>
      <c r="BI10" s="49"/>
      <c r="BJ10" s="49"/>
      <c r="BK10" s="49"/>
      <c r="BL10" s="49"/>
      <c r="BM10" s="49"/>
      <c r="CJ10" s="49"/>
      <c r="CK10" s="49"/>
      <c r="CL10" s="49"/>
      <c r="CM10" s="49"/>
      <c r="CN10" s="49"/>
      <c r="CO10" s="49"/>
      <c r="CP10" s="49"/>
    </row>
    <row r="11" spans="1:143" x14ac:dyDescent="0.2">
      <c r="A11" s="2"/>
      <c r="B11" s="2"/>
      <c r="C11" s="2"/>
      <c r="D11" s="2"/>
      <c r="AA11" s="361" t="s">
        <v>80</v>
      </c>
      <c r="AB11" s="361"/>
      <c r="AC11" s="5"/>
      <c r="AD11" s="2"/>
      <c r="BE11" s="196" t="s">
        <v>43</v>
      </c>
      <c r="BF11" s="5"/>
      <c r="BG11" s="2"/>
      <c r="CH11" s="196" t="s">
        <v>43</v>
      </c>
      <c r="CI11" s="5"/>
      <c r="CJ11" s="2"/>
      <c r="DK11" s="196" t="s">
        <v>43</v>
      </c>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row>
    <row r="12" spans="1:143" ht="14.25" x14ac:dyDescent="0.2">
      <c r="A12" s="114" t="s">
        <v>29</v>
      </c>
      <c r="B12" s="115" t="s">
        <v>30</v>
      </c>
      <c r="C12" s="118" t="s">
        <v>5</v>
      </c>
      <c r="D12" s="118" t="s">
        <v>6</v>
      </c>
      <c r="E12" s="118" t="s">
        <v>4</v>
      </c>
      <c r="F12" s="118" t="s">
        <v>7</v>
      </c>
      <c r="G12" s="118" t="s">
        <v>16</v>
      </c>
      <c r="H12" s="118" t="s">
        <v>13</v>
      </c>
      <c r="I12" s="118" t="s">
        <v>22</v>
      </c>
      <c r="J12" s="118" t="s">
        <v>17</v>
      </c>
      <c r="K12" s="118" t="s">
        <v>18</v>
      </c>
      <c r="L12" s="118" t="s">
        <v>12</v>
      </c>
      <c r="M12" s="118" t="s">
        <v>20</v>
      </c>
      <c r="N12" s="118" t="s">
        <v>23</v>
      </c>
      <c r="O12" s="118" t="s">
        <v>19</v>
      </c>
      <c r="P12" s="118" t="s">
        <v>15</v>
      </c>
      <c r="Q12" s="118" t="s">
        <v>8</v>
      </c>
      <c r="R12" s="118" t="s">
        <v>9</v>
      </c>
      <c r="S12" s="118" t="s">
        <v>11</v>
      </c>
      <c r="T12" s="118" t="s">
        <v>14</v>
      </c>
      <c r="U12" s="118" t="s">
        <v>26</v>
      </c>
      <c r="V12" s="118" t="s">
        <v>25</v>
      </c>
      <c r="W12" s="118" t="s">
        <v>24</v>
      </c>
      <c r="X12" s="118" t="s">
        <v>10</v>
      </c>
      <c r="Y12" s="118" t="s">
        <v>68</v>
      </c>
      <c r="Z12" s="118" t="s">
        <v>21</v>
      </c>
      <c r="AA12" s="118" t="s">
        <v>223</v>
      </c>
      <c r="AB12" s="119" t="s">
        <v>3</v>
      </c>
      <c r="AC12" s="116"/>
      <c r="AD12" s="114" t="s">
        <v>29</v>
      </c>
      <c r="AE12" s="115" t="s">
        <v>2</v>
      </c>
      <c r="AF12" s="118" t="s">
        <v>5</v>
      </c>
      <c r="AG12" s="118" t="s">
        <v>6</v>
      </c>
      <c r="AH12" s="118" t="s">
        <v>4</v>
      </c>
      <c r="AI12" s="118" t="s">
        <v>7</v>
      </c>
      <c r="AJ12" s="118" t="s">
        <v>16</v>
      </c>
      <c r="AK12" s="118" t="s">
        <v>13</v>
      </c>
      <c r="AL12" s="118" t="s">
        <v>22</v>
      </c>
      <c r="AM12" s="118" t="s">
        <v>17</v>
      </c>
      <c r="AN12" s="118" t="s">
        <v>18</v>
      </c>
      <c r="AO12" s="118" t="s">
        <v>12</v>
      </c>
      <c r="AP12" s="118" t="s">
        <v>20</v>
      </c>
      <c r="AQ12" s="118" t="s">
        <v>23</v>
      </c>
      <c r="AR12" s="118" t="s">
        <v>19</v>
      </c>
      <c r="AS12" s="118" t="s">
        <v>15</v>
      </c>
      <c r="AT12" s="118" t="s">
        <v>8</v>
      </c>
      <c r="AU12" s="118" t="s">
        <v>9</v>
      </c>
      <c r="AV12" s="118" t="s">
        <v>11</v>
      </c>
      <c r="AW12" s="118" t="s">
        <v>14</v>
      </c>
      <c r="AX12" s="118" t="s">
        <v>26</v>
      </c>
      <c r="AY12" s="118" t="s">
        <v>25</v>
      </c>
      <c r="AZ12" s="118" t="s">
        <v>24</v>
      </c>
      <c r="BA12" s="118" t="s">
        <v>10</v>
      </c>
      <c r="BB12" s="118" t="s">
        <v>68</v>
      </c>
      <c r="BC12" s="118" t="s">
        <v>21</v>
      </c>
      <c r="BD12" s="118" t="s">
        <v>223</v>
      </c>
      <c r="BE12" s="119" t="s">
        <v>3</v>
      </c>
      <c r="BF12" s="116"/>
      <c r="BG12" s="117" t="s">
        <v>29</v>
      </c>
      <c r="BH12" s="115" t="s">
        <v>2</v>
      </c>
      <c r="BI12" s="118" t="s">
        <v>5</v>
      </c>
      <c r="BJ12" s="118" t="s">
        <v>6</v>
      </c>
      <c r="BK12" s="118" t="s">
        <v>4</v>
      </c>
      <c r="BL12" s="118" t="s">
        <v>7</v>
      </c>
      <c r="BM12" s="118" t="s">
        <v>16</v>
      </c>
      <c r="BN12" s="118" t="s">
        <v>13</v>
      </c>
      <c r="BO12" s="118" t="s">
        <v>22</v>
      </c>
      <c r="BP12" s="118" t="s">
        <v>17</v>
      </c>
      <c r="BQ12" s="118" t="s">
        <v>18</v>
      </c>
      <c r="BR12" s="118" t="s">
        <v>12</v>
      </c>
      <c r="BS12" s="118" t="s">
        <v>20</v>
      </c>
      <c r="BT12" s="118" t="s">
        <v>23</v>
      </c>
      <c r="BU12" s="118" t="s">
        <v>19</v>
      </c>
      <c r="BV12" s="118" t="s">
        <v>15</v>
      </c>
      <c r="BW12" s="118" t="s">
        <v>8</v>
      </c>
      <c r="BX12" s="118" t="s">
        <v>9</v>
      </c>
      <c r="BY12" s="118" t="s">
        <v>11</v>
      </c>
      <c r="BZ12" s="118" t="s">
        <v>14</v>
      </c>
      <c r="CA12" s="118" t="s">
        <v>26</v>
      </c>
      <c r="CB12" s="118" t="s">
        <v>25</v>
      </c>
      <c r="CC12" s="118" t="s">
        <v>24</v>
      </c>
      <c r="CD12" s="118" t="s">
        <v>10</v>
      </c>
      <c r="CE12" s="118" t="s">
        <v>68</v>
      </c>
      <c r="CF12" s="118" t="s">
        <v>21</v>
      </c>
      <c r="CG12" s="118" t="s">
        <v>223</v>
      </c>
      <c r="CH12" s="119" t="s">
        <v>3</v>
      </c>
      <c r="CI12" s="116"/>
      <c r="CJ12" s="117" t="s">
        <v>29</v>
      </c>
      <c r="CK12" s="115" t="s">
        <v>2</v>
      </c>
      <c r="CL12" s="118" t="s">
        <v>5</v>
      </c>
      <c r="CM12" s="118" t="s">
        <v>6</v>
      </c>
      <c r="CN12" s="118" t="s">
        <v>4</v>
      </c>
      <c r="CO12" s="118" t="s">
        <v>7</v>
      </c>
      <c r="CP12" s="118" t="s">
        <v>16</v>
      </c>
      <c r="CQ12" s="118" t="s">
        <v>13</v>
      </c>
      <c r="CR12" s="118" t="s">
        <v>22</v>
      </c>
      <c r="CS12" s="118" t="s">
        <v>17</v>
      </c>
      <c r="CT12" s="118" t="s">
        <v>18</v>
      </c>
      <c r="CU12" s="118" t="s">
        <v>12</v>
      </c>
      <c r="CV12" s="118" t="s">
        <v>20</v>
      </c>
      <c r="CW12" s="118" t="s">
        <v>23</v>
      </c>
      <c r="CX12" s="118" t="s">
        <v>19</v>
      </c>
      <c r="CY12" s="118" t="s">
        <v>15</v>
      </c>
      <c r="CZ12" s="118" t="s">
        <v>8</v>
      </c>
      <c r="DA12" s="118" t="s">
        <v>9</v>
      </c>
      <c r="DB12" s="118" t="s">
        <v>11</v>
      </c>
      <c r="DC12" s="118" t="s">
        <v>14</v>
      </c>
      <c r="DD12" s="118" t="s">
        <v>26</v>
      </c>
      <c r="DE12" s="118" t="s">
        <v>25</v>
      </c>
      <c r="DF12" s="118" t="s">
        <v>24</v>
      </c>
      <c r="DG12" s="118" t="s">
        <v>10</v>
      </c>
      <c r="DH12" s="118" t="s">
        <v>68</v>
      </c>
      <c r="DI12" s="118" t="s">
        <v>21</v>
      </c>
      <c r="DJ12" s="118" t="s">
        <v>223</v>
      </c>
      <c r="DK12" s="119" t="s">
        <v>3</v>
      </c>
      <c r="DL12" s="116"/>
      <c r="DM12" s="116"/>
      <c r="DN12" s="116"/>
      <c r="DO12" s="116"/>
      <c r="DP12" s="116"/>
      <c r="DQ12" s="116"/>
      <c r="DR12" s="116"/>
      <c r="DS12" s="116"/>
      <c r="DT12" s="116"/>
      <c r="DU12" s="116"/>
      <c r="DV12" s="116"/>
      <c r="DW12" s="116"/>
      <c r="DX12" s="116"/>
      <c r="DY12" s="116"/>
      <c r="DZ12" s="116"/>
      <c r="EA12" s="116"/>
      <c r="EB12" s="116"/>
      <c r="EC12" s="116"/>
      <c r="ED12" s="116"/>
      <c r="EE12" s="116"/>
      <c r="EF12" s="116"/>
      <c r="EG12" s="116"/>
      <c r="EH12" s="116"/>
      <c r="EI12" s="116"/>
      <c r="EJ12" s="116"/>
      <c r="EK12" s="116"/>
      <c r="EL12" s="116"/>
      <c r="EM12" s="116"/>
    </row>
    <row r="13" spans="1:143" x14ac:dyDescent="0.2">
      <c r="A13" s="358">
        <v>2015</v>
      </c>
      <c r="B13" s="143" t="s">
        <v>39</v>
      </c>
      <c r="C13" s="127">
        <v>207241.46851341231</v>
      </c>
      <c r="D13" s="127">
        <v>59063.847627548181</v>
      </c>
      <c r="E13" s="127">
        <v>787278.36827592819</v>
      </c>
      <c r="F13" s="127">
        <v>41368.119825951137</v>
      </c>
      <c r="G13" s="127">
        <v>26301.687763982089</v>
      </c>
      <c r="H13" s="127">
        <v>35371.812275864271</v>
      </c>
      <c r="I13" s="127">
        <v>4549.2491034570703</v>
      </c>
      <c r="J13" s="127">
        <v>12688.86192441944</v>
      </c>
      <c r="K13" s="127">
        <v>24681.477024593172</v>
      </c>
      <c r="L13" s="127">
        <v>14012.967692577424</v>
      </c>
      <c r="M13" s="127">
        <v>133658.29186656256</v>
      </c>
      <c r="N13" s="127">
        <v>23898.654053967904</v>
      </c>
      <c r="O13" s="127">
        <v>7847.8730335825067</v>
      </c>
      <c r="P13" s="127">
        <v>17955.456240735726</v>
      </c>
      <c r="Q13" s="127">
        <v>34596.992142299299</v>
      </c>
      <c r="R13" s="127">
        <v>17574.230184408923</v>
      </c>
      <c r="S13" s="127">
        <v>28522.838813535014</v>
      </c>
      <c r="T13" s="127">
        <v>17104.245389777021</v>
      </c>
      <c r="U13" s="127">
        <v>32975.326341626693</v>
      </c>
      <c r="V13" s="127">
        <v>94524.418641717552</v>
      </c>
      <c r="W13" s="127">
        <v>9770.736519978962</v>
      </c>
      <c r="X13" s="127">
        <v>39272.831577437406</v>
      </c>
      <c r="Y13" s="127">
        <v>134033.69767775459</v>
      </c>
      <c r="Z13" s="127">
        <v>8015.2050812068674</v>
      </c>
      <c r="AA13" s="127">
        <v>9217.813232176728</v>
      </c>
      <c r="AB13" s="128">
        <v>1821526.470824501</v>
      </c>
      <c r="AC13" s="51"/>
      <c r="AD13" s="358">
        <v>2015</v>
      </c>
      <c r="AE13" s="143" t="s">
        <v>39</v>
      </c>
      <c r="AF13" s="129" t="s">
        <v>176</v>
      </c>
      <c r="AG13" s="129" t="s">
        <v>176</v>
      </c>
      <c r="AH13" s="129" t="s">
        <v>176</v>
      </c>
      <c r="AI13" s="129" t="s">
        <v>176</v>
      </c>
      <c r="AJ13" s="129" t="s">
        <v>176</v>
      </c>
      <c r="AK13" s="129" t="s">
        <v>176</v>
      </c>
      <c r="AL13" s="129" t="s">
        <v>176</v>
      </c>
      <c r="AM13" s="129" t="s">
        <v>176</v>
      </c>
      <c r="AN13" s="129" t="s">
        <v>176</v>
      </c>
      <c r="AO13" s="129" t="s">
        <v>176</v>
      </c>
      <c r="AP13" s="129" t="s">
        <v>176</v>
      </c>
      <c r="AQ13" s="129" t="s">
        <v>176</v>
      </c>
      <c r="AR13" s="129" t="s">
        <v>176</v>
      </c>
      <c r="AS13" s="129" t="s">
        <v>176</v>
      </c>
      <c r="AT13" s="129" t="s">
        <v>176</v>
      </c>
      <c r="AU13" s="129" t="s">
        <v>176</v>
      </c>
      <c r="AV13" s="129" t="s">
        <v>176</v>
      </c>
      <c r="AW13" s="129" t="s">
        <v>176</v>
      </c>
      <c r="AX13" s="129" t="s">
        <v>176</v>
      </c>
      <c r="AY13" s="129" t="s">
        <v>176</v>
      </c>
      <c r="AZ13" s="129" t="s">
        <v>176</v>
      </c>
      <c r="BA13" s="129" t="s">
        <v>176</v>
      </c>
      <c r="BB13" s="129" t="s">
        <v>176</v>
      </c>
      <c r="BC13" s="129" t="s">
        <v>176</v>
      </c>
      <c r="BD13" s="129" t="s">
        <v>176</v>
      </c>
      <c r="BE13" s="130" t="s">
        <v>176</v>
      </c>
      <c r="BF13" s="51"/>
      <c r="BG13" s="358">
        <v>2015</v>
      </c>
      <c r="BH13" s="143" t="s">
        <v>39</v>
      </c>
      <c r="BI13" s="129" t="s">
        <v>176</v>
      </c>
      <c r="BJ13" s="129" t="s">
        <v>176</v>
      </c>
      <c r="BK13" s="129" t="s">
        <v>176</v>
      </c>
      <c r="BL13" s="129" t="s">
        <v>176</v>
      </c>
      <c r="BM13" s="129" t="s">
        <v>176</v>
      </c>
      <c r="BN13" s="129" t="s">
        <v>176</v>
      </c>
      <c r="BO13" s="129" t="s">
        <v>176</v>
      </c>
      <c r="BP13" s="129" t="s">
        <v>176</v>
      </c>
      <c r="BQ13" s="129" t="s">
        <v>176</v>
      </c>
      <c r="BR13" s="129" t="s">
        <v>176</v>
      </c>
      <c r="BS13" s="129" t="s">
        <v>176</v>
      </c>
      <c r="BT13" s="129" t="s">
        <v>176</v>
      </c>
      <c r="BU13" s="129" t="s">
        <v>176</v>
      </c>
      <c r="BV13" s="129" t="s">
        <v>176</v>
      </c>
      <c r="BW13" s="129" t="s">
        <v>176</v>
      </c>
      <c r="BX13" s="129" t="s">
        <v>176</v>
      </c>
      <c r="BY13" s="129" t="s">
        <v>176</v>
      </c>
      <c r="BZ13" s="129" t="s">
        <v>176</v>
      </c>
      <c r="CA13" s="129" t="s">
        <v>176</v>
      </c>
      <c r="CB13" s="129" t="s">
        <v>176</v>
      </c>
      <c r="CC13" s="129" t="s">
        <v>176</v>
      </c>
      <c r="CD13" s="129" t="s">
        <v>176</v>
      </c>
      <c r="CE13" s="129" t="s">
        <v>176</v>
      </c>
      <c r="CF13" s="129" t="s">
        <v>176</v>
      </c>
      <c r="CG13" s="129" t="s">
        <v>176</v>
      </c>
      <c r="CH13" s="130" t="s">
        <v>176</v>
      </c>
      <c r="CI13" s="51"/>
      <c r="CJ13" s="358">
        <v>2015</v>
      </c>
      <c r="CK13" s="143" t="s">
        <v>39</v>
      </c>
      <c r="CL13" s="129" t="s">
        <v>176</v>
      </c>
      <c r="CM13" s="129" t="s">
        <v>176</v>
      </c>
      <c r="CN13" s="129" t="s">
        <v>176</v>
      </c>
      <c r="CO13" s="129" t="s">
        <v>176</v>
      </c>
      <c r="CP13" s="129" t="s">
        <v>176</v>
      </c>
      <c r="CQ13" s="129" t="s">
        <v>176</v>
      </c>
      <c r="CR13" s="129" t="s">
        <v>176</v>
      </c>
      <c r="CS13" s="129" t="s">
        <v>176</v>
      </c>
      <c r="CT13" s="129" t="s">
        <v>176</v>
      </c>
      <c r="CU13" s="129" t="s">
        <v>176</v>
      </c>
      <c r="CV13" s="129" t="s">
        <v>176</v>
      </c>
      <c r="CW13" s="129" t="s">
        <v>176</v>
      </c>
      <c r="CX13" s="129" t="s">
        <v>176</v>
      </c>
      <c r="CY13" s="129" t="s">
        <v>176</v>
      </c>
      <c r="CZ13" s="129" t="s">
        <v>176</v>
      </c>
      <c r="DA13" s="129" t="s">
        <v>176</v>
      </c>
      <c r="DB13" s="129" t="s">
        <v>176</v>
      </c>
      <c r="DC13" s="129" t="s">
        <v>176</v>
      </c>
      <c r="DD13" s="129" t="s">
        <v>176</v>
      </c>
      <c r="DE13" s="129" t="s">
        <v>176</v>
      </c>
      <c r="DF13" s="129" t="s">
        <v>176</v>
      </c>
      <c r="DG13" s="129" t="s">
        <v>176</v>
      </c>
      <c r="DH13" s="129" t="s">
        <v>176</v>
      </c>
      <c r="DI13" s="129" t="s">
        <v>176</v>
      </c>
      <c r="DJ13" s="129" t="s">
        <v>176</v>
      </c>
      <c r="DK13" s="130" t="s">
        <v>176</v>
      </c>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row>
    <row r="14" spans="1:143" x14ac:dyDescent="0.2">
      <c r="A14" s="359"/>
      <c r="B14" s="144" t="s">
        <v>40</v>
      </c>
      <c r="C14" s="123">
        <v>234874.93416504309</v>
      </c>
      <c r="D14" s="123">
        <v>75559.320470115024</v>
      </c>
      <c r="E14" s="123">
        <v>759695.63572371332</v>
      </c>
      <c r="F14" s="123">
        <v>35018.408585255485</v>
      </c>
      <c r="G14" s="123">
        <v>27724.400980453778</v>
      </c>
      <c r="H14" s="123">
        <v>28948.675413236131</v>
      </c>
      <c r="I14" s="123">
        <v>5470.1470994909187</v>
      </c>
      <c r="J14" s="123">
        <v>12462.927251586954</v>
      </c>
      <c r="K14" s="123">
        <v>23211.009647413743</v>
      </c>
      <c r="L14" s="123">
        <v>16931.134466721138</v>
      </c>
      <c r="M14" s="123">
        <v>120267.9293256238</v>
      </c>
      <c r="N14" s="123">
        <v>24272.477814090886</v>
      </c>
      <c r="O14" s="123">
        <v>8284.4721576268003</v>
      </c>
      <c r="P14" s="123">
        <v>17012.17899566338</v>
      </c>
      <c r="Q14" s="123">
        <v>43880.233360568163</v>
      </c>
      <c r="R14" s="123">
        <v>21378.542643454217</v>
      </c>
      <c r="S14" s="123">
        <v>29045.498523034385</v>
      </c>
      <c r="T14" s="123">
        <v>13340.072905537052</v>
      </c>
      <c r="U14" s="123">
        <v>41200.743447929111</v>
      </c>
      <c r="V14" s="123">
        <v>87667.946860662443</v>
      </c>
      <c r="W14" s="123">
        <v>7653.3289233863379</v>
      </c>
      <c r="X14" s="123">
        <v>32404.90182892339</v>
      </c>
      <c r="Y14" s="123">
        <v>131235.4774369933</v>
      </c>
      <c r="Z14" s="123">
        <v>7854.1472251901214</v>
      </c>
      <c r="AA14" s="123">
        <v>8100.8668531204839</v>
      </c>
      <c r="AB14" s="124">
        <v>1813495.4121048334</v>
      </c>
      <c r="AC14" s="51"/>
      <c r="AD14" s="359"/>
      <c r="AE14" s="144" t="s">
        <v>40</v>
      </c>
      <c r="AF14" s="131" t="s">
        <v>176</v>
      </c>
      <c r="AG14" s="131" t="s">
        <v>176</v>
      </c>
      <c r="AH14" s="131" t="s">
        <v>176</v>
      </c>
      <c r="AI14" s="131" t="s">
        <v>176</v>
      </c>
      <c r="AJ14" s="131" t="s">
        <v>176</v>
      </c>
      <c r="AK14" s="131" t="s">
        <v>176</v>
      </c>
      <c r="AL14" s="131" t="s">
        <v>176</v>
      </c>
      <c r="AM14" s="131" t="s">
        <v>176</v>
      </c>
      <c r="AN14" s="131" t="s">
        <v>176</v>
      </c>
      <c r="AO14" s="131" t="s">
        <v>176</v>
      </c>
      <c r="AP14" s="131" t="s">
        <v>176</v>
      </c>
      <c r="AQ14" s="131" t="s">
        <v>176</v>
      </c>
      <c r="AR14" s="131" t="s">
        <v>176</v>
      </c>
      <c r="AS14" s="131" t="s">
        <v>176</v>
      </c>
      <c r="AT14" s="131" t="s">
        <v>176</v>
      </c>
      <c r="AU14" s="131" t="s">
        <v>176</v>
      </c>
      <c r="AV14" s="131" t="s">
        <v>176</v>
      </c>
      <c r="AW14" s="131" t="s">
        <v>176</v>
      </c>
      <c r="AX14" s="131" t="s">
        <v>176</v>
      </c>
      <c r="AY14" s="131" t="s">
        <v>176</v>
      </c>
      <c r="AZ14" s="131" t="s">
        <v>176</v>
      </c>
      <c r="BA14" s="131" t="s">
        <v>176</v>
      </c>
      <c r="BB14" s="131" t="s">
        <v>176</v>
      </c>
      <c r="BC14" s="131" t="s">
        <v>176</v>
      </c>
      <c r="BD14" s="131" t="s">
        <v>176</v>
      </c>
      <c r="BE14" s="132" t="s">
        <v>176</v>
      </c>
      <c r="BF14" s="51"/>
      <c r="BG14" s="359"/>
      <c r="BH14" s="144" t="s">
        <v>40</v>
      </c>
      <c r="BI14" s="131" t="s">
        <v>176</v>
      </c>
      <c r="BJ14" s="131" t="s">
        <v>176</v>
      </c>
      <c r="BK14" s="131" t="s">
        <v>176</v>
      </c>
      <c r="BL14" s="131" t="s">
        <v>176</v>
      </c>
      <c r="BM14" s="131" t="s">
        <v>176</v>
      </c>
      <c r="BN14" s="131" t="s">
        <v>176</v>
      </c>
      <c r="BO14" s="131" t="s">
        <v>176</v>
      </c>
      <c r="BP14" s="131" t="s">
        <v>176</v>
      </c>
      <c r="BQ14" s="131" t="s">
        <v>176</v>
      </c>
      <c r="BR14" s="131" t="s">
        <v>176</v>
      </c>
      <c r="BS14" s="131" t="s">
        <v>176</v>
      </c>
      <c r="BT14" s="131" t="s">
        <v>176</v>
      </c>
      <c r="BU14" s="131" t="s">
        <v>176</v>
      </c>
      <c r="BV14" s="131" t="s">
        <v>176</v>
      </c>
      <c r="BW14" s="131" t="s">
        <v>176</v>
      </c>
      <c r="BX14" s="131" t="s">
        <v>176</v>
      </c>
      <c r="BY14" s="131" t="s">
        <v>176</v>
      </c>
      <c r="BZ14" s="131" t="s">
        <v>176</v>
      </c>
      <c r="CA14" s="131" t="s">
        <v>176</v>
      </c>
      <c r="CB14" s="131" t="s">
        <v>176</v>
      </c>
      <c r="CC14" s="131" t="s">
        <v>176</v>
      </c>
      <c r="CD14" s="131" t="s">
        <v>176</v>
      </c>
      <c r="CE14" s="131" t="s">
        <v>176</v>
      </c>
      <c r="CF14" s="131" t="s">
        <v>176</v>
      </c>
      <c r="CG14" s="131" t="s">
        <v>176</v>
      </c>
      <c r="CH14" s="132" t="s">
        <v>176</v>
      </c>
      <c r="CI14" s="51"/>
      <c r="CJ14" s="359"/>
      <c r="CK14" s="144" t="s">
        <v>40</v>
      </c>
      <c r="CL14" s="131" t="s">
        <v>176</v>
      </c>
      <c r="CM14" s="131" t="s">
        <v>176</v>
      </c>
      <c r="CN14" s="131" t="s">
        <v>176</v>
      </c>
      <c r="CO14" s="131" t="s">
        <v>176</v>
      </c>
      <c r="CP14" s="131" t="s">
        <v>176</v>
      </c>
      <c r="CQ14" s="131" t="s">
        <v>176</v>
      </c>
      <c r="CR14" s="131" t="s">
        <v>176</v>
      </c>
      <c r="CS14" s="131" t="s">
        <v>176</v>
      </c>
      <c r="CT14" s="131" t="s">
        <v>176</v>
      </c>
      <c r="CU14" s="131" t="s">
        <v>176</v>
      </c>
      <c r="CV14" s="131" t="s">
        <v>176</v>
      </c>
      <c r="CW14" s="131" t="s">
        <v>176</v>
      </c>
      <c r="CX14" s="131" t="s">
        <v>176</v>
      </c>
      <c r="CY14" s="131" t="s">
        <v>176</v>
      </c>
      <c r="CZ14" s="131" t="s">
        <v>176</v>
      </c>
      <c r="DA14" s="131" t="s">
        <v>176</v>
      </c>
      <c r="DB14" s="131" t="s">
        <v>176</v>
      </c>
      <c r="DC14" s="131" t="s">
        <v>176</v>
      </c>
      <c r="DD14" s="131" t="s">
        <v>176</v>
      </c>
      <c r="DE14" s="131" t="s">
        <v>176</v>
      </c>
      <c r="DF14" s="131" t="s">
        <v>176</v>
      </c>
      <c r="DG14" s="131" t="s">
        <v>176</v>
      </c>
      <c r="DH14" s="131" t="s">
        <v>176</v>
      </c>
      <c r="DI14" s="131" t="s">
        <v>176</v>
      </c>
      <c r="DJ14" s="131" t="s">
        <v>176</v>
      </c>
      <c r="DK14" s="132" t="s">
        <v>176</v>
      </c>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row>
    <row r="15" spans="1:143" x14ac:dyDescent="0.2">
      <c r="A15" s="359"/>
      <c r="B15" s="143" t="s">
        <v>41</v>
      </c>
      <c r="C15" s="121">
        <v>269247.17604667123</v>
      </c>
      <c r="D15" s="121">
        <v>81635.622449616261</v>
      </c>
      <c r="E15" s="121">
        <v>827815.4296499656</v>
      </c>
      <c r="F15" s="121">
        <v>45329.152336681844</v>
      </c>
      <c r="G15" s="121">
        <v>28784.008173706869</v>
      </c>
      <c r="H15" s="121">
        <v>28903.627066824731</v>
      </c>
      <c r="I15" s="121">
        <v>4737.050570911586</v>
      </c>
      <c r="J15" s="121">
        <v>11872.887159168902</v>
      </c>
      <c r="K15" s="121">
        <v>26641.548355899416</v>
      </c>
      <c r="L15" s="121">
        <v>18823.599269981903</v>
      </c>
      <c r="M15" s="121">
        <v>99532.175297934722</v>
      </c>
      <c r="N15" s="121">
        <v>24387.301834404439</v>
      </c>
      <c r="O15" s="121">
        <v>7757.4276221376422</v>
      </c>
      <c r="P15" s="121">
        <v>18027.564016971359</v>
      </c>
      <c r="Q15" s="121">
        <v>44512.468584264054</v>
      </c>
      <c r="R15" s="121">
        <v>20406.413552130776</v>
      </c>
      <c r="S15" s="121">
        <v>32269.332470206526</v>
      </c>
      <c r="T15" s="121">
        <v>19109.118175578711</v>
      </c>
      <c r="U15" s="121">
        <v>38634.766425407121</v>
      </c>
      <c r="V15" s="121">
        <v>86717.28935546265</v>
      </c>
      <c r="W15" s="121">
        <v>8690.8821987895426</v>
      </c>
      <c r="X15" s="121">
        <v>35442.793223934605</v>
      </c>
      <c r="Y15" s="121">
        <v>145718.59636862794</v>
      </c>
      <c r="Z15" s="121">
        <v>8486.5332563798584</v>
      </c>
      <c r="AA15" s="121">
        <v>9155.8294440631435</v>
      </c>
      <c r="AB15" s="122">
        <v>1942638.5929057214</v>
      </c>
      <c r="AC15" s="51"/>
      <c r="AD15" s="359"/>
      <c r="AE15" s="143" t="s">
        <v>41</v>
      </c>
      <c r="AF15" s="129" t="s">
        <v>176</v>
      </c>
      <c r="AG15" s="129" t="s">
        <v>176</v>
      </c>
      <c r="AH15" s="129" t="s">
        <v>176</v>
      </c>
      <c r="AI15" s="129" t="s">
        <v>176</v>
      </c>
      <c r="AJ15" s="129" t="s">
        <v>176</v>
      </c>
      <c r="AK15" s="129" t="s">
        <v>176</v>
      </c>
      <c r="AL15" s="129" t="s">
        <v>176</v>
      </c>
      <c r="AM15" s="129" t="s">
        <v>176</v>
      </c>
      <c r="AN15" s="129" t="s">
        <v>176</v>
      </c>
      <c r="AO15" s="129" t="s">
        <v>176</v>
      </c>
      <c r="AP15" s="129" t="s">
        <v>176</v>
      </c>
      <c r="AQ15" s="129" t="s">
        <v>176</v>
      </c>
      <c r="AR15" s="129" t="s">
        <v>176</v>
      </c>
      <c r="AS15" s="129" t="s">
        <v>176</v>
      </c>
      <c r="AT15" s="129" t="s">
        <v>176</v>
      </c>
      <c r="AU15" s="129" t="s">
        <v>176</v>
      </c>
      <c r="AV15" s="129" t="s">
        <v>176</v>
      </c>
      <c r="AW15" s="129" t="s">
        <v>176</v>
      </c>
      <c r="AX15" s="129" t="s">
        <v>176</v>
      </c>
      <c r="AY15" s="129" t="s">
        <v>176</v>
      </c>
      <c r="AZ15" s="129" t="s">
        <v>176</v>
      </c>
      <c r="BA15" s="129" t="s">
        <v>176</v>
      </c>
      <c r="BB15" s="129" t="s">
        <v>176</v>
      </c>
      <c r="BC15" s="129" t="s">
        <v>176</v>
      </c>
      <c r="BD15" s="129" t="s">
        <v>176</v>
      </c>
      <c r="BE15" s="130" t="s">
        <v>176</v>
      </c>
      <c r="BF15" s="51"/>
      <c r="BG15" s="359"/>
      <c r="BH15" s="143" t="s">
        <v>41</v>
      </c>
      <c r="BI15" s="129" t="s">
        <v>176</v>
      </c>
      <c r="BJ15" s="129" t="s">
        <v>176</v>
      </c>
      <c r="BK15" s="129" t="s">
        <v>176</v>
      </c>
      <c r="BL15" s="129" t="s">
        <v>176</v>
      </c>
      <c r="BM15" s="129" t="s">
        <v>176</v>
      </c>
      <c r="BN15" s="129" t="s">
        <v>176</v>
      </c>
      <c r="BO15" s="129" t="s">
        <v>176</v>
      </c>
      <c r="BP15" s="129" t="s">
        <v>176</v>
      </c>
      <c r="BQ15" s="129" t="s">
        <v>176</v>
      </c>
      <c r="BR15" s="129" t="s">
        <v>176</v>
      </c>
      <c r="BS15" s="129" t="s">
        <v>176</v>
      </c>
      <c r="BT15" s="129" t="s">
        <v>176</v>
      </c>
      <c r="BU15" s="129" t="s">
        <v>176</v>
      </c>
      <c r="BV15" s="129" t="s">
        <v>176</v>
      </c>
      <c r="BW15" s="129" t="s">
        <v>176</v>
      </c>
      <c r="BX15" s="129" t="s">
        <v>176</v>
      </c>
      <c r="BY15" s="129" t="s">
        <v>176</v>
      </c>
      <c r="BZ15" s="129" t="s">
        <v>176</v>
      </c>
      <c r="CA15" s="129" t="s">
        <v>176</v>
      </c>
      <c r="CB15" s="129" t="s">
        <v>176</v>
      </c>
      <c r="CC15" s="129" t="s">
        <v>176</v>
      </c>
      <c r="CD15" s="129" t="s">
        <v>176</v>
      </c>
      <c r="CE15" s="129" t="s">
        <v>176</v>
      </c>
      <c r="CF15" s="129" t="s">
        <v>176</v>
      </c>
      <c r="CG15" s="129" t="s">
        <v>176</v>
      </c>
      <c r="CH15" s="130" t="s">
        <v>176</v>
      </c>
      <c r="CI15" s="51"/>
      <c r="CJ15" s="359"/>
      <c r="CK15" s="143" t="s">
        <v>41</v>
      </c>
      <c r="CL15" s="129" t="s">
        <v>176</v>
      </c>
      <c r="CM15" s="129" t="s">
        <v>176</v>
      </c>
      <c r="CN15" s="129" t="s">
        <v>176</v>
      </c>
      <c r="CO15" s="129" t="s">
        <v>176</v>
      </c>
      <c r="CP15" s="129" t="s">
        <v>176</v>
      </c>
      <c r="CQ15" s="129" t="s">
        <v>176</v>
      </c>
      <c r="CR15" s="129" t="s">
        <v>176</v>
      </c>
      <c r="CS15" s="129" t="s">
        <v>176</v>
      </c>
      <c r="CT15" s="129" t="s">
        <v>176</v>
      </c>
      <c r="CU15" s="129" t="s">
        <v>176</v>
      </c>
      <c r="CV15" s="129" t="s">
        <v>176</v>
      </c>
      <c r="CW15" s="129" t="s">
        <v>176</v>
      </c>
      <c r="CX15" s="129" t="s">
        <v>176</v>
      </c>
      <c r="CY15" s="129" t="s">
        <v>176</v>
      </c>
      <c r="CZ15" s="129" t="s">
        <v>176</v>
      </c>
      <c r="DA15" s="129" t="s">
        <v>176</v>
      </c>
      <c r="DB15" s="129" t="s">
        <v>176</v>
      </c>
      <c r="DC15" s="129" t="s">
        <v>176</v>
      </c>
      <c r="DD15" s="129" t="s">
        <v>176</v>
      </c>
      <c r="DE15" s="129" t="s">
        <v>176</v>
      </c>
      <c r="DF15" s="129" t="s">
        <v>176</v>
      </c>
      <c r="DG15" s="129" t="s">
        <v>176</v>
      </c>
      <c r="DH15" s="129" t="s">
        <v>176</v>
      </c>
      <c r="DI15" s="129" t="s">
        <v>176</v>
      </c>
      <c r="DJ15" s="129" t="s">
        <v>176</v>
      </c>
      <c r="DK15" s="130" t="s">
        <v>176</v>
      </c>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row>
    <row r="16" spans="1:143" x14ac:dyDescent="0.2">
      <c r="A16" s="360"/>
      <c r="B16" s="196" t="s">
        <v>42</v>
      </c>
      <c r="C16" s="125">
        <v>267163.00047874229</v>
      </c>
      <c r="D16" s="125">
        <v>81711.366114311299</v>
      </c>
      <c r="E16" s="125">
        <v>823649.7245224159</v>
      </c>
      <c r="F16" s="125">
        <v>39905.796797059593</v>
      </c>
      <c r="G16" s="125">
        <v>30784.069000664062</v>
      </c>
      <c r="H16" s="125">
        <v>30318.81858755579</v>
      </c>
      <c r="I16" s="125">
        <v>4871.7357651382945</v>
      </c>
      <c r="J16" s="125">
        <v>15620.430157676092</v>
      </c>
      <c r="K16" s="125">
        <v>26687.750590706222</v>
      </c>
      <c r="L16" s="125">
        <v>18961.069108767162</v>
      </c>
      <c r="M16" s="125">
        <v>103219.32877241209</v>
      </c>
      <c r="N16" s="125">
        <v>24181.037758868315</v>
      </c>
      <c r="O16" s="125">
        <v>6818.0333266412363</v>
      </c>
      <c r="P16" s="125">
        <v>18665.705588930243</v>
      </c>
      <c r="Q16" s="125">
        <v>32126.245949994594</v>
      </c>
      <c r="R16" s="125">
        <v>19235.284882553704</v>
      </c>
      <c r="S16" s="125">
        <v>31285.270582057972</v>
      </c>
      <c r="T16" s="125">
        <v>22353.16757524748</v>
      </c>
      <c r="U16" s="125">
        <v>42570.412799406979</v>
      </c>
      <c r="V16" s="125">
        <v>97293.025404228378</v>
      </c>
      <c r="W16" s="125">
        <v>5782.4986950411567</v>
      </c>
      <c r="X16" s="125">
        <v>44721.138572730219</v>
      </c>
      <c r="Y16" s="125">
        <v>156668.14214013249</v>
      </c>
      <c r="Z16" s="125">
        <v>11333.782033264868</v>
      </c>
      <c r="AA16" s="125">
        <v>7358.7107006625174</v>
      </c>
      <c r="AB16" s="126">
        <v>1963285.5459052089</v>
      </c>
      <c r="AC16" s="51"/>
      <c r="AD16" s="360"/>
      <c r="AE16" s="196" t="s">
        <v>42</v>
      </c>
      <c r="AF16" s="133" t="s">
        <v>176</v>
      </c>
      <c r="AG16" s="133" t="s">
        <v>176</v>
      </c>
      <c r="AH16" s="133" t="s">
        <v>176</v>
      </c>
      <c r="AI16" s="133" t="s">
        <v>176</v>
      </c>
      <c r="AJ16" s="133" t="s">
        <v>176</v>
      </c>
      <c r="AK16" s="133" t="s">
        <v>176</v>
      </c>
      <c r="AL16" s="133" t="s">
        <v>176</v>
      </c>
      <c r="AM16" s="133" t="s">
        <v>176</v>
      </c>
      <c r="AN16" s="133" t="s">
        <v>176</v>
      </c>
      <c r="AO16" s="133" t="s">
        <v>176</v>
      </c>
      <c r="AP16" s="133" t="s">
        <v>176</v>
      </c>
      <c r="AQ16" s="133" t="s">
        <v>176</v>
      </c>
      <c r="AR16" s="133" t="s">
        <v>176</v>
      </c>
      <c r="AS16" s="133" t="s">
        <v>176</v>
      </c>
      <c r="AT16" s="133" t="s">
        <v>176</v>
      </c>
      <c r="AU16" s="133" t="s">
        <v>176</v>
      </c>
      <c r="AV16" s="133" t="s">
        <v>176</v>
      </c>
      <c r="AW16" s="133" t="s">
        <v>176</v>
      </c>
      <c r="AX16" s="133" t="s">
        <v>176</v>
      </c>
      <c r="AY16" s="133" t="s">
        <v>176</v>
      </c>
      <c r="AZ16" s="133" t="s">
        <v>176</v>
      </c>
      <c r="BA16" s="133" t="s">
        <v>176</v>
      </c>
      <c r="BB16" s="133" t="s">
        <v>176</v>
      </c>
      <c r="BC16" s="133" t="s">
        <v>176</v>
      </c>
      <c r="BD16" s="133" t="s">
        <v>176</v>
      </c>
      <c r="BE16" s="134" t="s">
        <v>176</v>
      </c>
      <c r="BF16" s="51"/>
      <c r="BG16" s="360"/>
      <c r="BH16" s="196" t="s">
        <v>42</v>
      </c>
      <c r="BI16" s="133" t="s">
        <v>176</v>
      </c>
      <c r="BJ16" s="133" t="s">
        <v>176</v>
      </c>
      <c r="BK16" s="133" t="s">
        <v>176</v>
      </c>
      <c r="BL16" s="133" t="s">
        <v>176</v>
      </c>
      <c r="BM16" s="133" t="s">
        <v>176</v>
      </c>
      <c r="BN16" s="133" t="s">
        <v>176</v>
      </c>
      <c r="BO16" s="133" t="s">
        <v>176</v>
      </c>
      <c r="BP16" s="133" t="s">
        <v>176</v>
      </c>
      <c r="BQ16" s="133" t="s">
        <v>176</v>
      </c>
      <c r="BR16" s="133" t="s">
        <v>176</v>
      </c>
      <c r="BS16" s="133" t="s">
        <v>176</v>
      </c>
      <c r="BT16" s="133" t="s">
        <v>176</v>
      </c>
      <c r="BU16" s="133" t="s">
        <v>176</v>
      </c>
      <c r="BV16" s="133" t="s">
        <v>176</v>
      </c>
      <c r="BW16" s="133" t="s">
        <v>176</v>
      </c>
      <c r="BX16" s="133" t="s">
        <v>176</v>
      </c>
      <c r="BY16" s="133" t="s">
        <v>176</v>
      </c>
      <c r="BZ16" s="133" t="s">
        <v>176</v>
      </c>
      <c r="CA16" s="133" t="s">
        <v>176</v>
      </c>
      <c r="CB16" s="133" t="s">
        <v>176</v>
      </c>
      <c r="CC16" s="133" t="s">
        <v>176</v>
      </c>
      <c r="CD16" s="133" t="s">
        <v>176</v>
      </c>
      <c r="CE16" s="133" t="s">
        <v>176</v>
      </c>
      <c r="CF16" s="133" t="s">
        <v>176</v>
      </c>
      <c r="CG16" s="133" t="s">
        <v>176</v>
      </c>
      <c r="CH16" s="134" t="s">
        <v>176</v>
      </c>
      <c r="CI16" s="51"/>
      <c r="CJ16" s="360"/>
      <c r="CK16" s="196" t="s">
        <v>42</v>
      </c>
      <c r="CL16" s="133" t="s">
        <v>176</v>
      </c>
      <c r="CM16" s="133" t="s">
        <v>176</v>
      </c>
      <c r="CN16" s="133" t="s">
        <v>176</v>
      </c>
      <c r="CO16" s="133" t="s">
        <v>176</v>
      </c>
      <c r="CP16" s="133" t="s">
        <v>176</v>
      </c>
      <c r="CQ16" s="133" t="s">
        <v>176</v>
      </c>
      <c r="CR16" s="133" t="s">
        <v>176</v>
      </c>
      <c r="CS16" s="133" t="s">
        <v>176</v>
      </c>
      <c r="CT16" s="133" t="s">
        <v>176</v>
      </c>
      <c r="CU16" s="133" t="s">
        <v>176</v>
      </c>
      <c r="CV16" s="133" t="s">
        <v>176</v>
      </c>
      <c r="CW16" s="133" t="s">
        <v>176</v>
      </c>
      <c r="CX16" s="133" t="s">
        <v>176</v>
      </c>
      <c r="CY16" s="133" t="s">
        <v>176</v>
      </c>
      <c r="CZ16" s="133" t="s">
        <v>176</v>
      </c>
      <c r="DA16" s="133" t="s">
        <v>176</v>
      </c>
      <c r="DB16" s="133" t="s">
        <v>176</v>
      </c>
      <c r="DC16" s="133" t="s">
        <v>176</v>
      </c>
      <c r="DD16" s="133" t="s">
        <v>176</v>
      </c>
      <c r="DE16" s="133" t="s">
        <v>176</v>
      </c>
      <c r="DF16" s="133" t="s">
        <v>176</v>
      </c>
      <c r="DG16" s="133" t="s">
        <v>176</v>
      </c>
      <c r="DH16" s="133" t="s">
        <v>176</v>
      </c>
      <c r="DI16" s="133" t="s">
        <v>176</v>
      </c>
      <c r="DJ16" s="133" t="s">
        <v>176</v>
      </c>
      <c r="DK16" s="134" t="s">
        <v>176</v>
      </c>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row>
    <row r="17" spans="1:143" x14ac:dyDescent="0.2">
      <c r="A17" s="358">
        <v>2016</v>
      </c>
      <c r="B17" s="143" t="s">
        <v>39</v>
      </c>
      <c r="C17" s="121">
        <v>225559.37785114953</v>
      </c>
      <c r="D17" s="121">
        <v>65131.2408142247</v>
      </c>
      <c r="E17" s="121">
        <v>729375.73746705847</v>
      </c>
      <c r="F17" s="121">
        <v>38475.486687062672</v>
      </c>
      <c r="G17" s="121">
        <v>28116.542271226488</v>
      </c>
      <c r="H17" s="121">
        <v>24737.30306242995</v>
      </c>
      <c r="I17" s="121">
        <v>4595.9865507527338</v>
      </c>
      <c r="J17" s="121">
        <v>10003.598885287614</v>
      </c>
      <c r="K17" s="121">
        <v>23246.096234816589</v>
      </c>
      <c r="L17" s="121">
        <v>14749.604852633811</v>
      </c>
      <c r="M17" s="121">
        <v>111751.33002150668</v>
      </c>
      <c r="N17" s="121">
        <v>19810.167661224365</v>
      </c>
      <c r="O17" s="121">
        <v>5823.7952321812618</v>
      </c>
      <c r="P17" s="121">
        <v>16601.68788053191</v>
      </c>
      <c r="Q17" s="121">
        <v>25855.189682852211</v>
      </c>
      <c r="R17" s="121">
        <v>16810.470663072123</v>
      </c>
      <c r="S17" s="121">
        <v>26585.23808802593</v>
      </c>
      <c r="T17" s="121">
        <v>17673.946475630812</v>
      </c>
      <c r="U17" s="121">
        <v>39686.703359282707</v>
      </c>
      <c r="V17" s="121">
        <v>84006.725290037255</v>
      </c>
      <c r="W17" s="121">
        <v>5767.105867385575</v>
      </c>
      <c r="X17" s="121">
        <v>36698.75903431981</v>
      </c>
      <c r="Y17" s="121">
        <v>132827.32971859569</v>
      </c>
      <c r="Z17" s="121">
        <v>6078.2060400448308</v>
      </c>
      <c r="AA17" s="121">
        <v>4739.7839638930118</v>
      </c>
      <c r="AB17" s="122">
        <v>1714707.4136552268</v>
      </c>
      <c r="AC17" s="51"/>
      <c r="AD17" s="358">
        <v>2016</v>
      </c>
      <c r="AE17" s="143" t="s">
        <v>39</v>
      </c>
      <c r="AF17" s="129">
        <v>8.8389208342980474</v>
      </c>
      <c r="AG17" s="129">
        <v>10.272600635395456</v>
      </c>
      <c r="AH17" s="129">
        <v>-7.3547849327641917</v>
      </c>
      <c r="AI17" s="129">
        <v>-6.9924210988043356</v>
      </c>
      <c r="AJ17" s="129">
        <v>6.9001446733379934</v>
      </c>
      <c r="AK17" s="129">
        <v>-30.064926078697731</v>
      </c>
      <c r="AL17" s="129">
        <v>1.0273661923711153</v>
      </c>
      <c r="AM17" s="129">
        <v>-21.162363142781892</v>
      </c>
      <c r="AN17" s="129">
        <v>-5.8156194961360601</v>
      </c>
      <c r="AO17" s="129">
        <v>5.2568247941267909</v>
      </c>
      <c r="AP17" s="129">
        <v>-16.390275185415838</v>
      </c>
      <c r="AQ17" s="129">
        <v>-17.107601053644807</v>
      </c>
      <c r="AR17" s="129">
        <v>-25.791418805322664</v>
      </c>
      <c r="AS17" s="129">
        <v>-7.5395932136355759</v>
      </c>
      <c r="AT17" s="129">
        <v>-25.267521591159081</v>
      </c>
      <c r="AU17" s="129">
        <v>-4.3459059846295496</v>
      </c>
      <c r="AV17" s="129">
        <v>-6.793155261213446</v>
      </c>
      <c r="AW17" s="129">
        <v>3.3307583753112713</v>
      </c>
      <c r="AX17" s="129">
        <v>20.352723573151877</v>
      </c>
      <c r="AY17" s="129">
        <v>-11.126959047001639</v>
      </c>
      <c r="AZ17" s="129">
        <v>-40.975730380272367</v>
      </c>
      <c r="BA17" s="129">
        <v>-6.5543339752370251</v>
      </c>
      <c r="BB17" s="129">
        <v>-0.90004825656549992</v>
      </c>
      <c r="BC17" s="129">
        <v>-24.166556208320721</v>
      </c>
      <c r="BD17" s="129">
        <v>-48.580169238537039</v>
      </c>
      <c r="BE17" s="136">
        <v>-5.8642604914175838</v>
      </c>
      <c r="BF17" s="51"/>
      <c r="BG17" s="358">
        <v>2016</v>
      </c>
      <c r="BH17" s="143" t="s">
        <v>39</v>
      </c>
      <c r="BI17" s="135">
        <v>8.8389208342980474</v>
      </c>
      <c r="BJ17" s="135">
        <v>10.272600635395456</v>
      </c>
      <c r="BK17" s="135">
        <v>-7.3547849327641917</v>
      </c>
      <c r="BL17" s="135">
        <v>-6.9924210988043356</v>
      </c>
      <c r="BM17" s="135">
        <v>6.9001446733379934</v>
      </c>
      <c r="BN17" s="135">
        <v>-30.064926078697731</v>
      </c>
      <c r="BO17" s="135">
        <v>1.0273661923711153</v>
      </c>
      <c r="BP17" s="135">
        <v>-21.162363142781892</v>
      </c>
      <c r="BQ17" s="135">
        <v>-5.8156194961360601</v>
      </c>
      <c r="BR17" s="135">
        <v>5.2568247941267909</v>
      </c>
      <c r="BS17" s="135">
        <v>-16.390275185415838</v>
      </c>
      <c r="BT17" s="135">
        <v>-17.107601053644807</v>
      </c>
      <c r="BU17" s="135">
        <v>-25.791418805322664</v>
      </c>
      <c r="BV17" s="135">
        <v>-7.5395932136355759</v>
      </c>
      <c r="BW17" s="135">
        <v>-25.267521591159081</v>
      </c>
      <c r="BX17" s="135">
        <v>-4.3459059846295496</v>
      </c>
      <c r="BY17" s="135">
        <v>-6.793155261213446</v>
      </c>
      <c r="BZ17" s="135">
        <v>3.3307583753112713</v>
      </c>
      <c r="CA17" s="135">
        <v>20.352723573151877</v>
      </c>
      <c r="CB17" s="135">
        <v>-11.126959047001639</v>
      </c>
      <c r="CC17" s="135">
        <v>-40.975730380272367</v>
      </c>
      <c r="CD17" s="135">
        <v>-6.5543339752370251</v>
      </c>
      <c r="CE17" s="135">
        <v>-0.90004825656549992</v>
      </c>
      <c r="CF17" s="135">
        <v>-24.166556208320721</v>
      </c>
      <c r="CG17" s="135">
        <v>-48.580169238537039</v>
      </c>
      <c r="CH17" s="136">
        <v>-5.8642604914175838</v>
      </c>
      <c r="CI17" s="51"/>
      <c r="CJ17" s="358">
        <v>2016</v>
      </c>
      <c r="CK17" s="143" t="s">
        <v>39</v>
      </c>
      <c r="CL17" s="129" t="s">
        <v>176</v>
      </c>
      <c r="CM17" s="129" t="s">
        <v>176</v>
      </c>
      <c r="CN17" s="129" t="s">
        <v>176</v>
      </c>
      <c r="CO17" s="129" t="s">
        <v>176</v>
      </c>
      <c r="CP17" s="129" t="s">
        <v>176</v>
      </c>
      <c r="CQ17" s="129" t="s">
        <v>176</v>
      </c>
      <c r="CR17" s="129" t="s">
        <v>176</v>
      </c>
      <c r="CS17" s="129" t="s">
        <v>176</v>
      </c>
      <c r="CT17" s="129" t="s">
        <v>176</v>
      </c>
      <c r="CU17" s="129" t="s">
        <v>176</v>
      </c>
      <c r="CV17" s="129" t="s">
        <v>176</v>
      </c>
      <c r="CW17" s="129" t="s">
        <v>176</v>
      </c>
      <c r="CX17" s="129" t="s">
        <v>176</v>
      </c>
      <c r="CY17" s="129" t="s">
        <v>176</v>
      </c>
      <c r="CZ17" s="129" t="s">
        <v>176</v>
      </c>
      <c r="DA17" s="129" t="s">
        <v>176</v>
      </c>
      <c r="DB17" s="129" t="s">
        <v>176</v>
      </c>
      <c r="DC17" s="129" t="s">
        <v>176</v>
      </c>
      <c r="DD17" s="129" t="s">
        <v>176</v>
      </c>
      <c r="DE17" s="129" t="s">
        <v>176</v>
      </c>
      <c r="DF17" s="129" t="s">
        <v>176</v>
      </c>
      <c r="DG17" s="129" t="s">
        <v>176</v>
      </c>
      <c r="DH17" s="129" t="s">
        <v>176</v>
      </c>
      <c r="DI17" s="129" t="s">
        <v>176</v>
      </c>
      <c r="DJ17" s="129" t="s">
        <v>176</v>
      </c>
      <c r="DK17" s="130" t="s">
        <v>176</v>
      </c>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row>
    <row r="18" spans="1:143" x14ac:dyDescent="0.2">
      <c r="A18" s="359"/>
      <c r="B18" s="144" t="s">
        <v>40</v>
      </c>
      <c r="C18" s="123">
        <v>274504.01818508108</v>
      </c>
      <c r="D18" s="123">
        <v>86241.914637793874</v>
      </c>
      <c r="E18" s="123">
        <v>815581.95971167088</v>
      </c>
      <c r="F18" s="123">
        <v>37429.883830830899</v>
      </c>
      <c r="G18" s="123">
        <v>29038.332146916317</v>
      </c>
      <c r="H18" s="123">
        <v>27825.983998325064</v>
      </c>
      <c r="I18" s="123">
        <v>4663.035024226836</v>
      </c>
      <c r="J18" s="123">
        <v>15712.741939343186</v>
      </c>
      <c r="K18" s="123">
        <v>24969.183884668306</v>
      </c>
      <c r="L18" s="123">
        <v>17900.566160196209</v>
      </c>
      <c r="M18" s="123">
        <v>134606.14117365557</v>
      </c>
      <c r="N18" s="123">
        <v>18639.852784590541</v>
      </c>
      <c r="O18" s="123">
        <v>7189.4429622539938</v>
      </c>
      <c r="P18" s="123">
        <v>17526.485762995755</v>
      </c>
      <c r="Q18" s="123">
        <v>32834.429024346478</v>
      </c>
      <c r="R18" s="123">
        <v>17429.55252138542</v>
      </c>
      <c r="S18" s="123">
        <v>29849.29475982533</v>
      </c>
      <c r="T18" s="123">
        <v>21627.03493449782</v>
      </c>
      <c r="U18" s="123">
        <v>36485.126039361137</v>
      </c>
      <c r="V18" s="123">
        <v>91034.649069809195</v>
      </c>
      <c r="W18" s="123">
        <v>8160.1406352814511</v>
      </c>
      <c r="X18" s="123">
        <v>35188.131961476349</v>
      </c>
      <c r="Y18" s="123">
        <v>146236.76490997191</v>
      </c>
      <c r="Z18" s="123">
        <v>10466.059580068195</v>
      </c>
      <c r="AA18" s="123">
        <v>6753.2433750074788</v>
      </c>
      <c r="AB18" s="124">
        <v>1947893.9690135792</v>
      </c>
      <c r="AC18" s="51"/>
      <c r="AD18" s="359"/>
      <c r="AE18" s="144" t="s">
        <v>40</v>
      </c>
      <c r="AF18" s="131">
        <v>16.872419426498375</v>
      </c>
      <c r="AG18" s="131">
        <v>14.138023080691941</v>
      </c>
      <c r="AH18" s="131">
        <v>7.356409772542416</v>
      </c>
      <c r="AI18" s="131">
        <v>6.8863073537578368</v>
      </c>
      <c r="AJ18" s="131">
        <v>4.7392589920658201</v>
      </c>
      <c r="AK18" s="131">
        <v>-3.8782134204238594</v>
      </c>
      <c r="AL18" s="131">
        <v>-14.754851388533897</v>
      </c>
      <c r="AM18" s="131">
        <v>26.075853787419167</v>
      </c>
      <c r="AN18" s="131">
        <v>7.5747426069010526</v>
      </c>
      <c r="AO18" s="131">
        <v>5.7257338271131886</v>
      </c>
      <c r="AP18" s="131">
        <v>11.921891337474722</v>
      </c>
      <c r="AQ18" s="131">
        <v>-23.205809776167307</v>
      </c>
      <c r="AR18" s="131">
        <v>-13.21785111396273</v>
      </c>
      <c r="AS18" s="131">
        <v>3.0231680930671967</v>
      </c>
      <c r="AT18" s="131">
        <v>-25.172619857003109</v>
      </c>
      <c r="AU18" s="131">
        <v>-18.471746123807542</v>
      </c>
      <c r="AV18" s="131">
        <v>2.7673693951353551</v>
      </c>
      <c r="AW18" s="131">
        <v>62.120815138282381</v>
      </c>
      <c r="AX18" s="131">
        <v>-11.445466790005209</v>
      </c>
      <c r="AY18" s="131">
        <v>3.8402886456297525</v>
      </c>
      <c r="AZ18" s="131">
        <v>6.6221080652426156</v>
      </c>
      <c r="BA18" s="131">
        <v>8.5889170325112794</v>
      </c>
      <c r="BB18" s="131">
        <v>11.430817158554385</v>
      </c>
      <c r="BC18" s="131">
        <v>33.255199832529847</v>
      </c>
      <c r="BD18" s="131">
        <v>-16.635546572326344</v>
      </c>
      <c r="BE18" s="132">
        <v>7.4110227140170126</v>
      </c>
      <c r="BF18" s="51"/>
      <c r="BG18" s="359"/>
      <c r="BH18" s="144" t="s">
        <v>40</v>
      </c>
      <c r="BI18" s="131">
        <v>13.106727777281591</v>
      </c>
      <c r="BJ18" s="131">
        <v>12.442128343171955</v>
      </c>
      <c r="BK18" s="131">
        <v>-0.13033876559652713</v>
      </c>
      <c r="BL18" s="131">
        <v>-0.62989888835220942</v>
      </c>
      <c r="BM18" s="131">
        <v>5.7912496470127417</v>
      </c>
      <c r="BN18" s="131">
        <v>-18.27909123633361</v>
      </c>
      <c r="BO18" s="131">
        <v>-7.5890264499640647</v>
      </c>
      <c r="BP18" s="131">
        <v>2.2445784857443307</v>
      </c>
      <c r="BQ18" s="131">
        <v>0.67399600628099687</v>
      </c>
      <c r="BR18" s="131">
        <v>5.51338941666073</v>
      </c>
      <c r="BS18" s="131">
        <v>-2.9806886273850419</v>
      </c>
      <c r="BT18" s="131">
        <v>-20.180367463380556</v>
      </c>
      <c r="BU18" s="131">
        <v>-19.334492039469175</v>
      </c>
      <c r="BV18" s="131">
        <v>-2.4006816222951421</v>
      </c>
      <c r="BW18" s="131">
        <v>-25.214457658095657</v>
      </c>
      <c r="BX18" s="131">
        <v>-12.098624311629337</v>
      </c>
      <c r="BY18" s="131">
        <v>-1.9694931991685372</v>
      </c>
      <c r="BZ18" s="131">
        <v>29.09134975171299</v>
      </c>
      <c r="CA18" s="131">
        <v>2.6905707120236988</v>
      </c>
      <c r="CB18" s="131">
        <v>-3.924967504985899</v>
      </c>
      <c r="CC18" s="131">
        <v>-20.068903850621076</v>
      </c>
      <c r="CD18" s="131">
        <v>0.29180273914297672</v>
      </c>
      <c r="CE18" s="131">
        <v>5.2003477252313246</v>
      </c>
      <c r="CF18" s="131">
        <v>4.2529354738944036</v>
      </c>
      <c r="CG18" s="131">
        <v>-33.637971933799051</v>
      </c>
      <c r="CH18" s="132">
        <v>0.75871619560228254</v>
      </c>
      <c r="CI18" s="51"/>
      <c r="CJ18" s="359"/>
      <c r="CK18" s="144" t="s">
        <v>40</v>
      </c>
      <c r="CL18" s="131" t="s">
        <v>176</v>
      </c>
      <c r="CM18" s="131" t="s">
        <v>176</v>
      </c>
      <c r="CN18" s="131" t="s">
        <v>176</v>
      </c>
      <c r="CO18" s="131" t="s">
        <v>176</v>
      </c>
      <c r="CP18" s="131" t="s">
        <v>176</v>
      </c>
      <c r="CQ18" s="131" t="s">
        <v>176</v>
      </c>
      <c r="CR18" s="131" t="s">
        <v>176</v>
      </c>
      <c r="CS18" s="131" t="s">
        <v>176</v>
      </c>
      <c r="CT18" s="131" t="s">
        <v>176</v>
      </c>
      <c r="CU18" s="131" t="s">
        <v>176</v>
      </c>
      <c r="CV18" s="131" t="s">
        <v>176</v>
      </c>
      <c r="CW18" s="131" t="s">
        <v>176</v>
      </c>
      <c r="CX18" s="131" t="s">
        <v>176</v>
      </c>
      <c r="CY18" s="131" t="s">
        <v>176</v>
      </c>
      <c r="CZ18" s="131" t="s">
        <v>176</v>
      </c>
      <c r="DA18" s="131" t="s">
        <v>176</v>
      </c>
      <c r="DB18" s="131" t="s">
        <v>176</v>
      </c>
      <c r="DC18" s="131" t="s">
        <v>176</v>
      </c>
      <c r="DD18" s="131" t="s">
        <v>176</v>
      </c>
      <c r="DE18" s="131" t="s">
        <v>176</v>
      </c>
      <c r="DF18" s="131" t="s">
        <v>176</v>
      </c>
      <c r="DG18" s="131" t="s">
        <v>176</v>
      </c>
      <c r="DH18" s="131" t="s">
        <v>176</v>
      </c>
      <c r="DI18" s="131" t="s">
        <v>176</v>
      </c>
      <c r="DJ18" s="131" t="s">
        <v>176</v>
      </c>
      <c r="DK18" s="132" t="s">
        <v>176</v>
      </c>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row>
    <row r="19" spans="1:143" x14ac:dyDescent="0.2">
      <c r="A19" s="359"/>
      <c r="B19" s="143" t="s">
        <v>41</v>
      </c>
      <c r="C19" s="121">
        <v>241275.02090976882</v>
      </c>
      <c r="D19" s="121">
        <v>86057.516868008941</v>
      </c>
      <c r="E19" s="121">
        <v>768974.777360179</v>
      </c>
      <c r="F19" s="121">
        <v>43010.71788217748</v>
      </c>
      <c r="G19" s="121">
        <v>28630.696137211035</v>
      </c>
      <c r="H19" s="121">
        <v>30481.724832214764</v>
      </c>
      <c r="I19" s="121">
        <v>6515.7026994780017</v>
      </c>
      <c r="J19" s="121">
        <v>12893.888739746457</v>
      </c>
      <c r="K19" s="121">
        <v>29568.124056674122</v>
      </c>
      <c r="L19" s="121">
        <v>17244.725219985085</v>
      </c>
      <c r="M19" s="121">
        <v>130966.2369574944</v>
      </c>
      <c r="N19" s="121">
        <v>19684.624757643549</v>
      </c>
      <c r="O19" s="121">
        <v>7256.3864876957496</v>
      </c>
      <c r="P19" s="121">
        <v>26823.237076808353</v>
      </c>
      <c r="Q19" s="121">
        <v>34138.851036539898</v>
      </c>
      <c r="R19" s="121">
        <v>20436.881730052199</v>
      </c>
      <c r="S19" s="121">
        <v>32647.27182699478</v>
      </c>
      <c r="T19" s="121">
        <v>25973.629202087992</v>
      </c>
      <c r="U19" s="121">
        <v>35328.165906040267</v>
      </c>
      <c r="V19" s="121">
        <v>81293.449634601042</v>
      </c>
      <c r="W19" s="121">
        <v>7277.4905294556302</v>
      </c>
      <c r="X19" s="121">
        <v>31601.600596569722</v>
      </c>
      <c r="Y19" s="121">
        <v>151307.12933631617</v>
      </c>
      <c r="Z19" s="121">
        <v>8061.0631767337809</v>
      </c>
      <c r="AA19" s="121">
        <v>6321.0008948545856</v>
      </c>
      <c r="AB19" s="122">
        <v>1883769.9138553317</v>
      </c>
      <c r="AC19" s="51"/>
      <c r="AD19" s="359"/>
      <c r="AE19" s="143" t="s">
        <v>41</v>
      </c>
      <c r="AF19" s="129">
        <v>-10.389024519259483</v>
      </c>
      <c r="AG19" s="129">
        <v>5.4166236328041517</v>
      </c>
      <c r="AH19" s="129">
        <v>-7.1079434113310525</v>
      </c>
      <c r="AI19" s="129">
        <v>-5.1146653643205475</v>
      </c>
      <c r="AJ19" s="129">
        <v>-0.53262921400876184</v>
      </c>
      <c r="AK19" s="129">
        <v>5.4598606664191252</v>
      </c>
      <c r="AL19" s="129">
        <v>37.54767026318946</v>
      </c>
      <c r="AM19" s="129">
        <v>8.5994380885619837</v>
      </c>
      <c r="AN19" s="129">
        <v>10.985006057752855</v>
      </c>
      <c r="AO19" s="129">
        <v>-8.3877372618883719</v>
      </c>
      <c r="AP19" s="129">
        <v>31.581809164188869</v>
      </c>
      <c r="AQ19" s="129">
        <v>-19.283302058969799</v>
      </c>
      <c r="AR19" s="129">
        <v>-6.458856709304694</v>
      </c>
      <c r="AS19" s="129">
        <v>48.790136324334469</v>
      </c>
      <c r="AT19" s="129">
        <v>-23.304970219942856</v>
      </c>
      <c r="AU19" s="129">
        <v>0.1493068727808966</v>
      </c>
      <c r="AV19" s="129">
        <v>1.1712028971692989</v>
      </c>
      <c r="AW19" s="129">
        <v>35.922699119010446</v>
      </c>
      <c r="AX19" s="129">
        <v>-8.5586139772605314</v>
      </c>
      <c r="AY19" s="129">
        <v>-6.2546232258584133</v>
      </c>
      <c r="AZ19" s="129">
        <v>-16.262925178421682</v>
      </c>
      <c r="BA19" s="129">
        <v>-10.837725466769687</v>
      </c>
      <c r="BB19" s="129">
        <v>3.8351542678539019</v>
      </c>
      <c r="BC19" s="129">
        <v>-5.013473308741534</v>
      </c>
      <c r="BD19" s="129">
        <v>-30.962006954451603</v>
      </c>
      <c r="BE19" s="130">
        <v>-3.0303464198318197</v>
      </c>
      <c r="BF19" s="51"/>
      <c r="BG19" s="359"/>
      <c r="BH19" s="143" t="s">
        <v>41</v>
      </c>
      <c r="BI19" s="129">
        <v>4.2137156184735236</v>
      </c>
      <c r="BJ19" s="129">
        <v>9.7900675940936424</v>
      </c>
      <c r="BK19" s="129">
        <v>-2.5626254794797965</v>
      </c>
      <c r="BL19" s="129">
        <v>-2.3001081952753855</v>
      </c>
      <c r="BM19" s="129">
        <v>3.5931290361274959</v>
      </c>
      <c r="BN19" s="129">
        <v>-10.918958994253568</v>
      </c>
      <c r="BO19" s="129">
        <v>6.9005602514138564</v>
      </c>
      <c r="BP19" s="129">
        <v>4.2824229301786199</v>
      </c>
      <c r="BQ19" s="129">
        <v>4.3595776708400313</v>
      </c>
      <c r="BR19" s="129">
        <v>0.25557701055447524</v>
      </c>
      <c r="BS19" s="129">
        <v>6.7519436232158059</v>
      </c>
      <c r="BT19" s="129">
        <v>-19.878858683956281</v>
      </c>
      <c r="BU19" s="129">
        <v>-15.153547752423203</v>
      </c>
      <c r="BV19" s="129">
        <v>15.013079635622928</v>
      </c>
      <c r="BW19" s="129">
        <v>-24.523375366740339</v>
      </c>
      <c r="BX19" s="129">
        <v>-7.8880485920242656</v>
      </c>
      <c r="BY19" s="129">
        <v>-0.84136769526148569</v>
      </c>
      <c r="BZ19" s="129">
        <v>31.725699085588776</v>
      </c>
      <c r="CA19" s="129">
        <v>-1.1619813789705336</v>
      </c>
      <c r="CB19" s="129">
        <v>-4.6762288509286769</v>
      </c>
      <c r="CC19" s="129">
        <v>-18.802299270576007</v>
      </c>
      <c r="CD19" s="129">
        <v>-3.3906060324598197</v>
      </c>
      <c r="CE19" s="129">
        <v>4.7163088117068153</v>
      </c>
      <c r="CF19" s="129">
        <v>1.0241599855896233</v>
      </c>
      <c r="CG19" s="129">
        <v>-32.712527822284173</v>
      </c>
      <c r="CH19" s="130">
        <v>-0.56097317946255387</v>
      </c>
      <c r="CI19" s="51"/>
      <c r="CJ19" s="359"/>
      <c r="CK19" s="143" t="s">
        <v>41</v>
      </c>
      <c r="CL19" s="129" t="s">
        <v>176</v>
      </c>
      <c r="CM19" s="129" t="s">
        <v>176</v>
      </c>
      <c r="CN19" s="129" t="s">
        <v>176</v>
      </c>
      <c r="CO19" s="129" t="s">
        <v>176</v>
      </c>
      <c r="CP19" s="129" t="s">
        <v>176</v>
      </c>
      <c r="CQ19" s="129" t="s">
        <v>176</v>
      </c>
      <c r="CR19" s="129" t="s">
        <v>176</v>
      </c>
      <c r="CS19" s="129" t="s">
        <v>176</v>
      </c>
      <c r="CT19" s="129" t="s">
        <v>176</v>
      </c>
      <c r="CU19" s="129" t="s">
        <v>176</v>
      </c>
      <c r="CV19" s="129" t="s">
        <v>176</v>
      </c>
      <c r="CW19" s="129" t="s">
        <v>176</v>
      </c>
      <c r="CX19" s="129" t="s">
        <v>176</v>
      </c>
      <c r="CY19" s="129" t="s">
        <v>176</v>
      </c>
      <c r="CZ19" s="129" t="s">
        <v>176</v>
      </c>
      <c r="DA19" s="129" t="s">
        <v>176</v>
      </c>
      <c r="DB19" s="129" t="s">
        <v>176</v>
      </c>
      <c r="DC19" s="129" t="s">
        <v>176</v>
      </c>
      <c r="DD19" s="129" t="s">
        <v>176</v>
      </c>
      <c r="DE19" s="129" t="s">
        <v>176</v>
      </c>
      <c r="DF19" s="129" t="s">
        <v>176</v>
      </c>
      <c r="DG19" s="129" t="s">
        <v>176</v>
      </c>
      <c r="DH19" s="129" t="s">
        <v>176</v>
      </c>
      <c r="DI19" s="129" t="s">
        <v>176</v>
      </c>
      <c r="DJ19" s="129" t="s">
        <v>176</v>
      </c>
      <c r="DK19" s="130" t="s">
        <v>176</v>
      </c>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row>
    <row r="20" spans="1:143" x14ac:dyDescent="0.2">
      <c r="A20" s="360"/>
      <c r="B20" s="196" t="s">
        <v>42</v>
      </c>
      <c r="C20" s="125">
        <v>276237.90520576591</v>
      </c>
      <c r="D20" s="125">
        <v>101664.88218686981</v>
      </c>
      <c r="E20" s="125">
        <v>826004.0703263873</v>
      </c>
      <c r="F20" s="125">
        <v>50187.076406004926</v>
      </c>
      <c r="G20" s="125">
        <v>37181.597221599819</v>
      </c>
      <c r="H20" s="125">
        <v>27059.63337067742</v>
      </c>
      <c r="I20" s="125">
        <v>6570.2420793188439</v>
      </c>
      <c r="J20" s="125">
        <v>16456.288146986331</v>
      </c>
      <c r="K20" s="125">
        <v>28066.715930988124</v>
      </c>
      <c r="L20" s="125">
        <v>17988.39005153484</v>
      </c>
      <c r="M20" s="125">
        <v>137615.75224437972</v>
      </c>
      <c r="N20" s="125">
        <v>24116.79766972888</v>
      </c>
      <c r="O20" s="125">
        <v>7189.3557995369329</v>
      </c>
      <c r="P20" s="125">
        <v>30684.994219135111</v>
      </c>
      <c r="Q20" s="125">
        <v>37212.962013593249</v>
      </c>
      <c r="R20" s="125">
        <v>25504.348793785943</v>
      </c>
      <c r="S20" s="125">
        <v>50560.72653670924</v>
      </c>
      <c r="T20" s="125">
        <v>28113.08127567406</v>
      </c>
      <c r="U20" s="125">
        <v>43078.859959668385</v>
      </c>
      <c r="V20" s="125">
        <v>82735.548375532147</v>
      </c>
      <c r="W20" s="125">
        <v>11294.052490850698</v>
      </c>
      <c r="X20" s="125">
        <v>46494.894913735152</v>
      </c>
      <c r="Y20" s="125">
        <v>183817.45453730674</v>
      </c>
      <c r="Z20" s="125">
        <v>9038.5148405407417</v>
      </c>
      <c r="AA20" s="125">
        <v>8598.0440660243476</v>
      </c>
      <c r="AB20" s="126">
        <v>2113472.1886623348</v>
      </c>
      <c r="AC20" s="51"/>
      <c r="AD20" s="360"/>
      <c r="AE20" s="196" t="s">
        <v>42</v>
      </c>
      <c r="AF20" s="133">
        <v>3.396767033893866</v>
      </c>
      <c r="AG20" s="133">
        <v>24.419511044086882</v>
      </c>
      <c r="AH20" s="133">
        <v>0.28584308764705302</v>
      </c>
      <c r="AI20" s="133">
        <v>25.763875011018179</v>
      </c>
      <c r="AJ20" s="133">
        <v>20.781944780586837</v>
      </c>
      <c r="AK20" s="133">
        <v>-10.749710472610852</v>
      </c>
      <c r="AL20" s="133">
        <v>34.864499966006136</v>
      </c>
      <c r="AM20" s="133">
        <v>5.3510561544906521</v>
      </c>
      <c r="AN20" s="133">
        <v>5.1670347247703807</v>
      </c>
      <c r="AO20" s="133">
        <v>-5.1298745426890395</v>
      </c>
      <c r="AP20" s="133">
        <v>33.323626379908134</v>
      </c>
      <c r="AQ20" s="133">
        <v>-0.26566307773898679</v>
      </c>
      <c r="AR20" s="133">
        <v>5.4461815468804797</v>
      </c>
      <c r="AS20" s="133">
        <v>64.392361558155869</v>
      </c>
      <c r="AT20" s="133">
        <v>15.833521512336901</v>
      </c>
      <c r="AU20" s="133">
        <v>32.591479406256397</v>
      </c>
      <c r="AV20" s="133">
        <v>61.611920229661351</v>
      </c>
      <c r="AW20" s="133">
        <v>25.767773990137989</v>
      </c>
      <c r="AX20" s="133">
        <v>1.1943674651623049</v>
      </c>
      <c r="AY20" s="133">
        <v>-14.962508328026114</v>
      </c>
      <c r="AZ20" s="133">
        <v>95.314397572385673</v>
      </c>
      <c r="BA20" s="133">
        <v>3.9662593520964684</v>
      </c>
      <c r="BB20" s="133">
        <v>17.329185133816427</v>
      </c>
      <c r="BC20" s="133">
        <v>-20.251555800062793</v>
      </c>
      <c r="BD20" s="133">
        <v>16.841718825150309</v>
      </c>
      <c r="BE20" s="134">
        <v>7.6497605287406012</v>
      </c>
      <c r="BF20" s="51"/>
      <c r="BG20" s="360"/>
      <c r="BH20" s="196" t="s">
        <v>42</v>
      </c>
      <c r="BI20" s="133">
        <v>3.9906675789703749</v>
      </c>
      <c r="BJ20" s="133">
        <v>13.801851267948727</v>
      </c>
      <c r="BK20" s="133">
        <v>-1.8290988326994717</v>
      </c>
      <c r="BL20" s="133">
        <v>4.6291417296610238</v>
      </c>
      <c r="BM20" s="133">
        <v>8.2513056743128477</v>
      </c>
      <c r="BN20" s="133">
        <v>-10.877423512740991</v>
      </c>
      <c r="BO20" s="133">
        <v>13.84123980598182</v>
      </c>
      <c r="BP20" s="133">
        <v>4.5994991364316062</v>
      </c>
      <c r="BQ20" s="133">
        <v>4.5724687232582717</v>
      </c>
      <c r="BR20" s="133">
        <v>-1.2301751465634392</v>
      </c>
      <c r="BS20" s="133">
        <v>12.757735249953338</v>
      </c>
      <c r="BT20" s="133">
        <v>-14.976336307497117</v>
      </c>
      <c r="BU20" s="133">
        <v>-10.579803856744995</v>
      </c>
      <c r="BV20" s="133">
        <v>27.875031917513681</v>
      </c>
      <c r="BW20" s="133">
        <v>-16.165010684132675</v>
      </c>
      <c r="BX20" s="133">
        <v>2.0189491961175809</v>
      </c>
      <c r="BY20" s="133">
        <v>15.289911855895344</v>
      </c>
      <c r="BZ20" s="133">
        <v>29.873595237464801</v>
      </c>
      <c r="CA20" s="133">
        <v>-0.51640320508891113</v>
      </c>
      <c r="CB20" s="133">
        <v>-7.4090959336164053</v>
      </c>
      <c r="CC20" s="133">
        <v>1.8852392740798196</v>
      </c>
      <c r="CD20" s="133">
        <v>-1.2238266054576785</v>
      </c>
      <c r="CE20" s="133">
        <v>8.197354024139436</v>
      </c>
      <c r="CF20" s="133">
        <v>-5.7322583718349529</v>
      </c>
      <c r="CG20" s="133">
        <v>-21.934500706078474</v>
      </c>
      <c r="CH20" s="134">
        <v>1.5766916127423647</v>
      </c>
      <c r="CI20" s="51"/>
      <c r="CJ20" s="360"/>
      <c r="CK20" s="196" t="s">
        <v>42</v>
      </c>
      <c r="CL20" s="133">
        <v>3.9906675789703749</v>
      </c>
      <c r="CM20" s="133">
        <v>13.801851267948727</v>
      </c>
      <c r="CN20" s="133">
        <v>-1.8290988326994717</v>
      </c>
      <c r="CO20" s="133">
        <v>4.6291417296610238</v>
      </c>
      <c r="CP20" s="133">
        <v>8.2513056743128477</v>
      </c>
      <c r="CQ20" s="133">
        <v>-10.877423512740991</v>
      </c>
      <c r="CR20" s="133">
        <v>13.84123980598182</v>
      </c>
      <c r="CS20" s="133">
        <v>4.5994991364316062</v>
      </c>
      <c r="CT20" s="133">
        <v>4.5724687232582717</v>
      </c>
      <c r="CU20" s="133">
        <v>-1.2301751465634392</v>
      </c>
      <c r="CV20" s="133">
        <v>12.757735249953338</v>
      </c>
      <c r="CW20" s="133">
        <v>-14.976336307497117</v>
      </c>
      <c r="CX20" s="133">
        <v>-10.579803856744995</v>
      </c>
      <c r="CY20" s="133">
        <v>27.875031917513681</v>
      </c>
      <c r="CZ20" s="133">
        <v>-16.165010684132675</v>
      </c>
      <c r="DA20" s="133">
        <v>2.0189491961175809</v>
      </c>
      <c r="DB20" s="133">
        <v>15.289911855895344</v>
      </c>
      <c r="DC20" s="133">
        <v>29.873595237464801</v>
      </c>
      <c r="DD20" s="133">
        <v>-0.51640320508891113</v>
      </c>
      <c r="DE20" s="133">
        <v>-7.4090959336164053</v>
      </c>
      <c r="DF20" s="133">
        <v>1.8852392740798196</v>
      </c>
      <c r="DG20" s="133">
        <v>-1.2238266054576785</v>
      </c>
      <c r="DH20" s="133">
        <v>8.197354024139436</v>
      </c>
      <c r="DI20" s="133">
        <v>-5.7322583718349529</v>
      </c>
      <c r="DJ20" s="133">
        <v>-21.934500706078474</v>
      </c>
      <c r="DK20" s="134">
        <v>1.5766916127423647</v>
      </c>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row>
    <row r="21" spans="1:143" x14ac:dyDescent="0.2">
      <c r="A21" s="358">
        <v>2017</v>
      </c>
      <c r="B21" s="143" t="s">
        <v>39</v>
      </c>
      <c r="C21" s="121">
        <v>227402.95266629846</v>
      </c>
      <c r="D21" s="121">
        <v>80800.56561560031</v>
      </c>
      <c r="E21" s="121">
        <v>640543.83311134134</v>
      </c>
      <c r="F21" s="121">
        <v>33389.190905501178</v>
      </c>
      <c r="G21" s="121">
        <v>30919.536857519321</v>
      </c>
      <c r="H21" s="121">
        <v>22718.158125365295</v>
      </c>
      <c r="I21" s="121">
        <v>4424.7691368417927</v>
      </c>
      <c r="J21" s="121">
        <v>15616.988666269139</v>
      </c>
      <c r="K21" s="121">
        <v>25348.023916432925</v>
      </c>
      <c r="L21" s="121">
        <v>12169.444684348835</v>
      </c>
      <c r="M21" s="121">
        <v>115137.06662026007</v>
      </c>
      <c r="N21" s="121">
        <v>25545.463284468082</v>
      </c>
      <c r="O21" s="121">
        <v>4590.9638910801414</v>
      </c>
      <c r="P21" s="121">
        <v>14950.880091281837</v>
      </c>
      <c r="Q21" s="121">
        <v>30848.405502705307</v>
      </c>
      <c r="R21" s="121">
        <v>18766.711648594322</v>
      </c>
      <c r="S21" s="121">
        <v>28954.450083405089</v>
      </c>
      <c r="T21" s="121">
        <v>18635.750182254502</v>
      </c>
      <c r="U21" s="121">
        <v>35253.896048055452</v>
      </c>
      <c r="V21" s="121">
        <v>74622.774211052412</v>
      </c>
      <c r="W21" s="121">
        <v>5529.6318630183341</v>
      </c>
      <c r="X21" s="121">
        <v>32702.474180988323</v>
      </c>
      <c r="Y21" s="121">
        <v>146769.91136297039</v>
      </c>
      <c r="Z21" s="121">
        <v>4063.7941306360995</v>
      </c>
      <c r="AA21" s="121">
        <v>6359.2760761761701</v>
      </c>
      <c r="AB21" s="122">
        <v>1656064.912862465</v>
      </c>
      <c r="AC21" s="51"/>
      <c r="AD21" s="358">
        <v>2017</v>
      </c>
      <c r="AE21" s="143" t="s">
        <v>39</v>
      </c>
      <c r="AF21" s="129">
        <v>0.8173345895489792</v>
      </c>
      <c r="AG21" s="129">
        <v>24.058078128849992</v>
      </c>
      <c r="AH21" s="129">
        <v>-12.179169088378005</v>
      </c>
      <c r="AI21" s="129">
        <v>-13.21957490214608</v>
      </c>
      <c r="AJ21" s="129">
        <v>9.9692009040575513</v>
      </c>
      <c r="AK21" s="129">
        <v>-8.1623487086240019</v>
      </c>
      <c r="AL21" s="129">
        <v>-3.7253680362249741</v>
      </c>
      <c r="AM21" s="129">
        <v>56.113703131751791</v>
      </c>
      <c r="AN21" s="129">
        <v>9.0420673664260107</v>
      </c>
      <c r="AO21" s="129">
        <v>-17.493079943929757</v>
      </c>
      <c r="AP21" s="129">
        <v>3.0297058639944474</v>
      </c>
      <c r="AQ21" s="129">
        <v>28.951272504723711</v>
      </c>
      <c r="AR21" s="129">
        <v>-21.168864837292233</v>
      </c>
      <c r="AS21" s="129">
        <v>-9.9436141742304756</v>
      </c>
      <c r="AT21" s="129">
        <v>19.312238204791509</v>
      </c>
      <c r="AU21" s="129">
        <v>11.637038752397988</v>
      </c>
      <c r="AV21" s="129">
        <v>8.9117576736928328</v>
      </c>
      <c r="AW21" s="129">
        <v>5.4419294974659138</v>
      </c>
      <c r="AX21" s="129">
        <v>-11.169502468111702</v>
      </c>
      <c r="AY21" s="129">
        <v>-11.170475990566587</v>
      </c>
      <c r="AZ21" s="129">
        <v>-4.1177327038543821</v>
      </c>
      <c r="BA21" s="129">
        <v>-10.889427758563318</v>
      </c>
      <c r="BB21" s="129">
        <v>10.496771766708758</v>
      </c>
      <c r="BC21" s="129">
        <v>-33.141553546182088</v>
      </c>
      <c r="BD21" s="129">
        <v>34.168057544820925</v>
      </c>
      <c r="BE21" s="130">
        <v>-3.4199712630712975</v>
      </c>
      <c r="BF21" s="51"/>
      <c r="BG21" s="358">
        <v>2017</v>
      </c>
      <c r="BH21" s="143" t="s">
        <v>39</v>
      </c>
      <c r="BI21" s="129">
        <v>0.8173345895489792</v>
      </c>
      <c r="BJ21" s="129">
        <v>24.058078128849992</v>
      </c>
      <c r="BK21" s="129">
        <v>-12.179169088378005</v>
      </c>
      <c r="BL21" s="129">
        <v>-13.21957490214608</v>
      </c>
      <c r="BM21" s="129">
        <v>9.9692009040575513</v>
      </c>
      <c r="BN21" s="129">
        <v>-8.1623487086240019</v>
      </c>
      <c r="BO21" s="129">
        <v>-3.7253680362249741</v>
      </c>
      <c r="BP21" s="129">
        <v>56.113703131751791</v>
      </c>
      <c r="BQ21" s="129">
        <v>9.0420673664260107</v>
      </c>
      <c r="BR21" s="129">
        <v>-17.493079943929757</v>
      </c>
      <c r="BS21" s="129">
        <v>3.0297058639944474</v>
      </c>
      <c r="BT21" s="129">
        <v>28.951272504723711</v>
      </c>
      <c r="BU21" s="129">
        <v>-21.168864837292233</v>
      </c>
      <c r="BV21" s="129">
        <v>-9.9436141742304756</v>
      </c>
      <c r="BW21" s="129">
        <v>19.312238204791509</v>
      </c>
      <c r="BX21" s="129">
        <v>11.637038752397988</v>
      </c>
      <c r="BY21" s="129">
        <v>8.9117576736928328</v>
      </c>
      <c r="BZ21" s="129">
        <v>5.4419294974659138</v>
      </c>
      <c r="CA21" s="129">
        <v>-11.169502468111702</v>
      </c>
      <c r="CB21" s="129">
        <v>-11.170475990566587</v>
      </c>
      <c r="CC21" s="129">
        <v>-4.1177327038543821</v>
      </c>
      <c r="CD21" s="129">
        <v>-10.889427758563318</v>
      </c>
      <c r="CE21" s="129">
        <v>10.496771766708758</v>
      </c>
      <c r="CF21" s="129">
        <v>-33.141553546182088</v>
      </c>
      <c r="CG21" s="129">
        <v>34.168057544820925</v>
      </c>
      <c r="CH21" s="130">
        <v>-3.4199712630712975</v>
      </c>
      <c r="CI21" s="51"/>
      <c r="CJ21" s="358">
        <v>2017</v>
      </c>
      <c r="CK21" s="143" t="s">
        <v>39</v>
      </c>
      <c r="CL21" s="129">
        <v>2.2646870885885351</v>
      </c>
      <c r="CM21" s="129">
        <v>16.684560668681094</v>
      </c>
      <c r="CN21" s="129">
        <v>-2.8476626867531829</v>
      </c>
      <c r="CO21" s="129">
        <v>3.3314830951122421</v>
      </c>
      <c r="CP21" s="129">
        <v>8.9777574568655538</v>
      </c>
      <c r="CQ21" s="129">
        <v>-4.271535840327612</v>
      </c>
      <c r="CR21" s="129">
        <v>12.70058000394787</v>
      </c>
      <c r="CS21" s="129">
        <v>21.457361147570687</v>
      </c>
      <c r="CT21" s="129">
        <v>8.1831217127564138</v>
      </c>
      <c r="CU21" s="129">
        <v>-5.9918767052059678</v>
      </c>
      <c r="CV21" s="129">
        <v>19.21804330207031</v>
      </c>
      <c r="CW21" s="129">
        <v>-5.0342115291101113</v>
      </c>
      <c r="CX21" s="129">
        <v>-8.5678513232676714</v>
      </c>
      <c r="CY21" s="129">
        <v>27.989279115549138</v>
      </c>
      <c r="CZ21" s="129">
        <v>-7.746921818395947</v>
      </c>
      <c r="DA21" s="129">
        <v>5.5335263628671916</v>
      </c>
      <c r="DB21" s="129">
        <v>19.152022898193486</v>
      </c>
      <c r="DC21" s="129">
        <v>30.17978140950315</v>
      </c>
      <c r="DD21" s="129">
        <v>-7.3702168762077136</v>
      </c>
      <c r="DE21" s="129">
        <v>-7.3094357580928193</v>
      </c>
      <c r="DF21" s="129">
        <v>15.657591931441516</v>
      </c>
      <c r="DG21" s="129">
        <v>-2.1977248702689023</v>
      </c>
      <c r="DH21" s="129">
        <v>10.889180678902942</v>
      </c>
      <c r="DI21" s="129">
        <v>-6.2905746947048646</v>
      </c>
      <c r="DJ21" s="129">
        <v>-4.5090033698017891</v>
      </c>
      <c r="DK21" s="130">
        <v>2.2473926073491635</v>
      </c>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row>
    <row r="22" spans="1:143" x14ac:dyDescent="0.2">
      <c r="A22" s="359"/>
      <c r="B22" s="144" t="s">
        <v>40</v>
      </c>
      <c r="C22" s="123">
        <v>242745.80298335379</v>
      </c>
      <c r="D22" s="123">
        <v>88895.395863659302</v>
      </c>
      <c r="E22" s="123">
        <v>729859.04748865031</v>
      </c>
      <c r="F22" s="123">
        <v>46918.311940621177</v>
      </c>
      <c r="G22" s="123">
        <v>34505.705065936447</v>
      </c>
      <c r="H22" s="123">
        <v>27319.839850111697</v>
      </c>
      <c r="I22" s="123">
        <v>4504.4053037400017</v>
      </c>
      <c r="J22" s="123">
        <v>17490.013057577289</v>
      </c>
      <c r="K22" s="123">
        <v>28975.029530878433</v>
      </c>
      <c r="L22" s="123">
        <v>16549.265345535779</v>
      </c>
      <c r="M22" s="123">
        <v>112878.54173092169</v>
      </c>
      <c r="N22" s="123">
        <v>26126.471773438065</v>
      </c>
      <c r="O22" s="123">
        <v>5899.0802334798591</v>
      </c>
      <c r="P22" s="123">
        <v>21604.304100309866</v>
      </c>
      <c r="Q22" s="123">
        <v>39542.32358578944</v>
      </c>
      <c r="R22" s="123">
        <v>27084.323989334873</v>
      </c>
      <c r="S22" s="123">
        <v>38996.953059018524</v>
      </c>
      <c r="T22" s="123">
        <v>23379.225308063706</v>
      </c>
      <c r="U22" s="123">
        <v>45995.326597967862</v>
      </c>
      <c r="V22" s="123">
        <v>78546.513165669821</v>
      </c>
      <c r="W22" s="123">
        <v>5856.9768393745053</v>
      </c>
      <c r="X22" s="123">
        <v>37877.923787562155</v>
      </c>
      <c r="Y22" s="123">
        <v>160637.60582258416</v>
      </c>
      <c r="Z22" s="123">
        <v>5504.3609137421636</v>
      </c>
      <c r="AA22" s="123">
        <v>11713.953678749011</v>
      </c>
      <c r="AB22" s="124">
        <v>1879406.7010160699</v>
      </c>
      <c r="AC22" s="51"/>
      <c r="AD22" s="359"/>
      <c r="AE22" s="144" t="s">
        <v>40</v>
      </c>
      <c r="AF22" s="131">
        <v>-11.569307951009556</v>
      </c>
      <c r="AG22" s="131">
        <v>3.0767884004080148</v>
      </c>
      <c r="AH22" s="131">
        <v>-10.510643498456707</v>
      </c>
      <c r="AI22" s="131">
        <v>25.349873252811662</v>
      </c>
      <c r="AJ22" s="131">
        <v>18.828123086954673</v>
      </c>
      <c r="AK22" s="131">
        <v>-1.8189622629116498</v>
      </c>
      <c r="AL22" s="131">
        <v>-3.4018556511514975</v>
      </c>
      <c r="AM22" s="131">
        <v>11.311018313003585</v>
      </c>
      <c r="AN22" s="131">
        <v>16.043158097248877</v>
      </c>
      <c r="AO22" s="131">
        <v>-7.5489277968491812</v>
      </c>
      <c r="AP22" s="131">
        <v>-16.141610816034824</v>
      </c>
      <c r="AQ22" s="131">
        <v>40.164582174364959</v>
      </c>
      <c r="AR22" s="131">
        <v>-17.948020946112177</v>
      </c>
      <c r="AS22" s="131">
        <v>23.266605710106148</v>
      </c>
      <c r="AT22" s="131">
        <v>20.429453962696019</v>
      </c>
      <c r="AU22" s="131">
        <v>55.393111533433824</v>
      </c>
      <c r="AV22" s="131">
        <v>30.646145487849786</v>
      </c>
      <c r="AW22" s="131">
        <v>8.1018520517157189</v>
      </c>
      <c r="AX22" s="131">
        <v>26.06596602776392</v>
      </c>
      <c r="AY22" s="131">
        <v>-13.718003015053037</v>
      </c>
      <c r="AZ22" s="131">
        <v>-28.224560076194173</v>
      </c>
      <c r="BA22" s="131">
        <v>7.6440313143947725</v>
      </c>
      <c r="BB22" s="131">
        <v>9.8476200027249448</v>
      </c>
      <c r="BC22" s="131">
        <v>-47.407514054049571</v>
      </c>
      <c r="BD22" s="131">
        <v>73.456708551334231</v>
      </c>
      <c r="BE22" s="132">
        <v>-3.5159648875647709</v>
      </c>
      <c r="BF22" s="51"/>
      <c r="BG22" s="359"/>
      <c r="BH22" s="144" t="s">
        <v>40</v>
      </c>
      <c r="BI22" s="131">
        <v>-5.9821695856360986</v>
      </c>
      <c r="BJ22" s="131">
        <v>12.10439590330723</v>
      </c>
      <c r="BK22" s="131">
        <v>-11.298355734755383</v>
      </c>
      <c r="BL22" s="131">
        <v>5.7995004809192618</v>
      </c>
      <c r="BM22" s="131">
        <v>14.470100038725086</v>
      </c>
      <c r="BN22" s="131">
        <v>-4.8042830395275349</v>
      </c>
      <c r="BO22" s="131">
        <v>-3.5624404989951897</v>
      </c>
      <c r="BP22" s="131">
        <v>28.73916219113466</v>
      </c>
      <c r="BQ22" s="131">
        <v>12.667713041779404</v>
      </c>
      <c r="BR22" s="131">
        <v>-12.041165056686909</v>
      </c>
      <c r="BS22" s="131">
        <v>-7.4452228929766218</v>
      </c>
      <c r="BT22" s="131">
        <v>34.387275894232651</v>
      </c>
      <c r="BU22" s="131">
        <v>-19.389440446531037</v>
      </c>
      <c r="BV22" s="131">
        <v>7.1114574527614938</v>
      </c>
      <c r="BW22" s="131">
        <v>19.937274494272405</v>
      </c>
      <c r="BX22" s="131">
        <v>33.910644250796508</v>
      </c>
      <c r="BY22" s="131">
        <v>20.407487602709651</v>
      </c>
      <c r="BZ22" s="131">
        <v>6.9056649040579066</v>
      </c>
      <c r="CA22" s="131">
        <v>6.6657099973364664</v>
      </c>
      <c r="CB22" s="131">
        <v>-12.495381199510035</v>
      </c>
      <c r="CC22" s="131">
        <v>-18.242211766609152</v>
      </c>
      <c r="CD22" s="131">
        <v>-1.8174287539046374</v>
      </c>
      <c r="CE22" s="131">
        <v>10.156599542019862</v>
      </c>
      <c r="CF22" s="131">
        <v>-42.166335671338814</v>
      </c>
      <c r="CG22" s="131">
        <v>57.253865513333089</v>
      </c>
      <c r="CH22" s="132">
        <v>-3.4710238846040187</v>
      </c>
      <c r="CI22" s="51"/>
      <c r="CJ22" s="359"/>
      <c r="CK22" s="144" t="s">
        <v>40</v>
      </c>
      <c r="CL22" s="131">
        <v>-4.7094197178436996</v>
      </c>
      <c r="CM22" s="131">
        <v>13.567042761657122</v>
      </c>
      <c r="CN22" s="131">
        <v>-7.228115108953526</v>
      </c>
      <c r="CO22" s="131">
        <v>7.6734224614927404</v>
      </c>
      <c r="CP22" s="131">
        <v>12.435072530057401</v>
      </c>
      <c r="CQ22" s="131">
        <v>-3.762892128180173</v>
      </c>
      <c r="CR22" s="131">
        <v>16.6808530338566</v>
      </c>
      <c r="CS22" s="131">
        <v>17.379402146346767</v>
      </c>
      <c r="CT22" s="131">
        <v>10.254919036205322</v>
      </c>
      <c r="CU22" s="131">
        <v>-9.2042718435581765</v>
      </c>
      <c r="CV22" s="131">
        <v>10.573964205340559</v>
      </c>
      <c r="CW22" s="131">
        <v>9.7163373825857278</v>
      </c>
      <c r="CX22" s="131">
        <v>-9.6159399094900007</v>
      </c>
      <c r="CY22" s="131">
        <v>32.817704881061147</v>
      </c>
      <c r="CZ22" s="131">
        <v>4.7397383412135285</v>
      </c>
      <c r="DA22" s="131">
        <v>24.242186226998896</v>
      </c>
      <c r="DB22" s="131">
        <v>25.977573196259485</v>
      </c>
      <c r="DC22" s="131">
        <v>18.991825549302234</v>
      </c>
      <c r="DD22" s="131">
        <v>1.4482673855666928</v>
      </c>
      <c r="DE22" s="131">
        <v>-11.656651396158157</v>
      </c>
      <c r="DF22" s="131">
        <v>5.4841194331978427</v>
      </c>
      <c r="DG22" s="131">
        <v>-2.2189484092505096</v>
      </c>
      <c r="DH22" s="131">
        <v>10.50497556126524</v>
      </c>
      <c r="DI22" s="131">
        <v>-26.665638941828163</v>
      </c>
      <c r="DJ22" s="131">
        <v>17.79771568913344</v>
      </c>
      <c r="DK22" s="132">
        <v>-0.47316752757058378</v>
      </c>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row>
    <row r="23" spans="1:143" x14ac:dyDescent="0.2">
      <c r="A23" s="359"/>
      <c r="B23" s="143" t="s">
        <v>41</v>
      </c>
      <c r="C23" s="121">
        <v>330682.86215488316</v>
      </c>
      <c r="D23" s="121">
        <v>103033.35583944236</v>
      </c>
      <c r="E23" s="121">
        <v>748290.54475537583</v>
      </c>
      <c r="F23" s="121">
        <v>48965.266832774047</v>
      </c>
      <c r="G23" s="121">
        <v>34929.547506229028</v>
      </c>
      <c r="H23" s="121">
        <v>31632.632638658855</v>
      </c>
      <c r="I23" s="121">
        <v>5959.4283697953433</v>
      </c>
      <c r="J23" s="121">
        <v>18717.798626013569</v>
      </c>
      <c r="K23" s="121">
        <v>32575.359641668951</v>
      </c>
      <c r="L23" s="121">
        <v>20974.689700862706</v>
      </c>
      <c r="M23" s="121">
        <v>145108.95810349548</v>
      </c>
      <c r="N23" s="121">
        <v>23668.10150792851</v>
      </c>
      <c r="O23" s="121">
        <v>5958.7709590540526</v>
      </c>
      <c r="P23" s="121">
        <v>27329.879336914728</v>
      </c>
      <c r="Q23" s="121">
        <v>39002.207048521603</v>
      </c>
      <c r="R23" s="121">
        <v>24949.39504270304</v>
      </c>
      <c r="S23" s="121">
        <v>46027.955640689594</v>
      </c>
      <c r="T23" s="121">
        <v>24502.355738625731</v>
      </c>
      <c r="U23" s="121">
        <v>39579.413679374367</v>
      </c>
      <c r="V23" s="121">
        <v>78830.779398844941</v>
      </c>
      <c r="W23" s="121">
        <v>12602.563910532457</v>
      </c>
      <c r="X23" s="121">
        <v>35533.0505667334</v>
      </c>
      <c r="Y23" s="121">
        <v>165587.96010542539</v>
      </c>
      <c r="Z23" s="121">
        <v>3989.8257888900098</v>
      </c>
      <c r="AA23" s="121">
        <v>16927.669177480449</v>
      </c>
      <c r="AB23" s="122">
        <v>2065360.3720709176</v>
      </c>
      <c r="AC23" s="51"/>
      <c r="AD23" s="359"/>
      <c r="AE23" s="143" t="s">
        <v>41</v>
      </c>
      <c r="AF23" s="129">
        <v>37.056401822280137</v>
      </c>
      <c r="AG23" s="129">
        <v>19.726154773289807</v>
      </c>
      <c r="AH23" s="129">
        <v>-2.6898453907435393</v>
      </c>
      <c r="AI23" s="129">
        <v>13.844337513520033</v>
      </c>
      <c r="AJ23" s="129">
        <v>22.000343054290727</v>
      </c>
      <c r="AK23" s="129">
        <v>3.7757305821084941</v>
      </c>
      <c r="AL23" s="129">
        <v>-8.5374418591447352</v>
      </c>
      <c r="AM23" s="129">
        <v>45.167986197324915</v>
      </c>
      <c r="AN23" s="129">
        <v>10.170532223250861</v>
      </c>
      <c r="AO23" s="129">
        <v>21.629596489916402</v>
      </c>
      <c r="AP23" s="129">
        <v>10.798753537212157</v>
      </c>
      <c r="AQ23" s="129">
        <v>20.236488118668227</v>
      </c>
      <c r="AR23" s="129">
        <v>-17.882392714913841</v>
      </c>
      <c r="AS23" s="129">
        <v>1.8888184847175804</v>
      </c>
      <c r="AT23" s="129">
        <v>14.245810460276775</v>
      </c>
      <c r="AU23" s="129">
        <v>22.080243807523935</v>
      </c>
      <c r="AV23" s="129">
        <v>40.985610940485493</v>
      </c>
      <c r="AW23" s="129">
        <v>-5.664489363480973</v>
      </c>
      <c r="AX23" s="129">
        <v>12.033593209001658</v>
      </c>
      <c r="AY23" s="129">
        <v>-3.0293587574710457</v>
      </c>
      <c r="AZ23" s="129">
        <v>73.171835257271752</v>
      </c>
      <c r="BA23" s="129">
        <v>12.440667231869341</v>
      </c>
      <c r="BB23" s="129">
        <v>9.4383065964900315</v>
      </c>
      <c r="BC23" s="129">
        <v>-50.504968123737918</v>
      </c>
      <c r="BD23" s="129">
        <v>167.80045532440747</v>
      </c>
      <c r="BE23" s="130">
        <v>9.6397366196353538</v>
      </c>
      <c r="BF23" s="51"/>
      <c r="BG23" s="359"/>
      <c r="BH23" s="143" t="s">
        <v>41</v>
      </c>
      <c r="BI23" s="129">
        <v>8.0251069550155929</v>
      </c>
      <c r="BJ23" s="129">
        <v>14.866927113400141</v>
      </c>
      <c r="BK23" s="129">
        <v>-8.4375430714522359</v>
      </c>
      <c r="BL23" s="129">
        <v>8.7092347370039782</v>
      </c>
      <c r="BM23" s="129">
        <v>16.98329775044165</v>
      </c>
      <c r="BN23" s="129">
        <v>-1.6549835414621406</v>
      </c>
      <c r="BO23" s="129">
        <v>-5.6173499369192808</v>
      </c>
      <c r="BP23" s="129">
        <v>34.225569064408859</v>
      </c>
      <c r="BQ23" s="129">
        <v>11.718449467933013</v>
      </c>
      <c r="BR23" s="129">
        <v>-0.40384191025787386</v>
      </c>
      <c r="BS23" s="129">
        <v>-1.1128751274437687</v>
      </c>
      <c r="BT23" s="129">
        <v>29.595762220894461</v>
      </c>
      <c r="BU23" s="129">
        <v>-18.849927704311376</v>
      </c>
      <c r="BV23" s="129">
        <v>4.8131007527141945</v>
      </c>
      <c r="BW23" s="129">
        <v>17.844166169070185</v>
      </c>
      <c r="BX23" s="129">
        <v>29.488731652481938</v>
      </c>
      <c r="BY23" s="129">
        <v>27.949090388485921</v>
      </c>
      <c r="BZ23" s="129">
        <v>1.903834592151088</v>
      </c>
      <c r="CA23" s="129">
        <v>8.3664945412976977</v>
      </c>
      <c r="CB23" s="129">
        <v>-9.4933481294790631</v>
      </c>
      <c r="CC23" s="129">
        <v>13.131195999198454</v>
      </c>
      <c r="CD23" s="129">
        <v>2.5364723193159744</v>
      </c>
      <c r="CE23" s="129">
        <v>9.9040667573941263</v>
      </c>
      <c r="CF23" s="129">
        <v>-44.898192805268508</v>
      </c>
      <c r="CG23" s="129">
        <v>96.479417642798253</v>
      </c>
      <c r="CH23" s="130">
        <v>0.9819156798868578</v>
      </c>
      <c r="CI23" s="51"/>
      <c r="CJ23" s="359"/>
      <c r="CK23" s="143" t="s">
        <v>41</v>
      </c>
      <c r="CL23" s="129">
        <v>6.7990093420643438</v>
      </c>
      <c r="CM23" s="129">
        <v>17.312717980461436</v>
      </c>
      <c r="CN23" s="129">
        <v>-6.1475585703308466</v>
      </c>
      <c r="CO23" s="129">
        <v>12.994406194180819</v>
      </c>
      <c r="CP23" s="129">
        <v>17.986456143403508</v>
      </c>
      <c r="CQ23" s="129">
        <v>-4.0873411528805743</v>
      </c>
      <c r="CR23" s="129">
        <v>3.934741590287727</v>
      </c>
      <c r="CS23" s="129">
        <v>25.908644384569879</v>
      </c>
      <c r="CT23" s="129">
        <v>10.044853315272761</v>
      </c>
      <c r="CU23" s="129">
        <v>-1.7052633762016267</v>
      </c>
      <c r="CV23" s="129">
        <v>6.2839911212149824</v>
      </c>
      <c r="CW23" s="129">
        <v>20.823676189483507</v>
      </c>
      <c r="CX23" s="129">
        <v>-12.734534393870989</v>
      </c>
      <c r="CY23" s="129">
        <v>18.781063835936717</v>
      </c>
      <c r="CZ23" s="129">
        <v>17.327223175749506</v>
      </c>
      <c r="DA23" s="129">
        <v>30.296206537564107</v>
      </c>
      <c r="DB23" s="129">
        <v>36.698582206669329</v>
      </c>
      <c r="DC23" s="129">
        <v>7.9913407163799022</v>
      </c>
      <c r="DD23" s="129">
        <v>6.384800496101084</v>
      </c>
      <c r="DE23" s="129">
        <v>-10.998068821137984</v>
      </c>
      <c r="DF23" s="129">
        <v>30.740419139192944</v>
      </c>
      <c r="DG23" s="129">
        <v>2.9678997775131499</v>
      </c>
      <c r="DH23" s="129">
        <v>11.885670663999125</v>
      </c>
      <c r="DI23" s="129">
        <v>-37.125612871656024</v>
      </c>
      <c r="DJ23" s="129">
        <v>73.199043266678629</v>
      </c>
      <c r="DK23" s="130">
        <v>2.7251222855642299</v>
      </c>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row>
    <row r="24" spans="1:143" x14ac:dyDescent="0.2">
      <c r="A24" s="360"/>
      <c r="B24" s="196" t="s">
        <v>42</v>
      </c>
      <c r="C24" s="125">
        <v>365723.99937155552</v>
      </c>
      <c r="D24" s="125">
        <v>135164.71436597931</v>
      </c>
      <c r="E24" s="125">
        <v>851257.66951384174</v>
      </c>
      <c r="F24" s="125">
        <v>48309.424845164736</v>
      </c>
      <c r="G24" s="125">
        <v>29611.107488240683</v>
      </c>
      <c r="H24" s="125">
        <v>33214.116357694045</v>
      </c>
      <c r="I24" s="125">
        <v>7122.4848399228367</v>
      </c>
      <c r="J24" s="125">
        <v>15848.409779872283</v>
      </c>
      <c r="K24" s="125">
        <v>35089.038379418278</v>
      </c>
      <c r="L24" s="125">
        <v>23272.396177065082</v>
      </c>
      <c r="M24" s="125">
        <v>216581.22904201501</v>
      </c>
      <c r="N24" s="125">
        <v>26124.9141572101</v>
      </c>
      <c r="O24" s="125">
        <v>6005.2323160133728</v>
      </c>
      <c r="P24" s="125">
        <v>28833.207366453251</v>
      </c>
      <c r="Q24" s="125">
        <v>36113.621593517499</v>
      </c>
      <c r="R24" s="125">
        <v>25294.153372784429</v>
      </c>
      <c r="S24" s="125">
        <v>42832.799155533765</v>
      </c>
      <c r="T24" s="125">
        <v>24981.557602368172</v>
      </c>
      <c r="U24" s="125">
        <v>51286.589573012272</v>
      </c>
      <c r="V24" s="125">
        <v>102749.38135481867</v>
      </c>
      <c r="W24" s="125">
        <v>8770.9543933079476</v>
      </c>
      <c r="X24" s="125">
        <v>44540.002778516915</v>
      </c>
      <c r="Y24" s="125">
        <v>183850.68985734484</v>
      </c>
      <c r="Z24" s="125">
        <v>6164.466904701404</v>
      </c>
      <c r="AA24" s="125">
        <v>8738.9769554156774</v>
      </c>
      <c r="AB24" s="126">
        <v>2357481.1375417677</v>
      </c>
      <c r="AC24" s="51"/>
      <c r="AD24" s="360"/>
      <c r="AE24" s="196" t="s">
        <v>42</v>
      </c>
      <c r="AF24" s="133">
        <v>32.394574560335101</v>
      </c>
      <c r="AG24" s="133">
        <v>32.951232971020985</v>
      </c>
      <c r="AH24" s="133">
        <v>3.0573213976386127</v>
      </c>
      <c r="AI24" s="133">
        <v>-3.7413049241009966</v>
      </c>
      <c r="AJ24" s="133">
        <v>-20.360851332554454</v>
      </c>
      <c r="AK24" s="133">
        <v>22.74414772258444</v>
      </c>
      <c r="AL24" s="133">
        <v>8.4052117705417206</v>
      </c>
      <c r="AM24" s="133">
        <v>-3.6938972001737236</v>
      </c>
      <c r="AN24" s="133">
        <v>25.020107324622522</v>
      </c>
      <c r="AO24" s="133">
        <v>29.374536077948733</v>
      </c>
      <c r="AP24" s="133">
        <v>57.381132253964239</v>
      </c>
      <c r="AQ24" s="133">
        <v>8.3266299074266534</v>
      </c>
      <c r="AR24" s="133">
        <v>-16.470508854212351</v>
      </c>
      <c r="AS24" s="133">
        <v>-6.0348287487279055</v>
      </c>
      <c r="AT24" s="133">
        <v>-2.9541868225221646</v>
      </c>
      <c r="AU24" s="133">
        <v>-0.82415521643401934</v>
      </c>
      <c r="AV24" s="133">
        <v>-15.284446863248046</v>
      </c>
      <c r="AW24" s="133">
        <v>-11.13902685585575</v>
      </c>
      <c r="AX24" s="133">
        <v>19.052801353211745</v>
      </c>
      <c r="AY24" s="133">
        <v>24.190125492907622</v>
      </c>
      <c r="AZ24" s="133">
        <v>-22.340059952676061</v>
      </c>
      <c r="BA24" s="133">
        <v>-4.2045307099742191</v>
      </c>
      <c r="BB24" s="133">
        <v>1.8080611616433373E-2</v>
      </c>
      <c r="BC24" s="133">
        <v>-31.797789642920961</v>
      </c>
      <c r="BD24" s="133">
        <v>1.6391273213896884</v>
      </c>
      <c r="BE24" s="134">
        <v>11.545406189322582</v>
      </c>
      <c r="BF24" s="51"/>
      <c r="BG24" s="360"/>
      <c r="BH24" s="196" t="s">
        <v>42</v>
      </c>
      <c r="BI24" s="133">
        <v>14.6406015726952</v>
      </c>
      <c r="BJ24" s="133">
        <v>20.288817197214094</v>
      </c>
      <c r="BK24" s="133">
        <v>-5.413658765622575</v>
      </c>
      <c r="BL24" s="133">
        <v>5.0141165173985591</v>
      </c>
      <c r="BM24" s="133">
        <v>5.691542927675286</v>
      </c>
      <c r="BN24" s="133">
        <v>4.3414169281747128</v>
      </c>
      <c r="BO24" s="133">
        <v>-1.4942009676376711</v>
      </c>
      <c r="BP24" s="133">
        <v>22.893571161423122</v>
      </c>
      <c r="BQ24" s="133">
        <v>15.245453991848446</v>
      </c>
      <c r="BR24" s="133">
        <v>7.4871296038509394</v>
      </c>
      <c r="BS24" s="133">
        <v>14.519441769331177</v>
      </c>
      <c r="BT24" s="133">
        <v>23.359478178978812</v>
      </c>
      <c r="BU24" s="133">
        <v>-18.226944315656159</v>
      </c>
      <c r="BV24" s="133">
        <v>1.1806071573881249</v>
      </c>
      <c r="BW24" s="133">
        <v>11.892460552157868</v>
      </c>
      <c r="BX24" s="133">
        <v>19.846696838907807</v>
      </c>
      <c r="BY24" s="133">
        <v>12.295413566429914</v>
      </c>
      <c r="BZ24" s="133">
        <v>-2.0225396070887358</v>
      </c>
      <c r="CA24" s="133">
        <v>11.344611527927096</v>
      </c>
      <c r="CB24" s="133">
        <v>-1.2743443814899225</v>
      </c>
      <c r="CC24" s="133">
        <v>0.8041452838578822</v>
      </c>
      <c r="CD24" s="133">
        <v>0.44675935335845018</v>
      </c>
      <c r="CE24" s="133">
        <v>6.9453394598810059</v>
      </c>
      <c r="CF24" s="133">
        <v>-41.378732018440886</v>
      </c>
      <c r="CG24" s="133">
        <v>65.605619246266428</v>
      </c>
      <c r="CH24" s="134">
        <v>3.8965500911600115</v>
      </c>
      <c r="CI24" s="51"/>
      <c r="CJ24" s="360"/>
      <c r="CK24" s="196" t="s">
        <v>42</v>
      </c>
      <c r="CL24" s="133">
        <v>14.6406015726952</v>
      </c>
      <c r="CM24" s="133">
        <v>20.288817197214094</v>
      </c>
      <c r="CN24" s="133">
        <v>-5.413658765622575</v>
      </c>
      <c r="CO24" s="133">
        <v>5.0141165173985591</v>
      </c>
      <c r="CP24" s="133">
        <v>5.691542927675286</v>
      </c>
      <c r="CQ24" s="133">
        <v>4.3414169281747128</v>
      </c>
      <c r="CR24" s="133">
        <v>-1.4942009676376711</v>
      </c>
      <c r="CS24" s="133">
        <v>22.893571161423122</v>
      </c>
      <c r="CT24" s="133">
        <v>15.245453991848446</v>
      </c>
      <c r="CU24" s="133">
        <v>7.4871296038509394</v>
      </c>
      <c r="CV24" s="133">
        <v>14.519441769331177</v>
      </c>
      <c r="CW24" s="133">
        <v>23.359478178978812</v>
      </c>
      <c r="CX24" s="133">
        <v>-18.226944315656159</v>
      </c>
      <c r="CY24" s="133">
        <v>1.1806071573881249</v>
      </c>
      <c r="CZ24" s="133">
        <v>11.892460552157868</v>
      </c>
      <c r="DA24" s="133">
        <v>19.846696838907807</v>
      </c>
      <c r="DB24" s="133">
        <v>12.295413566429914</v>
      </c>
      <c r="DC24" s="133">
        <v>-2.0225396070887358</v>
      </c>
      <c r="DD24" s="133">
        <v>11.344611527927096</v>
      </c>
      <c r="DE24" s="133">
        <v>-1.2743443814899225</v>
      </c>
      <c r="DF24" s="133">
        <v>0.8041452838578822</v>
      </c>
      <c r="DG24" s="133">
        <v>0.44675935335845018</v>
      </c>
      <c r="DH24" s="133">
        <v>6.9453394598810059</v>
      </c>
      <c r="DI24" s="133">
        <v>-41.378732018440886</v>
      </c>
      <c r="DJ24" s="133">
        <v>65.605619246266428</v>
      </c>
      <c r="DK24" s="134">
        <v>3.8965500911600115</v>
      </c>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row>
    <row r="25" spans="1:143" x14ac:dyDescent="0.2">
      <c r="A25" s="358">
        <v>2018</v>
      </c>
      <c r="B25" s="143" t="s">
        <v>39</v>
      </c>
      <c r="C25" s="121">
        <v>302800.63035282196</v>
      </c>
      <c r="D25" s="121">
        <v>78664.283636261302</v>
      </c>
      <c r="E25" s="121">
        <v>689340.39012998692</v>
      </c>
      <c r="F25" s="121">
        <v>45827.726098700121</v>
      </c>
      <c r="G25" s="121">
        <v>27884.360812559782</v>
      </c>
      <c r="H25" s="121">
        <v>27192.774210792857</v>
      </c>
      <c r="I25" s="121">
        <v>4069.8940408530743</v>
      </c>
      <c r="J25" s="121">
        <v>11094.282004389172</v>
      </c>
      <c r="K25" s="121">
        <v>21311.39845816217</v>
      </c>
      <c r="L25" s="121">
        <v>18347.914551797869</v>
      </c>
      <c r="M25" s="121">
        <v>139215.67657982101</v>
      </c>
      <c r="N25" s="121">
        <v>23360.472595802144</v>
      </c>
      <c r="O25" s="121">
        <v>5110.8057228068192</v>
      </c>
      <c r="P25" s="121">
        <v>24781.532159135666</v>
      </c>
      <c r="Q25" s="121">
        <v>29350.370294299693</v>
      </c>
      <c r="R25" s="121">
        <v>20503.584210230147</v>
      </c>
      <c r="S25" s="121">
        <v>26752.265010410214</v>
      </c>
      <c r="T25" s="121">
        <v>23861.985256879179</v>
      </c>
      <c r="U25" s="121">
        <v>48152.279022002127</v>
      </c>
      <c r="V25" s="121">
        <v>83696.105931011174</v>
      </c>
      <c r="W25" s="121">
        <v>5824.8672837769391</v>
      </c>
      <c r="X25" s="121">
        <v>49762.770384334013</v>
      </c>
      <c r="Y25" s="121">
        <v>159417.45419503681</v>
      </c>
      <c r="Z25" s="121">
        <v>5112.0900061898583</v>
      </c>
      <c r="AA25" s="121">
        <v>7408.3886950649921</v>
      </c>
      <c r="AB25" s="122">
        <v>1878844.3016431259</v>
      </c>
      <c r="AC25" s="51"/>
      <c r="AD25" s="358">
        <v>2018</v>
      </c>
      <c r="AE25" s="143" t="s">
        <v>39</v>
      </c>
      <c r="AF25" s="129">
        <v>33.155980079627852</v>
      </c>
      <c r="AG25" s="129">
        <v>-2.6438948329917999</v>
      </c>
      <c r="AH25" s="129">
        <v>7.6179887302362914</v>
      </c>
      <c r="AI25" s="129">
        <v>37.25317941486739</v>
      </c>
      <c r="AJ25" s="129">
        <v>-9.8163696919069903</v>
      </c>
      <c r="AK25" s="129">
        <v>19.696209792780529</v>
      </c>
      <c r="AL25" s="129">
        <v>-8.020194613859843</v>
      </c>
      <c r="AM25" s="129">
        <v>-28.960171250226253</v>
      </c>
      <c r="AN25" s="129">
        <v>-15.924813198767119</v>
      </c>
      <c r="AO25" s="129">
        <v>50.770351710420968</v>
      </c>
      <c r="AP25" s="129">
        <v>20.912995846051842</v>
      </c>
      <c r="AQ25" s="129">
        <v>-8.5533414067868403</v>
      </c>
      <c r="AR25" s="129">
        <v>11.323152263007064</v>
      </c>
      <c r="AS25" s="129">
        <v>65.752999206958279</v>
      </c>
      <c r="AT25" s="129">
        <v>-4.8561187652769959</v>
      </c>
      <c r="AU25" s="129">
        <v>9.2550713953444266</v>
      </c>
      <c r="AV25" s="129">
        <v>-7.60568778426578</v>
      </c>
      <c r="AW25" s="129">
        <v>28.044135725758167</v>
      </c>
      <c r="AX25" s="129">
        <v>36.587113538783257</v>
      </c>
      <c r="AY25" s="129">
        <v>12.15893112509734</v>
      </c>
      <c r="AZ25" s="129">
        <v>5.339151467444192</v>
      </c>
      <c r="BA25" s="129">
        <v>52.168212438384074</v>
      </c>
      <c r="BB25" s="129">
        <v>8.6172586156220596</v>
      </c>
      <c r="BC25" s="129">
        <v>25.795988720266962</v>
      </c>
      <c r="BD25" s="129">
        <v>16.497359232745445</v>
      </c>
      <c r="BE25" s="130">
        <v>13.452334328827288</v>
      </c>
      <c r="BF25" s="51"/>
      <c r="BG25" s="358">
        <v>2018</v>
      </c>
      <c r="BH25" s="143" t="s">
        <v>39</v>
      </c>
      <c r="BI25" s="129">
        <v>33.155980079627852</v>
      </c>
      <c r="BJ25" s="129">
        <v>-2.6438948329917999</v>
      </c>
      <c r="BK25" s="129">
        <v>7.6179887302362914</v>
      </c>
      <c r="BL25" s="129">
        <v>37.25317941486739</v>
      </c>
      <c r="BM25" s="129">
        <v>-9.8163696919069903</v>
      </c>
      <c r="BN25" s="129">
        <v>19.696209792780529</v>
      </c>
      <c r="BO25" s="129">
        <v>-8.020194613859843</v>
      </c>
      <c r="BP25" s="129">
        <v>-28.960171250226253</v>
      </c>
      <c r="BQ25" s="129">
        <v>-15.924813198767119</v>
      </c>
      <c r="BR25" s="129">
        <v>50.770351710420968</v>
      </c>
      <c r="BS25" s="129">
        <v>20.912995846051842</v>
      </c>
      <c r="BT25" s="129">
        <v>-8.5533414067868403</v>
      </c>
      <c r="BU25" s="129">
        <v>11.323152263007064</v>
      </c>
      <c r="BV25" s="129">
        <v>65.752999206958279</v>
      </c>
      <c r="BW25" s="129">
        <v>-4.8561187652769959</v>
      </c>
      <c r="BX25" s="129">
        <v>9.2550713953444266</v>
      </c>
      <c r="BY25" s="129">
        <v>-7.60568778426578</v>
      </c>
      <c r="BZ25" s="129">
        <v>28.044135725758167</v>
      </c>
      <c r="CA25" s="129">
        <v>36.587113538783257</v>
      </c>
      <c r="CB25" s="129">
        <v>12.15893112509734</v>
      </c>
      <c r="CC25" s="129">
        <v>5.339151467444192</v>
      </c>
      <c r="CD25" s="129">
        <v>52.168212438384074</v>
      </c>
      <c r="CE25" s="129">
        <v>8.6172586156220596</v>
      </c>
      <c r="CF25" s="129">
        <v>25.795988720266962</v>
      </c>
      <c r="CG25" s="129">
        <v>16.497359232745445</v>
      </c>
      <c r="CH25" s="130">
        <v>13.452334328827288</v>
      </c>
      <c r="CI25" s="51"/>
      <c r="CJ25" s="358">
        <v>2018</v>
      </c>
      <c r="CK25" s="143" t="s">
        <v>39</v>
      </c>
      <c r="CL25" s="129">
        <v>21.829414803243008</v>
      </c>
      <c r="CM25" s="129">
        <v>14.373708721251145</v>
      </c>
      <c r="CN25" s="129">
        <v>-1.0605007836217539</v>
      </c>
      <c r="CO25" s="129">
        <v>15.854381837309028</v>
      </c>
      <c r="CP25" s="129">
        <v>0.92276139897757847</v>
      </c>
      <c r="CQ25" s="129">
        <v>10.430504273571106</v>
      </c>
      <c r="CR25" s="129">
        <v>-2.334004894516295</v>
      </c>
      <c r="CS25" s="129">
        <v>4.0715223170352921</v>
      </c>
      <c r="CT25" s="129">
        <v>9.2622404356141441</v>
      </c>
      <c r="CU25" s="129">
        <v>21.195217568292612</v>
      </c>
      <c r="CV25" s="129">
        <v>18.416856640144943</v>
      </c>
      <c r="CW25" s="129">
        <v>12.835140534736201</v>
      </c>
      <c r="CX25" s="129">
        <v>-12.400829003836055</v>
      </c>
      <c r="CY25" s="129">
        <v>13.961485182589106</v>
      </c>
      <c r="CZ25" s="129">
        <v>6.6456091869413925</v>
      </c>
      <c r="DA25" s="129">
        <v>19.106940112717897</v>
      </c>
      <c r="DB25" s="129">
        <v>8.8712590763426746</v>
      </c>
      <c r="DC25" s="129">
        <v>2.5179025032970426</v>
      </c>
      <c r="DD25" s="129">
        <v>23.222430023677234</v>
      </c>
      <c r="DE25" s="129">
        <v>4.2878194691775118</v>
      </c>
      <c r="DF25" s="129">
        <v>2.4612973637971658</v>
      </c>
      <c r="DG25" s="129">
        <v>14.882579089797776</v>
      </c>
      <c r="DH25" s="129">
        <v>6.5850010114405944</v>
      </c>
      <c r="DI25" s="129">
        <v>-34.330961769540693</v>
      </c>
      <c r="DJ25" s="129">
        <v>59.780552552523481</v>
      </c>
      <c r="DK25" s="130">
        <v>7.6289461240238943</v>
      </c>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row>
    <row r="26" spans="1:143" x14ac:dyDescent="0.2">
      <c r="A26" s="359"/>
      <c r="B26" s="144" t="s">
        <v>40</v>
      </c>
      <c r="C26" s="123">
        <v>351258.93380842585</v>
      </c>
      <c r="D26" s="123">
        <v>85759.499420107575</v>
      </c>
      <c r="E26" s="123">
        <v>776925.98211416183</v>
      </c>
      <c r="F26" s="123">
        <v>44987.125997345065</v>
      </c>
      <c r="G26" s="123">
        <v>27552.159044225526</v>
      </c>
      <c r="H26" s="123">
        <v>29942.729965765382</v>
      </c>
      <c r="I26" s="123">
        <v>3272.0461119262204</v>
      </c>
      <c r="J26" s="123">
        <v>17703.491595053445</v>
      </c>
      <c r="K26" s="123">
        <v>22482.719960874725</v>
      </c>
      <c r="L26" s="123">
        <v>15735.161321875215</v>
      </c>
      <c r="M26" s="123">
        <v>156650.64271641162</v>
      </c>
      <c r="N26" s="123">
        <v>26661.754293299793</v>
      </c>
      <c r="O26" s="123">
        <v>7067.1093411583861</v>
      </c>
      <c r="P26" s="123">
        <v>20101.078599874236</v>
      </c>
      <c r="Q26" s="123">
        <v>31102.935010130645</v>
      </c>
      <c r="R26" s="123">
        <v>22439.985635436315</v>
      </c>
      <c r="S26" s="123">
        <v>29553.656256549984</v>
      </c>
      <c r="T26" s="123">
        <v>25913.584685251168</v>
      </c>
      <c r="U26" s="123">
        <v>52228.361769021161</v>
      </c>
      <c r="V26" s="123">
        <v>93911.550366799391</v>
      </c>
      <c r="W26" s="123">
        <v>6651.8847760776907</v>
      </c>
      <c r="X26" s="123">
        <v>58030.662642353098</v>
      </c>
      <c r="Y26" s="123">
        <v>164248.4230839097</v>
      </c>
      <c r="Z26" s="123">
        <v>7026.2884929784104</v>
      </c>
      <c r="AA26" s="123">
        <v>9627.9797386990831</v>
      </c>
      <c r="AB26" s="124">
        <v>2086835.7467477114</v>
      </c>
      <c r="AC26" s="51"/>
      <c r="AD26" s="359"/>
      <c r="AE26" s="144" t="s">
        <v>40</v>
      </c>
      <c r="AF26" s="131">
        <v>44.702371572007493</v>
      </c>
      <c r="AG26" s="131">
        <v>-3.5276252645989881</v>
      </c>
      <c r="AH26" s="131">
        <v>6.4487704560850068</v>
      </c>
      <c r="AI26" s="131">
        <v>-4.1160601551909597</v>
      </c>
      <c r="AJ26" s="131">
        <v>-20.151873460992874</v>
      </c>
      <c r="AK26" s="131">
        <v>9.6006789572851794</v>
      </c>
      <c r="AL26" s="131">
        <v>-27.358976573234983</v>
      </c>
      <c r="AM26" s="131">
        <v>1.2205739170884744</v>
      </c>
      <c r="AN26" s="131">
        <v>-22.406567569102599</v>
      </c>
      <c r="AO26" s="131">
        <v>-4.9192759114238926</v>
      </c>
      <c r="AP26" s="131">
        <v>38.778053219214392</v>
      </c>
      <c r="AQ26" s="131">
        <v>2.0488128841259501</v>
      </c>
      <c r="AR26" s="131">
        <v>19.800190223714043</v>
      </c>
      <c r="AS26" s="131">
        <v>-6.957990840418093</v>
      </c>
      <c r="AT26" s="131">
        <v>-21.342672383298456</v>
      </c>
      <c r="AU26" s="131">
        <v>-17.147699000083527</v>
      </c>
      <c r="AV26" s="131">
        <v>-24.215473419620569</v>
      </c>
      <c r="AW26" s="131">
        <v>10.840219655667283</v>
      </c>
      <c r="AX26" s="131">
        <v>13.551453228138799</v>
      </c>
      <c r="AY26" s="131">
        <v>19.56170501002601</v>
      </c>
      <c r="AZ26" s="131">
        <v>13.571983610371884</v>
      </c>
      <c r="BA26" s="131">
        <v>53.204444276875677</v>
      </c>
      <c r="BB26" s="131">
        <v>2.2478032107335455</v>
      </c>
      <c r="BC26" s="131">
        <v>27.64948743525537</v>
      </c>
      <c r="BD26" s="131">
        <v>-17.80759935762951</v>
      </c>
      <c r="BE26" s="132">
        <v>11.03694296819835</v>
      </c>
      <c r="BF26" s="51"/>
      <c r="BG26" s="359"/>
      <c r="BH26" s="144" t="s">
        <v>40</v>
      </c>
      <c r="BI26" s="131">
        <v>39.117578490124338</v>
      </c>
      <c r="BJ26" s="131">
        <v>-3.1068378863778001</v>
      </c>
      <c r="BK26" s="131">
        <v>6.9952780310988505</v>
      </c>
      <c r="BL26" s="131">
        <v>13.083894875994373</v>
      </c>
      <c r="BM26" s="131">
        <v>-15.267382699718191</v>
      </c>
      <c r="BN26" s="131">
        <v>14.184232959439447</v>
      </c>
      <c r="BO26" s="131">
        <v>-17.775823491461352</v>
      </c>
      <c r="BP26" s="131">
        <v>-13.016062766263559</v>
      </c>
      <c r="BQ26" s="131">
        <v>-19.382075123016818</v>
      </c>
      <c r="BR26" s="131">
        <v>18.678993026519386</v>
      </c>
      <c r="BS26" s="131">
        <v>29.757046649433573</v>
      </c>
      <c r="BT26" s="131">
        <v>-3.1926580008189487</v>
      </c>
      <c r="BU26" s="131">
        <v>16.090217728002166</v>
      </c>
      <c r="BV26" s="131">
        <v>22.78042568127352</v>
      </c>
      <c r="BW26" s="131">
        <v>-14.117517907182275</v>
      </c>
      <c r="BX26" s="131">
        <v>-6.3411125873405467</v>
      </c>
      <c r="BY26" s="131">
        <v>-17.137956446690172</v>
      </c>
      <c r="BZ26" s="131">
        <v>18.471019823873203</v>
      </c>
      <c r="CA26" s="131">
        <v>23.546586074243937</v>
      </c>
      <c r="CB26" s="131">
        <v>15.955136528762303</v>
      </c>
      <c r="CC26" s="131">
        <v>9.5739072620691914</v>
      </c>
      <c r="CD26" s="131">
        <v>52.724320249254177</v>
      </c>
      <c r="CE26" s="131">
        <v>5.2888622380623973</v>
      </c>
      <c r="CF26" s="131">
        <v>26.862268042992589</v>
      </c>
      <c r="CG26" s="131">
        <v>-5.7370007199656792</v>
      </c>
      <c r="CH26" s="132">
        <v>12.168346447006218</v>
      </c>
      <c r="CI26" s="51"/>
      <c r="CJ26" s="359"/>
      <c r="CK26" s="144" t="s">
        <v>40</v>
      </c>
      <c r="CL26" s="131">
        <v>36.733706553653157</v>
      </c>
      <c r="CM26" s="131">
        <v>12.6472217767712</v>
      </c>
      <c r="CN26" s="131">
        <v>3.3868441714868247</v>
      </c>
      <c r="CO26" s="131">
        <v>8.4056492110382131</v>
      </c>
      <c r="CP26" s="131">
        <v>-8.5801370825752894</v>
      </c>
      <c r="CQ26" s="131">
        <v>13.388160615742684</v>
      </c>
      <c r="CR26" s="131">
        <v>-7.2280592306784524</v>
      </c>
      <c r="CS26" s="131">
        <v>1.4518801760213584</v>
      </c>
      <c r="CT26" s="131">
        <v>-0.44604000622744389</v>
      </c>
      <c r="CU26" s="131">
        <v>22.48307438049082</v>
      </c>
      <c r="CV26" s="131">
        <v>32.412341437372859</v>
      </c>
      <c r="CW26" s="131">
        <v>4.5477452383838823</v>
      </c>
      <c r="CX26" s="131">
        <v>-3.1836496337032005</v>
      </c>
      <c r="CY26" s="131">
        <v>7.4229517806186474</v>
      </c>
      <c r="CZ26" s="131">
        <v>-4.3553672024032934</v>
      </c>
      <c r="DA26" s="131">
        <v>1.5195747503699453</v>
      </c>
      <c r="DB26" s="131">
        <v>-3.9645072573941786</v>
      </c>
      <c r="DC26" s="131">
        <v>3.2858916919447534</v>
      </c>
      <c r="DD26" s="131">
        <v>19.786507465980343</v>
      </c>
      <c r="DE26" s="131">
        <v>13.237628826841942</v>
      </c>
      <c r="DF26" s="131">
        <v>12.991851690392586</v>
      </c>
      <c r="DG26" s="131">
        <v>26.358899473949251</v>
      </c>
      <c r="DH26" s="131">
        <v>4.7581165411257231</v>
      </c>
      <c r="DI26" s="131">
        <v>-16.40582594245431</v>
      </c>
      <c r="DJ26" s="131">
        <v>29.433374735463147</v>
      </c>
      <c r="DK26" s="132">
        <v>11.361215543669378</v>
      </c>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row>
    <row r="27" spans="1:143" x14ac:dyDescent="0.2">
      <c r="A27" s="359"/>
      <c r="B27" s="143" t="s">
        <v>41</v>
      </c>
      <c r="C27" s="121">
        <v>334766.62420311081</v>
      </c>
      <c r="D27" s="121">
        <v>99530.375503940842</v>
      </c>
      <c r="E27" s="121">
        <v>749040.76738508756</v>
      </c>
      <c r="F27" s="121">
        <v>55683.216963102459</v>
      </c>
      <c r="G27" s="121">
        <v>28345.920848155121</v>
      </c>
      <c r="H27" s="121">
        <v>31264.819697286741</v>
      </c>
      <c r="I27" s="121">
        <v>4834.2670293645806</v>
      </c>
      <c r="J27" s="121">
        <v>17997.329204157075</v>
      </c>
      <c r="K27" s="121">
        <v>24362.362558415287</v>
      </c>
      <c r="L27" s="121">
        <v>22178.282485875705</v>
      </c>
      <c r="M27" s="121">
        <v>149069.51415219362</v>
      </c>
      <c r="N27" s="121">
        <v>31256.541842784402</v>
      </c>
      <c r="O27" s="121">
        <v>7298.520638906326</v>
      </c>
      <c r="P27" s="121">
        <v>18685.664643928296</v>
      </c>
      <c r="Q27" s="121">
        <v>29841.665480923482</v>
      </c>
      <c r="R27" s="121">
        <v>27138.627606891259</v>
      </c>
      <c r="S27" s="121">
        <v>38376.770230871174</v>
      </c>
      <c r="T27" s="121">
        <v>26378.338508753575</v>
      </c>
      <c r="U27" s="121">
        <v>48210.861379647067</v>
      </c>
      <c r="V27" s="121">
        <v>93135.414521866493</v>
      </c>
      <c r="W27" s="121">
        <v>9451.3995675524857</v>
      </c>
      <c r="X27" s="121">
        <v>58514.879960940219</v>
      </c>
      <c r="Y27" s="121">
        <v>181194.59395968472</v>
      </c>
      <c r="Z27" s="121">
        <v>4645.1498918881216</v>
      </c>
      <c r="AA27" s="121">
        <v>7714.960396177722</v>
      </c>
      <c r="AB27" s="122">
        <v>2098916.8686615052</v>
      </c>
      <c r="AC27" s="51"/>
      <c r="AD27" s="359"/>
      <c r="AE27" s="143" t="s">
        <v>41</v>
      </c>
      <c r="AF27" s="129">
        <v>1.234948198287622</v>
      </c>
      <c r="AG27" s="129">
        <v>-3.3998507638247188</v>
      </c>
      <c r="AH27" s="129">
        <v>0.10025819983559003</v>
      </c>
      <c r="AI27" s="129">
        <v>13.7198274713207</v>
      </c>
      <c r="AJ27" s="129">
        <v>-18.848302162803108</v>
      </c>
      <c r="AK27" s="129">
        <v>-1.1627642427794793</v>
      </c>
      <c r="AL27" s="129">
        <v>-18.880356816326703</v>
      </c>
      <c r="AM27" s="129">
        <v>-3.8491140772035193</v>
      </c>
      <c r="AN27" s="129">
        <v>-25.212299030915265</v>
      </c>
      <c r="AO27" s="129">
        <v>5.7383103262952817</v>
      </c>
      <c r="AP27" s="129">
        <v>2.7293670221747224</v>
      </c>
      <c r="AQ27" s="129">
        <v>32.061888581616316</v>
      </c>
      <c r="AR27" s="129">
        <v>22.483657939840619</v>
      </c>
      <c r="AS27" s="129">
        <v>-31.629172549293362</v>
      </c>
      <c r="AT27" s="129">
        <v>-23.487238955994815</v>
      </c>
      <c r="AU27" s="129">
        <v>8.7746919732569104</v>
      </c>
      <c r="AV27" s="129">
        <v>-16.622909497754502</v>
      </c>
      <c r="AW27" s="129">
        <v>7.6563363545103069</v>
      </c>
      <c r="AX27" s="129">
        <v>21.807922093526933</v>
      </c>
      <c r="AY27" s="129">
        <v>18.146002401735917</v>
      </c>
      <c r="AZ27" s="129">
        <v>-25.004152848186866</v>
      </c>
      <c r="BA27" s="129">
        <v>64.677332870830881</v>
      </c>
      <c r="BB27" s="129">
        <v>9.4249810459184467</v>
      </c>
      <c r="BC27" s="129">
        <v>16.42488012441332</v>
      </c>
      <c r="BD27" s="129">
        <v>-54.423965193972244</v>
      </c>
      <c r="BE27" s="130">
        <v>1.6247284030602716</v>
      </c>
      <c r="BF27" s="51"/>
      <c r="BG27" s="359"/>
      <c r="BH27" s="143" t="s">
        <v>41</v>
      </c>
      <c r="BI27" s="129">
        <v>23.474918619622763</v>
      </c>
      <c r="BJ27" s="129">
        <v>-3.217534090087526</v>
      </c>
      <c r="BK27" s="129">
        <v>4.5600610790428098</v>
      </c>
      <c r="BL27" s="129">
        <v>13.324770114415863</v>
      </c>
      <c r="BM27" s="129">
        <v>-16.513759651058855</v>
      </c>
      <c r="BN27" s="129">
        <v>8.2400407699856117</v>
      </c>
      <c r="BO27" s="129">
        <v>-18.217932621204479</v>
      </c>
      <c r="BP27" s="129">
        <v>-9.7051942550780979</v>
      </c>
      <c r="BQ27" s="129">
        <v>-21.567634488718657</v>
      </c>
      <c r="BR27" s="129">
        <v>13.216963750495037</v>
      </c>
      <c r="BS27" s="129">
        <v>19.245923064267533</v>
      </c>
      <c r="BT27" s="129">
        <v>7.8825713880059212</v>
      </c>
      <c r="BU27" s="129">
        <v>18.406314399348588</v>
      </c>
      <c r="BV27" s="129">
        <v>-0.49587197393470284</v>
      </c>
      <c r="BW27" s="129">
        <v>-17.458133976532096</v>
      </c>
      <c r="BX27" s="129">
        <v>-1.014447541024599</v>
      </c>
      <c r="BY27" s="129">
        <v>-16.929966523149776</v>
      </c>
      <c r="BZ27" s="129">
        <v>14.487317882270624</v>
      </c>
      <c r="CA27" s="129">
        <v>22.977057996836002</v>
      </c>
      <c r="CB27" s="129">
        <v>16.699565902103441</v>
      </c>
      <c r="CC27" s="129">
        <v>-8.5914634021504792</v>
      </c>
      <c r="CD27" s="129">
        <v>56.726894925413738</v>
      </c>
      <c r="CE27" s="129">
        <v>6.7368496058680893</v>
      </c>
      <c r="CF27" s="129">
        <v>23.790766467771828</v>
      </c>
      <c r="CG27" s="129">
        <v>-29.283733889972339</v>
      </c>
      <c r="CH27" s="130">
        <v>8.2802864336283477</v>
      </c>
      <c r="CI27" s="51"/>
      <c r="CJ27" s="359"/>
      <c r="CK27" s="143" t="s">
        <v>41</v>
      </c>
      <c r="CL27" s="129">
        <v>25.762558386210998</v>
      </c>
      <c r="CM27" s="129">
        <v>6.6039146582316022</v>
      </c>
      <c r="CN27" s="129">
        <v>4.1385342175227047</v>
      </c>
      <c r="CO27" s="129">
        <v>8.5521347277597535</v>
      </c>
      <c r="CP27" s="129">
        <v>-17.553782708656041</v>
      </c>
      <c r="CQ27" s="129">
        <v>11.849668872803743</v>
      </c>
      <c r="CR27" s="129">
        <v>-10.066491829979729</v>
      </c>
      <c r="CS27" s="129">
        <v>-8.2564236122784287</v>
      </c>
      <c r="CT27" s="129">
        <v>-10.194056026382036</v>
      </c>
      <c r="CU27" s="129">
        <v>17.511305171534254</v>
      </c>
      <c r="CV27" s="129">
        <v>29.521214259222472</v>
      </c>
      <c r="CW27" s="129">
        <v>7.9902489503242968</v>
      </c>
      <c r="CX27" s="129">
        <v>7.7988146580661999</v>
      </c>
      <c r="CY27" s="129">
        <v>-2.2930883515339562</v>
      </c>
      <c r="CZ27" s="129">
        <v>-13.776598367815607</v>
      </c>
      <c r="DA27" s="129">
        <v>-0.96405251550640836</v>
      </c>
      <c r="DB27" s="129">
        <v>-16.424322750245711</v>
      </c>
      <c r="DC27" s="129">
        <v>6.8741680147665241</v>
      </c>
      <c r="DD27" s="129">
        <v>21.945668303087796</v>
      </c>
      <c r="DE27" s="129">
        <v>18.668633035123229</v>
      </c>
      <c r="DF27" s="129">
        <v>-12.992347126936366</v>
      </c>
      <c r="DG27" s="129">
        <v>38.163032899037461</v>
      </c>
      <c r="DH27" s="129">
        <v>4.856516630830976</v>
      </c>
      <c r="DI27" s="129">
        <v>1.5555492631372791</v>
      </c>
      <c r="DJ27" s="129">
        <v>-23.185509826319684</v>
      </c>
      <c r="DK27" s="130">
        <v>9.1748246369600892</v>
      </c>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row>
    <row r="28" spans="1:143" x14ac:dyDescent="0.2">
      <c r="A28" s="360"/>
      <c r="B28" s="196" t="s">
        <v>42</v>
      </c>
      <c r="C28" s="125">
        <v>334029.24898982863</v>
      </c>
      <c r="D28" s="125">
        <v>130771.30617249548</v>
      </c>
      <c r="E28" s="125">
        <v>848702.05007663369</v>
      </c>
      <c r="F28" s="125">
        <v>60223.209418977291</v>
      </c>
      <c r="G28" s="125">
        <v>28511.418893688169</v>
      </c>
      <c r="H28" s="125">
        <v>35987.644754075518</v>
      </c>
      <c r="I28" s="125">
        <v>6293.2586038734844</v>
      </c>
      <c r="J28" s="125">
        <v>17715.252668245786</v>
      </c>
      <c r="K28" s="125">
        <v>28714.304138219311</v>
      </c>
      <c r="L28" s="125">
        <v>24477.246147415353</v>
      </c>
      <c r="M28" s="125">
        <v>187788.41992475966</v>
      </c>
      <c r="N28" s="125">
        <v>31101.226779991641</v>
      </c>
      <c r="O28" s="125">
        <v>7390.3653337048909</v>
      </c>
      <c r="P28" s="125">
        <v>21177.657907203567</v>
      </c>
      <c r="Q28" s="125">
        <v>44104.962547025221</v>
      </c>
      <c r="R28" s="125">
        <v>29544.925233384423</v>
      </c>
      <c r="S28" s="125">
        <v>40344.271478333561</v>
      </c>
      <c r="T28" s="125">
        <v>26183.008610840185</v>
      </c>
      <c r="U28" s="125">
        <v>51508.683962658492</v>
      </c>
      <c r="V28" s="125">
        <v>95175.439821652501</v>
      </c>
      <c r="W28" s="125">
        <v>9496.8102549811902</v>
      </c>
      <c r="X28" s="125">
        <v>59283.831656681061</v>
      </c>
      <c r="Y28" s="125">
        <v>213266.10020900096</v>
      </c>
      <c r="Z28" s="125">
        <v>5907.8402396544516</v>
      </c>
      <c r="AA28" s="125">
        <v>9865.0565138637303</v>
      </c>
      <c r="AB28" s="126">
        <v>2347563.5403371882</v>
      </c>
      <c r="AC28" s="51"/>
      <c r="AD28" s="360"/>
      <c r="AE28" s="196" t="s">
        <v>42</v>
      </c>
      <c r="AF28" s="133">
        <v>-8.6663031237189223</v>
      </c>
      <c r="AG28" s="133">
        <v>-3.250410592803088</v>
      </c>
      <c r="AH28" s="133">
        <v>-0.3002169059654447</v>
      </c>
      <c r="AI28" s="133">
        <v>24.661408435304509</v>
      </c>
      <c r="AJ28" s="133">
        <v>-3.7137705673090049</v>
      </c>
      <c r="AK28" s="133">
        <v>8.3504506533077958</v>
      </c>
      <c r="AL28" s="133">
        <v>-11.642372777003141</v>
      </c>
      <c r="AM28" s="133">
        <v>11.77937038670227</v>
      </c>
      <c r="AN28" s="133">
        <v>-18.167309608969251</v>
      </c>
      <c r="AO28" s="133">
        <v>5.1771633706444442</v>
      </c>
      <c r="AP28" s="133">
        <v>-13.294231104243014</v>
      </c>
      <c r="AQ28" s="133">
        <v>19.04814918370996</v>
      </c>
      <c r="AR28" s="133">
        <v>23.065436019818321</v>
      </c>
      <c r="AS28" s="133">
        <v>-26.551154583505454</v>
      </c>
      <c r="AT28" s="133">
        <v>22.128328871181925</v>
      </c>
      <c r="AU28" s="133">
        <v>16.805353387212673</v>
      </c>
      <c r="AV28" s="133">
        <v>-5.8098646977609469</v>
      </c>
      <c r="AW28" s="133">
        <v>4.8093518730718321</v>
      </c>
      <c r="AX28" s="133">
        <v>0.43304573670284174</v>
      </c>
      <c r="AY28" s="133">
        <v>-7.3712770172420843</v>
      </c>
      <c r="AZ28" s="133">
        <v>8.2756770714376806</v>
      </c>
      <c r="BA28" s="133">
        <v>33.102442654708518</v>
      </c>
      <c r="BB28" s="133">
        <v>15.999619242375651</v>
      </c>
      <c r="BC28" s="133">
        <v>-4.1629985043999955</v>
      </c>
      <c r="BD28" s="133">
        <v>12.885713787701469</v>
      </c>
      <c r="BE28" s="134">
        <v>-0.42068617418169474</v>
      </c>
      <c r="BF28" s="51"/>
      <c r="BG28" s="360"/>
      <c r="BH28" s="196" t="s">
        <v>42</v>
      </c>
      <c r="BI28" s="133">
        <v>13.39840277452482</v>
      </c>
      <c r="BJ28" s="133">
        <v>-3.2284284468412805</v>
      </c>
      <c r="BK28" s="133">
        <v>3.1669913689539531</v>
      </c>
      <c r="BL28" s="133">
        <v>16.408786946326238</v>
      </c>
      <c r="BM28" s="133">
        <v>-13.597441896974649</v>
      </c>
      <c r="BN28" s="133">
        <v>8.2719611668038198</v>
      </c>
      <c r="BO28" s="133">
        <v>-16.09017201035201</v>
      </c>
      <c r="BP28" s="133">
        <v>-4.6737174900133738</v>
      </c>
      <c r="BQ28" s="133">
        <v>-20.589549212144732</v>
      </c>
      <c r="BR28" s="133">
        <v>10.65267431465038</v>
      </c>
      <c r="BS28" s="133">
        <v>7.2949016619822116</v>
      </c>
      <c r="BT28" s="133">
        <v>10.757453397505268</v>
      </c>
      <c r="BU28" s="133">
        <v>19.652375175008352</v>
      </c>
      <c r="BV28" s="133">
        <v>-8.5984536897261261</v>
      </c>
      <c r="BW28" s="133">
        <v>-7.6330748052767072</v>
      </c>
      <c r="BX28" s="133">
        <v>3.676105856873102</v>
      </c>
      <c r="BY28" s="133">
        <v>-13.892542038102373</v>
      </c>
      <c r="BZ28" s="133">
        <v>11.844983440611024</v>
      </c>
      <c r="CA28" s="133">
        <v>16.259433230757203</v>
      </c>
      <c r="CB28" s="133">
        <v>9.3111617315656545</v>
      </c>
      <c r="CC28" s="133">
        <v>-4.0755798156426497</v>
      </c>
      <c r="CD28" s="133">
        <v>49.742433828758067</v>
      </c>
      <c r="CE28" s="133">
        <v>9.3294910382676335</v>
      </c>
      <c r="CF28" s="133">
        <v>15.053511268915166</v>
      </c>
      <c r="CG28" s="133">
        <v>-20.858519506124352</v>
      </c>
      <c r="CH28" s="134">
        <v>5.7028082064106034</v>
      </c>
      <c r="CI28" s="51"/>
      <c r="CJ28" s="360"/>
      <c r="CK28" s="196" t="s">
        <v>42</v>
      </c>
      <c r="CL28" s="133">
        <v>13.39840277452482</v>
      </c>
      <c r="CM28" s="133">
        <v>-3.2284284468412805</v>
      </c>
      <c r="CN28" s="133">
        <v>3.1669913689539531</v>
      </c>
      <c r="CO28" s="133">
        <v>16.408786946326238</v>
      </c>
      <c r="CP28" s="133">
        <v>-13.597441896974649</v>
      </c>
      <c r="CQ28" s="133">
        <v>8.2719611668038198</v>
      </c>
      <c r="CR28" s="133">
        <v>-16.09017201035201</v>
      </c>
      <c r="CS28" s="133">
        <v>-4.6737174900133738</v>
      </c>
      <c r="CT28" s="133">
        <v>-20.589549212144732</v>
      </c>
      <c r="CU28" s="133">
        <v>10.65267431465038</v>
      </c>
      <c r="CV28" s="133">
        <v>7.2949016619822116</v>
      </c>
      <c r="CW28" s="133">
        <v>10.757453397505268</v>
      </c>
      <c r="CX28" s="133">
        <v>19.652375175008352</v>
      </c>
      <c r="CY28" s="133">
        <v>-8.5984536897261261</v>
      </c>
      <c r="CZ28" s="133">
        <v>-7.6330748052767072</v>
      </c>
      <c r="DA28" s="133">
        <v>3.676105856873102</v>
      </c>
      <c r="DB28" s="133">
        <v>-13.892542038102373</v>
      </c>
      <c r="DC28" s="133">
        <v>11.844983440611024</v>
      </c>
      <c r="DD28" s="133">
        <v>16.259433230757203</v>
      </c>
      <c r="DE28" s="133">
        <v>9.3111617315656545</v>
      </c>
      <c r="DF28" s="133">
        <v>-4.0755798156426497</v>
      </c>
      <c r="DG28" s="133">
        <v>49.742433828758067</v>
      </c>
      <c r="DH28" s="133">
        <v>9.3294910382676335</v>
      </c>
      <c r="DI28" s="133">
        <v>15.053511268915166</v>
      </c>
      <c r="DJ28" s="133">
        <v>-20.858519506124352</v>
      </c>
      <c r="DK28" s="134">
        <v>5.7028082064106034</v>
      </c>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row>
    <row r="29" spans="1:143" x14ac:dyDescent="0.2">
      <c r="A29" s="358">
        <v>2019</v>
      </c>
      <c r="B29" s="143" t="s">
        <v>39</v>
      </c>
      <c r="C29" s="121">
        <v>284801.80748986464</v>
      </c>
      <c r="D29" s="121">
        <v>103787.95712224283</v>
      </c>
      <c r="E29" s="121">
        <v>650112.20619803481</v>
      </c>
      <c r="F29" s="121">
        <v>33984.361300075587</v>
      </c>
      <c r="G29" s="121">
        <v>24761.065237408096</v>
      </c>
      <c r="H29" s="121">
        <v>27135.422552051125</v>
      </c>
      <c r="I29" s="121">
        <v>2993.5094069951215</v>
      </c>
      <c r="J29" s="121">
        <v>13732.379385693672</v>
      </c>
      <c r="K29" s="121">
        <v>21351.023926338214</v>
      </c>
      <c r="L29" s="121">
        <v>15160.75761698619</v>
      </c>
      <c r="M29" s="121">
        <v>126515.92009894867</v>
      </c>
      <c r="N29" s="121">
        <v>24264.238026523741</v>
      </c>
      <c r="O29" s="121">
        <v>6194.6574589431739</v>
      </c>
      <c r="P29" s="121">
        <v>14931.163224077511</v>
      </c>
      <c r="Q29" s="121">
        <v>33388.419569848142</v>
      </c>
      <c r="R29" s="121">
        <v>21322.795107537964</v>
      </c>
      <c r="S29" s="121">
        <v>25745.937359994503</v>
      </c>
      <c r="T29" s="121">
        <v>19458.438452552738</v>
      </c>
      <c r="U29" s="121">
        <v>38687.282512196798</v>
      </c>
      <c r="V29" s="121">
        <v>63901.890771662205</v>
      </c>
      <c r="W29" s="121">
        <v>7182.038809867382</v>
      </c>
      <c r="X29" s="121">
        <v>48939.989500446645</v>
      </c>
      <c r="Y29" s="121">
        <v>200623.46982752698</v>
      </c>
      <c r="Z29" s="121">
        <v>4542.330598502027</v>
      </c>
      <c r="AA29" s="121">
        <v>5815.7639799354083</v>
      </c>
      <c r="AB29" s="122">
        <v>1819334.8255342541</v>
      </c>
      <c r="AC29" s="51"/>
      <c r="AD29" s="358">
        <v>2019</v>
      </c>
      <c r="AE29" s="143" t="s">
        <v>39</v>
      </c>
      <c r="AF29" s="129">
        <v>-5.9441167087351037</v>
      </c>
      <c r="AG29" s="129">
        <v>31.937840560719799</v>
      </c>
      <c r="AH29" s="129">
        <v>-5.6906840936093994</v>
      </c>
      <c r="AI29" s="129">
        <v>-25.843230303675192</v>
      </c>
      <c r="AJ29" s="129">
        <v>-11.200886389853626</v>
      </c>
      <c r="AK29" s="129">
        <v>-0.21090771503177175</v>
      </c>
      <c r="AL29" s="129">
        <v>-26.447485439506334</v>
      </c>
      <c r="AM29" s="129">
        <v>23.778892408366794</v>
      </c>
      <c r="AN29" s="129">
        <v>0.18593556051160753</v>
      </c>
      <c r="AO29" s="129">
        <v>-17.370676791708604</v>
      </c>
      <c r="AP29" s="129">
        <v>-9.1223609243394232</v>
      </c>
      <c r="AQ29" s="129">
        <v>3.8687805951494347</v>
      </c>
      <c r="AR29" s="129">
        <v>21.207061956976723</v>
      </c>
      <c r="AS29" s="129">
        <v>-39.748829377471864</v>
      </c>
      <c r="AT29" s="129">
        <v>13.758086303710805</v>
      </c>
      <c r="AU29" s="129">
        <v>3.9954521556239797</v>
      </c>
      <c r="AV29" s="129">
        <v>-3.7616540133110776</v>
      </c>
      <c r="AW29" s="129">
        <v>-18.454234871580688</v>
      </c>
      <c r="AX29" s="129">
        <v>-19.656383253387666</v>
      </c>
      <c r="AY29" s="129">
        <v>-23.650102880132671</v>
      </c>
      <c r="AZ29" s="129">
        <v>23.299612849040408</v>
      </c>
      <c r="BA29" s="129">
        <v>-1.6534065075814008</v>
      </c>
      <c r="BB29" s="129">
        <v>25.847869570214876</v>
      </c>
      <c r="BC29" s="129">
        <v>-11.145332085271409</v>
      </c>
      <c r="BD29" s="129">
        <v>-21.497585786643334</v>
      </c>
      <c r="BE29" s="130">
        <v>-3.1673447372317365</v>
      </c>
      <c r="BF29" s="51"/>
      <c r="BG29" s="358">
        <v>2019</v>
      </c>
      <c r="BH29" s="143" t="s">
        <v>39</v>
      </c>
      <c r="BI29" s="129">
        <v>-5.9441167087351037</v>
      </c>
      <c r="BJ29" s="129">
        <v>31.937840560719799</v>
      </c>
      <c r="BK29" s="129">
        <v>-5.6906840936093994</v>
      </c>
      <c r="BL29" s="129">
        <v>-25.843230303675192</v>
      </c>
      <c r="BM29" s="129">
        <v>-11.200886389853626</v>
      </c>
      <c r="BN29" s="129">
        <v>-0.21090771503177175</v>
      </c>
      <c r="BO29" s="129">
        <v>-26.447485439506334</v>
      </c>
      <c r="BP29" s="129">
        <v>23.778892408366794</v>
      </c>
      <c r="BQ29" s="129">
        <v>0.18593556051160753</v>
      </c>
      <c r="BR29" s="129">
        <v>-17.370676791708604</v>
      </c>
      <c r="BS29" s="129">
        <v>-9.1223609243394232</v>
      </c>
      <c r="BT29" s="129">
        <v>3.8687805951494347</v>
      </c>
      <c r="BU29" s="129">
        <v>21.207061956976723</v>
      </c>
      <c r="BV29" s="129">
        <v>-39.748829377471864</v>
      </c>
      <c r="BW29" s="129">
        <v>13.758086303710805</v>
      </c>
      <c r="BX29" s="129">
        <v>3.9954521556239797</v>
      </c>
      <c r="BY29" s="129">
        <v>-3.7616540133110776</v>
      </c>
      <c r="BZ29" s="129">
        <v>-18.454234871580688</v>
      </c>
      <c r="CA29" s="129">
        <v>-19.656383253387666</v>
      </c>
      <c r="CB29" s="129">
        <v>-23.650102880132671</v>
      </c>
      <c r="CC29" s="129">
        <v>23.299612849040408</v>
      </c>
      <c r="CD29" s="129">
        <v>-1.6534065075814008</v>
      </c>
      <c r="CE29" s="129">
        <v>25.847869570214876</v>
      </c>
      <c r="CF29" s="129">
        <v>-11.145332085271409</v>
      </c>
      <c r="CG29" s="129">
        <v>-21.497585786643334</v>
      </c>
      <c r="CH29" s="130">
        <v>-3.1673447372317365</v>
      </c>
      <c r="CI29" s="51"/>
      <c r="CJ29" s="358">
        <v>2019</v>
      </c>
      <c r="CK29" s="143" t="s">
        <v>39</v>
      </c>
      <c r="CL29" s="129">
        <v>5.0648699825361687</v>
      </c>
      <c r="CM29" s="129">
        <v>3.4728575174910459</v>
      </c>
      <c r="CN29" s="129">
        <v>0.19986281007258189</v>
      </c>
      <c r="CO29" s="129">
        <v>2.5561337278662055</v>
      </c>
      <c r="CP29" s="129">
        <v>-13.992008181584071</v>
      </c>
      <c r="CQ29" s="129">
        <v>4.1649467495370018</v>
      </c>
      <c r="CR29" s="129">
        <v>-19.685489286090132</v>
      </c>
      <c r="CS29" s="129">
        <v>6.3308274134866949</v>
      </c>
      <c r="CT29" s="129">
        <v>-17.838294260418053</v>
      </c>
      <c r="CU29" s="129">
        <v>-2.0125503566259084</v>
      </c>
      <c r="CV29" s="129">
        <v>1.0166585173212228</v>
      </c>
      <c r="CW29" s="129">
        <v>14.105365174775963</v>
      </c>
      <c r="CX29" s="129">
        <v>21.66269494573223</v>
      </c>
      <c r="CY29" s="129">
        <v>-26.966015623350447</v>
      </c>
      <c r="CZ29" s="129">
        <v>-3.8682015596297692</v>
      </c>
      <c r="DA29" s="129">
        <v>2.6728386335761911</v>
      </c>
      <c r="DB29" s="129">
        <v>-13.31695307766072</v>
      </c>
      <c r="DC29" s="129">
        <v>1.2491546174041579</v>
      </c>
      <c r="DD29" s="129">
        <v>3.0384687836910951</v>
      </c>
      <c r="DE29" s="129">
        <v>0.66939009469868527</v>
      </c>
      <c r="DF29" s="129">
        <v>-0.82658001138719017</v>
      </c>
      <c r="DG29" s="129">
        <v>34.019641852819134</v>
      </c>
      <c r="DH29" s="129">
        <v>13.41892773008464</v>
      </c>
      <c r="DI29" s="129">
        <v>6.5036940161355306</v>
      </c>
      <c r="DJ29" s="129">
        <v>-26.268125872660786</v>
      </c>
      <c r="DK29" s="130">
        <v>2.0970117224739182</v>
      </c>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row>
    <row r="30" spans="1:143" x14ac:dyDescent="0.2">
      <c r="A30" s="359"/>
      <c r="B30" s="144" t="s">
        <v>40</v>
      </c>
      <c r="C30" s="123">
        <v>310513.90468391747</v>
      </c>
      <c r="D30" s="123">
        <v>117221.11087454962</v>
      </c>
      <c r="E30" s="123">
        <v>758978.12989955232</v>
      </c>
      <c r="F30" s="123">
        <v>49495.309886450486</v>
      </c>
      <c r="G30" s="123">
        <v>31368.231220657279</v>
      </c>
      <c r="H30" s="123">
        <v>31787.487662408559</v>
      </c>
      <c r="I30" s="123">
        <v>5042.2906976744189</v>
      </c>
      <c r="J30" s="123">
        <v>18038.617425483131</v>
      </c>
      <c r="K30" s="123">
        <v>26686.015149033738</v>
      </c>
      <c r="L30" s="123">
        <v>16868.063407577247</v>
      </c>
      <c r="M30" s="123">
        <v>149420.37938093679</v>
      </c>
      <c r="N30" s="123">
        <v>27585.578747679876</v>
      </c>
      <c r="O30" s="123">
        <v>6266.4198329511955</v>
      </c>
      <c r="P30" s="123">
        <v>22870.968419041379</v>
      </c>
      <c r="Q30" s="123">
        <v>27552.561524183864</v>
      </c>
      <c r="R30" s="123">
        <v>24914.921443389016</v>
      </c>
      <c r="S30" s="123">
        <v>32230.416830440005</v>
      </c>
      <c r="T30" s="123">
        <v>21803.826836990938</v>
      </c>
      <c r="U30" s="123">
        <v>54308.348919095974</v>
      </c>
      <c r="V30" s="123">
        <v>75983.844660989198</v>
      </c>
      <c r="W30" s="123">
        <v>8058.0714324707942</v>
      </c>
      <c r="X30" s="123">
        <v>56232.692379080683</v>
      </c>
      <c r="Y30" s="123">
        <v>210438.70026749646</v>
      </c>
      <c r="Z30" s="123">
        <v>4778.1529097062994</v>
      </c>
      <c r="AA30" s="123">
        <v>6968.5030571023035</v>
      </c>
      <c r="AB30" s="124">
        <v>2095412.5475488591</v>
      </c>
      <c r="AC30" s="51"/>
      <c r="AD30" s="359"/>
      <c r="AE30" s="144" t="s">
        <v>40</v>
      </c>
      <c r="AF30" s="131">
        <v>-11.599713260739563</v>
      </c>
      <c r="AG30" s="131">
        <v>36.685861819600831</v>
      </c>
      <c r="AH30" s="131">
        <v>-2.3101109536548203</v>
      </c>
      <c r="AI30" s="131">
        <v>10.021053332838981</v>
      </c>
      <c r="AJ30" s="131">
        <v>13.850356229093919</v>
      </c>
      <c r="AK30" s="131">
        <v>6.1609535895770229</v>
      </c>
      <c r="AL30" s="131">
        <v>54.102067183462552</v>
      </c>
      <c r="AM30" s="131">
        <v>1.892992851892128</v>
      </c>
      <c r="AN30" s="131">
        <v>18.695670254638873</v>
      </c>
      <c r="AO30" s="131">
        <v>7.1998123344757747</v>
      </c>
      <c r="AP30" s="131">
        <v>-4.6155337827524567</v>
      </c>
      <c r="AQ30" s="131">
        <v>3.464980001755702</v>
      </c>
      <c r="AR30" s="131">
        <v>-11.329802180136461</v>
      </c>
      <c r="AS30" s="131">
        <v>13.779806916353611</v>
      </c>
      <c r="AT30" s="131">
        <v>-11.414914652878828</v>
      </c>
      <c r="AU30" s="131">
        <v>11.029132763990646</v>
      </c>
      <c r="AV30" s="131">
        <v>9.0572907482361575</v>
      </c>
      <c r="AW30" s="131">
        <v>-15.859472543755459</v>
      </c>
      <c r="AX30" s="131">
        <v>3.9824859130629386</v>
      </c>
      <c r="AY30" s="131">
        <v>-19.089990140497338</v>
      </c>
      <c r="AZ30" s="131">
        <v>21.139672494782257</v>
      </c>
      <c r="BA30" s="131">
        <v>-3.098310757458389</v>
      </c>
      <c r="BB30" s="131">
        <v>28.122204351386372</v>
      </c>
      <c r="BC30" s="131">
        <v>-31.996061441524116</v>
      </c>
      <c r="BD30" s="131">
        <v>-27.622375137612455</v>
      </c>
      <c r="BE30" s="132">
        <v>0.41099548991885282</v>
      </c>
      <c r="BF30" s="51"/>
      <c r="BG30" s="359"/>
      <c r="BH30" s="144" t="s">
        <v>40</v>
      </c>
      <c r="BI30" s="131">
        <v>-8.9814223667530335</v>
      </c>
      <c r="BJ30" s="131">
        <v>34.414294506911205</v>
      </c>
      <c r="BK30" s="131">
        <v>-3.8994303646923689</v>
      </c>
      <c r="BL30" s="131">
        <v>-8.0770719108384075</v>
      </c>
      <c r="BM30" s="131">
        <v>1.2496754902179719</v>
      </c>
      <c r="BN30" s="131">
        <v>3.1283631144271684</v>
      </c>
      <c r="BO30" s="131">
        <v>9.4506348111212279</v>
      </c>
      <c r="BP30" s="131">
        <v>10.324489848033714</v>
      </c>
      <c r="BQ30" s="131">
        <v>9.6883344373720703</v>
      </c>
      <c r="BR30" s="131">
        <v>-6.0271991199492225</v>
      </c>
      <c r="BS30" s="131">
        <v>-6.7361570129895298</v>
      </c>
      <c r="BT30" s="131">
        <v>3.6535556266885205</v>
      </c>
      <c r="BU30" s="131">
        <v>2.3252110598722231</v>
      </c>
      <c r="BV30" s="131">
        <v>-15.775550923070236</v>
      </c>
      <c r="BW30" s="131">
        <v>0.80669830565232026</v>
      </c>
      <c r="BX30" s="131">
        <v>7.6708730017072346</v>
      </c>
      <c r="BY30" s="131">
        <v>2.9667091593340134</v>
      </c>
      <c r="BZ30" s="131">
        <v>-17.103379554436714</v>
      </c>
      <c r="CA30" s="131">
        <v>-7.3570055954364282</v>
      </c>
      <c r="CB30" s="131">
        <v>-21.238904702344275</v>
      </c>
      <c r="CC30" s="131">
        <v>22.148057196511651</v>
      </c>
      <c r="CD30" s="131">
        <v>-2.4312716216311148</v>
      </c>
      <c r="CE30" s="131">
        <v>27.00201008237757</v>
      </c>
      <c r="CF30" s="131">
        <v>-23.214756329710983</v>
      </c>
      <c r="CG30" s="131">
        <v>-24.958965951330313</v>
      </c>
      <c r="CH30" s="132">
        <v>-1.2843364741033869</v>
      </c>
      <c r="CI30" s="51"/>
      <c r="CJ30" s="359"/>
      <c r="CK30" s="144" t="s">
        <v>40</v>
      </c>
      <c r="CL30" s="131">
        <v>-6.3944455543936467</v>
      </c>
      <c r="CM30" s="131">
        <v>12.092959191606534</v>
      </c>
      <c r="CN30" s="131">
        <v>-1.9238421401450378</v>
      </c>
      <c r="CO30" s="131">
        <v>6.0059445984919968</v>
      </c>
      <c r="CP30" s="131">
        <v>-5.826557143067479</v>
      </c>
      <c r="CQ30" s="131">
        <v>3.4374848667264812</v>
      </c>
      <c r="CR30" s="131">
        <v>-6.1718403585117159</v>
      </c>
      <c r="CS30" s="131">
        <v>6.5014800962237107</v>
      </c>
      <c r="CT30" s="131">
        <v>-9.2813102116560682</v>
      </c>
      <c r="CU30" s="131">
        <v>0.45217308164997583</v>
      </c>
      <c r="CV30" s="131">
        <v>-6.8073652144555519</v>
      </c>
      <c r="CW30" s="131">
        <v>14.418982987411155</v>
      </c>
      <c r="CX30" s="131">
        <v>12.459842184991388</v>
      </c>
      <c r="CY30" s="131">
        <v>-23.138286790323004</v>
      </c>
      <c r="CZ30" s="131">
        <v>-0.50271385871495378</v>
      </c>
      <c r="DA30" s="131">
        <v>10.445811944489037</v>
      </c>
      <c r="DB30" s="131">
        <v>-5.8341765432847081</v>
      </c>
      <c r="DC30" s="131">
        <v>-5.4764247144846951</v>
      </c>
      <c r="DD30" s="131">
        <v>0.76787372533191345</v>
      </c>
      <c r="DE30" s="131">
        <v>-8.6281398767103834</v>
      </c>
      <c r="DF30" s="131">
        <v>0.99866174640474981</v>
      </c>
      <c r="DG30" s="131">
        <v>18.68609340769305</v>
      </c>
      <c r="DH30" s="131">
        <v>19.67277468250337</v>
      </c>
      <c r="DI30" s="131">
        <v>-10.851985982704948</v>
      </c>
      <c r="DJ30" s="131">
        <v>-28.894284735612864</v>
      </c>
      <c r="DK30" s="132">
        <v>-0.32537051652057336</v>
      </c>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row>
    <row r="31" spans="1:143" x14ac:dyDescent="0.2">
      <c r="A31" s="359"/>
      <c r="B31" s="143" t="s">
        <v>41</v>
      </c>
      <c r="C31" s="121">
        <v>348458.20938294427</v>
      </c>
      <c r="D31" s="121">
        <v>115247.16774290026</v>
      </c>
      <c r="E31" s="121">
        <v>834095.80722957081</v>
      </c>
      <c r="F31" s="121">
        <v>55861.26192580106</v>
      </c>
      <c r="G31" s="121">
        <v>29681.472994467025</v>
      </c>
      <c r="H31" s="121">
        <v>37353.778817004037</v>
      </c>
      <c r="I31" s="121">
        <v>3326.6929403607987</v>
      </c>
      <c r="J31" s="121">
        <v>19768.412050191004</v>
      </c>
      <c r="K31" s="121">
        <v>26580.034584483205</v>
      </c>
      <c r="L31" s="121">
        <v>18259.889286151254</v>
      </c>
      <c r="M31" s="121">
        <v>222304.50272570318</v>
      </c>
      <c r="N31" s="121">
        <v>27871.369784798597</v>
      </c>
      <c r="O31" s="121">
        <v>8783.6856129093649</v>
      </c>
      <c r="P31" s="121">
        <v>29444.4282820593</v>
      </c>
      <c r="Q31" s="121">
        <v>33923.456381951903</v>
      </c>
      <c r="R31" s="121">
        <v>22578.19858888783</v>
      </c>
      <c r="S31" s="121">
        <v>38638.908658355875</v>
      </c>
      <c r="T31" s="121">
        <v>25897.445098492368</v>
      </c>
      <c r="U31" s="121">
        <v>59678.17822428255</v>
      </c>
      <c r="V31" s="121">
        <v>78062.174689704858</v>
      </c>
      <c r="W31" s="121">
        <v>9425.9402656371076</v>
      </c>
      <c r="X31" s="121">
        <v>51080.032844383422</v>
      </c>
      <c r="Y31" s="121">
        <v>249432.47050666812</v>
      </c>
      <c r="Z31" s="121">
        <v>5700.2427439198464</v>
      </c>
      <c r="AA31" s="121">
        <v>6629.1849807637409</v>
      </c>
      <c r="AB31" s="122">
        <v>2358082.9463423919</v>
      </c>
      <c r="AC31" s="51"/>
      <c r="AD31" s="359"/>
      <c r="AE31" s="143" t="s">
        <v>41</v>
      </c>
      <c r="AF31" s="129">
        <v>4.0898895498992394</v>
      </c>
      <c r="AG31" s="129">
        <v>15.790950410246495</v>
      </c>
      <c r="AH31" s="129">
        <v>11.355195010468066</v>
      </c>
      <c r="AI31" s="129">
        <v>0.31974618638965779</v>
      </c>
      <c r="AJ31" s="129">
        <v>4.711620248522741</v>
      </c>
      <c r="AK31" s="129">
        <v>19.475433342242219</v>
      </c>
      <c r="AL31" s="129">
        <v>-31.185163745535561</v>
      </c>
      <c r="AM31" s="129">
        <v>9.8408092997756427</v>
      </c>
      <c r="AN31" s="129">
        <v>9.1028611069655199</v>
      </c>
      <c r="AO31" s="129">
        <v>-17.667703539351564</v>
      </c>
      <c r="AP31" s="129">
        <v>49.128078930169281</v>
      </c>
      <c r="AQ31" s="129">
        <v>-10.830283385195649</v>
      </c>
      <c r="AR31" s="129">
        <v>20.348849410468862</v>
      </c>
      <c r="AS31" s="129">
        <v>57.577634208622854</v>
      </c>
      <c r="AT31" s="129">
        <v>13.678160502260628</v>
      </c>
      <c r="AU31" s="129">
        <v>-16.80419910712585</v>
      </c>
      <c r="AV31" s="129">
        <v>0.68306536977369436</v>
      </c>
      <c r="AW31" s="129">
        <v>-1.823061790270164</v>
      </c>
      <c r="AX31" s="129">
        <v>23.785753907887198</v>
      </c>
      <c r="AY31" s="129">
        <v>-16.18421940734769</v>
      </c>
      <c r="AZ31" s="129">
        <v>-0.26937070783444872</v>
      </c>
      <c r="BA31" s="129">
        <v>-12.705908516807519</v>
      </c>
      <c r="BB31" s="129">
        <v>37.659995839702674</v>
      </c>
      <c r="BC31" s="129">
        <v>22.713860189404134</v>
      </c>
      <c r="BD31" s="129">
        <v>-14.073635633332804</v>
      </c>
      <c r="BE31" s="130">
        <v>12.347610405654553</v>
      </c>
      <c r="BF31" s="51"/>
      <c r="BG31" s="359"/>
      <c r="BH31" s="143" t="s">
        <v>41</v>
      </c>
      <c r="BI31" s="129">
        <v>-4.556136087187812</v>
      </c>
      <c r="BJ31" s="129">
        <v>27.391906827208778</v>
      </c>
      <c r="BK31" s="129">
        <v>1.2584712611266813</v>
      </c>
      <c r="BL31" s="129">
        <v>-4.8854814215543492</v>
      </c>
      <c r="BM31" s="129">
        <v>2.4209473136921567</v>
      </c>
      <c r="BN31" s="129">
        <v>8.9098826932568755</v>
      </c>
      <c r="BO31" s="129">
        <v>-6.6828210537253963</v>
      </c>
      <c r="BP31" s="129">
        <v>10.138467005148154</v>
      </c>
      <c r="BQ31" s="129">
        <v>9.4790584692016289</v>
      </c>
      <c r="BR31" s="129">
        <v>-10.615897345856396</v>
      </c>
      <c r="BS31" s="129">
        <v>11.980372168280562</v>
      </c>
      <c r="BT31" s="129">
        <v>-1.9163456794259681</v>
      </c>
      <c r="BU31" s="129">
        <v>9.0793163025793646</v>
      </c>
      <c r="BV31" s="129">
        <v>5.7863525460216891</v>
      </c>
      <c r="BW31" s="129">
        <v>5.0605993344772893</v>
      </c>
      <c r="BX31" s="129">
        <v>-1.8068530365363156</v>
      </c>
      <c r="BY31" s="129">
        <v>2.0411030996127399</v>
      </c>
      <c r="BZ31" s="129">
        <v>-11.810553451302841</v>
      </c>
      <c r="CA31" s="129">
        <v>2.7473357663590159</v>
      </c>
      <c r="CB31" s="129">
        <v>-19.50009672915467</v>
      </c>
      <c r="CC31" s="129">
        <v>12.485771382327449</v>
      </c>
      <c r="CD31" s="129">
        <v>-6.04635936897796</v>
      </c>
      <c r="CE31" s="129">
        <v>30.827164777077009</v>
      </c>
      <c r="CF31" s="129">
        <v>-10.503167735978458</v>
      </c>
      <c r="CG31" s="129">
        <v>-21.566021157147276</v>
      </c>
      <c r="CH31" s="130">
        <v>3.4335901498689037</v>
      </c>
      <c r="CI31" s="51"/>
      <c r="CJ31" s="359"/>
      <c r="CK31" s="143" t="s">
        <v>41</v>
      </c>
      <c r="CL31" s="129">
        <v>-5.6658673768034689</v>
      </c>
      <c r="CM31" s="129">
        <v>17.014647412687189</v>
      </c>
      <c r="CN31" s="129">
        <v>0.82578995836679603</v>
      </c>
      <c r="CO31" s="129">
        <v>2.441717477936689</v>
      </c>
      <c r="CP31" s="129">
        <v>0.81895325425165311</v>
      </c>
      <c r="CQ31" s="129">
        <v>8.7570962245306472</v>
      </c>
      <c r="CR31" s="129">
        <v>-8.5132213690145555</v>
      </c>
      <c r="CS31" s="129">
        <v>10.55360511167429</v>
      </c>
      <c r="CT31" s="129">
        <v>8.3159484052020005E-2</v>
      </c>
      <c r="CU31" s="129">
        <v>-5.9946850318614793</v>
      </c>
      <c r="CV31" s="129">
        <v>3.7054463187427</v>
      </c>
      <c r="CW31" s="129">
        <v>3.1830663138689097</v>
      </c>
      <c r="CX31" s="129">
        <v>12.375407360643109</v>
      </c>
      <c r="CY31" s="129">
        <v>-4.3043302096524183</v>
      </c>
      <c r="CZ31" s="129">
        <v>9.9366723477867893</v>
      </c>
      <c r="DA31" s="129">
        <v>3.1291714581557217</v>
      </c>
      <c r="DB31" s="129">
        <v>-0.40428632701648981</v>
      </c>
      <c r="DC31" s="129">
        <v>-7.7052564826988075</v>
      </c>
      <c r="DD31" s="129">
        <v>2.1535135927108096</v>
      </c>
      <c r="DE31" s="129">
        <v>-16.163406215845701</v>
      </c>
      <c r="DF31" s="129">
        <v>11.282917293761408</v>
      </c>
      <c r="DG31" s="129">
        <v>2.2235086855743935</v>
      </c>
      <c r="DH31" s="129">
        <v>26.868967742622196</v>
      </c>
      <c r="DI31" s="129">
        <v>-8.8000227381451737</v>
      </c>
      <c r="DJ31" s="129">
        <v>-12.576168401346056</v>
      </c>
      <c r="DK31" s="130">
        <v>2.3547134553141058</v>
      </c>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row>
    <row r="32" spans="1:143" x14ac:dyDescent="0.2">
      <c r="A32" s="360"/>
      <c r="B32" s="196" t="s">
        <v>42</v>
      </c>
      <c r="C32" s="125">
        <v>347012.98956893984</v>
      </c>
      <c r="D32" s="125">
        <v>135458.88607114798</v>
      </c>
      <c r="E32" s="125">
        <v>813858.32336286549</v>
      </c>
      <c r="F32" s="125">
        <v>59125.600558129459</v>
      </c>
      <c r="G32" s="125">
        <v>33526.788506868244</v>
      </c>
      <c r="H32" s="125">
        <v>34862.443225229625</v>
      </c>
      <c r="I32" s="125">
        <v>3926.5775285160803</v>
      </c>
      <c r="J32" s="125">
        <v>21092.214094123385</v>
      </c>
      <c r="K32" s="125">
        <v>24883.989433471514</v>
      </c>
      <c r="L32" s="125">
        <v>16790.292855401123</v>
      </c>
      <c r="M32" s="125">
        <v>189447.7811915793</v>
      </c>
      <c r="N32" s="125">
        <v>25736.087675092796</v>
      </c>
      <c r="O32" s="125">
        <v>5784.1269609038454</v>
      </c>
      <c r="P32" s="125">
        <v>30960.600043349863</v>
      </c>
      <c r="Q32" s="125">
        <v>36855.413205451245</v>
      </c>
      <c r="R32" s="125">
        <v>23531.63903113062</v>
      </c>
      <c r="S32" s="125">
        <v>38453.870356823543</v>
      </c>
      <c r="T32" s="125">
        <v>29075.224470996236</v>
      </c>
      <c r="U32" s="125">
        <v>52735.482104635732</v>
      </c>
      <c r="V32" s="125">
        <v>85982.772494513541</v>
      </c>
      <c r="W32" s="125">
        <v>8320.6342084586431</v>
      </c>
      <c r="X32" s="125">
        <v>44128.547833861667</v>
      </c>
      <c r="Y32" s="125">
        <v>233117.5068953372</v>
      </c>
      <c r="Z32" s="125">
        <v>5549.7690265246965</v>
      </c>
      <c r="AA32" s="125">
        <v>6197.1905497304188</v>
      </c>
      <c r="AB32" s="126">
        <v>2306414.751253082</v>
      </c>
      <c r="AC32" s="51"/>
      <c r="AD32" s="360"/>
      <c r="AE32" s="196" t="s">
        <v>42</v>
      </c>
      <c r="AF32" s="133">
        <v>3.8870070864682083</v>
      </c>
      <c r="AG32" s="133">
        <v>3.5845630328638745</v>
      </c>
      <c r="AH32" s="133">
        <v>-4.1055311119635007</v>
      </c>
      <c r="AI32" s="133">
        <v>-1.8225678628511544</v>
      </c>
      <c r="AJ32" s="133">
        <v>17.590740158815365</v>
      </c>
      <c r="AK32" s="133">
        <v>-3.1266328667381549</v>
      </c>
      <c r="AL32" s="133">
        <v>-37.606607710363562</v>
      </c>
      <c r="AM32" s="133">
        <v>19.062451375196755</v>
      </c>
      <c r="AN32" s="133">
        <v>-13.339395885445027</v>
      </c>
      <c r="AO32" s="133">
        <v>-31.404485805793659</v>
      </c>
      <c r="AP32" s="133">
        <v>0.8836334356955966</v>
      </c>
      <c r="AQ32" s="133">
        <v>-17.250570669933829</v>
      </c>
      <c r="AR32" s="133">
        <v>-21.73422152049168</v>
      </c>
      <c r="AS32" s="133">
        <v>46.194636720515888</v>
      </c>
      <c r="AT32" s="133">
        <v>-16.437037745683202</v>
      </c>
      <c r="AU32" s="133">
        <v>-20.353025620315545</v>
      </c>
      <c r="AV32" s="133">
        <v>-4.6856742041437975</v>
      </c>
      <c r="AW32" s="133">
        <v>11.046155555090142</v>
      </c>
      <c r="AX32" s="133">
        <v>2.3817307055769676</v>
      </c>
      <c r="AY32" s="133">
        <v>-9.6586549475000343</v>
      </c>
      <c r="AZ32" s="133">
        <v>-12.384958896126507</v>
      </c>
      <c r="BA32" s="133">
        <v>-25.563941127464986</v>
      </c>
      <c r="BB32" s="133">
        <v>9.3082804378576078</v>
      </c>
      <c r="BC32" s="133">
        <v>-6.060949494306211</v>
      </c>
      <c r="BD32" s="133">
        <v>-37.180384714256057</v>
      </c>
      <c r="BE32" s="134">
        <v>-1.7528296200321702</v>
      </c>
      <c r="BF32" s="51"/>
      <c r="BG32" s="360"/>
      <c r="BH32" s="196" t="s">
        <v>42</v>
      </c>
      <c r="BI32" s="133">
        <v>-2.4241897733482176</v>
      </c>
      <c r="BJ32" s="133">
        <v>19.504608634801592</v>
      </c>
      <c r="BK32" s="133">
        <v>-0.22730751067085997</v>
      </c>
      <c r="BL32" s="133">
        <v>-3.9931761589515613</v>
      </c>
      <c r="BM32" s="133">
        <v>6.2725587899002733</v>
      </c>
      <c r="BN32" s="133">
        <v>5.4275053312973442</v>
      </c>
      <c r="BO32" s="133">
        <v>-17.219746631105682</v>
      </c>
      <c r="BP32" s="133">
        <v>12.589091199768854</v>
      </c>
      <c r="BQ32" s="133">
        <v>2.7152437904930826</v>
      </c>
      <c r="BR32" s="133">
        <v>-16.918302495146687</v>
      </c>
      <c r="BS32" s="133">
        <v>8.6869326931843904</v>
      </c>
      <c r="BT32" s="133">
        <v>-6.1601010448975142</v>
      </c>
      <c r="BU32" s="133">
        <v>0.60330527966649949</v>
      </c>
      <c r="BV32" s="133">
        <v>15.884215481022213</v>
      </c>
      <c r="BW32" s="133">
        <v>-1.9941101044417153</v>
      </c>
      <c r="BX32" s="133">
        <v>-7.3068139666587983</v>
      </c>
      <c r="BY32" s="133">
        <v>3.1230969370499295E-2</v>
      </c>
      <c r="BZ32" s="133">
        <v>-5.9626402454663001</v>
      </c>
      <c r="CA32" s="133">
        <v>2.6532237323081187</v>
      </c>
      <c r="CB32" s="133">
        <v>-16.940336774932852</v>
      </c>
      <c r="CC32" s="133">
        <v>4.9696888731020739</v>
      </c>
      <c r="CD32" s="133">
        <v>-11.175425512393621</v>
      </c>
      <c r="CE32" s="133">
        <v>24.436580266852516</v>
      </c>
      <c r="CF32" s="133">
        <v>-9.3466083362973134</v>
      </c>
      <c r="CG32" s="133">
        <v>-26.015838126453016</v>
      </c>
      <c r="CH32" s="134">
        <v>1.9862271307756973</v>
      </c>
      <c r="CI32" s="51"/>
      <c r="CJ32" s="360"/>
      <c r="CK32" s="196" t="s">
        <v>42</v>
      </c>
      <c r="CL32" s="133">
        <v>-2.4241897733482176</v>
      </c>
      <c r="CM32" s="133">
        <v>19.504608634801592</v>
      </c>
      <c r="CN32" s="133">
        <v>-0.22730751067085997</v>
      </c>
      <c r="CO32" s="133">
        <v>-3.9931761589515613</v>
      </c>
      <c r="CP32" s="133">
        <v>6.2725587899002733</v>
      </c>
      <c r="CQ32" s="133">
        <v>5.4275053312973442</v>
      </c>
      <c r="CR32" s="133">
        <v>-17.219746631105682</v>
      </c>
      <c r="CS32" s="133">
        <v>12.589091199768854</v>
      </c>
      <c r="CT32" s="133">
        <v>2.7152437904930826</v>
      </c>
      <c r="CU32" s="133">
        <v>-16.918302495146687</v>
      </c>
      <c r="CV32" s="133">
        <v>8.6869326931843904</v>
      </c>
      <c r="CW32" s="133">
        <v>-6.1601010448975142</v>
      </c>
      <c r="CX32" s="133">
        <v>0.60330527966649949</v>
      </c>
      <c r="CY32" s="133">
        <v>15.884215481022213</v>
      </c>
      <c r="CZ32" s="133">
        <v>-1.9941101044417153</v>
      </c>
      <c r="DA32" s="133">
        <v>-7.3068139666587983</v>
      </c>
      <c r="DB32" s="133">
        <v>3.1230969370499295E-2</v>
      </c>
      <c r="DC32" s="133">
        <v>-5.9626402454663001</v>
      </c>
      <c r="DD32" s="133">
        <v>2.6532237323081187</v>
      </c>
      <c r="DE32" s="133">
        <v>-16.940336774932852</v>
      </c>
      <c r="DF32" s="133">
        <v>4.9696888731020739</v>
      </c>
      <c r="DG32" s="133">
        <v>-11.175425512393621</v>
      </c>
      <c r="DH32" s="133">
        <v>24.436580266852516</v>
      </c>
      <c r="DI32" s="133">
        <v>-9.3466083362973134</v>
      </c>
      <c r="DJ32" s="133">
        <v>-26.015838126453016</v>
      </c>
      <c r="DK32" s="134">
        <v>1.9862271307756973</v>
      </c>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row>
    <row r="33" spans="1:143" x14ac:dyDescent="0.2">
      <c r="A33" s="358">
        <v>2020</v>
      </c>
      <c r="B33" s="143" t="s">
        <v>39</v>
      </c>
      <c r="C33" s="121">
        <v>273762.88388824498</v>
      </c>
      <c r="D33" s="121">
        <v>100324.26070852819</v>
      </c>
      <c r="E33" s="121">
        <v>657013.04168831697</v>
      </c>
      <c r="F33" s="121">
        <v>48989.006808159138</v>
      </c>
      <c r="G33" s="121">
        <v>30285.926695711263</v>
      </c>
      <c r="H33" s="121">
        <v>22453.548183380633</v>
      </c>
      <c r="I33" s="121">
        <v>3566.1982759769248</v>
      </c>
      <c r="J33" s="121">
        <v>14544.542627603023</v>
      </c>
      <c r="K33" s="121">
        <v>20700.248451177107</v>
      </c>
      <c r="L33" s="121">
        <v>14496.498687664043</v>
      </c>
      <c r="M33" s="121">
        <v>191033.65191787577</v>
      </c>
      <c r="N33" s="121">
        <v>19799.576615105856</v>
      </c>
      <c r="O33" s="121">
        <v>5552.4198942137318</v>
      </c>
      <c r="P33" s="121">
        <v>20923.4399189949</v>
      </c>
      <c r="Q33" s="121">
        <v>24583.901621434379</v>
      </c>
      <c r="R33" s="121">
        <v>18969.450311096902</v>
      </c>
      <c r="S33" s="121">
        <v>25569.106465752699</v>
      </c>
      <c r="T33" s="121">
        <v>29132.263986037284</v>
      </c>
      <c r="U33" s="121">
        <v>51046.990260735183</v>
      </c>
      <c r="V33" s="121">
        <v>63014.796514648879</v>
      </c>
      <c r="W33" s="121">
        <v>7243.0800591550433</v>
      </c>
      <c r="X33" s="121">
        <v>32290.392848102114</v>
      </c>
      <c r="Y33" s="121">
        <v>184775.77670303904</v>
      </c>
      <c r="Z33" s="121">
        <v>4212.6629361685127</v>
      </c>
      <c r="AA33" s="121">
        <v>5069.5478902700625</v>
      </c>
      <c r="AB33" s="122">
        <v>1869353.2139573926</v>
      </c>
      <c r="AC33" s="51"/>
      <c r="AD33" s="358">
        <v>2020</v>
      </c>
      <c r="AE33" s="143" t="s">
        <v>39</v>
      </c>
      <c r="AF33" s="129">
        <v>-3.8760019463754625</v>
      </c>
      <c r="AG33" s="129">
        <v>-3.3372816170136765</v>
      </c>
      <c r="AH33" s="129">
        <v>1.0614837599557392</v>
      </c>
      <c r="AI33" s="129">
        <v>44.1516183740966</v>
      </c>
      <c r="AJ33" s="129">
        <v>22.312696991551118</v>
      </c>
      <c r="AK33" s="129">
        <v>-17.253736733561919</v>
      </c>
      <c r="AL33" s="129">
        <v>19.131019519884095</v>
      </c>
      <c r="AM33" s="129">
        <v>5.914220828733141</v>
      </c>
      <c r="AN33" s="129">
        <v>-3.0479825108449377</v>
      </c>
      <c r="AO33" s="129">
        <v>-4.3814362454941413</v>
      </c>
      <c r="AP33" s="129">
        <v>50.9957416967505</v>
      </c>
      <c r="AQ33" s="129">
        <v>-18.400171505643293</v>
      </c>
      <c r="AR33" s="129">
        <v>-10.367604165138289</v>
      </c>
      <c r="AS33" s="129">
        <v>40.132684942151322</v>
      </c>
      <c r="AT33" s="129">
        <v>-26.36997516457712</v>
      </c>
      <c r="AU33" s="129">
        <v>-11.036755662530917</v>
      </c>
      <c r="AV33" s="129">
        <v>-0.6868302822664929</v>
      </c>
      <c r="AW33" s="129">
        <v>49.715323031049508</v>
      </c>
      <c r="AX33" s="129">
        <v>31.947727899062905</v>
      </c>
      <c r="AY33" s="129">
        <v>-1.3882128467577637</v>
      </c>
      <c r="AZ33" s="129">
        <v>0.84991533607137182</v>
      </c>
      <c r="BA33" s="129">
        <v>-34.020433641884175</v>
      </c>
      <c r="BB33" s="129">
        <v>-7.8992219295738302</v>
      </c>
      <c r="BC33" s="129">
        <v>-7.2576765425711676</v>
      </c>
      <c r="BD33" s="129">
        <v>-12.830921135036045</v>
      </c>
      <c r="BE33" s="130">
        <v>2.7492679039137435</v>
      </c>
      <c r="BF33" s="51"/>
      <c r="BG33" s="358">
        <v>2020</v>
      </c>
      <c r="BH33" s="143" t="s">
        <v>39</v>
      </c>
      <c r="BI33" s="129">
        <v>-3.8760019463754625</v>
      </c>
      <c r="BJ33" s="129">
        <v>-3.3372816170136765</v>
      </c>
      <c r="BK33" s="129">
        <v>1.0614837599557392</v>
      </c>
      <c r="BL33" s="129">
        <v>44.1516183740966</v>
      </c>
      <c r="BM33" s="129">
        <v>22.312696991551118</v>
      </c>
      <c r="BN33" s="129">
        <v>-17.253736733561919</v>
      </c>
      <c r="BO33" s="129">
        <v>19.131019519884095</v>
      </c>
      <c r="BP33" s="129">
        <v>5.914220828733141</v>
      </c>
      <c r="BQ33" s="129">
        <v>-3.0479825108449377</v>
      </c>
      <c r="BR33" s="129">
        <v>-4.3814362454941413</v>
      </c>
      <c r="BS33" s="129">
        <v>50.9957416967505</v>
      </c>
      <c r="BT33" s="129">
        <v>-18.400171505643293</v>
      </c>
      <c r="BU33" s="129">
        <v>-10.367604165138289</v>
      </c>
      <c r="BV33" s="129">
        <v>40.132684942151322</v>
      </c>
      <c r="BW33" s="129">
        <v>-26.36997516457712</v>
      </c>
      <c r="BX33" s="129">
        <v>-11.036755662530917</v>
      </c>
      <c r="BY33" s="129">
        <v>-0.6868302822664929</v>
      </c>
      <c r="BZ33" s="129">
        <v>49.715323031049508</v>
      </c>
      <c r="CA33" s="129">
        <v>31.947727899062905</v>
      </c>
      <c r="CB33" s="129">
        <v>-1.3882128467577637</v>
      </c>
      <c r="CC33" s="129">
        <v>0.84991533607137182</v>
      </c>
      <c r="CD33" s="129">
        <v>-34.020433641884175</v>
      </c>
      <c r="CE33" s="129">
        <v>-7.8992219295738302</v>
      </c>
      <c r="CF33" s="129">
        <v>-7.2576765425711676</v>
      </c>
      <c r="CG33" s="129">
        <v>-12.830921135036045</v>
      </c>
      <c r="CH33" s="130">
        <v>2.7492679039137435</v>
      </c>
      <c r="CI33" s="51"/>
      <c r="CJ33" s="358">
        <v>2020</v>
      </c>
      <c r="CK33" s="143" t="s">
        <v>39</v>
      </c>
      <c r="CL33" s="129">
        <v>-1.9242441421024048</v>
      </c>
      <c r="CM33" s="129">
        <v>11.528495064604961</v>
      </c>
      <c r="CN33" s="129">
        <v>1.2947812199173514</v>
      </c>
      <c r="CO33" s="129">
        <v>9.5409814011138128</v>
      </c>
      <c r="CP33" s="129">
        <v>14.373705526383841</v>
      </c>
      <c r="CQ33" s="129">
        <v>1.7104724248020675</v>
      </c>
      <c r="CR33" s="129">
        <v>-8.8042003382538532</v>
      </c>
      <c r="CS33" s="129">
        <v>9.3752470485330761</v>
      </c>
      <c r="CT33" s="129">
        <v>2.0017220261796753</v>
      </c>
      <c r="CU33" s="129">
        <v>-14.360406780282753</v>
      </c>
      <c r="CV33" s="129">
        <v>21.318805786916961</v>
      </c>
      <c r="CW33" s="129">
        <v>-10.849876467422659</v>
      </c>
      <c r="CX33" s="129">
        <v>-5.5955776219348881</v>
      </c>
      <c r="CY33" s="129">
        <v>39.126312129254345</v>
      </c>
      <c r="CZ33" s="129">
        <v>-11.212710256597768</v>
      </c>
      <c r="DA33" s="129">
        <v>-10.405680163609821</v>
      </c>
      <c r="DB33" s="129">
        <v>0.65039759250822282</v>
      </c>
      <c r="DC33" s="129">
        <v>8.1436900559610059</v>
      </c>
      <c r="DD33" s="129">
        <v>14.233368948729353</v>
      </c>
      <c r="DE33" s="129">
        <v>-12.446600161983401</v>
      </c>
      <c r="DF33" s="129">
        <v>0.81017471905642235</v>
      </c>
      <c r="DG33" s="129">
        <v>-18.257691870647786</v>
      </c>
      <c r="DH33" s="129">
        <v>15.596837184062817</v>
      </c>
      <c r="DI33" s="129">
        <v>-8.5020108064572284</v>
      </c>
      <c r="DJ33" s="129">
        <v>-24.707465156843199</v>
      </c>
      <c r="DK33" s="130">
        <v>3.3116728861410483</v>
      </c>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row>
    <row r="34" spans="1:143" x14ac:dyDescent="0.2">
      <c r="A34" s="359"/>
      <c r="B34" s="144" t="s">
        <v>40</v>
      </c>
      <c r="C34" s="123">
        <v>152471.54497295854</v>
      </c>
      <c r="D34" s="123">
        <v>64012.941524236514</v>
      </c>
      <c r="E34" s="123">
        <v>401186.18055066175</v>
      </c>
      <c r="F34" s="123">
        <v>21806.679234034051</v>
      </c>
      <c r="G34" s="123">
        <v>12134.021939463477</v>
      </c>
      <c r="H34" s="123">
        <v>13312.924085916586</v>
      </c>
      <c r="I34" s="123">
        <v>1162.0434845017869</v>
      </c>
      <c r="J34" s="123">
        <v>4579.5351000624823</v>
      </c>
      <c r="K34" s="123">
        <v>13600.123434158737</v>
      </c>
      <c r="L34" s="123">
        <v>6573.6739708759114</v>
      </c>
      <c r="M34" s="123">
        <v>58710.290245476288</v>
      </c>
      <c r="N34" s="123">
        <v>13231.039156438739</v>
      </c>
      <c r="O34" s="123">
        <v>2074.8196101518952</v>
      </c>
      <c r="P34" s="123">
        <v>7706.8168920325761</v>
      </c>
      <c r="Q34" s="123">
        <v>11106.84775057226</v>
      </c>
      <c r="R34" s="123">
        <v>10607.108842729524</v>
      </c>
      <c r="S34" s="123">
        <v>18053.820664655999</v>
      </c>
      <c r="T34" s="123">
        <v>13524.861550447482</v>
      </c>
      <c r="U34" s="123">
        <v>23459.430200333223</v>
      </c>
      <c r="V34" s="123">
        <v>31499.807760974087</v>
      </c>
      <c r="W34" s="123">
        <v>2855.1348204701935</v>
      </c>
      <c r="X34" s="123">
        <v>19363.979536301536</v>
      </c>
      <c r="Y34" s="123">
        <v>76596.728480758451</v>
      </c>
      <c r="Z34" s="123">
        <v>1989.9242053255989</v>
      </c>
      <c r="AA34" s="123">
        <v>2704.0089579779924</v>
      </c>
      <c r="AB34" s="124">
        <v>984324.28697151563</v>
      </c>
      <c r="AC34" s="51"/>
      <c r="AD34" s="359"/>
      <c r="AE34" s="144" t="s">
        <v>40</v>
      </c>
      <c r="AF34" s="131">
        <v>-50.897031445930118</v>
      </c>
      <c r="AG34" s="131">
        <v>-45.391285710691356</v>
      </c>
      <c r="AH34" s="131">
        <v>-47.141272620891314</v>
      </c>
      <c r="AI34" s="131">
        <v>-55.941928065382804</v>
      </c>
      <c r="AJ34" s="131">
        <v>-61.317481199026872</v>
      </c>
      <c r="AK34" s="131">
        <v>-58.118979935428293</v>
      </c>
      <c r="AL34" s="131">
        <v>-76.954056119022667</v>
      </c>
      <c r="AM34" s="131">
        <v>-74.612604768739203</v>
      </c>
      <c r="AN34" s="131">
        <v>-49.036514600602786</v>
      </c>
      <c r="AO34" s="131">
        <v>-61.028875621116207</v>
      </c>
      <c r="AP34" s="131">
        <v>-60.707976723979186</v>
      </c>
      <c r="AQ34" s="131">
        <v>-52.036390907507958</v>
      </c>
      <c r="AR34" s="131">
        <v>-66.889872280154094</v>
      </c>
      <c r="AS34" s="131">
        <v>-66.303058310306568</v>
      </c>
      <c r="AT34" s="131">
        <v>-59.688511208573523</v>
      </c>
      <c r="AU34" s="131">
        <v>-57.426681569794646</v>
      </c>
      <c r="AV34" s="131">
        <v>-43.985146826878527</v>
      </c>
      <c r="AW34" s="131">
        <v>-37.97023957509105</v>
      </c>
      <c r="AX34" s="131">
        <v>-56.803271196329106</v>
      </c>
      <c r="AY34" s="131">
        <v>-58.544072228097747</v>
      </c>
      <c r="AZ34" s="131">
        <v>-64.568013023995462</v>
      </c>
      <c r="BA34" s="131">
        <v>-65.56455201226467</v>
      </c>
      <c r="BB34" s="131">
        <v>-63.601405832960623</v>
      </c>
      <c r="BC34" s="131">
        <v>-58.353693510241513</v>
      </c>
      <c r="BD34" s="131">
        <v>-61.196702709026376</v>
      </c>
      <c r="BE34" s="132">
        <v>-53.024797521474042</v>
      </c>
      <c r="BF34" s="51"/>
      <c r="BG34" s="359"/>
      <c r="BH34" s="144" t="s">
        <v>40</v>
      </c>
      <c r="BI34" s="131">
        <v>-28.40195208273305</v>
      </c>
      <c r="BJ34" s="131">
        <v>-25.642326026572903</v>
      </c>
      <c r="BK34" s="131">
        <v>-24.901960141915779</v>
      </c>
      <c r="BL34" s="131">
        <v>-15.19410050860397</v>
      </c>
      <c r="BM34" s="131">
        <v>-24.424585177426906</v>
      </c>
      <c r="BN34" s="131">
        <v>-39.299548954525108</v>
      </c>
      <c r="BO34" s="131">
        <v>-41.160286481850548</v>
      </c>
      <c r="BP34" s="131">
        <v>-39.806491306128002</v>
      </c>
      <c r="BQ34" s="131">
        <v>-28.595990623990698</v>
      </c>
      <c r="BR34" s="131">
        <v>-34.214960199812261</v>
      </c>
      <c r="BS34" s="131">
        <v>-9.4921753194137981</v>
      </c>
      <c r="BT34" s="131">
        <v>-36.295597889213703</v>
      </c>
      <c r="BU34" s="131">
        <v>-38.791491893506169</v>
      </c>
      <c r="BV34" s="131">
        <v>-24.262850885449915</v>
      </c>
      <c r="BW34" s="131">
        <v>-41.433910758778602</v>
      </c>
      <c r="BX34" s="131">
        <v>-36.033694221793333</v>
      </c>
      <c r="BY34" s="131">
        <v>-24.757381281477631</v>
      </c>
      <c r="BZ34" s="131">
        <v>3.38047423512291</v>
      </c>
      <c r="CA34" s="131">
        <v>-19.881805936104215</v>
      </c>
      <c r="CB34" s="131">
        <v>-32.434423007249791</v>
      </c>
      <c r="CC34" s="131">
        <v>-33.739226822837324</v>
      </c>
      <c r="CD34" s="131">
        <v>-50.886131777477694</v>
      </c>
      <c r="CE34" s="131">
        <v>-36.415334662545774</v>
      </c>
      <c r="CF34" s="131">
        <v>-33.452088230920182</v>
      </c>
      <c r="CG34" s="131">
        <v>-39.194348602645476</v>
      </c>
      <c r="CH34" s="132">
        <v>-27.104427719905331</v>
      </c>
      <c r="CI34" s="51"/>
      <c r="CJ34" s="359"/>
      <c r="CK34" s="144" t="s">
        <v>40</v>
      </c>
      <c r="CL34" s="131">
        <v>-11.265299614536916</v>
      </c>
      <c r="CM34" s="131">
        <v>-8.0360358472904352</v>
      </c>
      <c r="CN34" s="131">
        <v>-9.9998831119700426</v>
      </c>
      <c r="CO34" s="131">
        <v>-6.822716933812945</v>
      </c>
      <c r="CP34" s="131">
        <v>-6.5126516824337566</v>
      </c>
      <c r="CQ34" s="131">
        <v>-14.418566540796697</v>
      </c>
      <c r="CR34" s="131">
        <v>-37.476863915877779</v>
      </c>
      <c r="CS34" s="131">
        <v>-11.112147514821146</v>
      </c>
      <c r="CT34" s="131">
        <v>-15.180246586279743</v>
      </c>
      <c r="CU34" s="131">
        <v>-28.676598276376254</v>
      </c>
      <c r="CV34" s="131">
        <v>7.9475278742613176</v>
      </c>
      <c r="CW34" s="131">
        <v>-24.13982580028593</v>
      </c>
      <c r="CX34" s="131">
        <v>-18.250157976473336</v>
      </c>
      <c r="CY34" s="131">
        <v>14.639495848113571</v>
      </c>
      <c r="CZ34" s="131">
        <v>-21.067902639502012</v>
      </c>
      <c r="DA34" s="131">
        <v>-26.461850673293121</v>
      </c>
      <c r="DB34" s="131">
        <v>-11.691290568391356</v>
      </c>
      <c r="DC34" s="131">
        <v>4.0567428593969446</v>
      </c>
      <c r="DD34" s="131">
        <v>-3.0070781557696047</v>
      </c>
      <c r="DE34" s="131">
        <v>-21.218087111697713</v>
      </c>
      <c r="DF34" s="131">
        <v>-18.554672177849341</v>
      </c>
      <c r="DG34" s="131">
        <v>-34.133724170079759</v>
      </c>
      <c r="DH34" s="131">
        <v>-7.647254275545901</v>
      </c>
      <c r="DI34" s="131">
        <v>-12.181437285176033</v>
      </c>
      <c r="DJ34" s="131">
        <v>-32.157358248114441</v>
      </c>
      <c r="DK34" s="132">
        <v>-10.082880236370251</v>
      </c>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row>
    <row r="35" spans="1:143" x14ac:dyDescent="0.2">
      <c r="A35" s="359"/>
      <c r="B35" s="143" t="s">
        <v>41</v>
      </c>
      <c r="C35" s="121">
        <v>225198.52520688297</v>
      </c>
      <c r="D35" s="121">
        <v>102044.86173650336</v>
      </c>
      <c r="E35" s="121">
        <v>640611.90082753182</v>
      </c>
      <c r="F35" s="121">
        <v>43429.9535531328</v>
      </c>
      <c r="G35" s="121">
        <v>24917.331774596085</v>
      </c>
      <c r="H35" s="121">
        <v>23255.896519112044</v>
      </c>
      <c r="I35" s="121">
        <v>2267.0107185078155</v>
      </c>
      <c r="J35" s="121">
        <v>11659.426192039931</v>
      </c>
      <c r="K35" s="121">
        <v>19709.982372257982</v>
      </c>
      <c r="L35" s="121">
        <v>9962.6157362406411</v>
      </c>
      <c r="M35" s="121">
        <v>95643.14963877578</v>
      </c>
      <c r="N35" s="121">
        <v>20838.391304347828</v>
      </c>
      <c r="O35" s="121">
        <v>5020.8801261000917</v>
      </c>
      <c r="P35" s="121">
        <v>14349.14057533167</v>
      </c>
      <c r="Q35" s="121">
        <v>21133.384500197033</v>
      </c>
      <c r="R35" s="121">
        <v>20186.648207014317</v>
      </c>
      <c r="S35" s="121">
        <v>33496.717220543811</v>
      </c>
      <c r="T35" s="121">
        <v>25351.427453040851</v>
      </c>
      <c r="U35" s="121">
        <v>46009.345277814267</v>
      </c>
      <c r="V35" s="121">
        <v>59920.792696703007</v>
      </c>
      <c r="W35" s="121">
        <v>5840.5055300144495</v>
      </c>
      <c r="X35" s="121">
        <v>51245.474504137659</v>
      </c>
      <c r="Y35" s="121">
        <v>176104.3425456456</v>
      </c>
      <c r="Z35" s="121">
        <v>3902.0644686720084</v>
      </c>
      <c r="AA35" s="121">
        <v>4461.4722973860507</v>
      </c>
      <c r="AB35" s="122">
        <v>1686561.2409825299</v>
      </c>
      <c r="AC35" s="51"/>
      <c r="AD35" s="359"/>
      <c r="AE35" s="143" t="s">
        <v>41</v>
      </c>
      <c r="AF35" s="129">
        <v>-35.372874237726137</v>
      </c>
      <c r="AG35" s="129">
        <v>-11.455644650503983</v>
      </c>
      <c r="AH35" s="129">
        <v>-23.196844382264803</v>
      </c>
      <c r="AI35" s="129">
        <v>-22.253898218734147</v>
      </c>
      <c r="AJ35" s="129">
        <v>-16.050892153361229</v>
      </c>
      <c r="AK35" s="129">
        <v>-37.74151570302282</v>
      </c>
      <c r="AL35" s="129">
        <v>-31.853923426369935</v>
      </c>
      <c r="AM35" s="129">
        <v>-41.01991519380902</v>
      </c>
      <c r="AN35" s="129">
        <v>-25.846663932618796</v>
      </c>
      <c r="AO35" s="129">
        <v>-45.439889694202407</v>
      </c>
      <c r="AP35" s="129">
        <v>-56.976512636458907</v>
      </c>
      <c r="AQ35" s="129">
        <v>-25.233702307256699</v>
      </c>
      <c r="AR35" s="129">
        <v>-42.838572014452403</v>
      </c>
      <c r="AS35" s="129">
        <v>-51.267042994090993</v>
      </c>
      <c r="AT35" s="129">
        <v>-37.7027380044903</v>
      </c>
      <c r="AU35" s="129">
        <v>-10.592299347790068</v>
      </c>
      <c r="AV35" s="129">
        <v>-13.308324733700871</v>
      </c>
      <c r="AW35" s="129">
        <v>-2.1083842185007806</v>
      </c>
      <c r="AX35" s="129">
        <v>-22.90423962859267</v>
      </c>
      <c r="AY35" s="129">
        <v>-23.239657446277118</v>
      </c>
      <c r="AZ35" s="129">
        <v>-38.037953080326623</v>
      </c>
      <c r="BA35" s="129">
        <v>0.32388714443127853</v>
      </c>
      <c r="BB35" s="129">
        <v>-29.397988085541659</v>
      </c>
      <c r="BC35" s="129">
        <v>-31.545643861673469</v>
      </c>
      <c r="BD35" s="129">
        <v>-32.699535307399898</v>
      </c>
      <c r="BE35" s="130">
        <v>-28.477442084955285</v>
      </c>
      <c r="BF35" s="51"/>
      <c r="BG35" s="359"/>
      <c r="BH35" s="143" t="s">
        <v>41</v>
      </c>
      <c r="BI35" s="129">
        <v>-30.975741203617101</v>
      </c>
      <c r="BJ35" s="129">
        <v>-20.780037466581469</v>
      </c>
      <c r="BK35" s="129">
        <v>-24.267937900740367</v>
      </c>
      <c r="BL35" s="129">
        <v>-18.024347157740717</v>
      </c>
      <c r="BM35" s="129">
        <v>-21.528170835224223</v>
      </c>
      <c r="BN35" s="129">
        <v>-38.695057565678802</v>
      </c>
      <c r="BO35" s="129">
        <v>-38.435584063604168</v>
      </c>
      <c r="BP35" s="129">
        <v>-40.271911145686992</v>
      </c>
      <c r="BQ35" s="129">
        <v>-27.6166276584336</v>
      </c>
      <c r="BR35" s="129">
        <v>-38.290745173139506</v>
      </c>
      <c r="BS35" s="129">
        <v>-30.678681819476704</v>
      </c>
      <c r="BT35" s="129">
        <v>-32.428242226395362</v>
      </c>
      <c r="BU35" s="129">
        <v>-40.464764482705505</v>
      </c>
      <c r="BV35" s="129">
        <v>-36.086846027246409</v>
      </c>
      <c r="BW35" s="129">
        <v>-40.099645995803847</v>
      </c>
      <c r="BX35" s="129">
        <v>-27.686484645687347</v>
      </c>
      <c r="BY35" s="129">
        <v>-20.178611456400919</v>
      </c>
      <c r="BZ35" s="129">
        <v>1.2639164114692125</v>
      </c>
      <c r="CA35" s="129">
        <v>-21.063235396588077</v>
      </c>
      <c r="CB35" s="129">
        <v>-29.141143456881167</v>
      </c>
      <c r="CC35" s="129">
        <v>-35.381951786378565</v>
      </c>
      <c r="CD35" s="129">
        <v>-34.145242167242209</v>
      </c>
      <c r="CE35" s="129">
        <v>-33.765269112416362</v>
      </c>
      <c r="CF35" s="129">
        <v>-32.728608187407261</v>
      </c>
      <c r="CG35" s="129">
        <v>-36.976540110357426</v>
      </c>
      <c r="CH35" s="130">
        <v>-27.620571405361162</v>
      </c>
      <c r="CI35" s="51"/>
      <c r="CJ35" s="359"/>
      <c r="CK35" s="143" t="s">
        <v>41</v>
      </c>
      <c r="CL35" s="129">
        <v>-21.862305036388285</v>
      </c>
      <c r="CM35" s="129">
        <v>-13.957761806696334</v>
      </c>
      <c r="CN35" s="129">
        <v>-18.733495868644802</v>
      </c>
      <c r="CO35" s="129">
        <v>-13.135076294448588</v>
      </c>
      <c r="CP35" s="129">
        <v>-11.772097459177466</v>
      </c>
      <c r="CQ35" s="129">
        <v>-29.017287331693709</v>
      </c>
      <c r="CR35" s="129">
        <v>-38.140101737437483</v>
      </c>
      <c r="CS35" s="129">
        <v>-25.094258107598243</v>
      </c>
      <c r="CT35" s="129">
        <v>-23.649190234125072</v>
      </c>
      <c r="CU35" s="129">
        <v>-36.036287749541074</v>
      </c>
      <c r="CV35" s="129">
        <v>-22.039053769040994</v>
      </c>
      <c r="CW35" s="129">
        <v>-28.168777097930743</v>
      </c>
      <c r="CX35" s="129">
        <v>-35.630647651223683</v>
      </c>
      <c r="CY35" s="129">
        <v>-16.380377183691063</v>
      </c>
      <c r="CZ35" s="129">
        <v>-32.589802458566844</v>
      </c>
      <c r="DA35" s="129">
        <v>-25.483712711403072</v>
      </c>
      <c r="DB35" s="129">
        <v>-15.614845453744032</v>
      </c>
      <c r="DC35" s="129">
        <v>4.0078738885789944</v>
      </c>
      <c r="DD35" s="129">
        <v>-15.148823597261218</v>
      </c>
      <c r="DE35" s="129">
        <v>-23.219341671635163</v>
      </c>
      <c r="DF35" s="129">
        <v>-28.989100806208622</v>
      </c>
      <c r="DG35" s="129">
        <v>-31.784935227280663</v>
      </c>
      <c r="DH35" s="129">
        <v>-23.251947208959113</v>
      </c>
      <c r="DI35" s="129">
        <v>-25.200702863058709</v>
      </c>
      <c r="DJ35" s="129">
        <v>-37.045223203805691</v>
      </c>
      <c r="DK35" s="130">
        <v>-20.576094264989919</v>
      </c>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row>
    <row r="36" spans="1:143" x14ac:dyDescent="0.2">
      <c r="A36" s="360"/>
      <c r="B36" s="196" t="s">
        <v>42</v>
      </c>
      <c r="C36" s="125">
        <v>337645.20279774931</v>
      </c>
      <c r="D36" s="125">
        <v>133146.05736167554</v>
      </c>
      <c r="E36" s="125">
        <v>872105.18938209862</v>
      </c>
      <c r="F36" s="125">
        <v>56343.463764718144</v>
      </c>
      <c r="G36" s="125">
        <v>35835.582082942587</v>
      </c>
      <c r="H36" s="125">
        <v>40532.406611441082</v>
      </c>
      <c r="I36" s="125">
        <v>6352.0092737313753</v>
      </c>
      <c r="J36" s="125">
        <v>18632.124544128375</v>
      </c>
      <c r="K36" s="125">
        <v>32764.215562154845</v>
      </c>
      <c r="L36" s="125">
        <v>18058.99304470147</v>
      </c>
      <c r="M36" s="125">
        <v>141163.35847139734</v>
      </c>
      <c r="N36" s="125">
        <v>32159.573720954468</v>
      </c>
      <c r="O36" s="125">
        <v>6603.4974731686989</v>
      </c>
      <c r="P36" s="125">
        <v>23495.418802750861</v>
      </c>
      <c r="Q36" s="125">
        <v>32968.140981556739</v>
      </c>
      <c r="R36" s="125">
        <v>30128.643013441702</v>
      </c>
      <c r="S36" s="125">
        <v>35607.875273522979</v>
      </c>
      <c r="T36" s="125">
        <v>32765.404631655729</v>
      </c>
      <c r="U36" s="125">
        <v>65651.499817651362</v>
      </c>
      <c r="V36" s="125">
        <v>88640.969547775356</v>
      </c>
      <c r="W36" s="125">
        <v>8006.0049494633749</v>
      </c>
      <c r="X36" s="125">
        <v>64231.156298843394</v>
      </c>
      <c r="Y36" s="125">
        <v>233159.88215067211</v>
      </c>
      <c r="Z36" s="125">
        <v>4050.5652547671152</v>
      </c>
      <c r="AA36" s="125">
        <v>6942.3822809211215</v>
      </c>
      <c r="AB36" s="126">
        <v>2356989.6170938839</v>
      </c>
      <c r="AC36" s="51"/>
      <c r="AD36" s="360"/>
      <c r="AE36" s="196" t="s">
        <v>42</v>
      </c>
      <c r="AF36" s="133">
        <v>-2.6995493116344749</v>
      </c>
      <c r="AG36" s="133">
        <v>-1.7074027231093969</v>
      </c>
      <c r="AH36" s="133">
        <v>7.1568803005610304</v>
      </c>
      <c r="AI36" s="133">
        <v>-4.7054689798474936</v>
      </c>
      <c r="AJ36" s="133">
        <v>6.8864143537081368</v>
      </c>
      <c r="AK36" s="133">
        <v>16.263815331531784</v>
      </c>
      <c r="AL36" s="133">
        <v>61.769613043446171</v>
      </c>
      <c r="AM36" s="133">
        <v>-11.663496013348496</v>
      </c>
      <c r="AN36" s="133">
        <v>31.667856754848245</v>
      </c>
      <c r="AO36" s="133">
        <v>7.5561528332260819</v>
      </c>
      <c r="AP36" s="133">
        <v>-25.486929652321599</v>
      </c>
      <c r="AQ36" s="133">
        <v>24.959061870457777</v>
      </c>
      <c r="AR36" s="133">
        <v>14.165845905581854</v>
      </c>
      <c r="AS36" s="133">
        <v>-24.111875190230602</v>
      </c>
      <c r="AT36" s="133">
        <v>-10.547357595001927</v>
      </c>
      <c r="AU36" s="133">
        <v>28.034613201331759</v>
      </c>
      <c r="AV36" s="133">
        <v>-7.4010627718142041</v>
      </c>
      <c r="AW36" s="133">
        <v>12.691837218111957</v>
      </c>
      <c r="AX36" s="133">
        <v>24.492082365698597</v>
      </c>
      <c r="AY36" s="133">
        <v>3.0915461041122194</v>
      </c>
      <c r="AZ36" s="133">
        <v>-3.7813134325196063</v>
      </c>
      <c r="BA36" s="133">
        <v>45.554656683164538</v>
      </c>
      <c r="BB36" s="133">
        <v>1.8177637492478027E-2</v>
      </c>
      <c r="BC36" s="133">
        <v>-27.013804801465636</v>
      </c>
      <c r="BD36" s="133">
        <v>12.024670295528006</v>
      </c>
      <c r="BE36" s="134">
        <v>2.1927914662063452</v>
      </c>
      <c r="BF36" s="51"/>
      <c r="BG36" s="360"/>
      <c r="BH36" s="196" t="s">
        <v>42</v>
      </c>
      <c r="BI36" s="133">
        <v>-23.374017171952655</v>
      </c>
      <c r="BJ36" s="133">
        <v>-15.303092299178889</v>
      </c>
      <c r="BK36" s="133">
        <v>-15.901900006307834</v>
      </c>
      <c r="BL36" s="133">
        <v>-14.056490932992604</v>
      </c>
      <c r="BM36" s="133">
        <v>-13.545354658745879</v>
      </c>
      <c r="BN36" s="133">
        <v>-24.084616325674169</v>
      </c>
      <c r="BO36" s="133">
        <v>-12.700633511289361</v>
      </c>
      <c r="BP36" s="133">
        <v>-31.964031019772456</v>
      </c>
      <c r="BQ36" s="133">
        <v>-12.790308844882626</v>
      </c>
      <c r="BR36" s="133">
        <v>-26.814980661071875</v>
      </c>
      <c r="BS36" s="133">
        <v>-29.248432790613499</v>
      </c>
      <c r="BT36" s="133">
        <v>-18.423284290584007</v>
      </c>
      <c r="BU36" s="133">
        <v>-28.773925975925629</v>
      </c>
      <c r="BV36" s="133">
        <v>-32.311639792441973</v>
      </c>
      <c r="BW36" s="133">
        <v>-31.830871057602927</v>
      </c>
      <c r="BX36" s="133">
        <v>-13.487854560399182</v>
      </c>
      <c r="BY36" s="133">
        <v>-16.540872848519804</v>
      </c>
      <c r="BZ36" s="133">
        <v>4.716606052467287</v>
      </c>
      <c r="CA36" s="133">
        <v>-9.3676513067089466</v>
      </c>
      <c r="CB36" s="133">
        <v>-20.022432606279661</v>
      </c>
      <c r="CC36" s="133">
        <v>-27.410936973687971</v>
      </c>
      <c r="CD36" s="133">
        <v>-16.593497289099712</v>
      </c>
      <c r="CE36" s="133">
        <v>-24.952147107831802</v>
      </c>
      <c r="CF36" s="133">
        <v>-31.186796072805901</v>
      </c>
      <c r="CG36" s="133">
        <v>-25.11936638845771</v>
      </c>
      <c r="CH36" s="134">
        <v>-19.605649422720383</v>
      </c>
      <c r="CI36" s="51"/>
      <c r="CJ36" s="360"/>
      <c r="CK36" s="196" t="s">
        <v>42</v>
      </c>
      <c r="CL36" s="133">
        <v>-23.374017171952655</v>
      </c>
      <c r="CM36" s="133">
        <v>-15.303092299178889</v>
      </c>
      <c r="CN36" s="133">
        <v>-15.901900006307834</v>
      </c>
      <c r="CO36" s="133">
        <v>-14.056490932992604</v>
      </c>
      <c r="CP36" s="133">
        <v>-13.545354658745879</v>
      </c>
      <c r="CQ36" s="133">
        <v>-24.084616325674169</v>
      </c>
      <c r="CR36" s="133">
        <v>-12.700633511289361</v>
      </c>
      <c r="CS36" s="133">
        <v>-31.964031019772456</v>
      </c>
      <c r="CT36" s="133">
        <v>-12.790308844882626</v>
      </c>
      <c r="CU36" s="133">
        <v>-26.814980661071875</v>
      </c>
      <c r="CV36" s="133">
        <v>-29.248432790613499</v>
      </c>
      <c r="CW36" s="133">
        <v>-18.423284290584007</v>
      </c>
      <c r="CX36" s="133">
        <v>-28.773925975925629</v>
      </c>
      <c r="CY36" s="133">
        <v>-32.311639792441973</v>
      </c>
      <c r="CZ36" s="133">
        <v>-31.830871057602927</v>
      </c>
      <c r="DA36" s="133">
        <v>-13.487854560399182</v>
      </c>
      <c r="DB36" s="133">
        <v>-16.540872848519804</v>
      </c>
      <c r="DC36" s="133">
        <v>4.716606052467287</v>
      </c>
      <c r="DD36" s="133">
        <v>-9.3676513067089466</v>
      </c>
      <c r="DE36" s="133">
        <v>-20.022432606279661</v>
      </c>
      <c r="DF36" s="133">
        <v>-27.410936973687971</v>
      </c>
      <c r="DG36" s="133">
        <v>-16.593497289099712</v>
      </c>
      <c r="DH36" s="133">
        <v>-24.952147107831802</v>
      </c>
      <c r="DI36" s="133">
        <v>-31.186796072805901</v>
      </c>
      <c r="DJ36" s="133">
        <v>-25.11936638845771</v>
      </c>
      <c r="DK36" s="134">
        <v>-19.605649422720383</v>
      </c>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row>
    <row r="37" spans="1:143" x14ac:dyDescent="0.2">
      <c r="A37" s="316">
        <v>2021</v>
      </c>
      <c r="B37" s="104" t="s">
        <v>39</v>
      </c>
      <c r="C37" s="127">
        <v>319311.75980504736</v>
      </c>
      <c r="D37" s="127">
        <v>132140.33039883644</v>
      </c>
      <c r="E37" s="127">
        <v>827355.15256832284</v>
      </c>
      <c r="F37" s="290">
        <v>53435.952486667185</v>
      </c>
      <c r="G37" s="290">
        <v>36805.428921381004</v>
      </c>
      <c r="H37" s="290">
        <v>30946.657837658531</v>
      </c>
      <c r="I37" s="290">
        <v>4741.7608512592824</v>
      </c>
      <c r="J37" s="290">
        <v>19578.545357115519</v>
      </c>
      <c r="K37" s="290">
        <v>25586.988823394324</v>
      </c>
      <c r="L37" s="290">
        <v>18027.077547270921</v>
      </c>
      <c r="M37" s="290">
        <v>121803.03549465412</v>
      </c>
      <c r="N37" s="290">
        <v>24532.293551761977</v>
      </c>
      <c r="O37" s="290">
        <v>6161.0277628926488</v>
      </c>
      <c r="P37" s="290">
        <v>26644.013626272681</v>
      </c>
      <c r="Q37" s="290">
        <v>32509.19092092169</v>
      </c>
      <c r="R37" s="290">
        <v>25806.547143331038</v>
      </c>
      <c r="S37" s="290">
        <v>35257.455408405425</v>
      </c>
      <c r="T37" s="290">
        <v>29864.590573885533</v>
      </c>
      <c r="U37" s="290">
        <v>50933.453545637814</v>
      </c>
      <c r="V37" s="290">
        <v>81952.909234734252</v>
      </c>
      <c r="W37" s="290">
        <v>7616.4024088392162</v>
      </c>
      <c r="X37" s="290">
        <v>50787.857842762001</v>
      </c>
      <c r="Y37" s="290">
        <v>221283.33782438951</v>
      </c>
      <c r="Z37" s="290">
        <v>6051.5397943300422</v>
      </c>
      <c r="AA37" s="290">
        <v>5299.6835846793747</v>
      </c>
      <c r="AB37" s="269">
        <v>2194432.9933144506</v>
      </c>
      <c r="AC37" s="30"/>
      <c r="AD37" s="316">
        <v>2021</v>
      </c>
      <c r="AE37" s="104" t="s">
        <v>39</v>
      </c>
      <c r="AF37" s="270">
        <v>16.638075720811109</v>
      </c>
      <c r="AG37" s="270">
        <v>31.713236126148381</v>
      </c>
      <c r="AH37" s="270">
        <v>25.92674727464772</v>
      </c>
      <c r="AI37" s="270">
        <v>9.0774358743835659</v>
      </c>
      <c r="AJ37" s="270">
        <v>21.526507315336517</v>
      </c>
      <c r="AK37" s="270">
        <v>37.825245190264468</v>
      </c>
      <c r="AL37" s="270">
        <v>32.964027356564294</v>
      </c>
      <c r="AM37" s="270">
        <v>34.610938675780915</v>
      </c>
      <c r="AN37" s="270">
        <v>23.607158067416023</v>
      </c>
      <c r="AO37" s="270">
        <v>24.354700646517237</v>
      </c>
      <c r="AP37" s="270">
        <v>-36.240010976172663</v>
      </c>
      <c r="AQ37" s="270">
        <v>23.903121913452186</v>
      </c>
      <c r="AR37" s="270">
        <v>10.96112830575291</v>
      </c>
      <c r="AS37" s="270">
        <v>27.340502945141832</v>
      </c>
      <c r="AT37" s="270">
        <v>32.237719714015434</v>
      </c>
      <c r="AU37" s="270">
        <v>36.042672402766016</v>
      </c>
      <c r="AV37" s="270">
        <v>37.890838913863959</v>
      </c>
      <c r="AW37" s="270">
        <v>2.5137990929892773</v>
      </c>
      <c r="AX37" s="270">
        <v>-0.22241608078644726</v>
      </c>
      <c r="AY37" s="270">
        <v>30.053437871029033</v>
      </c>
      <c r="AZ37" s="270">
        <v>5.154193335365731</v>
      </c>
      <c r="BA37" s="270">
        <v>57.284731968651428</v>
      </c>
      <c r="BB37" s="270">
        <v>19.757763583926536</v>
      </c>
      <c r="BC37" s="270">
        <v>43.651174708841502</v>
      </c>
      <c r="BD37" s="270">
        <v>4.5395703796587084</v>
      </c>
      <c r="BE37" s="271">
        <v>17.389960170708928</v>
      </c>
      <c r="BF37" s="30"/>
      <c r="BG37" s="316">
        <v>2021</v>
      </c>
      <c r="BH37" s="104" t="s">
        <v>39</v>
      </c>
      <c r="BI37" s="270">
        <v>16.638075720811109</v>
      </c>
      <c r="BJ37" s="270">
        <v>31.713236126148381</v>
      </c>
      <c r="BK37" s="270">
        <v>25.92674727464772</v>
      </c>
      <c r="BL37" s="270">
        <v>9.0774358743835659</v>
      </c>
      <c r="BM37" s="270">
        <v>21.526507315336517</v>
      </c>
      <c r="BN37" s="270">
        <v>37.825245190264468</v>
      </c>
      <c r="BO37" s="270">
        <v>32.964027356564294</v>
      </c>
      <c r="BP37" s="270">
        <v>34.610938675780915</v>
      </c>
      <c r="BQ37" s="270">
        <v>23.607158067416023</v>
      </c>
      <c r="BR37" s="270">
        <v>24.354700646517237</v>
      </c>
      <c r="BS37" s="270">
        <v>-36.240010976172663</v>
      </c>
      <c r="BT37" s="270">
        <v>23.903121913452186</v>
      </c>
      <c r="BU37" s="270">
        <v>10.96112830575291</v>
      </c>
      <c r="BV37" s="270">
        <v>27.340502945141832</v>
      </c>
      <c r="BW37" s="270">
        <v>32.237719714015434</v>
      </c>
      <c r="BX37" s="270">
        <v>36.042672402766016</v>
      </c>
      <c r="BY37" s="270">
        <v>37.890838913863959</v>
      </c>
      <c r="BZ37" s="270">
        <v>2.5137990929892773</v>
      </c>
      <c r="CA37" s="270">
        <v>-0.22241608078644726</v>
      </c>
      <c r="CB37" s="270">
        <v>30.053437871029033</v>
      </c>
      <c r="CC37" s="270">
        <v>5.154193335365731</v>
      </c>
      <c r="CD37" s="270">
        <v>57.284731968651428</v>
      </c>
      <c r="CE37" s="270">
        <v>19.757763583926536</v>
      </c>
      <c r="CF37" s="270">
        <v>43.651174708841502</v>
      </c>
      <c r="CG37" s="270">
        <v>4.5395703796587084</v>
      </c>
      <c r="CH37" s="271">
        <v>17.389960170708928</v>
      </c>
      <c r="CI37" s="30"/>
      <c r="CJ37" s="316">
        <v>2021</v>
      </c>
      <c r="CK37" s="104" t="s">
        <v>39</v>
      </c>
      <c r="CL37" s="270">
        <v>-19.153845689232043</v>
      </c>
      <c r="CM37" s="270">
        <v>-7.8819267543228433</v>
      </c>
      <c r="CN37" s="270">
        <v>-10.531744108553976</v>
      </c>
      <c r="CO37" s="270">
        <v>-18.014202333058471</v>
      </c>
      <c r="CP37" s="270">
        <v>-12.149415949223352</v>
      </c>
      <c r="CQ37" s="270">
        <v>-14.557782717537638</v>
      </c>
      <c r="CR37" s="270">
        <v>-8.4412773966174086</v>
      </c>
      <c r="CS37" s="270">
        <v>-25.862167499102185</v>
      </c>
      <c r="CT37" s="270">
        <v>-7.2725913089589973</v>
      </c>
      <c r="CU37" s="270">
        <v>-20.767051196537999</v>
      </c>
      <c r="CV37" s="270">
        <v>-44.520562323328107</v>
      </c>
      <c r="CW37" s="270">
        <v>-10.130755907007039</v>
      </c>
      <c r="CX37" s="270">
        <v>-24.733820926661743</v>
      </c>
      <c r="CY37" s="270">
        <v>-30.714222448656571</v>
      </c>
      <c r="CZ37" s="270">
        <v>-20.500101996635813</v>
      </c>
      <c r="DA37" s="270">
        <v>-3.6283025215540721</v>
      </c>
      <c r="DB37" s="270">
        <v>-9.249181406545004</v>
      </c>
      <c r="DC37" s="270">
        <v>-4.1568574376386502</v>
      </c>
      <c r="DD37" s="270">
        <v>-14.563721530087914</v>
      </c>
      <c r="DE37" s="270">
        <v>-13.539012437692222</v>
      </c>
      <c r="DF37" s="270">
        <v>-26.415367477898855</v>
      </c>
      <c r="DG37" s="270">
        <v>1.0323763556321364</v>
      </c>
      <c r="DH37" s="270">
        <v>-19.438035172322053</v>
      </c>
      <c r="DI37" s="270">
        <v>-20.981028907141241</v>
      </c>
      <c r="DJ37" s="270">
        <v>-21.946532174226974</v>
      </c>
      <c r="DK37" s="271">
        <v>-16.304465930465451</v>
      </c>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row>
    <row r="38" spans="1:143" x14ac:dyDescent="0.2">
      <c r="A38" s="317"/>
      <c r="B38" s="153" t="s">
        <v>40</v>
      </c>
      <c r="C38" s="123">
        <v>354260.70462748618</v>
      </c>
      <c r="D38" s="123">
        <v>132001.05553481195</v>
      </c>
      <c r="E38" s="123">
        <v>874454.44201329257</v>
      </c>
      <c r="F38" s="123">
        <v>66644.205336917832</v>
      </c>
      <c r="G38" s="123">
        <v>39087.647076394598</v>
      </c>
      <c r="H38" s="123">
        <v>33988.220894630722</v>
      </c>
      <c r="I38" s="123">
        <v>4715.3784880392304</v>
      </c>
      <c r="J38" s="123">
        <v>17850.832225624177</v>
      </c>
      <c r="K38" s="123">
        <v>29244.436512085234</v>
      </c>
      <c r="L38" s="123">
        <v>19702.896547432356</v>
      </c>
      <c r="M38" s="123">
        <v>141930.62001842033</v>
      </c>
      <c r="N38" s="123">
        <v>29647.232096184005</v>
      </c>
      <c r="O38" s="123">
        <v>7102.6098623453572</v>
      </c>
      <c r="P38" s="123">
        <v>23797.890299454859</v>
      </c>
      <c r="Q38" s="123">
        <v>36891.303313170538</v>
      </c>
      <c r="R38" s="123">
        <v>22641.202275159936</v>
      </c>
      <c r="S38" s="123">
        <v>45866.429741368585</v>
      </c>
      <c r="T38" s="123">
        <v>33804.718816120279</v>
      </c>
      <c r="U38" s="123">
        <v>62512.852039927318</v>
      </c>
      <c r="V38" s="123">
        <v>86419.252856396095</v>
      </c>
      <c r="W38" s="123">
        <v>7502.5648569935038</v>
      </c>
      <c r="X38" s="123">
        <v>60867.014512234593</v>
      </c>
      <c r="Y38" s="123">
        <v>211022.27722599759</v>
      </c>
      <c r="Z38" s="123">
        <v>6603.8023548154242</v>
      </c>
      <c r="AA38" s="123">
        <v>5668.1121897792054</v>
      </c>
      <c r="AB38" s="124">
        <v>2354227.7017150824</v>
      </c>
      <c r="AD38" s="317"/>
      <c r="AE38" s="153" t="s">
        <v>40</v>
      </c>
      <c r="AF38" s="131">
        <v>132.34545481277559</v>
      </c>
      <c r="AG38" s="131">
        <v>106.20995128748123</v>
      </c>
      <c r="AH38" s="131">
        <v>117.96723925361295</v>
      </c>
      <c r="AI38" s="131">
        <v>205.61372789353962</v>
      </c>
      <c r="AJ38" s="131">
        <v>222.13265536688911</v>
      </c>
      <c r="AK38" s="131">
        <v>155.30244651951426</v>
      </c>
      <c r="AL38" s="131">
        <v>305.78330767552097</v>
      </c>
      <c r="AM38" s="131">
        <v>289.79572894594963</v>
      </c>
      <c r="AN38" s="131">
        <v>115.03066978519824</v>
      </c>
      <c r="AO38" s="131">
        <v>199.72427343863296</v>
      </c>
      <c r="AP38" s="131">
        <v>141.7474337547774</v>
      </c>
      <c r="AQ38" s="131">
        <v>124.0733456053337</v>
      </c>
      <c r="AR38" s="131">
        <v>242.32421110697828</v>
      </c>
      <c r="AS38" s="131">
        <v>208.79013518612953</v>
      </c>
      <c r="AT38" s="131">
        <v>232.14917627073604</v>
      </c>
      <c r="AU38" s="131">
        <v>113.45309651158142</v>
      </c>
      <c r="AV38" s="131">
        <v>154.05386811646679</v>
      </c>
      <c r="AW38" s="131">
        <v>149.94502672008366</v>
      </c>
      <c r="AX38" s="131">
        <v>166.47216708204348</v>
      </c>
      <c r="AY38" s="131">
        <v>174.34850876602206</v>
      </c>
      <c r="AZ38" s="131">
        <v>162.77445125193614</v>
      </c>
      <c r="BA38" s="131">
        <v>214.33112392071871</v>
      </c>
      <c r="BB38" s="131">
        <v>175.4977678700829</v>
      </c>
      <c r="BC38" s="131">
        <v>231.86200444930441</v>
      </c>
      <c r="BD38" s="131">
        <v>109.6188392074601</v>
      </c>
      <c r="BE38" s="132">
        <v>139.17196119973508</v>
      </c>
      <c r="BG38" s="317"/>
      <c r="BH38" s="153" t="s">
        <v>40</v>
      </c>
      <c r="BI38" s="131">
        <v>58.028638426078857</v>
      </c>
      <c r="BJ38" s="131">
        <v>60.731339188507391</v>
      </c>
      <c r="BK38" s="131">
        <v>60.82128571034675</v>
      </c>
      <c r="BL38" s="131">
        <v>69.615077608004256</v>
      </c>
      <c r="BM38" s="131">
        <v>78.908929500317313</v>
      </c>
      <c r="BN38" s="131">
        <v>81.552371850860112</v>
      </c>
      <c r="BO38" s="131">
        <v>100.01387023706299</v>
      </c>
      <c r="BP38" s="131">
        <v>95.71860204580301</v>
      </c>
      <c r="BQ38" s="131">
        <v>59.856649714404938</v>
      </c>
      <c r="BR38" s="131">
        <v>79.068177115344767</v>
      </c>
      <c r="BS38" s="131">
        <v>5.6016226974474614</v>
      </c>
      <c r="BT38" s="131">
        <v>64.028203478485764</v>
      </c>
      <c r="BU38" s="131">
        <v>73.898271027758568</v>
      </c>
      <c r="BV38" s="131">
        <v>76.183903129708924</v>
      </c>
      <c r="BW38" s="131">
        <v>94.449529514572703</v>
      </c>
      <c r="BX38" s="131">
        <v>63.804549293635837</v>
      </c>
      <c r="BY38" s="131">
        <v>85.966166156750432</v>
      </c>
      <c r="BZ38" s="131">
        <v>49.258321064201247</v>
      </c>
      <c r="CA38" s="131">
        <v>52.263798050590623</v>
      </c>
      <c r="CB38" s="131">
        <v>78.144069248943126</v>
      </c>
      <c r="CC38" s="131">
        <v>49.719207266401646</v>
      </c>
      <c r="CD38" s="131">
        <v>116.15764010078129</v>
      </c>
      <c r="CE38" s="131">
        <v>65.398275058192979</v>
      </c>
      <c r="CF38" s="131">
        <v>104.03328257145583</v>
      </c>
      <c r="CG38" s="131">
        <v>41.09108595417834</v>
      </c>
      <c r="CH38" s="132">
        <v>59.39645224622916</v>
      </c>
      <c r="CJ38" s="317"/>
      <c r="CK38" s="153" t="s">
        <v>40</v>
      </c>
      <c r="CL38" s="131">
        <v>10.226441035846578</v>
      </c>
      <c r="CM38" s="131">
        <v>20.30849742936369</v>
      </c>
      <c r="CN38" s="131">
        <v>18.785828653351299</v>
      </c>
      <c r="CO38" s="131">
        <v>18.339196488372721</v>
      </c>
      <c r="CP38" s="131">
        <v>29.365052838363926</v>
      </c>
      <c r="CQ38" s="131">
        <v>19.207232865921142</v>
      </c>
      <c r="CR38" s="131">
        <v>50.867094115630728</v>
      </c>
      <c r="CS38" s="131">
        <v>12.896995313069915</v>
      </c>
      <c r="CT38" s="131">
        <v>25.116748202706486</v>
      </c>
      <c r="CU38" s="131">
        <v>17.161737679422551</v>
      </c>
      <c r="CV38" s="131">
        <v>-24.332121047923682</v>
      </c>
      <c r="CW38" s="131">
        <v>23.707149381018013</v>
      </c>
      <c r="CX38" s="131">
        <v>12.133168856024245</v>
      </c>
      <c r="CY38" s="131">
        <v>-0.84103940530889654</v>
      </c>
      <c r="CZ38" s="131">
        <v>15.997428114145528</v>
      </c>
      <c r="DA38" s="131">
        <v>30.489816993212671</v>
      </c>
      <c r="DB38" s="131">
        <v>24.448162083117065</v>
      </c>
      <c r="DC38" s="131">
        <v>24.742801459849662</v>
      </c>
      <c r="DD38" s="131">
        <v>20.429624109754705</v>
      </c>
      <c r="DE38" s="131">
        <v>22.576761348084972</v>
      </c>
      <c r="DF38" s="131">
        <v>4.024768790142752</v>
      </c>
      <c r="DG38" s="131">
        <v>54.65541065423627</v>
      </c>
      <c r="DH38" s="131">
        <v>13.126012379877139</v>
      </c>
      <c r="DI38" s="131">
        <v>18.079673844377787</v>
      </c>
      <c r="DJ38" s="131">
        <v>8.600600921641032</v>
      </c>
      <c r="DK38" s="132">
        <v>14.28586493691142</v>
      </c>
    </row>
    <row r="39" spans="1:143" x14ac:dyDescent="0.2">
      <c r="A39" s="318"/>
      <c r="B39" s="301" t="s">
        <v>41</v>
      </c>
      <c r="C39" s="302">
        <v>429836.46695098549</v>
      </c>
      <c r="D39" s="302">
        <v>149134.1774589713</v>
      </c>
      <c r="E39" s="302">
        <v>1064424.2464287023</v>
      </c>
      <c r="F39" s="302">
        <v>72313.59881710312</v>
      </c>
      <c r="G39" s="302">
        <v>42808.499211809409</v>
      </c>
      <c r="H39" s="302">
        <v>38718.191903022001</v>
      </c>
      <c r="I39" s="302">
        <v>5227.6503611012668</v>
      </c>
      <c r="J39" s="302">
        <v>19760.429117837546</v>
      </c>
      <c r="K39" s="302">
        <v>27968.37566751799</v>
      </c>
      <c r="L39" s="302">
        <v>18480.29066513509</v>
      </c>
      <c r="M39" s="302">
        <v>155760.21871372184</v>
      </c>
      <c r="N39" s="302">
        <v>29684.709444844986</v>
      </c>
      <c r="O39" s="302">
        <v>8465.0898292864731</v>
      </c>
      <c r="P39" s="302">
        <v>25931.86782838219</v>
      </c>
      <c r="Q39" s="302">
        <v>40331.333691786931</v>
      </c>
      <c r="R39" s="302">
        <v>27066.421908032207</v>
      </c>
      <c r="S39" s="302">
        <v>43395.856854814068</v>
      </c>
      <c r="T39" s="302">
        <v>31282.232986692408</v>
      </c>
      <c r="U39" s="302">
        <v>73218.89934378551</v>
      </c>
      <c r="V39" s="302">
        <v>90951.187540478772</v>
      </c>
      <c r="W39" s="302">
        <v>9337.4804785355536</v>
      </c>
      <c r="X39" s="302">
        <v>63442.434567961573</v>
      </c>
      <c r="Y39" s="302">
        <v>275515.35813180497</v>
      </c>
      <c r="Z39" s="302">
        <v>5440.1700780858573</v>
      </c>
      <c r="AA39" s="302">
        <v>8120.9306025686446</v>
      </c>
      <c r="AB39" s="303">
        <v>2756616.1185829677</v>
      </c>
      <c r="AD39" s="318"/>
      <c r="AE39" s="301" t="s">
        <v>41</v>
      </c>
      <c r="AF39" s="304">
        <v>90.870018600747017</v>
      </c>
      <c r="AG39" s="304">
        <v>46.145699960925349</v>
      </c>
      <c r="AH39" s="304">
        <v>66.157426212921848</v>
      </c>
      <c r="AI39" s="304">
        <v>66.506277121926161</v>
      </c>
      <c r="AJ39" s="304">
        <v>71.8020998358013</v>
      </c>
      <c r="AK39" s="304">
        <v>66.487634098314857</v>
      </c>
      <c r="AL39" s="304">
        <v>130.59663187398579</v>
      </c>
      <c r="AM39" s="304">
        <v>69.480288243758451</v>
      </c>
      <c r="AN39" s="304">
        <v>41.899546835129527</v>
      </c>
      <c r="AO39" s="304">
        <v>85.49637117800313</v>
      </c>
      <c r="AP39" s="304">
        <v>62.855593214982662</v>
      </c>
      <c r="AQ39" s="304">
        <v>42.452020462114163</v>
      </c>
      <c r="AR39" s="304">
        <v>68.597728220642253</v>
      </c>
      <c r="AS39" s="304">
        <v>80.720703740006343</v>
      </c>
      <c r="AT39" s="304">
        <v>90.841810933837451</v>
      </c>
      <c r="AU39" s="304">
        <v>34.080812378883941</v>
      </c>
      <c r="AV39" s="304">
        <v>29.552566507021872</v>
      </c>
      <c r="AW39" s="304">
        <v>23.394365246838088</v>
      </c>
      <c r="AX39" s="304">
        <v>59.139189879086814</v>
      </c>
      <c r="AY39" s="304">
        <v>51.785688151423834</v>
      </c>
      <c r="AZ39" s="304">
        <v>59.874525082633603</v>
      </c>
      <c r="BA39" s="304">
        <v>23.801048154679695</v>
      </c>
      <c r="BB39" s="304">
        <v>56.450064858788139</v>
      </c>
      <c r="BC39" s="304">
        <v>39.417739552040601</v>
      </c>
      <c r="BD39" s="304">
        <v>82.023557723907587</v>
      </c>
      <c r="BE39" s="305">
        <v>63.445954501898917</v>
      </c>
      <c r="BG39" s="318"/>
      <c r="BH39" s="301" t="s">
        <v>41</v>
      </c>
      <c r="BI39" s="304">
        <v>69.381810436963704</v>
      </c>
      <c r="BJ39" s="304">
        <v>55.143915185032299</v>
      </c>
      <c r="BK39" s="304">
        <v>62.833513593730814</v>
      </c>
      <c r="BL39" s="304">
        <v>68.43307450261868</v>
      </c>
      <c r="BM39" s="304">
        <v>76.27913465949996</v>
      </c>
      <c r="BN39" s="304">
        <v>75.616588698599458</v>
      </c>
      <c r="BO39" s="304">
        <v>109.92508482735008</v>
      </c>
      <c r="BP39" s="304">
        <v>85.780692314133717</v>
      </c>
      <c r="BQ39" s="304">
        <v>53.303569549085019</v>
      </c>
      <c r="BR39" s="304">
        <v>81.131853331273192</v>
      </c>
      <c r="BS39" s="304">
        <v>21.456152874156697</v>
      </c>
      <c r="BT39" s="304">
        <v>55.681791154309359</v>
      </c>
      <c r="BU39" s="304">
        <v>71.794132957014114</v>
      </c>
      <c r="BV39" s="304">
        <v>77.698563494399636</v>
      </c>
      <c r="BW39" s="304">
        <v>93.107787920998163</v>
      </c>
      <c r="BX39" s="304">
        <v>51.746994077287269</v>
      </c>
      <c r="BY39" s="304">
        <v>61.463065672255169</v>
      </c>
      <c r="BZ39" s="304">
        <v>39.617060212003416</v>
      </c>
      <c r="CA39" s="304">
        <v>54.888618750339816</v>
      </c>
      <c r="CB39" s="304">
        <v>67.917041504467065</v>
      </c>
      <c r="CC39" s="304">
        <v>53.440471479611972</v>
      </c>
      <c r="CD39" s="304">
        <v>70.162844957990529</v>
      </c>
      <c r="CE39" s="304">
        <v>61.796213183821536</v>
      </c>
      <c r="CF39" s="304">
        <v>79.081010660731081</v>
      </c>
      <c r="CG39" s="304">
        <v>56.017007804503379</v>
      </c>
      <c r="CH39" s="305">
        <v>60.900719739177902</v>
      </c>
      <c r="CJ39" s="318"/>
      <c r="CK39" s="301" t="s">
        <v>41</v>
      </c>
      <c r="CL39" s="304">
        <v>44.329709922197601</v>
      </c>
      <c r="CM39" s="304">
        <v>35.97957617294545</v>
      </c>
      <c r="CN39" s="304">
        <v>44.799748154802877</v>
      </c>
      <c r="CO39" s="304">
        <v>43.487419060409934</v>
      </c>
      <c r="CP39" s="304">
        <v>53.213288887093825</v>
      </c>
      <c r="CQ39" s="304">
        <v>53.576999468035559</v>
      </c>
      <c r="CR39" s="304">
        <v>92.612400666190567</v>
      </c>
      <c r="CS39" s="304">
        <v>46.160735981511266</v>
      </c>
      <c r="CT39" s="304">
        <v>46.479470084291741</v>
      </c>
      <c r="CU39" s="304">
        <v>55.300026395220272</v>
      </c>
      <c r="CV39" s="304">
        <v>4.8280994767501584</v>
      </c>
      <c r="CW39" s="304">
        <v>45.749225193038924</v>
      </c>
      <c r="CX39" s="304">
        <v>53.710101409770814</v>
      </c>
      <c r="CY39" s="304">
        <v>35.067884809978707</v>
      </c>
      <c r="CZ39" s="304">
        <v>52.327774160933856</v>
      </c>
      <c r="DA39" s="304">
        <v>44.134027889219873</v>
      </c>
      <c r="DB39" s="304">
        <v>38.550443570906914</v>
      </c>
      <c r="DC39" s="304">
        <v>31.553335015511497</v>
      </c>
      <c r="DD39" s="304">
        <v>45.636298663139208</v>
      </c>
      <c r="DE39" s="304">
        <v>44.732954231805103</v>
      </c>
      <c r="DF39" s="304">
        <v>33.814164493945455</v>
      </c>
      <c r="DG39" s="304">
        <v>62.77703614574979</v>
      </c>
      <c r="DH39" s="304">
        <v>40.320426028545107</v>
      </c>
      <c r="DI39" s="304">
        <v>41.468521869742546</v>
      </c>
      <c r="DJ39" s="304">
        <v>41.226119741263979</v>
      </c>
      <c r="DK39" s="305">
        <v>41.123929235689836</v>
      </c>
    </row>
    <row r="40" spans="1:143" x14ac:dyDescent="0.2">
      <c r="A40" s="4"/>
      <c r="B40" s="4"/>
      <c r="C40" s="3"/>
      <c r="D40" s="3"/>
      <c r="E40" s="3"/>
      <c r="F40" s="3"/>
      <c r="I40" s="3"/>
      <c r="J40" s="3"/>
      <c r="K40" s="3"/>
      <c r="L40" s="3"/>
      <c r="M40" s="3"/>
      <c r="N40" s="3"/>
      <c r="O40" s="3"/>
      <c r="P40" s="3"/>
      <c r="Q40" s="3"/>
      <c r="S40" s="4"/>
      <c r="T40" s="4"/>
      <c r="W40" s="3"/>
      <c r="X40" s="3"/>
      <c r="Y40" s="4"/>
      <c r="Z40" s="3"/>
      <c r="AA40" s="3"/>
      <c r="AB40" s="4"/>
      <c r="AD40" s="4"/>
      <c r="AE40" s="4"/>
      <c r="AF40" s="3"/>
      <c r="AG40" s="3"/>
      <c r="AH40" s="3"/>
      <c r="AI40" s="3"/>
      <c r="AL40" s="3"/>
      <c r="AM40" s="3"/>
      <c r="AN40" s="3"/>
      <c r="AO40" s="3"/>
      <c r="AP40" s="3"/>
      <c r="AQ40" s="3"/>
      <c r="AR40" s="3"/>
      <c r="AS40" s="3"/>
      <c r="AT40" s="3"/>
      <c r="AV40" s="4"/>
      <c r="AW40" s="4"/>
      <c r="AZ40" s="3"/>
      <c r="BA40" s="3"/>
      <c r="BB40" s="4"/>
      <c r="BC40" s="3"/>
      <c r="BD40" s="3"/>
      <c r="BE40" s="4"/>
      <c r="BG40" s="4"/>
      <c r="BH40" s="4"/>
      <c r="CJ40" s="4"/>
      <c r="CK40" s="4"/>
      <c r="CL40" s="3"/>
      <c r="CM40" s="3"/>
      <c r="CN40" s="3"/>
      <c r="CO40" s="3"/>
      <c r="CR40" s="3"/>
      <c r="CS40" s="3"/>
      <c r="CT40" s="3"/>
      <c r="CU40" s="3"/>
      <c r="CV40" s="3"/>
      <c r="CW40" s="3"/>
      <c r="CX40" s="3"/>
      <c r="CY40" s="3"/>
      <c r="CZ40" s="3"/>
      <c r="DB40" s="4"/>
      <c r="DC40" s="4"/>
      <c r="DF40" s="3"/>
      <c r="DG40" s="3"/>
      <c r="DH40" s="4"/>
      <c r="DI40" s="3"/>
      <c r="DJ40" s="3"/>
      <c r="DK40" s="4"/>
    </row>
    <row r="41" spans="1:143" x14ac:dyDescent="0.2">
      <c r="A41" s="244" t="s">
        <v>249</v>
      </c>
      <c r="B41" s="139"/>
      <c r="C41" s="139"/>
      <c r="D41" s="139"/>
      <c r="E41" s="139"/>
    </row>
    <row r="42" spans="1:143" x14ac:dyDescent="0.2">
      <c r="A42" s="363" t="s">
        <v>246</v>
      </c>
      <c r="B42" s="363"/>
      <c r="C42" s="139"/>
      <c r="D42" s="139"/>
      <c r="E42" s="139"/>
    </row>
    <row r="43" spans="1:143" x14ac:dyDescent="0.2">
      <c r="A43" s="363" t="s">
        <v>247</v>
      </c>
      <c r="B43" s="363"/>
      <c r="C43" s="139"/>
      <c r="D43" s="139"/>
      <c r="E43" s="139"/>
    </row>
    <row r="44" spans="1:143" x14ac:dyDescent="0.2">
      <c r="A44" s="245" t="s">
        <v>248</v>
      </c>
      <c r="B44" s="142"/>
      <c r="C44" s="139"/>
      <c r="D44" s="139"/>
      <c r="E44" s="139"/>
    </row>
    <row r="45" spans="1:143" ht="24" customHeight="1" x14ac:dyDescent="0.2">
      <c r="A45" s="362" t="s">
        <v>251</v>
      </c>
      <c r="B45" s="362"/>
      <c r="C45" s="362"/>
      <c r="D45" s="362"/>
      <c r="E45" s="362"/>
    </row>
    <row r="46" spans="1:143" ht="25.5" customHeight="1" x14ac:dyDescent="0.2">
      <c r="A46" s="355" t="s">
        <v>252</v>
      </c>
      <c r="B46" s="355"/>
      <c r="C46" s="355"/>
      <c r="D46" s="355"/>
      <c r="E46" s="355"/>
    </row>
    <row r="47" spans="1:143" x14ac:dyDescent="0.2">
      <c r="A47" s="241" t="str">
        <f>'Contenido '!A130</f>
        <v>Actualizado el 19 de noviembre de 2021</v>
      </c>
      <c r="B47" s="142"/>
      <c r="C47" s="139"/>
      <c r="D47" s="139"/>
      <c r="E47" s="139"/>
    </row>
  </sheetData>
  <mergeCells count="45">
    <mergeCell ref="A42:B42"/>
    <mergeCell ref="A43:B43"/>
    <mergeCell ref="A37:A39"/>
    <mergeCell ref="AD37:AD39"/>
    <mergeCell ref="BG37:BG39"/>
    <mergeCell ref="CJ6:DK7"/>
    <mergeCell ref="A8:AB8"/>
    <mergeCell ref="AD8:BE8"/>
    <mergeCell ref="BG8:CH8"/>
    <mergeCell ref="CJ8:DK8"/>
    <mergeCell ref="CJ9:DK9"/>
    <mergeCell ref="AA11:AB11"/>
    <mergeCell ref="A13:A16"/>
    <mergeCell ref="AD13:AD16"/>
    <mergeCell ref="BG13:BG16"/>
    <mergeCell ref="CJ13:CJ16"/>
    <mergeCell ref="CJ17:CJ20"/>
    <mergeCell ref="A21:A24"/>
    <mergeCell ref="AD21:AD24"/>
    <mergeCell ref="BG21:BG24"/>
    <mergeCell ref="CJ37:CJ39"/>
    <mergeCell ref="CJ21:CJ24"/>
    <mergeCell ref="CJ33:CJ36"/>
    <mergeCell ref="CJ25:CJ28"/>
    <mergeCell ref="A29:A32"/>
    <mergeCell ref="AD29:AD32"/>
    <mergeCell ref="BG29:BG32"/>
    <mergeCell ref="CJ29:CJ32"/>
    <mergeCell ref="BG33:BG36"/>
    <mergeCell ref="A46:E46"/>
    <mergeCell ref="BG9:CH9"/>
    <mergeCell ref="A6:AB7"/>
    <mergeCell ref="AD6:BE7"/>
    <mergeCell ref="BG6:CH7"/>
    <mergeCell ref="A9:AB9"/>
    <mergeCell ref="AD9:BE9"/>
    <mergeCell ref="A17:A20"/>
    <mergeCell ref="AD17:AD20"/>
    <mergeCell ref="BG17:BG20"/>
    <mergeCell ref="A25:A28"/>
    <mergeCell ref="AD25:AD28"/>
    <mergeCell ref="BG25:BG28"/>
    <mergeCell ref="A33:A36"/>
    <mergeCell ref="AD33:AD36"/>
    <mergeCell ref="A45:E45"/>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A1:DK113"/>
  <sheetViews>
    <sheetView topLeftCell="A21" zoomScale="90" zoomScaleNormal="90" workbookViewId="0">
      <selection activeCell="DJ40" sqref="DJ40"/>
    </sheetView>
  </sheetViews>
  <sheetFormatPr baseColWidth="10" defaultRowHeight="12.75" x14ac:dyDescent="0.2"/>
  <cols>
    <col min="1" max="1" width="9.7109375" customWidth="1"/>
    <col min="2" max="2" width="16" customWidth="1"/>
    <col min="26" max="27" width="11.5703125" bestFit="1" customWidth="1"/>
    <col min="28" max="28" width="12.7109375" bestFit="1" customWidth="1"/>
    <col min="29" max="29" width="3.7109375" customWidth="1"/>
    <col min="30" max="30" width="9.7109375" customWidth="1"/>
    <col min="31" max="31" width="15.28515625" customWidth="1"/>
    <col min="32" max="32" width="12.7109375" customWidth="1"/>
    <col min="58" max="58" width="3.7109375" customWidth="1"/>
    <col min="59" max="59" width="9.7109375" customWidth="1"/>
    <col min="60" max="60" width="15.140625" customWidth="1"/>
    <col min="87" max="87" width="3.7109375" customWidth="1"/>
    <col min="88" max="88" width="9.7109375" customWidth="1"/>
    <col min="89" max="89" width="15" customWidth="1"/>
    <col min="116" max="16384" width="11.42578125" style="1"/>
  </cols>
  <sheetData>
    <row r="1" spans="1:115" x14ac:dyDescent="0.2">
      <c r="A1" s="161"/>
      <c r="B1" s="162"/>
      <c r="C1" s="162"/>
      <c r="D1" s="162"/>
      <c r="E1" s="162"/>
      <c r="F1" s="163"/>
      <c r="G1" s="162"/>
      <c r="H1" s="162"/>
      <c r="I1" s="162"/>
      <c r="J1" s="161"/>
      <c r="K1" s="161"/>
      <c r="L1" s="161"/>
      <c r="M1" s="161"/>
      <c r="N1" s="161"/>
      <c r="O1" s="161"/>
      <c r="P1" s="161"/>
      <c r="Q1" s="161"/>
      <c r="R1" s="161"/>
      <c r="S1" s="161"/>
      <c r="T1" s="161"/>
      <c r="U1" s="161"/>
      <c r="V1" s="161"/>
      <c r="W1" s="161"/>
      <c r="X1" s="161"/>
      <c r="Y1" s="161"/>
      <c r="Z1" s="161"/>
      <c r="AA1" s="161"/>
      <c r="AB1" s="161"/>
      <c r="AC1" s="163"/>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61"/>
      <c r="BE1" s="161"/>
      <c r="BF1" s="163"/>
      <c r="BG1" s="161"/>
      <c r="BH1" s="161"/>
      <c r="BI1" s="161"/>
      <c r="BJ1" s="161"/>
      <c r="BK1" s="161"/>
      <c r="BL1" s="161"/>
      <c r="BM1" s="161"/>
      <c r="BN1" s="161"/>
      <c r="BO1" s="161"/>
      <c r="BP1" s="161"/>
      <c r="BQ1" s="161"/>
      <c r="BR1" s="161"/>
      <c r="BS1" s="161"/>
      <c r="BT1" s="161"/>
      <c r="BU1" s="161"/>
      <c r="BV1" s="161"/>
      <c r="BW1" s="161"/>
      <c r="BX1" s="161"/>
      <c r="BY1" s="161"/>
      <c r="BZ1" s="161"/>
      <c r="CA1" s="161"/>
      <c r="CB1" s="161"/>
      <c r="CC1" s="161"/>
      <c r="CD1" s="161"/>
      <c r="CE1" s="161"/>
      <c r="CF1" s="161"/>
      <c r="CG1" s="161"/>
      <c r="CH1" s="161"/>
      <c r="CI1" s="163"/>
      <c r="CJ1" s="161"/>
      <c r="CK1" s="161"/>
      <c r="CL1" s="161"/>
      <c r="CM1" s="161"/>
      <c r="CN1" s="161"/>
      <c r="CO1" s="161"/>
      <c r="CP1" s="161"/>
      <c r="CQ1" s="161"/>
      <c r="CR1" s="161"/>
      <c r="CS1" s="161"/>
      <c r="CT1" s="161"/>
      <c r="CU1" s="161"/>
      <c r="CV1" s="161"/>
      <c r="CW1" s="161"/>
      <c r="CX1" s="161"/>
      <c r="CY1" s="161"/>
      <c r="CZ1" s="161"/>
      <c r="DA1" s="161"/>
      <c r="DB1" s="161"/>
      <c r="DC1" s="161"/>
      <c r="DD1" s="161"/>
      <c r="DE1" s="161"/>
      <c r="DF1" s="161"/>
      <c r="DG1" s="161"/>
      <c r="DH1" s="161"/>
      <c r="DI1" s="161"/>
      <c r="DJ1" s="161"/>
      <c r="DK1" s="161"/>
    </row>
    <row r="2" spans="1:115" x14ac:dyDescent="0.2">
      <c r="A2" s="161"/>
      <c r="B2" s="162"/>
      <c r="C2" s="162"/>
      <c r="D2" s="162"/>
      <c r="E2" s="162"/>
      <c r="F2" s="163"/>
      <c r="G2" s="162"/>
      <c r="H2" s="162"/>
      <c r="I2" s="162"/>
      <c r="J2" s="161"/>
      <c r="K2" s="161"/>
      <c r="L2" s="161"/>
      <c r="M2" s="161"/>
      <c r="N2" s="161"/>
      <c r="O2" s="161"/>
      <c r="P2" s="161"/>
      <c r="Q2" s="161"/>
      <c r="R2" s="161"/>
      <c r="S2" s="161"/>
      <c r="T2" s="161"/>
      <c r="U2" s="161"/>
      <c r="V2" s="161"/>
      <c r="W2" s="161"/>
      <c r="X2" s="161"/>
      <c r="Y2" s="161"/>
      <c r="Z2" s="161"/>
      <c r="AA2" s="161"/>
      <c r="AB2" s="161"/>
      <c r="AC2" s="163"/>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3"/>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3"/>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row>
    <row r="3" spans="1:115" x14ac:dyDescent="0.2">
      <c r="A3" s="161"/>
      <c r="B3" s="162"/>
      <c r="C3" s="162"/>
      <c r="D3" s="162"/>
      <c r="E3" s="164"/>
      <c r="F3" s="164"/>
      <c r="G3" s="164"/>
      <c r="H3" s="165"/>
      <c r="I3" s="165"/>
      <c r="J3" s="161"/>
      <c r="K3" s="161"/>
      <c r="L3" s="161"/>
      <c r="M3" s="161"/>
      <c r="N3" s="161"/>
      <c r="O3" s="161"/>
      <c r="P3" s="161"/>
      <c r="Q3" s="161"/>
      <c r="R3" s="161"/>
      <c r="S3" s="161"/>
      <c r="T3" s="161"/>
      <c r="U3" s="161"/>
      <c r="V3" s="161"/>
      <c r="W3" s="161"/>
      <c r="X3" s="161"/>
      <c r="Y3" s="161"/>
      <c r="Z3" s="161"/>
      <c r="AA3" s="161"/>
      <c r="AB3" s="161"/>
      <c r="AC3" s="163"/>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3"/>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3"/>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row>
    <row r="4" spans="1:115" x14ac:dyDescent="0.2">
      <c r="A4" s="161"/>
      <c r="B4" s="162"/>
      <c r="C4" s="162"/>
      <c r="D4" s="162"/>
      <c r="E4" s="164"/>
      <c r="F4" s="166"/>
      <c r="G4" s="164"/>
      <c r="H4" s="165"/>
      <c r="I4" s="165"/>
      <c r="J4" s="161"/>
      <c r="K4" s="161"/>
      <c r="L4" s="161"/>
      <c r="M4" s="161"/>
      <c r="N4" s="161"/>
      <c r="O4" s="161"/>
      <c r="P4" s="161"/>
      <c r="Q4" s="161"/>
      <c r="R4" s="161"/>
      <c r="S4" s="161"/>
      <c r="T4" s="161"/>
      <c r="U4" s="161"/>
      <c r="V4" s="161"/>
      <c r="W4" s="161"/>
      <c r="X4" s="161"/>
      <c r="Y4" s="161"/>
      <c r="Z4" s="161"/>
      <c r="AA4" s="161"/>
      <c r="AB4" s="161"/>
      <c r="AC4" s="163"/>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3"/>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3"/>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row>
    <row r="5" spans="1:115" x14ac:dyDescent="0.2">
      <c r="A5" s="161"/>
      <c r="B5" s="162"/>
      <c r="C5" s="162"/>
      <c r="D5" s="162"/>
      <c r="E5" s="164"/>
      <c r="F5" s="164"/>
      <c r="G5" s="164"/>
      <c r="H5" s="165"/>
      <c r="I5" s="165"/>
      <c r="J5" s="161"/>
      <c r="K5" s="161"/>
      <c r="L5" s="161"/>
      <c r="M5" s="161"/>
      <c r="N5" s="161"/>
      <c r="O5" s="161"/>
      <c r="P5" s="161"/>
      <c r="Q5" s="161"/>
      <c r="R5" s="161"/>
      <c r="S5" s="161"/>
      <c r="T5" s="161"/>
      <c r="U5" s="161"/>
      <c r="V5" s="161"/>
      <c r="W5" s="161"/>
      <c r="X5" s="161"/>
      <c r="Y5" s="161"/>
      <c r="Z5" s="161"/>
      <c r="AA5" s="161"/>
      <c r="AB5" s="161"/>
      <c r="AC5" s="163"/>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3"/>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3"/>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row>
    <row r="6" spans="1:115" x14ac:dyDescent="0.2">
      <c r="A6" s="364" t="s">
        <v>64</v>
      </c>
      <c r="B6" s="365"/>
      <c r="C6" s="365"/>
      <c r="D6" s="365"/>
      <c r="E6" s="365"/>
      <c r="F6" s="365"/>
      <c r="G6" s="365"/>
      <c r="H6" s="365"/>
      <c r="I6" s="365"/>
      <c r="J6" s="365"/>
      <c r="K6" s="365"/>
      <c r="L6" s="365"/>
      <c r="M6" s="365"/>
      <c r="N6" s="365"/>
      <c r="O6" s="365"/>
      <c r="P6" s="365"/>
      <c r="Q6" s="365"/>
      <c r="R6" s="365"/>
      <c r="S6" s="365"/>
      <c r="T6" s="365"/>
      <c r="U6" s="365"/>
      <c r="V6" s="365"/>
      <c r="W6" s="365"/>
      <c r="X6" s="365"/>
      <c r="Y6" s="365"/>
      <c r="Z6" s="365"/>
      <c r="AA6" s="365"/>
      <c r="AB6" s="365"/>
      <c r="AC6" s="163"/>
      <c r="AD6" s="364" t="s">
        <v>64</v>
      </c>
      <c r="AE6" s="365"/>
      <c r="AF6" s="365"/>
      <c r="AG6" s="365"/>
      <c r="AH6" s="365"/>
      <c r="AI6" s="365"/>
      <c r="AJ6" s="365"/>
      <c r="AK6" s="365"/>
      <c r="AL6" s="365"/>
      <c r="AM6" s="365"/>
      <c r="AN6" s="365"/>
      <c r="AO6" s="365"/>
      <c r="AP6" s="365"/>
      <c r="AQ6" s="365"/>
      <c r="AR6" s="365"/>
      <c r="AS6" s="365"/>
      <c r="AT6" s="365"/>
      <c r="AU6" s="365"/>
      <c r="AV6" s="365"/>
      <c r="AW6" s="365"/>
      <c r="AX6" s="365"/>
      <c r="AY6" s="365"/>
      <c r="AZ6" s="365"/>
      <c r="BA6" s="365"/>
      <c r="BB6" s="365"/>
      <c r="BC6" s="365"/>
      <c r="BD6" s="365"/>
      <c r="BE6" s="365"/>
      <c r="BF6" s="163"/>
      <c r="BG6" s="364" t="s">
        <v>64</v>
      </c>
      <c r="BH6" s="365"/>
      <c r="BI6" s="365"/>
      <c r="BJ6" s="365"/>
      <c r="BK6" s="365"/>
      <c r="BL6" s="365"/>
      <c r="BM6" s="365"/>
      <c r="BN6" s="365"/>
      <c r="BO6" s="365"/>
      <c r="BP6" s="365"/>
      <c r="BQ6" s="365"/>
      <c r="BR6" s="365"/>
      <c r="BS6" s="365"/>
      <c r="BT6" s="365"/>
      <c r="BU6" s="365"/>
      <c r="BV6" s="365"/>
      <c r="BW6" s="365"/>
      <c r="BX6" s="365"/>
      <c r="BY6" s="365"/>
      <c r="BZ6" s="365"/>
      <c r="CA6" s="365"/>
      <c r="CB6" s="365"/>
      <c r="CC6" s="365"/>
      <c r="CD6" s="365"/>
      <c r="CE6" s="365"/>
      <c r="CF6" s="365"/>
      <c r="CG6" s="365"/>
      <c r="CH6" s="365"/>
      <c r="CI6" s="163"/>
      <c r="CJ6" s="364" t="s">
        <v>64</v>
      </c>
      <c r="CK6" s="365"/>
      <c r="CL6" s="365"/>
      <c r="CM6" s="365"/>
      <c r="CN6" s="365"/>
      <c r="CO6" s="365"/>
      <c r="CP6" s="365"/>
      <c r="CQ6" s="365"/>
      <c r="CR6" s="365"/>
      <c r="CS6" s="365"/>
      <c r="CT6" s="365"/>
      <c r="CU6" s="365"/>
      <c r="CV6" s="365"/>
      <c r="CW6" s="365"/>
      <c r="CX6" s="365"/>
      <c r="CY6" s="365"/>
      <c r="CZ6" s="365"/>
      <c r="DA6" s="365"/>
      <c r="DB6" s="365"/>
      <c r="DC6" s="365"/>
      <c r="DD6" s="365"/>
      <c r="DE6" s="365"/>
      <c r="DF6" s="365"/>
      <c r="DG6" s="365"/>
      <c r="DH6" s="365"/>
      <c r="DI6" s="365"/>
      <c r="DJ6" s="365"/>
      <c r="DK6" s="365"/>
    </row>
    <row r="7" spans="1:115" x14ac:dyDescent="0.2">
      <c r="A7" s="364"/>
      <c r="B7" s="365"/>
      <c r="C7" s="365"/>
      <c r="D7" s="365"/>
      <c r="E7" s="365"/>
      <c r="F7" s="365"/>
      <c r="G7" s="365"/>
      <c r="H7" s="365"/>
      <c r="I7" s="365"/>
      <c r="J7" s="365"/>
      <c r="K7" s="365"/>
      <c r="L7" s="365"/>
      <c r="M7" s="365"/>
      <c r="N7" s="365"/>
      <c r="O7" s="365"/>
      <c r="P7" s="365"/>
      <c r="Q7" s="365"/>
      <c r="R7" s="365"/>
      <c r="S7" s="365"/>
      <c r="T7" s="365"/>
      <c r="U7" s="365"/>
      <c r="V7" s="365"/>
      <c r="W7" s="365"/>
      <c r="X7" s="365"/>
      <c r="Y7" s="365"/>
      <c r="Z7" s="365"/>
      <c r="AA7" s="365"/>
      <c r="AB7" s="365"/>
      <c r="AC7" s="163"/>
      <c r="AD7" s="364"/>
      <c r="AE7" s="365"/>
      <c r="AF7" s="365"/>
      <c r="AG7" s="365"/>
      <c r="AH7" s="365"/>
      <c r="AI7" s="365"/>
      <c r="AJ7" s="365"/>
      <c r="AK7" s="365"/>
      <c r="AL7" s="365"/>
      <c r="AM7" s="365"/>
      <c r="AN7" s="365"/>
      <c r="AO7" s="365"/>
      <c r="AP7" s="365"/>
      <c r="AQ7" s="365"/>
      <c r="AR7" s="365"/>
      <c r="AS7" s="365"/>
      <c r="AT7" s="365"/>
      <c r="AU7" s="365"/>
      <c r="AV7" s="365"/>
      <c r="AW7" s="365"/>
      <c r="AX7" s="365"/>
      <c r="AY7" s="365"/>
      <c r="AZ7" s="365"/>
      <c r="BA7" s="365"/>
      <c r="BB7" s="365"/>
      <c r="BC7" s="365"/>
      <c r="BD7" s="365"/>
      <c r="BE7" s="365"/>
      <c r="BF7" s="163"/>
      <c r="BG7" s="364"/>
      <c r="BH7" s="365"/>
      <c r="BI7" s="365"/>
      <c r="BJ7" s="365"/>
      <c r="BK7" s="365"/>
      <c r="BL7" s="365"/>
      <c r="BM7" s="365"/>
      <c r="BN7" s="365"/>
      <c r="BO7" s="365"/>
      <c r="BP7" s="365"/>
      <c r="BQ7" s="365"/>
      <c r="BR7" s="365"/>
      <c r="BS7" s="365"/>
      <c r="BT7" s="365"/>
      <c r="BU7" s="365"/>
      <c r="BV7" s="365"/>
      <c r="BW7" s="365"/>
      <c r="BX7" s="365"/>
      <c r="BY7" s="365"/>
      <c r="BZ7" s="365"/>
      <c r="CA7" s="365"/>
      <c r="CB7" s="365"/>
      <c r="CC7" s="365"/>
      <c r="CD7" s="365"/>
      <c r="CE7" s="365"/>
      <c r="CF7" s="365"/>
      <c r="CG7" s="365"/>
      <c r="CH7" s="365"/>
      <c r="CI7" s="163"/>
      <c r="CJ7" s="364"/>
      <c r="CK7" s="365"/>
      <c r="CL7" s="365"/>
      <c r="CM7" s="365"/>
      <c r="CN7" s="365"/>
      <c r="CO7" s="365"/>
      <c r="CP7" s="365"/>
      <c r="CQ7" s="365"/>
      <c r="CR7" s="365"/>
      <c r="CS7" s="365"/>
      <c r="CT7" s="365"/>
      <c r="CU7" s="365"/>
      <c r="CV7" s="365"/>
      <c r="CW7" s="365"/>
      <c r="CX7" s="365"/>
      <c r="CY7" s="365"/>
      <c r="CZ7" s="365"/>
      <c r="DA7" s="365"/>
      <c r="DB7" s="365"/>
      <c r="DC7" s="365"/>
      <c r="DD7" s="365"/>
      <c r="DE7" s="365"/>
      <c r="DF7" s="365"/>
      <c r="DG7" s="365"/>
      <c r="DH7" s="365"/>
      <c r="DI7" s="365"/>
      <c r="DJ7" s="365"/>
      <c r="DK7" s="365"/>
    </row>
    <row r="8" spans="1:115" s="23" customFormat="1" ht="17.25" customHeight="1" x14ac:dyDescent="0.2">
      <c r="A8" s="366" t="s">
        <v>318</v>
      </c>
      <c r="B8" s="366"/>
      <c r="C8" s="366"/>
      <c r="D8" s="366"/>
      <c r="E8" s="366"/>
      <c r="F8" s="366"/>
      <c r="G8" s="366"/>
      <c r="H8" s="366"/>
      <c r="I8" s="366"/>
      <c r="J8" s="366"/>
      <c r="K8" s="366"/>
      <c r="L8" s="366"/>
      <c r="M8" s="366"/>
      <c r="N8" s="366"/>
      <c r="O8" s="366"/>
      <c r="P8" s="366"/>
      <c r="Q8" s="366"/>
      <c r="R8" s="366"/>
      <c r="S8" s="366"/>
      <c r="T8" s="366"/>
      <c r="U8" s="366"/>
      <c r="V8" s="366"/>
      <c r="W8" s="366"/>
      <c r="X8" s="366"/>
      <c r="Y8" s="366"/>
      <c r="Z8" s="366"/>
      <c r="AA8" s="366"/>
      <c r="AB8" s="366"/>
      <c r="AC8" s="163"/>
      <c r="AD8" s="366" t="s">
        <v>319</v>
      </c>
      <c r="AE8" s="366"/>
      <c r="AF8" s="366"/>
      <c r="AG8" s="366"/>
      <c r="AH8" s="366"/>
      <c r="AI8" s="366"/>
      <c r="AJ8" s="366"/>
      <c r="AK8" s="366"/>
      <c r="AL8" s="366"/>
      <c r="AM8" s="366"/>
      <c r="AN8" s="366"/>
      <c r="AO8" s="366"/>
      <c r="AP8" s="366"/>
      <c r="AQ8" s="366"/>
      <c r="AR8" s="366"/>
      <c r="AS8" s="366"/>
      <c r="AT8" s="366"/>
      <c r="AU8" s="366"/>
      <c r="AV8" s="366"/>
      <c r="AW8" s="366"/>
      <c r="AX8" s="366"/>
      <c r="AY8" s="366"/>
      <c r="AZ8" s="366"/>
      <c r="BA8" s="366"/>
      <c r="BB8" s="366"/>
      <c r="BC8" s="366"/>
      <c r="BD8" s="366"/>
      <c r="BE8" s="366"/>
      <c r="BF8" s="163"/>
      <c r="BG8" s="366" t="s">
        <v>320</v>
      </c>
      <c r="BH8" s="366"/>
      <c r="BI8" s="366"/>
      <c r="BJ8" s="366"/>
      <c r="BK8" s="366"/>
      <c r="BL8" s="366"/>
      <c r="BM8" s="366"/>
      <c r="BN8" s="366"/>
      <c r="BO8" s="366"/>
      <c r="BP8" s="366"/>
      <c r="BQ8" s="366"/>
      <c r="BR8" s="366"/>
      <c r="BS8" s="366"/>
      <c r="BT8" s="366"/>
      <c r="BU8" s="366"/>
      <c r="BV8" s="366"/>
      <c r="BW8" s="366"/>
      <c r="BX8" s="366"/>
      <c r="BY8" s="366"/>
      <c r="BZ8" s="366"/>
      <c r="CA8" s="366"/>
      <c r="CB8" s="366"/>
      <c r="CC8" s="366"/>
      <c r="CD8" s="366"/>
      <c r="CE8" s="366"/>
      <c r="CF8" s="366"/>
      <c r="CG8" s="366"/>
      <c r="CH8" s="366"/>
      <c r="CI8" s="163"/>
      <c r="CJ8" s="366" t="s">
        <v>321</v>
      </c>
      <c r="CK8" s="366"/>
      <c r="CL8" s="366"/>
      <c r="CM8" s="366"/>
      <c r="CN8" s="366"/>
      <c r="CO8" s="366"/>
      <c r="CP8" s="366"/>
      <c r="CQ8" s="366"/>
      <c r="CR8" s="366"/>
      <c r="CS8" s="366"/>
      <c r="CT8" s="366"/>
      <c r="CU8" s="366"/>
      <c r="CV8" s="366"/>
      <c r="CW8" s="366"/>
      <c r="CX8" s="366"/>
      <c r="CY8" s="366"/>
      <c r="CZ8" s="366"/>
      <c r="DA8" s="366"/>
      <c r="DB8" s="366"/>
      <c r="DC8" s="366"/>
      <c r="DD8" s="366"/>
      <c r="DE8" s="366"/>
      <c r="DF8" s="366"/>
      <c r="DG8" s="366"/>
      <c r="DH8" s="366"/>
      <c r="DI8" s="366"/>
      <c r="DJ8" s="366"/>
      <c r="DK8" s="366"/>
    </row>
    <row r="9" spans="1:115" s="23" customFormat="1" ht="12.75" customHeight="1" x14ac:dyDescent="0.2">
      <c r="A9" s="366" t="s">
        <v>355</v>
      </c>
      <c r="B9" s="366"/>
      <c r="C9" s="366"/>
      <c r="D9" s="366"/>
      <c r="E9" s="366"/>
      <c r="F9" s="366"/>
      <c r="G9" s="366"/>
      <c r="H9" s="366"/>
      <c r="I9" s="366"/>
      <c r="J9" s="366"/>
      <c r="K9" s="366"/>
      <c r="L9" s="366"/>
      <c r="M9" s="366"/>
      <c r="N9" s="366"/>
      <c r="O9" s="366"/>
      <c r="P9" s="366"/>
      <c r="Q9" s="366"/>
      <c r="R9" s="366"/>
      <c r="S9" s="366"/>
      <c r="T9" s="366"/>
      <c r="U9" s="366"/>
      <c r="V9" s="366"/>
      <c r="W9" s="366"/>
      <c r="X9" s="366"/>
      <c r="Y9" s="366"/>
      <c r="Z9" s="366"/>
      <c r="AA9" s="366"/>
      <c r="AB9" s="366"/>
      <c r="AC9" s="163"/>
      <c r="AD9" s="366" t="s">
        <v>356</v>
      </c>
      <c r="AE9" s="366"/>
      <c r="AF9" s="366"/>
      <c r="AG9" s="366"/>
      <c r="AH9" s="366"/>
      <c r="AI9" s="366"/>
      <c r="AJ9" s="366"/>
      <c r="AK9" s="366"/>
      <c r="AL9" s="366"/>
      <c r="AM9" s="366"/>
      <c r="AN9" s="366"/>
      <c r="AO9" s="366"/>
      <c r="AP9" s="366"/>
      <c r="AQ9" s="366"/>
      <c r="AR9" s="366"/>
      <c r="AS9" s="366"/>
      <c r="AT9" s="366"/>
      <c r="AU9" s="366"/>
      <c r="AV9" s="366"/>
      <c r="AW9" s="366"/>
      <c r="AX9" s="366"/>
      <c r="AY9" s="366"/>
      <c r="AZ9" s="366"/>
      <c r="BA9" s="366"/>
      <c r="BB9" s="366"/>
      <c r="BC9" s="366"/>
      <c r="BD9" s="366"/>
      <c r="BE9" s="366"/>
      <c r="BF9" s="163"/>
      <c r="BG9" s="366" t="s">
        <v>356</v>
      </c>
      <c r="BH9" s="366"/>
      <c r="BI9" s="366"/>
      <c r="BJ9" s="366"/>
      <c r="BK9" s="366"/>
      <c r="BL9" s="366"/>
      <c r="BM9" s="366"/>
      <c r="BN9" s="366"/>
      <c r="BO9" s="366"/>
      <c r="BP9" s="366"/>
      <c r="BQ9" s="366"/>
      <c r="BR9" s="366"/>
      <c r="BS9" s="366"/>
      <c r="BT9" s="366"/>
      <c r="BU9" s="366"/>
      <c r="BV9" s="366"/>
      <c r="BW9" s="366"/>
      <c r="BX9" s="366"/>
      <c r="BY9" s="366"/>
      <c r="BZ9" s="366"/>
      <c r="CA9" s="366"/>
      <c r="CB9" s="366"/>
      <c r="CC9" s="366"/>
      <c r="CD9" s="366"/>
      <c r="CE9" s="366"/>
      <c r="CF9" s="366"/>
      <c r="CG9" s="366"/>
      <c r="CH9" s="366"/>
      <c r="CI9" s="163"/>
      <c r="CJ9" s="366" t="s">
        <v>357</v>
      </c>
      <c r="CK9" s="366"/>
      <c r="CL9" s="366"/>
      <c r="CM9" s="366"/>
      <c r="CN9" s="366"/>
      <c r="CO9" s="366"/>
      <c r="CP9" s="366"/>
      <c r="CQ9" s="366"/>
      <c r="CR9" s="366"/>
      <c r="CS9" s="366"/>
      <c r="CT9" s="366"/>
      <c r="CU9" s="366"/>
      <c r="CV9" s="366"/>
      <c r="CW9" s="366"/>
      <c r="CX9" s="366"/>
      <c r="CY9" s="366"/>
      <c r="CZ9" s="366"/>
      <c r="DA9" s="366"/>
      <c r="DB9" s="366"/>
      <c r="DC9" s="366"/>
      <c r="DD9" s="366"/>
      <c r="DE9" s="366"/>
      <c r="DF9" s="366"/>
      <c r="DG9" s="366"/>
      <c r="DH9" s="366"/>
      <c r="DI9" s="366"/>
      <c r="DJ9" s="366"/>
      <c r="DK9" s="366"/>
    </row>
    <row r="10" spans="1:115" x14ac:dyDescent="0.2">
      <c r="A10" s="167"/>
      <c r="B10" s="167"/>
      <c r="C10" s="167"/>
      <c r="D10" s="167"/>
      <c r="E10" s="167"/>
      <c r="F10" s="167"/>
      <c r="G10" s="167"/>
      <c r="H10" s="161"/>
      <c r="I10" s="161"/>
      <c r="J10" s="161"/>
      <c r="K10" s="161"/>
      <c r="L10" s="161"/>
      <c r="M10" s="161"/>
      <c r="N10" s="161"/>
      <c r="O10" s="161"/>
      <c r="P10" s="161"/>
      <c r="Q10" s="161"/>
      <c r="R10" s="161"/>
      <c r="S10" s="161"/>
      <c r="T10" s="161"/>
      <c r="U10" s="161"/>
      <c r="V10" s="161"/>
      <c r="W10" s="161"/>
      <c r="X10" s="161"/>
      <c r="Y10" s="161"/>
      <c r="Z10" s="161"/>
      <c r="AA10" s="161"/>
      <c r="AB10" s="161"/>
      <c r="AC10" s="163"/>
      <c r="AD10" s="167"/>
      <c r="AE10" s="167"/>
      <c r="AF10" s="167"/>
      <c r="AG10" s="167"/>
      <c r="AH10" s="167"/>
      <c r="AI10" s="167"/>
      <c r="AJ10" s="167"/>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3"/>
      <c r="BG10" s="167"/>
      <c r="BH10" s="167"/>
      <c r="BI10" s="167"/>
      <c r="BJ10" s="167"/>
      <c r="BK10" s="167"/>
      <c r="BL10" s="167"/>
      <c r="BM10" s="167"/>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3"/>
      <c r="CJ10" s="167"/>
      <c r="CK10" s="167"/>
      <c r="CL10" s="167"/>
      <c r="CM10" s="167"/>
      <c r="CN10" s="167"/>
      <c r="CO10" s="167"/>
      <c r="CP10" s="167"/>
      <c r="CQ10" s="161"/>
      <c r="CR10" s="161"/>
      <c r="CS10" s="161"/>
      <c r="CT10" s="161"/>
      <c r="CU10" s="161"/>
      <c r="CV10" s="161"/>
      <c r="CW10" s="161"/>
      <c r="CX10" s="161"/>
      <c r="CY10" s="161"/>
      <c r="CZ10" s="161"/>
      <c r="DA10" s="161"/>
      <c r="DB10" s="161"/>
      <c r="DC10" s="161"/>
      <c r="DD10" s="161"/>
      <c r="DE10" s="161"/>
      <c r="DF10" s="161"/>
      <c r="DG10" s="161"/>
      <c r="DH10" s="161"/>
      <c r="DI10" s="161"/>
      <c r="DJ10" s="161"/>
      <c r="DK10" s="161"/>
    </row>
    <row r="11" spans="1:115" x14ac:dyDescent="0.2">
      <c r="A11" s="161"/>
      <c r="B11" s="161"/>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367"/>
      <c r="AB11" s="367"/>
      <c r="AC11" s="163"/>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219" t="s">
        <v>43</v>
      </c>
      <c r="BF11" s="163"/>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219" t="s">
        <v>43</v>
      </c>
      <c r="CI11" s="163"/>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219" t="s">
        <v>43</v>
      </c>
    </row>
    <row r="12" spans="1:115" ht="21" x14ac:dyDescent="0.2">
      <c r="A12" s="168" t="s">
        <v>29</v>
      </c>
      <c r="B12" s="169" t="s">
        <v>30</v>
      </c>
      <c r="C12" s="170" t="s">
        <v>5</v>
      </c>
      <c r="D12" s="170" t="s">
        <v>6</v>
      </c>
      <c r="E12" s="170" t="s">
        <v>4</v>
      </c>
      <c r="F12" s="170" t="s">
        <v>7</v>
      </c>
      <c r="G12" s="170" t="s">
        <v>16</v>
      </c>
      <c r="H12" s="170" t="s">
        <v>13</v>
      </c>
      <c r="I12" s="170" t="s">
        <v>22</v>
      </c>
      <c r="J12" s="170" t="s">
        <v>17</v>
      </c>
      <c r="K12" s="170" t="s">
        <v>18</v>
      </c>
      <c r="L12" s="170" t="s">
        <v>12</v>
      </c>
      <c r="M12" s="170" t="s">
        <v>20</v>
      </c>
      <c r="N12" s="170" t="s">
        <v>23</v>
      </c>
      <c r="O12" s="170" t="s">
        <v>19</v>
      </c>
      <c r="P12" s="170" t="s">
        <v>15</v>
      </c>
      <c r="Q12" s="170" t="s">
        <v>8</v>
      </c>
      <c r="R12" s="170" t="s">
        <v>9</v>
      </c>
      <c r="S12" s="170" t="s">
        <v>11</v>
      </c>
      <c r="T12" s="170" t="s">
        <v>14</v>
      </c>
      <c r="U12" s="170" t="s">
        <v>26</v>
      </c>
      <c r="V12" s="170" t="s">
        <v>25</v>
      </c>
      <c r="W12" s="170" t="s">
        <v>24</v>
      </c>
      <c r="X12" s="170" t="s">
        <v>10</v>
      </c>
      <c r="Y12" s="170" t="s">
        <v>68</v>
      </c>
      <c r="Z12" s="170" t="s">
        <v>21</v>
      </c>
      <c r="AA12" s="118" t="s">
        <v>223</v>
      </c>
      <c r="AB12" s="171" t="s">
        <v>3</v>
      </c>
      <c r="AC12" s="172"/>
      <c r="AD12" s="168" t="s">
        <v>29</v>
      </c>
      <c r="AE12" s="169" t="s">
        <v>2</v>
      </c>
      <c r="AF12" s="170" t="s">
        <v>5</v>
      </c>
      <c r="AG12" s="170" t="s">
        <v>6</v>
      </c>
      <c r="AH12" s="170" t="s">
        <v>4</v>
      </c>
      <c r="AI12" s="170" t="s">
        <v>7</v>
      </c>
      <c r="AJ12" s="170" t="s">
        <v>16</v>
      </c>
      <c r="AK12" s="170" t="s">
        <v>13</v>
      </c>
      <c r="AL12" s="170" t="s">
        <v>22</v>
      </c>
      <c r="AM12" s="170" t="s">
        <v>17</v>
      </c>
      <c r="AN12" s="170" t="s">
        <v>18</v>
      </c>
      <c r="AO12" s="170" t="s">
        <v>12</v>
      </c>
      <c r="AP12" s="170" t="s">
        <v>20</v>
      </c>
      <c r="AQ12" s="170" t="s">
        <v>23</v>
      </c>
      <c r="AR12" s="170" t="s">
        <v>19</v>
      </c>
      <c r="AS12" s="170" t="s">
        <v>15</v>
      </c>
      <c r="AT12" s="170" t="s">
        <v>8</v>
      </c>
      <c r="AU12" s="170" t="s">
        <v>9</v>
      </c>
      <c r="AV12" s="170" t="s">
        <v>11</v>
      </c>
      <c r="AW12" s="170" t="s">
        <v>14</v>
      </c>
      <c r="AX12" s="170" t="s">
        <v>26</v>
      </c>
      <c r="AY12" s="170" t="s">
        <v>25</v>
      </c>
      <c r="AZ12" s="170" t="s">
        <v>24</v>
      </c>
      <c r="BA12" s="170" t="s">
        <v>10</v>
      </c>
      <c r="BB12" s="170" t="s">
        <v>68</v>
      </c>
      <c r="BC12" s="170" t="s">
        <v>21</v>
      </c>
      <c r="BD12" s="118" t="s">
        <v>223</v>
      </c>
      <c r="BE12" s="171" t="s">
        <v>3</v>
      </c>
      <c r="BF12" s="172"/>
      <c r="BG12" s="173" t="s">
        <v>29</v>
      </c>
      <c r="BH12" s="169" t="s">
        <v>2</v>
      </c>
      <c r="BI12" s="170" t="s">
        <v>5</v>
      </c>
      <c r="BJ12" s="170" t="s">
        <v>6</v>
      </c>
      <c r="BK12" s="170" t="s">
        <v>4</v>
      </c>
      <c r="BL12" s="170" t="s">
        <v>7</v>
      </c>
      <c r="BM12" s="170" t="s">
        <v>16</v>
      </c>
      <c r="BN12" s="170" t="s">
        <v>13</v>
      </c>
      <c r="BO12" s="170" t="s">
        <v>22</v>
      </c>
      <c r="BP12" s="170" t="s">
        <v>17</v>
      </c>
      <c r="BQ12" s="170" t="s">
        <v>18</v>
      </c>
      <c r="BR12" s="170" t="s">
        <v>12</v>
      </c>
      <c r="BS12" s="170" t="s">
        <v>20</v>
      </c>
      <c r="BT12" s="170" t="s">
        <v>23</v>
      </c>
      <c r="BU12" s="170" t="s">
        <v>19</v>
      </c>
      <c r="BV12" s="170" t="s">
        <v>15</v>
      </c>
      <c r="BW12" s="170" t="s">
        <v>8</v>
      </c>
      <c r="BX12" s="170" t="s">
        <v>9</v>
      </c>
      <c r="BY12" s="170" t="s">
        <v>11</v>
      </c>
      <c r="BZ12" s="170" t="s">
        <v>14</v>
      </c>
      <c r="CA12" s="170" t="s">
        <v>26</v>
      </c>
      <c r="CB12" s="170" t="s">
        <v>25</v>
      </c>
      <c r="CC12" s="170" t="s">
        <v>24</v>
      </c>
      <c r="CD12" s="170" t="s">
        <v>10</v>
      </c>
      <c r="CE12" s="170" t="s">
        <v>68</v>
      </c>
      <c r="CF12" s="170" t="s">
        <v>21</v>
      </c>
      <c r="CG12" s="118" t="s">
        <v>223</v>
      </c>
      <c r="CH12" s="171" t="s">
        <v>3</v>
      </c>
      <c r="CI12" s="172"/>
      <c r="CJ12" s="173" t="s">
        <v>29</v>
      </c>
      <c r="CK12" s="169" t="s">
        <v>2</v>
      </c>
      <c r="CL12" s="170" t="s">
        <v>5</v>
      </c>
      <c r="CM12" s="170" t="s">
        <v>6</v>
      </c>
      <c r="CN12" s="170" t="s">
        <v>4</v>
      </c>
      <c r="CO12" s="170" t="s">
        <v>7</v>
      </c>
      <c r="CP12" s="170" t="s">
        <v>16</v>
      </c>
      <c r="CQ12" s="170" t="s">
        <v>13</v>
      </c>
      <c r="CR12" s="170" t="s">
        <v>22</v>
      </c>
      <c r="CS12" s="170" t="s">
        <v>17</v>
      </c>
      <c r="CT12" s="170" t="s">
        <v>18</v>
      </c>
      <c r="CU12" s="170" t="s">
        <v>12</v>
      </c>
      <c r="CV12" s="170" t="s">
        <v>20</v>
      </c>
      <c r="CW12" s="170" t="s">
        <v>23</v>
      </c>
      <c r="CX12" s="170" t="s">
        <v>19</v>
      </c>
      <c r="CY12" s="170" t="s">
        <v>15</v>
      </c>
      <c r="CZ12" s="170" t="s">
        <v>8</v>
      </c>
      <c r="DA12" s="170" t="s">
        <v>9</v>
      </c>
      <c r="DB12" s="170" t="s">
        <v>11</v>
      </c>
      <c r="DC12" s="170" t="s">
        <v>14</v>
      </c>
      <c r="DD12" s="170" t="s">
        <v>26</v>
      </c>
      <c r="DE12" s="170" t="s">
        <v>25</v>
      </c>
      <c r="DF12" s="170" t="s">
        <v>24</v>
      </c>
      <c r="DG12" s="170" t="s">
        <v>10</v>
      </c>
      <c r="DH12" s="170" t="s">
        <v>68</v>
      </c>
      <c r="DI12" s="170" t="s">
        <v>21</v>
      </c>
      <c r="DJ12" s="118" t="s">
        <v>223</v>
      </c>
      <c r="DK12" s="171" t="s">
        <v>3</v>
      </c>
    </row>
    <row r="13" spans="1:115" x14ac:dyDescent="0.2">
      <c r="A13" s="368">
        <v>2015</v>
      </c>
      <c r="B13" s="174" t="s">
        <v>39</v>
      </c>
      <c r="C13" s="175">
        <v>96499.664334326852</v>
      </c>
      <c r="D13" s="175">
        <v>26394.08415549641</v>
      </c>
      <c r="E13" s="175">
        <v>413526.96176344022</v>
      </c>
      <c r="F13" s="175">
        <v>21261.355477279612</v>
      </c>
      <c r="G13" s="175">
        <v>12944.225179707051</v>
      </c>
      <c r="H13" s="175">
        <v>16167.913453722449</v>
      </c>
      <c r="I13" s="175">
        <v>1016.3603066575287</v>
      </c>
      <c r="J13" s="175">
        <v>7124.7075755885317</v>
      </c>
      <c r="K13" s="175">
        <v>14304.707479957287</v>
      </c>
      <c r="L13" s="175">
        <v>9042.4783474920714</v>
      </c>
      <c r="M13" s="175">
        <v>107518.84343571191</v>
      </c>
      <c r="N13" s="175">
        <v>11733.614191676896</v>
      </c>
      <c r="O13" s="175">
        <v>3823.9010535375596</v>
      </c>
      <c r="P13" s="175">
        <v>7980.2836103983054</v>
      </c>
      <c r="Q13" s="175">
        <v>18180.263209065844</v>
      </c>
      <c r="R13" s="175">
        <v>8240.0120495369865</v>
      </c>
      <c r="S13" s="175">
        <v>16325.060072360979</v>
      </c>
      <c r="T13" s="175">
        <v>8292.3942557498303</v>
      </c>
      <c r="U13" s="175">
        <v>14868.543727387198</v>
      </c>
      <c r="V13" s="175">
        <v>57304.678535566862</v>
      </c>
      <c r="W13" s="175">
        <v>5829.7030331043507</v>
      </c>
      <c r="X13" s="175">
        <v>18914.341626687496</v>
      </c>
      <c r="Y13" s="175">
        <v>59358.497537495423</v>
      </c>
      <c r="Z13" s="175">
        <v>2948.6816913979696</v>
      </c>
      <c r="AA13" s="175">
        <v>3281.8907253630009</v>
      </c>
      <c r="AB13" s="175">
        <v>962883.16682870861</v>
      </c>
      <c r="AC13" s="188"/>
      <c r="AD13" s="368">
        <v>2015</v>
      </c>
      <c r="AE13" s="174" t="s">
        <v>39</v>
      </c>
      <c r="AF13" s="177" t="s">
        <v>176</v>
      </c>
      <c r="AG13" s="177" t="s">
        <v>176</v>
      </c>
      <c r="AH13" s="177" t="s">
        <v>176</v>
      </c>
      <c r="AI13" s="177" t="s">
        <v>176</v>
      </c>
      <c r="AJ13" s="177" t="s">
        <v>176</v>
      </c>
      <c r="AK13" s="177" t="s">
        <v>176</v>
      </c>
      <c r="AL13" s="177" t="s">
        <v>176</v>
      </c>
      <c r="AM13" s="177" t="s">
        <v>176</v>
      </c>
      <c r="AN13" s="177" t="s">
        <v>176</v>
      </c>
      <c r="AO13" s="177" t="s">
        <v>176</v>
      </c>
      <c r="AP13" s="177" t="s">
        <v>176</v>
      </c>
      <c r="AQ13" s="177" t="s">
        <v>176</v>
      </c>
      <c r="AR13" s="177" t="s">
        <v>176</v>
      </c>
      <c r="AS13" s="177" t="s">
        <v>176</v>
      </c>
      <c r="AT13" s="177" t="s">
        <v>176</v>
      </c>
      <c r="AU13" s="177" t="s">
        <v>176</v>
      </c>
      <c r="AV13" s="177" t="s">
        <v>176</v>
      </c>
      <c r="AW13" s="177" t="s">
        <v>176</v>
      </c>
      <c r="AX13" s="177" t="s">
        <v>176</v>
      </c>
      <c r="AY13" s="177" t="s">
        <v>176</v>
      </c>
      <c r="AZ13" s="177" t="s">
        <v>176</v>
      </c>
      <c r="BA13" s="177" t="s">
        <v>176</v>
      </c>
      <c r="BB13" s="177" t="s">
        <v>176</v>
      </c>
      <c r="BC13" s="177" t="s">
        <v>176</v>
      </c>
      <c r="BD13" s="177" t="s">
        <v>176</v>
      </c>
      <c r="BE13" s="178" t="s">
        <v>176</v>
      </c>
      <c r="BF13" s="188"/>
      <c r="BG13" s="368">
        <v>2015</v>
      </c>
      <c r="BH13" s="174" t="s">
        <v>39</v>
      </c>
      <c r="BI13" s="177" t="s">
        <v>176</v>
      </c>
      <c r="BJ13" s="177" t="s">
        <v>176</v>
      </c>
      <c r="BK13" s="177" t="s">
        <v>176</v>
      </c>
      <c r="BL13" s="177" t="s">
        <v>176</v>
      </c>
      <c r="BM13" s="177" t="s">
        <v>176</v>
      </c>
      <c r="BN13" s="177" t="s">
        <v>176</v>
      </c>
      <c r="BO13" s="177" t="s">
        <v>176</v>
      </c>
      <c r="BP13" s="177" t="s">
        <v>176</v>
      </c>
      <c r="BQ13" s="177" t="s">
        <v>176</v>
      </c>
      <c r="BR13" s="177" t="s">
        <v>176</v>
      </c>
      <c r="BS13" s="177" t="s">
        <v>176</v>
      </c>
      <c r="BT13" s="177" t="s">
        <v>176</v>
      </c>
      <c r="BU13" s="177" t="s">
        <v>176</v>
      </c>
      <c r="BV13" s="177" t="s">
        <v>176</v>
      </c>
      <c r="BW13" s="177" t="s">
        <v>176</v>
      </c>
      <c r="BX13" s="177" t="s">
        <v>176</v>
      </c>
      <c r="BY13" s="177" t="s">
        <v>176</v>
      </c>
      <c r="BZ13" s="177" t="s">
        <v>176</v>
      </c>
      <c r="CA13" s="177" t="s">
        <v>176</v>
      </c>
      <c r="CB13" s="177" t="s">
        <v>176</v>
      </c>
      <c r="CC13" s="177" t="s">
        <v>176</v>
      </c>
      <c r="CD13" s="177" t="s">
        <v>176</v>
      </c>
      <c r="CE13" s="177" t="s">
        <v>176</v>
      </c>
      <c r="CF13" s="177" t="s">
        <v>176</v>
      </c>
      <c r="CG13" s="177" t="s">
        <v>176</v>
      </c>
      <c r="CH13" s="178" t="s">
        <v>176</v>
      </c>
      <c r="CI13" s="188"/>
      <c r="CJ13" s="368">
        <v>2015</v>
      </c>
      <c r="CK13" s="174" t="s">
        <v>39</v>
      </c>
      <c r="CL13" s="177" t="s">
        <v>176</v>
      </c>
      <c r="CM13" s="177" t="s">
        <v>176</v>
      </c>
      <c r="CN13" s="177" t="s">
        <v>176</v>
      </c>
      <c r="CO13" s="177" t="s">
        <v>176</v>
      </c>
      <c r="CP13" s="177" t="s">
        <v>176</v>
      </c>
      <c r="CQ13" s="177" t="s">
        <v>176</v>
      </c>
      <c r="CR13" s="177" t="s">
        <v>176</v>
      </c>
      <c r="CS13" s="177" t="s">
        <v>176</v>
      </c>
      <c r="CT13" s="177" t="s">
        <v>176</v>
      </c>
      <c r="CU13" s="177" t="s">
        <v>176</v>
      </c>
      <c r="CV13" s="177" t="s">
        <v>176</v>
      </c>
      <c r="CW13" s="177" t="s">
        <v>176</v>
      </c>
      <c r="CX13" s="177" t="s">
        <v>176</v>
      </c>
      <c r="CY13" s="177" t="s">
        <v>176</v>
      </c>
      <c r="CZ13" s="177" t="s">
        <v>176</v>
      </c>
      <c r="DA13" s="177" t="s">
        <v>176</v>
      </c>
      <c r="DB13" s="177" t="s">
        <v>176</v>
      </c>
      <c r="DC13" s="177" t="s">
        <v>176</v>
      </c>
      <c r="DD13" s="177" t="s">
        <v>176</v>
      </c>
      <c r="DE13" s="177" t="s">
        <v>176</v>
      </c>
      <c r="DF13" s="177" t="s">
        <v>176</v>
      </c>
      <c r="DG13" s="177" t="s">
        <v>176</v>
      </c>
      <c r="DH13" s="177" t="s">
        <v>176</v>
      </c>
      <c r="DI13" s="177" t="s">
        <v>176</v>
      </c>
      <c r="DJ13" s="177" t="s">
        <v>176</v>
      </c>
      <c r="DK13" s="178" t="s">
        <v>176</v>
      </c>
    </row>
    <row r="14" spans="1:115" x14ac:dyDescent="0.2">
      <c r="A14" s="369"/>
      <c r="B14" s="179" t="s">
        <v>40</v>
      </c>
      <c r="C14" s="180">
        <v>115931.68842310354</v>
      </c>
      <c r="D14" s="180">
        <v>38891.332977185601</v>
      </c>
      <c r="E14" s="180">
        <v>370224.31795613101</v>
      </c>
      <c r="F14" s="180">
        <v>16082.677141600154</v>
      </c>
      <c r="G14" s="180">
        <v>14620.289579536173</v>
      </c>
      <c r="H14" s="180">
        <v>9773.39642385771</v>
      </c>
      <c r="I14" s="180">
        <v>1950.8063603796118</v>
      </c>
      <c r="J14" s="180">
        <v>6604.7705046822966</v>
      </c>
      <c r="K14" s="180">
        <v>12098.585475457232</v>
      </c>
      <c r="L14" s="180">
        <v>10045.935547734274</v>
      </c>
      <c r="M14" s="180">
        <v>91523.658255295086</v>
      </c>
      <c r="N14" s="180">
        <v>12054.118565772109</v>
      </c>
      <c r="O14" s="180">
        <v>3735.2204135503744</v>
      </c>
      <c r="P14" s="180">
        <v>7895.7453019923332</v>
      </c>
      <c r="Q14" s="180">
        <v>25978.716171202315</v>
      </c>
      <c r="R14" s="180">
        <v>11881.27138457671</v>
      </c>
      <c r="S14" s="180">
        <v>14824.693922443596</v>
      </c>
      <c r="T14" s="180">
        <v>5110.1085726855645</v>
      </c>
      <c r="U14" s="180">
        <v>21067.991483879079</v>
      </c>
      <c r="V14" s="180">
        <v>49853.143422789275</v>
      </c>
      <c r="W14" s="180">
        <v>4319.7451134435305</v>
      </c>
      <c r="X14" s="180">
        <v>13997.035635723716</v>
      </c>
      <c r="Y14" s="180">
        <v>52553.432373829433</v>
      </c>
      <c r="Z14" s="180">
        <v>4236.5489598391059</v>
      </c>
      <c r="AA14" s="180">
        <v>2318.7341776129724</v>
      </c>
      <c r="AB14" s="181">
        <v>917573.96414430276</v>
      </c>
      <c r="AC14" s="188"/>
      <c r="AD14" s="369"/>
      <c r="AE14" s="179" t="s">
        <v>40</v>
      </c>
      <c r="AF14" s="182" t="s">
        <v>176</v>
      </c>
      <c r="AG14" s="182" t="s">
        <v>176</v>
      </c>
      <c r="AH14" s="182" t="s">
        <v>176</v>
      </c>
      <c r="AI14" s="182" t="s">
        <v>176</v>
      </c>
      <c r="AJ14" s="182" t="s">
        <v>176</v>
      </c>
      <c r="AK14" s="182" t="s">
        <v>176</v>
      </c>
      <c r="AL14" s="182" t="s">
        <v>176</v>
      </c>
      <c r="AM14" s="182" t="s">
        <v>176</v>
      </c>
      <c r="AN14" s="182" t="s">
        <v>176</v>
      </c>
      <c r="AO14" s="182" t="s">
        <v>176</v>
      </c>
      <c r="AP14" s="182" t="s">
        <v>176</v>
      </c>
      <c r="AQ14" s="182" t="s">
        <v>176</v>
      </c>
      <c r="AR14" s="182" t="s">
        <v>176</v>
      </c>
      <c r="AS14" s="182" t="s">
        <v>176</v>
      </c>
      <c r="AT14" s="182" t="s">
        <v>176</v>
      </c>
      <c r="AU14" s="182" t="s">
        <v>176</v>
      </c>
      <c r="AV14" s="182" t="s">
        <v>176</v>
      </c>
      <c r="AW14" s="182" t="s">
        <v>176</v>
      </c>
      <c r="AX14" s="182" t="s">
        <v>176</v>
      </c>
      <c r="AY14" s="182" t="s">
        <v>176</v>
      </c>
      <c r="AZ14" s="182" t="s">
        <v>176</v>
      </c>
      <c r="BA14" s="182" t="s">
        <v>176</v>
      </c>
      <c r="BB14" s="182" t="s">
        <v>176</v>
      </c>
      <c r="BC14" s="182" t="s">
        <v>176</v>
      </c>
      <c r="BD14" s="182" t="s">
        <v>176</v>
      </c>
      <c r="BE14" s="183" t="s">
        <v>176</v>
      </c>
      <c r="BF14" s="188"/>
      <c r="BG14" s="369"/>
      <c r="BH14" s="179" t="s">
        <v>40</v>
      </c>
      <c r="BI14" s="182" t="s">
        <v>176</v>
      </c>
      <c r="BJ14" s="182" t="s">
        <v>176</v>
      </c>
      <c r="BK14" s="182" t="s">
        <v>176</v>
      </c>
      <c r="BL14" s="182" t="s">
        <v>176</v>
      </c>
      <c r="BM14" s="182" t="s">
        <v>176</v>
      </c>
      <c r="BN14" s="182" t="s">
        <v>176</v>
      </c>
      <c r="BO14" s="182" t="s">
        <v>176</v>
      </c>
      <c r="BP14" s="182" t="s">
        <v>176</v>
      </c>
      <c r="BQ14" s="182" t="s">
        <v>176</v>
      </c>
      <c r="BR14" s="182" t="s">
        <v>176</v>
      </c>
      <c r="BS14" s="182" t="s">
        <v>176</v>
      </c>
      <c r="BT14" s="182" t="s">
        <v>176</v>
      </c>
      <c r="BU14" s="182" t="s">
        <v>176</v>
      </c>
      <c r="BV14" s="182" t="s">
        <v>176</v>
      </c>
      <c r="BW14" s="182" t="s">
        <v>176</v>
      </c>
      <c r="BX14" s="182" t="s">
        <v>176</v>
      </c>
      <c r="BY14" s="182" t="s">
        <v>176</v>
      </c>
      <c r="BZ14" s="182" t="s">
        <v>176</v>
      </c>
      <c r="CA14" s="182" t="s">
        <v>176</v>
      </c>
      <c r="CB14" s="182" t="s">
        <v>176</v>
      </c>
      <c r="CC14" s="182" t="s">
        <v>176</v>
      </c>
      <c r="CD14" s="182" t="s">
        <v>176</v>
      </c>
      <c r="CE14" s="182" t="s">
        <v>176</v>
      </c>
      <c r="CF14" s="182" t="s">
        <v>176</v>
      </c>
      <c r="CG14" s="182" t="s">
        <v>176</v>
      </c>
      <c r="CH14" s="183" t="s">
        <v>176</v>
      </c>
      <c r="CI14" s="188"/>
      <c r="CJ14" s="369"/>
      <c r="CK14" s="179" t="s">
        <v>40</v>
      </c>
      <c r="CL14" s="182" t="s">
        <v>176</v>
      </c>
      <c r="CM14" s="182" t="s">
        <v>176</v>
      </c>
      <c r="CN14" s="182" t="s">
        <v>176</v>
      </c>
      <c r="CO14" s="182" t="s">
        <v>176</v>
      </c>
      <c r="CP14" s="182" t="s">
        <v>176</v>
      </c>
      <c r="CQ14" s="182" t="s">
        <v>176</v>
      </c>
      <c r="CR14" s="182" t="s">
        <v>176</v>
      </c>
      <c r="CS14" s="182" t="s">
        <v>176</v>
      </c>
      <c r="CT14" s="182" t="s">
        <v>176</v>
      </c>
      <c r="CU14" s="182" t="s">
        <v>176</v>
      </c>
      <c r="CV14" s="182" t="s">
        <v>176</v>
      </c>
      <c r="CW14" s="182" t="s">
        <v>176</v>
      </c>
      <c r="CX14" s="182" t="s">
        <v>176</v>
      </c>
      <c r="CY14" s="182" t="s">
        <v>176</v>
      </c>
      <c r="CZ14" s="182" t="s">
        <v>176</v>
      </c>
      <c r="DA14" s="182" t="s">
        <v>176</v>
      </c>
      <c r="DB14" s="182" t="s">
        <v>176</v>
      </c>
      <c r="DC14" s="182" t="s">
        <v>176</v>
      </c>
      <c r="DD14" s="182" t="s">
        <v>176</v>
      </c>
      <c r="DE14" s="182" t="s">
        <v>176</v>
      </c>
      <c r="DF14" s="182" t="s">
        <v>176</v>
      </c>
      <c r="DG14" s="182" t="s">
        <v>176</v>
      </c>
      <c r="DH14" s="182" t="s">
        <v>176</v>
      </c>
      <c r="DI14" s="182" t="s">
        <v>176</v>
      </c>
      <c r="DJ14" s="182" t="s">
        <v>176</v>
      </c>
      <c r="DK14" s="183" t="s">
        <v>176</v>
      </c>
    </row>
    <row r="15" spans="1:115" x14ac:dyDescent="0.2">
      <c r="A15" s="369"/>
      <c r="B15" s="174" t="s">
        <v>41</v>
      </c>
      <c r="C15" s="175">
        <v>129096.55434579146</v>
      </c>
      <c r="D15" s="175">
        <v>40891.861015785857</v>
      </c>
      <c r="E15" s="175">
        <v>393937.76782928803</v>
      </c>
      <c r="F15" s="175">
        <v>23820.536126536466</v>
      </c>
      <c r="G15" s="175">
        <v>14583.536719286203</v>
      </c>
      <c r="H15" s="175">
        <v>11213.559212578772</v>
      </c>
      <c r="I15" s="175">
        <v>1137.8035190615835</v>
      </c>
      <c r="J15" s="175">
        <v>6729.2747551007669</v>
      </c>
      <c r="K15" s="175">
        <v>12917.41642228739</v>
      </c>
      <c r="L15" s="175">
        <v>9947.5925937480497</v>
      </c>
      <c r="M15" s="175">
        <v>73458.816684345162</v>
      </c>
      <c r="N15" s="175">
        <v>12144.877737567853</v>
      </c>
      <c r="O15" s="175">
        <v>2999.7285518188055</v>
      </c>
      <c r="P15" s="175">
        <v>8295.7126411680292</v>
      </c>
      <c r="Q15" s="175">
        <v>27323.660853559617</v>
      </c>
      <c r="R15" s="175">
        <v>9976.0732825856358</v>
      </c>
      <c r="S15" s="175">
        <v>17116.89399138953</v>
      </c>
      <c r="T15" s="175">
        <v>8790.5646097210956</v>
      </c>
      <c r="U15" s="175">
        <v>18829.295407749421</v>
      </c>
      <c r="V15" s="175">
        <v>44877.733418606098</v>
      </c>
      <c r="W15" s="175">
        <v>3994.4166094715165</v>
      </c>
      <c r="X15" s="175">
        <v>12681.026704935421</v>
      </c>
      <c r="Y15" s="175">
        <v>66747.342359767892</v>
      </c>
      <c r="Z15" s="175">
        <v>4413.7947526049784</v>
      </c>
      <c r="AA15" s="175">
        <v>2089.058526236975</v>
      </c>
      <c r="AB15" s="176">
        <v>958014.89867099258</v>
      </c>
      <c r="AC15" s="188"/>
      <c r="AD15" s="369"/>
      <c r="AE15" s="174" t="s">
        <v>41</v>
      </c>
      <c r="AF15" s="177" t="s">
        <v>176</v>
      </c>
      <c r="AG15" s="177" t="s">
        <v>176</v>
      </c>
      <c r="AH15" s="177" t="s">
        <v>176</v>
      </c>
      <c r="AI15" s="177" t="s">
        <v>176</v>
      </c>
      <c r="AJ15" s="177" t="s">
        <v>176</v>
      </c>
      <c r="AK15" s="177" t="s">
        <v>176</v>
      </c>
      <c r="AL15" s="177" t="s">
        <v>176</v>
      </c>
      <c r="AM15" s="177" t="s">
        <v>176</v>
      </c>
      <c r="AN15" s="177" t="s">
        <v>176</v>
      </c>
      <c r="AO15" s="177" t="s">
        <v>176</v>
      </c>
      <c r="AP15" s="177" t="s">
        <v>176</v>
      </c>
      <c r="AQ15" s="177" t="s">
        <v>176</v>
      </c>
      <c r="AR15" s="177" t="s">
        <v>176</v>
      </c>
      <c r="AS15" s="177" t="s">
        <v>176</v>
      </c>
      <c r="AT15" s="177" t="s">
        <v>176</v>
      </c>
      <c r="AU15" s="177" t="s">
        <v>176</v>
      </c>
      <c r="AV15" s="177" t="s">
        <v>176</v>
      </c>
      <c r="AW15" s="177" t="s">
        <v>176</v>
      </c>
      <c r="AX15" s="177" t="s">
        <v>176</v>
      </c>
      <c r="AY15" s="177" t="s">
        <v>176</v>
      </c>
      <c r="AZ15" s="177" t="s">
        <v>176</v>
      </c>
      <c r="BA15" s="177" t="s">
        <v>176</v>
      </c>
      <c r="BB15" s="177" t="s">
        <v>176</v>
      </c>
      <c r="BC15" s="177" t="s">
        <v>176</v>
      </c>
      <c r="BD15" s="177" t="s">
        <v>176</v>
      </c>
      <c r="BE15" s="178" t="s">
        <v>176</v>
      </c>
      <c r="BF15" s="188"/>
      <c r="BG15" s="369"/>
      <c r="BH15" s="174" t="s">
        <v>41</v>
      </c>
      <c r="BI15" s="177" t="s">
        <v>176</v>
      </c>
      <c r="BJ15" s="177" t="s">
        <v>176</v>
      </c>
      <c r="BK15" s="177" t="s">
        <v>176</v>
      </c>
      <c r="BL15" s="177" t="s">
        <v>176</v>
      </c>
      <c r="BM15" s="177" t="s">
        <v>176</v>
      </c>
      <c r="BN15" s="177" t="s">
        <v>176</v>
      </c>
      <c r="BO15" s="177" t="s">
        <v>176</v>
      </c>
      <c r="BP15" s="177" t="s">
        <v>176</v>
      </c>
      <c r="BQ15" s="177" t="s">
        <v>176</v>
      </c>
      <c r="BR15" s="177" t="s">
        <v>176</v>
      </c>
      <c r="BS15" s="177" t="s">
        <v>176</v>
      </c>
      <c r="BT15" s="177" t="s">
        <v>176</v>
      </c>
      <c r="BU15" s="177" t="s">
        <v>176</v>
      </c>
      <c r="BV15" s="177" t="s">
        <v>176</v>
      </c>
      <c r="BW15" s="177" t="s">
        <v>176</v>
      </c>
      <c r="BX15" s="177" t="s">
        <v>176</v>
      </c>
      <c r="BY15" s="177" t="s">
        <v>176</v>
      </c>
      <c r="BZ15" s="177" t="s">
        <v>176</v>
      </c>
      <c r="CA15" s="177" t="s">
        <v>176</v>
      </c>
      <c r="CB15" s="177" t="s">
        <v>176</v>
      </c>
      <c r="CC15" s="177" t="s">
        <v>176</v>
      </c>
      <c r="CD15" s="177" t="s">
        <v>176</v>
      </c>
      <c r="CE15" s="177" t="s">
        <v>176</v>
      </c>
      <c r="CF15" s="177" t="s">
        <v>176</v>
      </c>
      <c r="CG15" s="177" t="s">
        <v>176</v>
      </c>
      <c r="CH15" s="178" t="s">
        <v>176</v>
      </c>
      <c r="CI15" s="188"/>
      <c r="CJ15" s="369"/>
      <c r="CK15" s="174" t="s">
        <v>41</v>
      </c>
      <c r="CL15" s="177" t="s">
        <v>176</v>
      </c>
      <c r="CM15" s="177" t="s">
        <v>176</v>
      </c>
      <c r="CN15" s="177" t="s">
        <v>176</v>
      </c>
      <c r="CO15" s="177" t="s">
        <v>176</v>
      </c>
      <c r="CP15" s="177" t="s">
        <v>176</v>
      </c>
      <c r="CQ15" s="177" t="s">
        <v>176</v>
      </c>
      <c r="CR15" s="177" t="s">
        <v>176</v>
      </c>
      <c r="CS15" s="177" t="s">
        <v>176</v>
      </c>
      <c r="CT15" s="177" t="s">
        <v>176</v>
      </c>
      <c r="CU15" s="177" t="s">
        <v>176</v>
      </c>
      <c r="CV15" s="177" t="s">
        <v>176</v>
      </c>
      <c r="CW15" s="177" t="s">
        <v>176</v>
      </c>
      <c r="CX15" s="177" t="s">
        <v>176</v>
      </c>
      <c r="CY15" s="177" t="s">
        <v>176</v>
      </c>
      <c r="CZ15" s="177" t="s">
        <v>176</v>
      </c>
      <c r="DA15" s="177" t="s">
        <v>176</v>
      </c>
      <c r="DB15" s="177" t="s">
        <v>176</v>
      </c>
      <c r="DC15" s="177" t="s">
        <v>176</v>
      </c>
      <c r="DD15" s="177" t="s">
        <v>176</v>
      </c>
      <c r="DE15" s="177" t="s">
        <v>176</v>
      </c>
      <c r="DF15" s="177" t="s">
        <v>176</v>
      </c>
      <c r="DG15" s="177" t="s">
        <v>176</v>
      </c>
      <c r="DH15" s="177" t="s">
        <v>176</v>
      </c>
      <c r="DI15" s="177" t="s">
        <v>176</v>
      </c>
      <c r="DJ15" s="177" t="s">
        <v>176</v>
      </c>
      <c r="DK15" s="178" t="s">
        <v>176</v>
      </c>
    </row>
    <row r="16" spans="1:115" x14ac:dyDescent="0.2">
      <c r="A16" s="370"/>
      <c r="B16" s="219" t="s">
        <v>42</v>
      </c>
      <c r="C16" s="184">
        <v>132864.94411069757</v>
      </c>
      <c r="D16" s="184">
        <v>39265.725016601544</v>
      </c>
      <c r="E16" s="184">
        <v>426602.90720121074</v>
      </c>
      <c r="F16" s="184">
        <v>18434.490232112799</v>
      </c>
      <c r="G16" s="184">
        <v>16230.190168795269</v>
      </c>
      <c r="H16" s="184">
        <v>13610.689358022022</v>
      </c>
      <c r="I16" s="184">
        <v>1144.7979861936899</v>
      </c>
      <c r="J16" s="184">
        <v>9321.221534137414</v>
      </c>
      <c r="K16" s="184">
        <v>15598.577486757371</v>
      </c>
      <c r="L16" s="184">
        <v>10843.85924976449</v>
      </c>
      <c r="M16" s="184">
        <v>72439.489320958106</v>
      </c>
      <c r="N16" s="184">
        <v>11380.307074575696</v>
      </c>
      <c r="O16" s="184">
        <v>2518.6965545997869</v>
      </c>
      <c r="P16" s="184">
        <v>8208.8500918876343</v>
      </c>
      <c r="Q16" s="184">
        <v>16281.649684184516</v>
      </c>
      <c r="R16" s="184">
        <v>9493.2232020138053</v>
      </c>
      <c r="S16" s="184">
        <v>18336.505675412722</v>
      </c>
      <c r="T16" s="184">
        <v>12448.973174988032</v>
      </c>
      <c r="U16" s="184">
        <v>22833.92633545936</v>
      </c>
      <c r="V16" s="184">
        <v>56225.512424134788</v>
      </c>
      <c r="W16" s="184">
        <v>2284.6614983089585</v>
      </c>
      <c r="X16" s="184">
        <v>26800.538569641561</v>
      </c>
      <c r="Y16" s="184">
        <v>79331.53975877566</v>
      </c>
      <c r="Z16" s="184">
        <v>5702.8421849180731</v>
      </c>
      <c r="AA16" s="184">
        <v>1810.2470619121893</v>
      </c>
      <c r="AB16" s="185">
        <v>1030014.3649560638</v>
      </c>
      <c r="AC16" s="188"/>
      <c r="AD16" s="370"/>
      <c r="AE16" s="219" t="s">
        <v>42</v>
      </c>
      <c r="AF16" s="186" t="s">
        <v>176</v>
      </c>
      <c r="AG16" s="186" t="s">
        <v>176</v>
      </c>
      <c r="AH16" s="186" t="s">
        <v>176</v>
      </c>
      <c r="AI16" s="186" t="s">
        <v>176</v>
      </c>
      <c r="AJ16" s="186" t="s">
        <v>176</v>
      </c>
      <c r="AK16" s="186" t="s">
        <v>176</v>
      </c>
      <c r="AL16" s="186" t="s">
        <v>176</v>
      </c>
      <c r="AM16" s="186" t="s">
        <v>176</v>
      </c>
      <c r="AN16" s="186" t="s">
        <v>176</v>
      </c>
      <c r="AO16" s="186" t="s">
        <v>176</v>
      </c>
      <c r="AP16" s="186" t="s">
        <v>176</v>
      </c>
      <c r="AQ16" s="186" t="s">
        <v>176</v>
      </c>
      <c r="AR16" s="186" t="s">
        <v>176</v>
      </c>
      <c r="AS16" s="186" t="s">
        <v>176</v>
      </c>
      <c r="AT16" s="186" t="s">
        <v>176</v>
      </c>
      <c r="AU16" s="186" t="s">
        <v>176</v>
      </c>
      <c r="AV16" s="186" t="s">
        <v>176</v>
      </c>
      <c r="AW16" s="186" t="s">
        <v>176</v>
      </c>
      <c r="AX16" s="186" t="s">
        <v>176</v>
      </c>
      <c r="AY16" s="186" t="s">
        <v>176</v>
      </c>
      <c r="AZ16" s="186" t="s">
        <v>176</v>
      </c>
      <c r="BA16" s="186" t="s">
        <v>176</v>
      </c>
      <c r="BB16" s="186" t="s">
        <v>176</v>
      </c>
      <c r="BC16" s="186" t="s">
        <v>176</v>
      </c>
      <c r="BD16" s="186" t="s">
        <v>176</v>
      </c>
      <c r="BE16" s="187" t="s">
        <v>176</v>
      </c>
      <c r="BF16" s="188"/>
      <c r="BG16" s="370"/>
      <c r="BH16" s="219" t="s">
        <v>42</v>
      </c>
      <c r="BI16" s="186" t="s">
        <v>176</v>
      </c>
      <c r="BJ16" s="186" t="s">
        <v>176</v>
      </c>
      <c r="BK16" s="186" t="s">
        <v>176</v>
      </c>
      <c r="BL16" s="186" t="s">
        <v>176</v>
      </c>
      <c r="BM16" s="186" t="s">
        <v>176</v>
      </c>
      <c r="BN16" s="186" t="s">
        <v>176</v>
      </c>
      <c r="BO16" s="186" t="s">
        <v>176</v>
      </c>
      <c r="BP16" s="186" t="s">
        <v>176</v>
      </c>
      <c r="BQ16" s="186" t="s">
        <v>176</v>
      </c>
      <c r="BR16" s="186" t="s">
        <v>176</v>
      </c>
      <c r="BS16" s="186" t="s">
        <v>176</v>
      </c>
      <c r="BT16" s="186" t="s">
        <v>176</v>
      </c>
      <c r="BU16" s="186" t="s">
        <v>176</v>
      </c>
      <c r="BV16" s="186" t="s">
        <v>176</v>
      </c>
      <c r="BW16" s="186" t="s">
        <v>176</v>
      </c>
      <c r="BX16" s="186" t="s">
        <v>176</v>
      </c>
      <c r="BY16" s="186" t="s">
        <v>176</v>
      </c>
      <c r="BZ16" s="186" t="s">
        <v>176</v>
      </c>
      <c r="CA16" s="186" t="s">
        <v>176</v>
      </c>
      <c r="CB16" s="186" t="s">
        <v>176</v>
      </c>
      <c r="CC16" s="186" t="s">
        <v>176</v>
      </c>
      <c r="CD16" s="186" t="s">
        <v>176</v>
      </c>
      <c r="CE16" s="186" t="s">
        <v>176</v>
      </c>
      <c r="CF16" s="186" t="s">
        <v>176</v>
      </c>
      <c r="CG16" s="186" t="s">
        <v>176</v>
      </c>
      <c r="CH16" s="187" t="s">
        <v>176</v>
      </c>
      <c r="CI16" s="188"/>
      <c r="CJ16" s="370"/>
      <c r="CK16" s="219" t="s">
        <v>42</v>
      </c>
      <c r="CL16" s="186" t="s">
        <v>176</v>
      </c>
      <c r="CM16" s="186" t="s">
        <v>176</v>
      </c>
      <c r="CN16" s="186" t="s">
        <v>176</v>
      </c>
      <c r="CO16" s="186" t="s">
        <v>176</v>
      </c>
      <c r="CP16" s="186" t="s">
        <v>176</v>
      </c>
      <c r="CQ16" s="186" t="s">
        <v>176</v>
      </c>
      <c r="CR16" s="186" t="s">
        <v>176</v>
      </c>
      <c r="CS16" s="186" t="s">
        <v>176</v>
      </c>
      <c r="CT16" s="186" t="s">
        <v>176</v>
      </c>
      <c r="CU16" s="186" t="s">
        <v>176</v>
      </c>
      <c r="CV16" s="186" t="s">
        <v>176</v>
      </c>
      <c r="CW16" s="186" t="s">
        <v>176</v>
      </c>
      <c r="CX16" s="186" t="s">
        <v>176</v>
      </c>
      <c r="CY16" s="186" t="s">
        <v>176</v>
      </c>
      <c r="CZ16" s="186" t="s">
        <v>176</v>
      </c>
      <c r="DA16" s="186" t="s">
        <v>176</v>
      </c>
      <c r="DB16" s="186" t="s">
        <v>176</v>
      </c>
      <c r="DC16" s="186" t="s">
        <v>176</v>
      </c>
      <c r="DD16" s="186" t="s">
        <v>176</v>
      </c>
      <c r="DE16" s="186" t="s">
        <v>176</v>
      </c>
      <c r="DF16" s="186" t="s">
        <v>176</v>
      </c>
      <c r="DG16" s="186" t="s">
        <v>176</v>
      </c>
      <c r="DH16" s="186" t="s">
        <v>176</v>
      </c>
      <c r="DI16" s="186" t="s">
        <v>176</v>
      </c>
      <c r="DJ16" s="186" t="s">
        <v>176</v>
      </c>
      <c r="DK16" s="187" t="s">
        <v>176</v>
      </c>
    </row>
    <row r="17" spans="1:115" x14ac:dyDescent="0.2">
      <c r="A17" s="368">
        <v>2016</v>
      </c>
      <c r="B17" s="174" t="s">
        <v>39</v>
      </c>
      <c r="C17" s="175">
        <v>114434.39617726351</v>
      </c>
      <c r="D17" s="175">
        <v>38259.099233635236</v>
      </c>
      <c r="E17" s="175">
        <v>390898.05828007148</v>
      </c>
      <c r="F17" s="175">
        <v>22345.979735255809</v>
      </c>
      <c r="G17" s="175">
        <v>16023.732893102717</v>
      </c>
      <c r="H17" s="175">
        <v>10968.009420531305</v>
      </c>
      <c r="I17" s="175">
        <v>795.72510829067335</v>
      </c>
      <c r="J17" s="175">
        <v>6150.1047466149703</v>
      </c>
      <c r="K17" s="175">
        <v>13947.657740889952</v>
      </c>
      <c r="L17" s="175">
        <v>8080.9998182534155</v>
      </c>
      <c r="M17" s="175">
        <v>91704.726229061285</v>
      </c>
      <c r="N17" s="175">
        <v>9724.9913973283255</v>
      </c>
      <c r="O17" s="175">
        <v>2358.8306424741768</v>
      </c>
      <c r="P17" s="175">
        <v>9619.2173386241775</v>
      </c>
      <c r="Q17" s="175">
        <v>12249.050798170418</v>
      </c>
      <c r="R17" s="175">
        <v>8687.2994880804526</v>
      </c>
      <c r="S17" s="175">
        <v>15132.603731863206</v>
      </c>
      <c r="T17" s="175">
        <v>11730.550510404992</v>
      </c>
      <c r="U17" s="175">
        <v>26704.838821070487</v>
      </c>
      <c r="V17" s="175">
        <v>53231.31354314967</v>
      </c>
      <c r="W17" s="175">
        <v>2257.8959197891741</v>
      </c>
      <c r="X17" s="175">
        <v>22429.631115015298</v>
      </c>
      <c r="Y17" s="175">
        <v>71575.853724290428</v>
      </c>
      <c r="Z17" s="175">
        <v>3265.8604792051615</v>
      </c>
      <c r="AA17" s="175">
        <v>1314.9167297731196</v>
      </c>
      <c r="AB17" s="176">
        <v>963891.34362220939</v>
      </c>
      <c r="AC17" s="188"/>
      <c r="AD17" s="368">
        <v>2016</v>
      </c>
      <c r="AE17" s="174" t="s">
        <v>39</v>
      </c>
      <c r="AF17" s="177">
        <v>18.585278992060616</v>
      </c>
      <c r="AG17" s="177">
        <v>44.95331229618742</v>
      </c>
      <c r="AH17" s="177">
        <v>-5.4721712429270148</v>
      </c>
      <c r="AI17" s="177">
        <v>5.1013880988691085</v>
      </c>
      <c r="AJ17" s="177">
        <v>23.790591330437284</v>
      </c>
      <c r="AK17" s="177">
        <v>-32.161874493421003</v>
      </c>
      <c r="AL17" s="177">
        <v>-21.708364339065067</v>
      </c>
      <c r="AM17" s="177">
        <v>-13.679197618058803</v>
      </c>
      <c r="AN17" s="177">
        <v>-2.4960296431619233</v>
      </c>
      <c r="AO17" s="177">
        <v>-10.632909389330436</v>
      </c>
      <c r="AP17" s="177">
        <v>-14.70822853122138</v>
      </c>
      <c r="AQ17" s="177">
        <v>-17.11853450723958</v>
      </c>
      <c r="AR17" s="177">
        <v>-38.313502116065997</v>
      </c>
      <c r="AS17" s="177">
        <v>20.537286746179582</v>
      </c>
      <c r="AT17" s="177">
        <v>-32.624458417839321</v>
      </c>
      <c r="AU17" s="177">
        <v>5.4282376755577566</v>
      </c>
      <c r="AV17" s="177">
        <v>-7.3044530017788549</v>
      </c>
      <c r="AW17" s="177">
        <v>41.461562832365239</v>
      </c>
      <c r="AX17" s="177">
        <v>79.606283646201064</v>
      </c>
      <c r="AY17" s="177">
        <v>-7.1082590401218448</v>
      </c>
      <c r="AZ17" s="177">
        <v>-61.26910913012955</v>
      </c>
      <c r="BA17" s="177">
        <v>18.585312445492931</v>
      </c>
      <c r="BB17" s="177">
        <v>20.582320465705138</v>
      </c>
      <c r="BC17" s="177">
        <v>10.756630284390489</v>
      </c>
      <c r="BD17" s="177">
        <v>-59.934170884751794</v>
      </c>
      <c r="BE17" s="232">
        <v>0.10470395871819971</v>
      </c>
      <c r="BF17" s="188"/>
      <c r="BG17" s="368">
        <v>2016</v>
      </c>
      <c r="BH17" s="174" t="s">
        <v>39</v>
      </c>
      <c r="BI17" s="177">
        <v>18.585278992060616</v>
      </c>
      <c r="BJ17" s="177">
        <v>44.95331229618742</v>
      </c>
      <c r="BK17" s="177">
        <v>-5.4721712429270148</v>
      </c>
      <c r="BL17" s="177">
        <v>5.1013880988691085</v>
      </c>
      <c r="BM17" s="177">
        <v>23.790591330437284</v>
      </c>
      <c r="BN17" s="177">
        <v>-32.161874493421003</v>
      </c>
      <c r="BO17" s="177">
        <v>-21.708364339065067</v>
      </c>
      <c r="BP17" s="177">
        <v>-13.679197618058803</v>
      </c>
      <c r="BQ17" s="177">
        <v>-2.4960296431619233</v>
      </c>
      <c r="BR17" s="177">
        <v>-10.632909389330436</v>
      </c>
      <c r="BS17" s="177">
        <v>-14.70822853122138</v>
      </c>
      <c r="BT17" s="177">
        <v>-17.11853450723958</v>
      </c>
      <c r="BU17" s="177">
        <v>-38.313502116065997</v>
      </c>
      <c r="BV17" s="177">
        <v>20.537286746179582</v>
      </c>
      <c r="BW17" s="177">
        <v>-32.624458417839321</v>
      </c>
      <c r="BX17" s="177">
        <v>5.4282376755577566</v>
      </c>
      <c r="BY17" s="177">
        <v>-7.3044530017788549</v>
      </c>
      <c r="BZ17" s="177">
        <v>41.461562832365239</v>
      </c>
      <c r="CA17" s="177">
        <v>79.606283646201064</v>
      </c>
      <c r="CB17" s="177">
        <v>-7.1082590401218448</v>
      </c>
      <c r="CC17" s="177">
        <v>-61.26910913012955</v>
      </c>
      <c r="CD17" s="177">
        <v>18.585312445492931</v>
      </c>
      <c r="CE17" s="177">
        <v>20.582320465705138</v>
      </c>
      <c r="CF17" s="177">
        <v>10.756630284390489</v>
      </c>
      <c r="CG17" s="233">
        <v>-59.934170884751794</v>
      </c>
      <c r="CH17" s="232">
        <v>0.10470395871819971</v>
      </c>
      <c r="CI17" s="188"/>
      <c r="CJ17" s="368">
        <v>2016</v>
      </c>
      <c r="CK17" s="174" t="s">
        <v>39</v>
      </c>
      <c r="CL17" s="177" t="s">
        <v>176</v>
      </c>
      <c r="CM17" s="177" t="s">
        <v>176</v>
      </c>
      <c r="CN17" s="177" t="s">
        <v>176</v>
      </c>
      <c r="CO17" s="177" t="s">
        <v>176</v>
      </c>
      <c r="CP17" s="177" t="s">
        <v>176</v>
      </c>
      <c r="CQ17" s="177" t="s">
        <v>176</v>
      </c>
      <c r="CR17" s="177" t="s">
        <v>176</v>
      </c>
      <c r="CS17" s="177" t="s">
        <v>176</v>
      </c>
      <c r="CT17" s="177" t="s">
        <v>176</v>
      </c>
      <c r="CU17" s="177" t="s">
        <v>176</v>
      </c>
      <c r="CV17" s="177" t="s">
        <v>176</v>
      </c>
      <c r="CW17" s="177" t="s">
        <v>176</v>
      </c>
      <c r="CX17" s="177" t="s">
        <v>176</v>
      </c>
      <c r="CY17" s="177" t="s">
        <v>176</v>
      </c>
      <c r="CZ17" s="177" t="s">
        <v>176</v>
      </c>
      <c r="DA17" s="177" t="s">
        <v>176</v>
      </c>
      <c r="DB17" s="177" t="s">
        <v>176</v>
      </c>
      <c r="DC17" s="177" t="s">
        <v>176</v>
      </c>
      <c r="DD17" s="177" t="s">
        <v>176</v>
      </c>
      <c r="DE17" s="177" t="s">
        <v>176</v>
      </c>
      <c r="DF17" s="177" t="s">
        <v>176</v>
      </c>
      <c r="DG17" s="177" t="s">
        <v>176</v>
      </c>
      <c r="DH17" s="177" t="s">
        <v>176</v>
      </c>
      <c r="DI17" s="177" t="s">
        <v>176</v>
      </c>
      <c r="DJ17" s="177" t="s">
        <v>176</v>
      </c>
      <c r="DK17" s="178" t="s">
        <v>176</v>
      </c>
    </row>
    <row r="18" spans="1:115" x14ac:dyDescent="0.2">
      <c r="A18" s="369"/>
      <c r="B18" s="179" t="s">
        <v>40</v>
      </c>
      <c r="C18" s="180">
        <v>139669.19647664056</v>
      </c>
      <c r="D18" s="180">
        <v>49204.542172638641</v>
      </c>
      <c r="E18" s="180">
        <v>441765.73972602747</v>
      </c>
      <c r="F18" s="180">
        <v>22536.296045941261</v>
      </c>
      <c r="G18" s="180">
        <v>13876.471376443144</v>
      </c>
      <c r="H18" s="180">
        <v>11881.148381886704</v>
      </c>
      <c r="I18" s="180">
        <v>1279.2457378716279</v>
      </c>
      <c r="J18" s="180">
        <v>9397.063408506312</v>
      </c>
      <c r="K18" s="180">
        <v>15497.031345337084</v>
      </c>
      <c r="L18" s="180">
        <v>9932.9267512113438</v>
      </c>
      <c r="M18" s="180">
        <v>106831.35430998387</v>
      </c>
      <c r="N18" s="180">
        <v>7959.4478674403317</v>
      </c>
      <c r="O18" s="180">
        <v>3673.9063827241735</v>
      </c>
      <c r="P18" s="180">
        <v>10618.968355566192</v>
      </c>
      <c r="Q18" s="180">
        <v>21168.30860800383</v>
      </c>
      <c r="R18" s="180">
        <v>9227.0889214571998</v>
      </c>
      <c r="S18" s="180">
        <v>18284.203355865291</v>
      </c>
      <c r="T18" s="180">
        <v>13322.859693724953</v>
      </c>
      <c r="U18" s="180">
        <v>19985.996111742541</v>
      </c>
      <c r="V18" s="180">
        <v>59330.652778608608</v>
      </c>
      <c r="W18" s="180">
        <v>4254.1405754621055</v>
      </c>
      <c r="X18" s="180">
        <v>17452.761889094934</v>
      </c>
      <c r="Y18" s="180">
        <v>72171.576778130053</v>
      </c>
      <c r="Z18" s="180">
        <v>5490.3807202249218</v>
      </c>
      <c r="AA18" s="180">
        <v>3041.7924268708507</v>
      </c>
      <c r="AB18" s="181">
        <v>1087853.1001974039</v>
      </c>
      <c r="AC18" s="188"/>
      <c r="AD18" s="369"/>
      <c r="AE18" s="179" t="s">
        <v>40</v>
      </c>
      <c r="AF18" s="182">
        <v>20.475426845251121</v>
      </c>
      <c r="AG18" s="182">
        <v>26.518014184556151</v>
      </c>
      <c r="AH18" s="182">
        <v>19.323804056105697</v>
      </c>
      <c r="AI18" s="182">
        <v>40.127765094829229</v>
      </c>
      <c r="AJ18" s="182">
        <v>-5.0875750377348368</v>
      </c>
      <c r="AK18" s="182">
        <v>21.566217787746609</v>
      </c>
      <c r="AL18" s="182">
        <v>-34.424771015063918</v>
      </c>
      <c r="AM18" s="182">
        <v>42.276910330865938</v>
      </c>
      <c r="AN18" s="182">
        <v>28.089613259118764</v>
      </c>
      <c r="AO18" s="182">
        <v>-1.1249205809250706</v>
      </c>
      <c r="AP18" s="182">
        <v>16.725397942452936</v>
      </c>
      <c r="AQ18" s="182">
        <v>-33.969059421388714</v>
      </c>
      <c r="AR18" s="182">
        <v>-1.6415103805861087</v>
      </c>
      <c r="AS18" s="182">
        <v>34.489753017827304</v>
      </c>
      <c r="AT18" s="182">
        <v>-18.5167255052075</v>
      </c>
      <c r="AU18" s="182">
        <v>-22.33921250687828</v>
      </c>
      <c r="AV18" s="182">
        <v>23.336127218007707</v>
      </c>
      <c r="AW18" s="182">
        <v>160.7157852758354</v>
      </c>
      <c r="AX18" s="182">
        <v>-5.1357310114942152</v>
      </c>
      <c r="AY18" s="182">
        <v>19.010856096762986</v>
      </c>
      <c r="AZ18" s="182">
        <v>-1.5187131707668611</v>
      </c>
      <c r="BA18" s="182">
        <v>24.68898660621679</v>
      </c>
      <c r="BB18" s="182">
        <v>37.32990124175042</v>
      </c>
      <c r="BC18" s="182">
        <v>29.595592362360733</v>
      </c>
      <c r="BD18" s="182">
        <v>31.183317873989026</v>
      </c>
      <c r="BE18" s="183">
        <v>18.557537888719146</v>
      </c>
      <c r="BF18" s="188"/>
      <c r="BG18" s="369"/>
      <c r="BH18" s="179" t="s">
        <v>40</v>
      </c>
      <c r="BI18" s="182">
        <v>19.616802960370006</v>
      </c>
      <c r="BJ18" s="182">
        <v>33.971176485735285</v>
      </c>
      <c r="BK18" s="182">
        <v>6.2408214891883418</v>
      </c>
      <c r="BL18" s="182">
        <v>20.185937708575818</v>
      </c>
      <c r="BM18" s="182">
        <v>8.473537556177746</v>
      </c>
      <c r="BN18" s="182">
        <v>-11.919799307569079</v>
      </c>
      <c r="BO18" s="182">
        <v>-30.068948629897484</v>
      </c>
      <c r="BP18" s="182">
        <v>13.239323914741252</v>
      </c>
      <c r="BQ18" s="182">
        <v>11.519003087790303</v>
      </c>
      <c r="BR18" s="182">
        <v>-5.6290026592010207</v>
      </c>
      <c r="BS18" s="182">
        <v>-0.25442865099636336</v>
      </c>
      <c r="BT18" s="182">
        <v>-25.657314864398462</v>
      </c>
      <c r="BU18" s="182">
        <v>-20.192616940148291</v>
      </c>
      <c r="BV18" s="182">
        <v>27.476372119700731</v>
      </c>
      <c r="BW18" s="182">
        <v>-24.324882786792081</v>
      </c>
      <c r="BX18" s="182">
        <v>-10.967963508900569</v>
      </c>
      <c r="BY18" s="182">
        <v>7.2779165231996457</v>
      </c>
      <c r="BZ18" s="182">
        <v>86.930833179720921</v>
      </c>
      <c r="CA18" s="182">
        <v>29.925811317990458</v>
      </c>
      <c r="CB18" s="182">
        <v>5.0431636857105167</v>
      </c>
      <c r="CC18" s="182">
        <v>-35.838516525982655</v>
      </c>
      <c r="CD18" s="182">
        <v>21.181172960697591</v>
      </c>
      <c r="CE18" s="182">
        <v>28.446923054870886</v>
      </c>
      <c r="CF18" s="182">
        <v>21.864441441730587</v>
      </c>
      <c r="CG18" s="182">
        <v>-22.210302740878607</v>
      </c>
      <c r="CH18" s="183">
        <v>9.1088124278574831</v>
      </c>
      <c r="CI18" s="188"/>
      <c r="CJ18" s="369"/>
      <c r="CK18" s="179" t="s">
        <v>40</v>
      </c>
      <c r="CL18" s="182" t="s">
        <v>176</v>
      </c>
      <c r="CM18" s="182" t="s">
        <v>176</v>
      </c>
      <c r="CN18" s="182" t="s">
        <v>176</v>
      </c>
      <c r="CO18" s="182" t="s">
        <v>176</v>
      </c>
      <c r="CP18" s="182" t="s">
        <v>176</v>
      </c>
      <c r="CQ18" s="182" t="s">
        <v>176</v>
      </c>
      <c r="CR18" s="182" t="s">
        <v>176</v>
      </c>
      <c r="CS18" s="182" t="s">
        <v>176</v>
      </c>
      <c r="CT18" s="182" t="s">
        <v>176</v>
      </c>
      <c r="CU18" s="182" t="s">
        <v>176</v>
      </c>
      <c r="CV18" s="182" t="s">
        <v>176</v>
      </c>
      <c r="CW18" s="182" t="s">
        <v>176</v>
      </c>
      <c r="CX18" s="182" t="s">
        <v>176</v>
      </c>
      <c r="CY18" s="182" t="s">
        <v>176</v>
      </c>
      <c r="CZ18" s="182" t="s">
        <v>176</v>
      </c>
      <c r="DA18" s="182" t="s">
        <v>176</v>
      </c>
      <c r="DB18" s="182" t="s">
        <v>176</v>
      </c>
      <c r="DC18" s="182" t="s">
        <v>176</v>
      </c>
      <c r="DD18" s="182" t="s">
        <v>176</v>
      </c>
      <c r="DE18" s="182" t="s">
        <v>176</v>
      </c>
      <c r="DF18" s="182" t="s">
        <v>176</v>
      </c>
      <c r="DG18" s="182" t="s">
        <v>176</v>
      </c>
      <c r="DH18" s="182" t="s">
        <v>176</v>
      </c>
      <c r="DI18" s="182" t="s">
        <v>176</v>
      </c>
      <c r="DJ18" s="182" t="s">
        <v>176</v>
      </c>
      <c r="DK18" s="183" t="s">
        <v>176</v>
      </c>
    </row>
    <row r="19" spans="1:115" x14ac:dyDescent="0.2">
      <c r="A19" s="369"/>
      <c r="B19" s="174" t="s">
        <v>41</v>
      </c>
      <c r="C19" s="175">
        <v>124097.21175242357</v>
      </c>
      <c r="D19" s="175">
        <v>52116.771513795677</v>
      </c>
      <c r="E19" s="175">
        <v>418232.4110663684</v>
      </c>
      <c r="F19" s="175">
        <v>27495.162535421328</v>
      </c>
      <c r="G19" s="175">
        <v>13663.16510067114</v>
      </c>
      <c r="H19" s="175">
        <v>9880.0954213273671</v>
      </c>
      <c r="I19" s="175">
        <v>2536.5696644295303</v>
      </c>
      <c r="J19" s="175">
        <v>7506.2311111111112</v>
      </c>
      <c r="K19" s="175">
        <v>20037.26648769575</v>
      </c>
      <c r="L19" s="175">
        <v>10330.088053691275</v>
      </c>
      <c r="M19" s="175">
        <v>104307.06678598061</v>
      </c>
      <c r="N19" s="175">
        <v>9517.9228337061886</v>
      </c>
      <c r="O19" s="175">
        <v>2594.4355853840416</v>
      </c>
      <c r="P19" s="175">
        <v>16469.321879194631</v>
      </c>
      <c r="Q19" s="175">
        <v>20468.197404921699</v>
      </c>
      <c r="R19" s="175">
        <v>10355.957524235644</v>
      </c>
      <c r="S19" s="175">
        <v>22292.675853840417</v>
      </c>
      <c r="T19" s="175">
        <v>18050.082684563757</v>
      </c>
      <c r="U19" s="175">
        <v>17456.446413124533</v>
      </c>
      <c r="V19" s="175">
        <v>48193.462073079791</v>
      </c>
      <c r="W19" s="175">
        <v>3943.0519313944815</v>
      </c>
      <c r="X19" s="175">
        <v>14271.778434004475</v>
      </c>
      <c r="Y19" s="175">
        <v>86617.795137956753</v>
      </c>
      <c r="Z19" s="175">
        <v>4210.5967188665172</v>
      </c>
      <c r="AA19" s="175">
        <v>2011.0109470544369</v>
      </c>
      <c r="AB19" s="176">
        <v>1066654.774914243</v>
      </c>
      <c r="AC19" s="188"/>
      <c r="AD19" s="369"/>
      <c r="AE19" s="174" t="s">
        <v>41</v>
      </c>
      <c r="AF19" s="177">
        <v>-3.8725608275933632</v>
      </c>
      <c r="AG19" s="177">
        <v>27.450231462140028</v>
      </c>
      <c r="AH19" s="177">
        <v>6.1671272015757506</v>
      </c>
      <c r="AI19" s="177">
        <v>15.426295988322725</v>
      </c>
      <c r="AJ19" s="177">
        <v>-6.3110316539190752</v>
      </c>
      <c r="AK19" s="177">
        <v>-11.891530298030585</v>
      </c>
      <c r="AL19" s="177">
        <v>122.93564942755629</v>
      </c>
      <c r="AM19" s="177">
        <v>11.545915188281075</v>
      </c>
      <c r="AN19" s="177">
        <v>55.11822049124271</v>
      </c>
      <c r="AO19" s="177">
        <v>3.8451058016149453</v>
      </c>
      <c r="AP19" s="177">
        <v>41.993938228261072</v>
      </c>
      <c r="AQ19" s="177">
        <v>-21.630146969167775</v>
      </c>
      <c r="AR19" s="177">
        <v>-13.510988058870366</v>
      </c>
      <c r="AS19" s="177">
        <v>98.52811435951287</v>
      </c>
      <c r="AT19" s="177">
        <v>-25.089842409403261</v>
      </c>
      <c r="AU19" s="177">
        <v>3.8079535994702374</v>
      </c>
      <c r="AV19" s="177">
        <v>30.237856617295812</v>
      </c>
      <c r="AW19" s="177">
        <v>105.33473657201688</v>
      </c>
      <c r="AX19" s="177">
        <v>-7.291026907251541</v>
      </c>
      <c r="AY19" s="177">
        <v>7.3883603334989445</v>
      </c>
      <c r="AZ19" s="177">
        <v>-1.2859118889912424</v>
      </c>
      <c r="BA19" s="177">
        <v>12.54434491845946</v>
      </c>
      <c r="BB19" s="177">
        <v>29.769653855410748</v>
      </c>
      <c r="BC19" s="177">
        <v>-4.603703731772657</v>
      </c>
      <c r="BD19" s="177">
        <v>-3.736016880442572</v>
      </c>
      <c r="BE19" s="178">
        <v>11.340102997767708</v>
      </c>
      <c r="BF19" s="188"/>
      <c r="BG19" s="369"/>
      <c r="BH19" s="174" t="s">
        <v>41</v>
      </c>
      <c r="BI19" s="177">
        <v>10.737891850232284</v>
      </c>
      <c r="BJ19" s="177">
        <v>31.459776850649757</v>
      </c>
      <c r="BK19" s="177">
        <v>6.216170701084045</v>
      </c>
      <c r="BL19" s="177">
        <v>18.332295643043306</v>
      </c>
      <c r="BM19" s="177">
        <v>3.3579675501927975</v>
      </c>
      <c r="BN19" s="177">
        <v>-11.911267553317117</v>
      </c>
      <c r="BO19" s="177">
        <v>12.34041421807599</v>
      </c>
      <c r="BP19" s="177">
        <v>12.682329425158589</v>
      </c>
      <c r="BQ19" s="177">
        <v>25.841970699498983</v>
      </c>
      <c r="BR19" s="177">
        <v>-2.3832198345909772</v>
      </c>
      <c r="BS19" s="177">
        <v>11.134562258476755</v>
      </c>
      <c r="BT19" s="177">
        <v>-24.296170738145296</v>
      </c>
      <c r="BU19" s="177">
        <v>-18.294391954289303</v>
      </c>
      <c r="BV19" s="177">
        <v>51.861244635808035</v>
      </c>
      <c r="BW19" s="177">
        <v>-24.617282413142259</v>
      </c>
      <c r="BX19" s="177">
        <v>-6.0703363425676944</v>
      </c>
      <c r="BY19" s="177">
        <v>15.420244135254046</v>
      </c>
      <c r="BZ19" s="177">
        <v>94.220528589869289</v>
      </c>
      <c r="CA19" s="177">
        <v>17.130116755071079</v>
      </c>
      <c r="CB19" s="177">
        <v>5.7354169531301125</v>
      </c>
      <c r="CC19" s="177">
        <v>-26.080398766565938</v>
      </c>
      <c r="CD19" s="177">
        <v>18.778934045460783</v>
      </c>
      <c r="CE19" s="177">
        <v>28.941097045792972</v>
      </c>
      <c r="CF19" s="177">
        <v>11.792477961135205</v>
      </c>
      <c r="CG19" s="177">
        <v>-17.191388145998697</v>
      </c>
      <c r="CH19" s="178">
        <v>9.861897040604628</v>
      </c>
      <c r="CI19" s="188"/>
      <c r="CJ19" s="369"/>
      <c r="CK19" s="174" t="s">
        <v>41</v>
      </c>
      <c r="CL19" s="177" t="s">
        <v>176</v>
      </c>
      <c r="CM19" s="177" t="s">
        <v>176</v>
      </c>
      <c r="CN19" s="177" t="s">
        <v>176</v>
      </c>
      <c r="CO19" s="177" t="s">
        <v>176</v>
      </c>
      <c r="CP19" s="177" t="s">
        <v>176</v>
      </c>
      <c r="CQ19" s="177" t="s">
        <v>176</v>
      </c>
      <c r="CR19" s="177" t="s">
        <v>176</v>
      </c>
      <c r="CS19" s="177" t="s">
        <v>176</v>
      </c>
      <c r="CT19" s="177" t="s">
        <v>176</v>
      </c>
      <c r="CU19" s="177" t="s">
        <v>176</v>
      </c>
      <c r="CV19" s="177" t="s">
        <v>176</v>
      </c>
      <c r="CW19" s="177" t="s">
        <v>176</v>
      </c>
      <c r="CX19" s="177" t="s">
        <v>176</v>
      </c>
      <c r="CY19" s="177" t="s">
        <v>176</v>
      </c>
      <c r="CZ19" s="177" t="s">
        <v>176</v>
      </c>
      <c r="DA19" s="177" t="s">
        <v>176</v>
      </c>
      <c r="DB19" s="177" t="s">
        <v>176</v>
      </c>
      <c r="DC19" s="177" t="s">
        <v>176</v>
      </c>
      <c r="DD19" s="177" t="s">
        <v>176</v>
      </c>
      <c r="DE19" s="177" t="s">
        <v>176</v>
      </c>
      <c r="DF19" s="177" t="s">
        <v>176</v>
      </c>
      <c r="DG19" s="177" t="s">
        <v>176</v>
      </c>
      <c r="DH19" s="177" t="s">
        <v>176</v>
      </c>
      <c r="DI19" s="177" t="s">
        <v>176</v>
      </c>
      <c r="DJ19" s="177" t="s">
        <v>176</v>
      </c>
      <c r="DK19" s="178" t="s">
        <v>176</v>
      </c>
    </row>
    <row r="20" spans="1:115" x14ac:dyDescent="0.2">
      <c r="A20" s="370"/>
      <c r="B20" s="219" t="s">
        <v>42</v>
      </c>
      <c r="C20" s="184">
        <v>149504.37209649713</v>
      </c>
      <c r="D20" s="184">
        <v>64312.824139218756</v>
      </c>
      <c r="E20" s="184">
        <v>455913.84351333184</v>
      </c>
      <c r="F20" s="184">
        <v>32891.439151542312</v>
      </c>
      <c r="G20" s="184">
        <v>17382.913197400852</v>
      </c>
      <c r="H20" s="184">
        <v>9762.6324296063922</v>
      </c>
      <c r="I20" s="184">
        <v>2940.1083277317198</v>
      </c>
      <c r="J20" s="184">
        <v>9588.7623870341322</v>
      </c>
      <c r="K20" s="184">
        <v>18120.667652550601</v>
      </c>
      <c r="L20" s="184">
        <v>11724.295615804018</v>
      </c>
      <c r="M20" s="184">
        <v>108867.87485249084</v>
      </c>
      <c r="N20" s="184">
        <v>10119.918321009784</v>
      </c>
      <c r="O20" s="184">
        <v>3094.8867577862425</v>
      </c>
      <c r="P20" s="184">
        <v>21045.093584285605</v>
      </c>
      <c r="Q20" s="184">
        <v>21457.608783329597</v>
      </c>
      <c r="R20" s="184">
        <v>15979.679677347076</v>
      </c>
      <c r="S20" s="184">
        <v>37613.885876465756</v>
      </c>
      <c r="T20" s="184">
        <v>20185.971020987377</v>
      </c>
      <c r="U20" s="184">
        <v>25543.213862125624</v>
      </c>
      <c r="V20" s="184">
        <v>52703.078198521172</v>
      </c>
      <c r="W20" s="184">
        <v>6001.5847636119197</v>
      </c>
      <c r="X20" s="184">
        <v>26988.721667040107</v>
      </c>
      <c r="Y20" s="184">
        <v>110991.13490178504</v>
      </c>
      <c r="Z20" s="184">
        <v>3872.1881245798791</v>
      </c>
      <c r="AA20" s="184">
        <v>2780.5569945477628</v>
      </c>
      <c r="AB20" s="185">
        <v>1239387.2558966316</v>
      </c>
      <c r="AC20" s="188"/>
      <c r="AD20" s="370"/>
      <c r="AE20" s="219" t="s">
        <v>42</v>
      </c>
      <c r="AF20" s="186">
        <v>12.523565261831804</v>
      </c>
      <c r="AG20" s="186">
        <v>63.788709140165636</v>
      </c>
      <c r="AH20" s="186">
        <v>6.8707774413492961</v>
      </c>
      <c r="AI20" s="186">
        <v>78.423372371022083</v>
      </c>
      <c r="AJ20" s="186">
        <v>7.1023383991017486</v>
      </c>
      <c r="AK20" s="186">
        <v>-28.272314702029533</v>
      </c>
      <c r="AL20" s="186">
        <v>156.82333155626981</v>
      </c>
      <c r="AM20" s="186">
        <v>2.8702338198582034</v>
      </c>
      <c r="AN20" s="186">
        <v>16.168719025400826</v>
      </c>
      <c r="AO20" s="186">
        <v>8.1192160997354268</v>
      </c>
      <c r="AP20" s="186">
        <v>50.288020902700261</v>
      </c>
      <c r="AQ20" s="186">
        <v>-11.075173501967249</v>
      </c>
      <c r="AR20" s="186">
        <v>22.876523260977354</v>
      </c>
      <c r="AS20" s="186">
        <v>156.37078700076813</v>
      </c>
      <c r="AT20" s="186">
        <v>31.790139202987788</v>
      </c>
      <c r="AU20" s="186">
        <v>68.32723024944039</v>
      </c>
      <c r="AV20" s="186">
        <v>105.1311549882807</v>
      </c>
      <c r="AW20" s="186">
        <v>62.149686863686114</v>
      </c>
      <c r="AX20" s="186">
        <v>11.865184668039097</v>
      </c>
      <c r="AY20" s="186">
        <v>-6.2648325888829293</v>
      </c>
      <c r="AZ20" s="186">
        <v>162.69032712522718</v>
      </c>
      <c r="BA20" s="186">
        <v>0.70216162600444942</v>
      </c>
      <c r="BB20" s="186">
        <v>39.907954943616474</v>
      </c>
      <c r="BC20" s="186">
        <v>-32.100731547150353</v>
      </c>
      <c r="BD20" s="186">
        <v>53.600967130454634</v>
      </c>
      <c r="BE20" s="187">
        <v>20.327181645617021</v>
      </c>
      <c r="BF20" s="188"/>
      <c r="BG20" s="370"/>
      <c r="BH20" s="219" t="s">
        <v>42</v>
      </c>
      <c r="BI20" s="186">
        <v>11.238011945686965</v>
      </c>
      <c r="BJ20" s="186">
        <v>40.187724828454833</v>
      </c>
      <c r="BK20" s="186">
        <v>6.3902394780568583</v>
      </c>
      <c r="BL20" s="186">
        <v>32.248896934671457</v>
      </c>
      <c r="BM20" s="186">
        <v>4.3989692868915631</v>
      </c>
      <c r="BN20" s="186">
        <v>-16.297807111241667</v>
      </c>
      <c r="BO20" s="186">
        <v>43.847282212958682</v>
      </c>
      <c r="BP20" s="186">
        <v>9.611113993059849</v>
      </c>
      <c r="BQ20" s="186">
        <v>23.094503017339907</v>
      </c>
      <c r="BR20" s="186">
        <v>0.47253042789991984</v>
      </c>
      <c r="BS20" s="186">
        <v>19.357006475149085</v>
      </c>
      <c r="BT20" s="186">
        <v>-21.116087663401217</v>
      </c>
      <c r="BU20" s="186">
        <v>-10.364996198017307</v>
      </c>
      <c r="BV20" s="186">
        <v>78.35560816811811</v>
      </c>
      <c r="BW20" s="186">
        <v>-14.152822674450316</v>
      </c>
      <c r="BX20" s="186">
        <v>11.769076638872033</v>
      </c>
      <c r="BY20" s="186">
        <v>40.118543473461109</v>
      </c>
      <c r="BZ20" s="186">
        <v>82.695542149057516</v>
      </c>
      <c r="CA20" s="186">
        <v>15.580897064769573</v>
      </c>
      <c r="CB20" s="186">
        <v>2.4956362930137699</v>
      </c>
      <c r="CC20" s="186">
        <v>0.17132964633335135</v>
      </c>
      <c r="CD20" s="186">
        <v>12.086745284177326</v>
      </c>
      <c r="CE20" s="186">
        <v>32.313378858872824</v>
      </c>
      <c r="CF20" s="186">
        <v>-2.6750958733745223</v>
      </c>
      <c r="CG20" s="186">
        <v>-3.7016417457736428</v>
      </c>
      <c r="CH20" s="187">
        <v>12.648359852406955</v>
      </c>
      <c r="CI20" s="188"/>
      <c r="CJ20" s="370"/>
      <c r="CK20" s="219" t="s">
        <v>42</v>
      </c>
      <c r="CL20" s="186">
        <v>11.238011945686965</v>
      </c>
      <c r="CM20" s="186">
        <v>40.187724828454833</v>
      </c>
      <c r="CN20" s="186">
        <v>6.3902394780568583</v>
      </c>
      <c r="CO20" s="186">
        <v>32.248896934671457</v>
      </c>
      <c r="CP20" s="186">
        <v>4.3989692868915631</v>
      </c>
      <c r="CQ20" s="186">
        <v>-16.297807111241667</v>
      </c>
      <c r="CR20" s="186">
        <v>43.847282212958682</v>
      </c>
      <c r="CS20" s="186">
        <v>9.611113993059849</v>
      </c>
      <c r="CT20" s="186">
        <v>23.094503017339907</v>
      </c>
      <c r="CU20" s="186">
        <v>0.47253042789991984</v>
      </c>
      <c r="CV20" s="186">
        <v>19.357006475149085</v>
      </c>
      <c r="CW20" s="186">
        <v>-21.116087663401217</v>
      </c>
      <c r="CX20" s="186">
        <v>-10.364996198017307</v>
      </c>
      <c r="CY20" s="186">
        <v>78.35560816811811</v>
      </c>
      <c r="CZ20" s="186">
        <v>-14.152822674450316</v>
      </c>
      <c r="DA20" s="186">
        <v>11.769076638872033</v>
      </c>
      <c r="DB20" s="186">
        <v>40.118543473461109</v>
      </c>
      <c r="DC20" s="186">
        <v>82.695542149057516</v>
      </c>
      <c r="DD20" s="186">
        <v>15.580897064769573</v>
      </c>
      <c r="DE20" s="186">
        <v>2.4956362930137699</v>
      </c>
      <c r="DF20" s="186">
        <v>0.17132964633335135</v>
      </c>
      <c r="DG20" s="186">
        <v>12.086745284177326</v>
      </c>
      <c r="DH20" s="186">
        <v>32.313378858872824</v>
      </c>
      <c r="DI20" s="186">
        <v>-2.6750958733745223</v>
      </c>
      <c r="DJ20" s="186">
        <v>-3.7016417457736428</v>
      </c>
      <c r="DK20" s="187">
        <v>12.648359852406955</v>
      </c>
    </row>
    <row r="21" spans="1:115" x14ac:dyDescent="0.2">
      <c r="A21" s="368">
        <v>2017</v>
      </c>
      <c r="B21" s="174" t="s">
        <v>39</v>
      </c>
      <c r="C21" s="175">
        <v>118964.86419987772</v>
      </c>
      <c r="D21" s="175">
        <v>56672.411195276865</v>
      </c>
      <c r="E21" s="175">
        <v>356815.48389661568</v>
      </c>
      <c r="F21" s="175">
        <v>24511.0671340886</v>
      </c>
      <c r="G21" s="175">
        <v>19440.132792768109</v>
      </c>
      <c r="H21" s="175">
        <v>10167.130285285211</v>
      </c>
      <c r="I21" s="175">
        <v>2016.9395374365984</v>
      </c>
      <c r="J21" s="175">
        <v>11249.390524885339</v>
      </c>
      <c r="K21" s="175">
        <v>17296.885242110366</v>
      </c>
      <c r="L21" s="175">
        <v>7539.2588312684447</v>
      </c>
      <c r="M21" s="175">
        <v>92533.915264827723</v>
      </c>
      <c r="N21" s="175">
        <v>18272.780838997947</v>
      </c>
      <c r="O21" s="175">
        <v>2219.6971376073834</v>
      </c>
      <c r="P21" s="175">
        <v>9614.6989221969416</v>
      </c>
      <c r="Q21" s="175">
        <v>18470.88498605006</v>
      </c>
      <c r="R21" s="175">
        <v>11944.084597601635</v>
      </c>
      <c r="S21" s="175">
        <v>21912.445956817781</v>
      </c>
      <c r="T21" s="175">
        <v>12642.767344419652</v>
      </c>
      <c r="U21" s="175">
        <v>22690.237406653254</v>
      </c>
      <c r="V21" s="175">
        <v>49645.696986079485</v>
      </c>
      <c r="W21" s="175">
        <v>3193.598397444106</v>
      </c>
      <c r="X21" s="175">
        <v>18839.172561442239</v>
      </c>
      <c r="Y21" s="175">
        <v>94679.821931553277</v>
      </c>
      <c r="Z21" s="175">
        <v>1310.2794424151402</v>
      </c>
      <c r="AA21" s="175">
        <v>2192.4411979122942</v>
      </c>
      <c r="AB21" s="176">
        <v>1004836.0866116319</v>
      </c>
      <c r="AC21" s="188"/>
      <c r="AD21" s="368">
        <v>2017</v>
      </c>
      <c r="AE21" s="174" t="s">
        <v>39</v>
      </c>
      <c r="AF21" s="177">
        <v>3.9590089815271456</v>
      </c>
      <c r="AG21" s="177">
        <v>48.127928598626511</v>
      </c>
      <c r="AH21" s="177">
        <v>-8.719044175716073</v>
      </c>
      <c r="AI21" s="177">
        <v>9.688934763584701</v>
      </c>
      <c r="AJ21" s="177">
        <v>21.320873996445311</v>
      </c>
      <c r="AK21" s="177">
        <v>-7.3019552093646745</v>
      </c>
      <c r="AL21" s="177">
        <v>153.47189832544819</v>
      </c>
      <c r="AM21" s="177">
        <v>82.913803721424827</v>
      </c>
      <c r="AN21" s="177">
        <v>24.012831139393231</v>
      </c>
      <c r="AO21" s="177">
        <v>-6.7038856474329167</v>
      </c>
      <c r="AP21" s="177">
        <v>0.90419443998477345</v>
      </c>
      <c r="AQ21" s="177">
        <v>87.895084863703772</v>
      </c>
      <c r="AR21" s="177">
        <v>-5.8984101003900946</v>
      </c>
      <c r="AS21" s="177">
        <v>-4.697280733114706E-2</v>
      </c>
      <c r="AT21" s="177">
        <v>50.794419015789913</v>
      </c>
      <c r="AU21" s="177">
        <v>37.48903918864206</v>
      </c>
      <c r="AV21" s="177">
        <v>44.802879564466089</v>
      </c>
      <c r="AW21" s="177">
        <v>7.7764196420749832</v>
      </c>
      <c r="AX21" s="177">
        <v>-15.033235891503139</v>
      </c>
      <c r="AY21" s="177">
        <v>-6.7359159832936726</v>
      </c>
      <c r="AZ21" s="177">
        <v>41.44134676244515</v>
      </c>
      <c r="BA21" s="177">
        <v>-16.007657616667004</v>
      </c>
      <c r="BB21" s="177">
        <v>32.278997741695314</v>
      </c>
      <c r="BC21" s="177">
        <v>-59.879503403218457</v>
      </c>
      <c r="BD21" s="177">
        <v>66.736124673886053</v>
      </c>
      <c r="BE21" s="178">
        <v>4.2478587716698657</v>
      </c>
      <c r="BF21" s="188"/>
      <c r="BG21" s="368">
        <v>2017</v>
      </c>
      <c r="BH21" s="174" t="s">
        <v>39</v>
      </c>
      <c r="BI21" s="177">
        <v>3.9590089815271456</v>
      </c>
      <c r="BJ21" s="177">
        <v>48.127928598626511</v>
      </c>
      <c r="BK21" s="177">
        <v>-8.719044175716073</v>
      </c>
      <c r="BL21" s="177">
        <v>9.688934763584701</v>
      </c>
      <c r="BM21" s="177">
        <v>21.320873996445311</v>
      </c>
      <c r="BN21" s="177">
        <v>-7.3019552093646745</v>
      </c>
      <c r="BO21" s="177">
        <v>153.47189832544819</v>
      </c>
      <c r="BP21" s="177">
        <v>82.913803721424827</v>
      </c>
      <c r="BQ21" s="177">
        <v>24.012831139393231</v>
      </c>
      <c r="BR21" s="177">
        <v>-6.7038856474329167</v>
      </c>
      <c r="BS21" s="177">
        <v>0.90419443998477345</v>
      </c>
      <c r="BT21" s="177">
        <v>87.895084863703772</v>
      </c>
      <c r="BU21" s="177">
        <v>-5.8984101003900946</v>
      </c>
      <c r="BV21" s="177">
        <v>-4.697280733114706E-2</v>
      </c>
      <c r="BW21" s="177">
        <v>50.794419015789913</v>
      </c>
      <c r="BX21" s="177">
        <v>37.48903918864206</v>
      </c>
      <c r="BY21" s="177">
        <v>44.802879564466089</v>
      </c>
      <c r="BZ21" s="177">
        <v>7.7764196420749832</v>
      </c>
      <c r="CA21" s="177">
        <v>-15.033235891503139</v>
      </c>
      <c r="CB21" s="177">
        <v>-6.7359159832936726</v>
      </c>
      <c r="CC21" s="177">
        <v>41.44134676244515</v>
      </c>
      <c r="CD21" s="177">
        <v>-16.007657616667004</v>
      </c>
      <c r="CE21" s="177">
        <v>32.278997741695314</v>
      </c>
      <c r="CF21" s="177">
        <v>-59.879503403218457</v>
      </c>
      <c r="CG21" s="177">
        <v>66.736124673886053</v>
      </c>
      <c r="CH21" s="178">
        <v>4.2478587716698657</v>
      </c>
      <c r="CI21" s="188"/>
      <c r="CJ21" s="368">
        <v>2017</v>
      </c>
      <c r="CK21" s="174" t="s">
        <v>39</v>
      </c>
      <c r="CL21" s="177">
        <v>8.1059974785069322</v>
      </c>
      <c r="CM21" s="177">
        <v>41.319273806647175</v>
      </c>
      <c r="CN21" s="177">
        <v>5.7575111755131303</v>
      </c>
      <c r="CO21" s="177">
        <v>33.15451223688892</v>
      </c>
      <c r="CP21" s="177">
        <v>4.7267157303673146</v>
      </c>
      <c r="CQ21" s="177">
        <v>-8.5034395898185284</v>
      </c>
      <c r="CR21" s="177">
        <v>74.440869091232202</v>
      </c>
      <c r="CS21" s="177">
        <v>31.022255270779752</v>
      </c>
      <c r="CT21" s="177">
        <v>30.038382708971678</v>
      </c>
      <c r="CU21" s="177">
        <v>1.5627113199757403</v>
      </c>
      <c r="CV21" s="177">
        <v>25.343894352513495</v>
      </c>
      <c r="CW21" s="177">
        <v>1.2488332258941304</v>
      </c>
      <c r="CX21" s="177">
        <v>-0.25447026566886022</v>
      </c>
      <c r="CY21" s="177">
        <v>69.749818984643454</v>
      </c>
      <c r="CZ21" s="177">
        <v>-0.32759091186368439</v>
      </c>
      <c r="DA21" s="177">
        <v>18.65469830533133</v>
      </c>
      <c r="DB21" s="177">
        <v>53.037981771651843</v>
      </c>
      <c r="DC21" s="177">
        <v>68.595979076946946</v>
      </c>
      <c r="DD21" s="177">
        <v>-4.204298119608052</v>
      </c>
      <c r="DE21" s="177">
        <v>2.7842946217658149</v>
      </c>
      <c r="DF21" s="177">
        <v>35.278491169886415</v>
      </c>
      <c r="DG21" s="177">
        <v>2.1660398120159297</v>
      </c>
      <c r="DH21" s="177">
        <v>34.881314341758404</v>
      </c>
      <c r="DI21" s="177">
        <v>-15.526387251690931</v>
      </c>
      <c r="DJ21" s="177">
        <v>33.092519150051956</v>
      </c>
      <c r="DK21" s="178">
        <v>13.677151794936915</v>
      </c>
    </row>
    <row r="22" spans="1:115" x14ac:dyDescent="0.2">
      <c r="A22" s="369"/>
      <c r="B22" s="179" t="s">
        <v>40</v>
      </c>
      <c r="C22" s="180">
        <v>131339.56431505369</v>
      </c>
      <c r="D22" s="180">
        <v>55628.45159616632</v>
      </c>
      <c r="E22" s="180">
        <v>366081.77522519277</v>
      </c>
      <c r="F22" s="180">
        <v>34650.435483173598</v>
      </c>
      <c r="G22" s="180">
        <v>21737.192937954893</v>
      </c>
      <c r="H22" s="180">
        <v>11497.515918426174</v>
      </c>
      <c r="I22" s="180">
        <v>1566.377833825755</v>
      </c>
      <c r="J22" s="180">
        <v>11397.520357425958</v>
      </c>
      <c r="K22" s="180">
        <v>21347.736542480365</v>
      </c>
      <c r="L22" s="180">
        <v>11838.290264466385</v>
      </c>
      <c r="M22" s="180">
        <v>85670.539021402335</v>
      </c>
      <c r="N22" s="180">
        <v>18953.106002738346</v>
      </c>
      <c r="O22" s="180">
        <v>2651.8559631044177</v>
      </c>
      <c r="P22" s="180">
        <v>12154.06572025654</v>
      </c>
      <c r="Q22" s="180">
        <v>25029.152064567272</v>
      </c>
      <c r="R22" s="180">
        <v>18414.971996829288</v>
      </c>
      <c r="S22" s="180">
        <v>28698.068141529151</v>
      </c>
      <c r="T22" s="180">
        <v>16509.793413562009</v>
      </c>
      <c r="U22" s="180">
        <v>29327.645456510774</v>
      </c>
      <c r="V22" s="180">
        <v>46714.373625423366</v>
      </c>
      <c r="W22" s="180">
        <v>2762.3773726309723</v>
      </c>
      <c r="X22" s="180">
        <v>21235.241536355123</v>
      </c>
      <c r="Y22" s="180">
        <v>92788.644087338776</v>
      </c>
      <c r="Z22" s="180">
        <v>2395.9462708078117</v>
      </c>
      <c r="AA22" s="180">
        <v>3598.5244649419906</v>
      </c>
      <c r="AB22" s="181">
        <v>1073989.1656121642</v>
      </c>
      <c r="AC22" s="188"/>
      <c r="AD22" s="369"/>
      <c r="AE22" s="179" t="s">
        <v>40</v>
      </c>
      <c r="AF22" s="182">
        <v>-5.9638290845182791</v>
      </c>
      <c r="AG22" s="182">
        <v>13.05552117727018</v>
      </c>
      <c r="AH22" s="182">
        <v>-17.132148941149683</v>
      </c>
      <c r="AI22" s="182">
        <v>53.753906198858559</v>
      </c>
      <c r="AJ22" s="182">
        <v>56.647841863142531</v>
      </c>
      <c r="AK22" s="182">
        <v>-3.228917366652817</v>
      </c>
      <c r="AL22" s="182">
        <v>22.445421348977824</v>
      </c>
      <c r="AM22" s="182">
        <v>21.288107379469334</v>
      </c>
      <c r="AN22" s="182">
        <v>37.75371596511421</v>
      </c>
      <c r="AO22" s="182">
        <v>19.182297030657924</v>
      </c>
      <c r="AP22" s="182">
        <v>-19.807682328149578</v>
      </c>
      <c r="AQ22" s="182">
        <v>138.1208636376615</v>
      </c>
      <c r="AR22" s="182">
        <v>-27.819174283420722</v>
      </c>
      <c r="AS22" s="182">
        <v>14.456181742793195</v>
      </c>
      <c r="AT22" s="182">
        <v>18.238790486565559</v>
      </c>
      <c r="AU22" s="182">
        <v>99.575100593276616</v>
      </c>
      <c r="AV22" s="182">
        <v>56.955529223663184</v>
      </c>
      <c r="AW22" s="182">
        <v>23.920793231336781</v>
      </c>
      <c r="AX22" s="182">
        <v>46.740974493033427</v>
      </c>
      <c r="AY22" s="182">
        <v>-21.264352509760322</v>
      </c>
      <c r="AZ22" s="182">
        <v>-35.066147353842211</v>
      </c>
      <c r="BA22" s="182">
        <v>21.672670900435588</v>
      </c>
      <c r="BB22" s="182">
        <v>28.566740855045669</v>
      </c>
      <c r="BC22" s="182">
        <v>-56.361017698064877</v>
      </c>
      <c r="BD22" s="182">
        <v>18.302762317146694</v>
      </c>
      <c r="BE22" s="183">
        <v>-1.2744307648453579</v>
      </c>
      <c r="BF22" s="188"/>
      <c r="BG22" s="369"/>
      <c r="BH22" s="179" t="s">
        <v>40</v>
      </c>
      <c r="BI22" s="182">
        <v>-1.4951241339382415</v>
      </c>
      <c r="BJ22" s="182">
        <v>28.397195664194808</v>
      </c>
      <c r="BK22" s="182">
        <v>-13.18257610660365</v>
      </c>
      <c r="BL22" s="182">
        <v>31.814845810575541</v>
      </c>
      <c r="BM22" s="182">
        <v>37.715867622560651</v>
      </c>
      <c r="BN22" s="182">
        <v>-5.1840492719660514</v>
      </c>
      <c r="BO22" s="182">
        <v>72.692420131577663</v>
      </c>
      <c r="BP22" s="182">
        <v>45.665825804111734</v>
      </c>
      <c r="BQ22" s="182">
        <v>31.24479484711906</v>
      </c>
      <c r="BR22" s="182">
        <v>7.5698239415582735</v>
      </c>
      <c r="BS22" s="182">
        <v>-10.240771449508179</v>
      </c>
      <c r="BT22" s="182">
        <v>110.5008040367927</v>
      </c>
      <c r="BU22" s="182">
        <v>-19.248044786907826</v>
      </c>
      <c r="BV22" s="182">
        <v>7.5628268827599987</v>
      </c>
      <c r="BW22" s="182">
        <v>30.171975953851682</v>
      </c>
      <c r="BX22" s="182">
        <v>69.467446503882371</v>
      </c>
      <c r="BY22" s="182">
        <v>51.452273598372585</v>
      </c>
      <c r="BZ22" s="182">
        <v>16.361647059033867</v>
      </c>
      <c r="CA22" s="182">
        <v>11.409193984250843</v>
      </c>
      <c r="CB22" s="182">
        <v>-14.393756825411453</v>
      </c>
      <c r="CC22" s="182">
        <v>-8.5389681949984979</v>
      </c>
      <c r="CD22" s="182">
        <v>0.48146833533118105</v>
      </c>
      <c r="CE22" s="182">
        <v>30.415177066928798</v>
      </c>
      <c r="CF22" s="182">
        <v>-57.673325473672676</v>
      </c>
      <c r="CG22" s="182">
        <v>32.920639286262144</v>
      </c>
      <c r="CH22" s="183">
        <v>1.3198918844770091</v>
      </c>
      <c r="CI22" s="188"/>
      <c r="CJ22" s="369"/>
      <c r="CK22" s="179" t="s">
        <v>40</v>
      </c>
      <c r="CL22" s="182">
        <v>1.5193667210832151</v>
      </c>
      <c r="CM22" s="182">
        <v>36.456737574098995</v>
      </c>
      <c r="CN22" s="182">
        <v>-3.3970969865531941</v>
      </c>
      <c r="CO22" s="182">
        <v>37.195094831331275</v>
      </c>
      <c r="CP22" s="182">
        <v>18.956889550252342</v>
      </c>
      <c r="CQ22" s="182">
        <v>-13.353424482745947</v>
      </c>
      <c r="CR22" s="182">
        <v>107.91382523978683</v>
      </c>
      <c r="CS22" s="182">
        <v>25.77481620655324</v>
      </c>
      <c r="CT22" s="182">
        <v>32.508024329358442</v>
      </c>
      <c r="CU22" s="182">
        <v>6.7685317336692918</v>
      </c>
      <c r="CV22" s="182">
        <v>13.629594260707911</v>
      </c>
      <c r="CW22" s="182">
        <v>37.986524434980986</v>
      </c>
      <c r="CX22" s="182">
        <v>-8.573048118027204</v>
      </c>
      <c r="CY22" s="182">
        <v>61.346612987647831</v>
      </c>
      <c r="CZ22" s="182">
        <v>10.910000005282527</v>
      </c>
      <c r="DA22" s="182">
        <v>51.656247789808148</v>
      </c>
      <c r="DB22" s="182">
        <v>60.471531939146587</v>
      </c>
      <c r="DC22" s="182">
        <v>45.569935359873305</v>
      </c>
      <c r="DD22" s="182">
        <v>7.5418002444711307</v>
      </c>
      <c r="DE22" s="182">
        <v>-7.6795848585601734</v>
      </c>
      <c r="DF22" s="182">
        <v>24.309827239861569</v>
      </c>
      <c r="DG22" s="182">
        <v>2.4834395396883924</v>
      </c>
      <c r="DH22" s="182">
        <v>32.864884687761119</v>
      </c>
      <c r="DI22" s="182">
        <v>-37.534643782887358</v>
      </c>
      <c r="DJ22" s="182">
        <v>28.179683922326191</v>
      </c>
      <c r="DK22" s="183">
        <v>8.5423986732691581</v>
      </c>
    </row>
    <row r="23" spans="1:115" x14ac:dyDescent="0.2">
      <c r="A23" s="369"/>
      <c r="B23" s="174" t="s">
        <v>41</v>
      </c>
      <c r="C23" s="175">
        <v>161550.1433324212</v>
      </c>
      <c r="D23" s="175">
        <v>66848.811228090402</v>
      </c>
      <c r="E23" s="175">
        <v>351234.83674909628</v>
      </c>
      <c r="F23" s="175">
        <v>34330.646320913693</v>
      </c>
      <c r="G23" s="175">
        <v>18677.03916005358</v>
      </c>
      <c r="H23" s="175">
        <v>14489.99014877652</v>
      </c>
      <c r="I23" s="175">
        <v>2033.3714228104795</v>
      </c>
      <c r="J23" s="175">
        <v>12222.580502066743</v>
      </c>
      <c r="K23" s="175">
        <v>20532.909682715715</v>
      </c>
      <c r="L23" s="175">
        <v>13194.890988434896</v>
      </c>
      <c r="M23" s="175">
        <v>108559.55053072747</v>
      </c>
      <c r="N23" s="175">
        <v>12708.407039880174</v>
      </c>
      <c r="O23" s="175">
        <v>2559.3000158426112</v>
      </c>
      <c r="P23" s="175">
        <v>16766.60354586436</v>
      </c>
      <c r="Q23" s="175">
        <v>19657.238575317217</v>
      </c>
      <c r="R23" s="175">
        <v>15851.487793988452</v>
      </c>
      <c r="S23" s="175">
        <v>31793.698270274945</v>
      </c>
      <c r="T23" s="175">
        <v>16055.942534529693</v>
      </c>
      <c r="U23" s="175">
        <v>21655.767228839315</v>
      </c>
      <c r="V23" s="175">
        <v>46023.353765500564</v>
      </c>
      <c r="W23" s="175">
        <v>9584.3911972693113</v>
      </c>
      <c r="X23" s="175">
        <v>18747.382109371629</v>
      </c>
      <c r="Y23" s="175">
        <v>94753.924963634025</v>
      </c>
      <c r="Z23" s="175">
        <v>1867.703916005358</v>
      </c>
      <c r="AA23" s="175">
        <v>5712.2419310702408</v>
      </c>
      <c r="AB23" s="176">
        <v>1117412.2129534949</v>
      </c>
      <c r="AC23" s="188"/>
      <c r="AD23" s="369"/>
      <c r="AE23" s="174" t="s">
        <v>41</v>
      </c>
      <c r="AF23" s="177">
        <v>30.180316746130444</v>
      </c>
      <c r="AG23" s="177">
        <v>28.267368231731417</v>
      </c>
      <c r="AH23" s="177">
        <v>-16.019221022696016</v>
      </c>
      <c r="AI23" s="177">
        <v>24.86067786173798</v>
      </c>
      <c r="AJ23" s="177">
        <v>36.696285395366822</v>
      </c>
      <c r="AK23" s="177">
        <v>46.658402888479642</v>
      </c>
      <c r="AL23" s="177">
        <v>-19.837745782244031</v>
      </c>
      <c r="AM23" s="177">
        <v>62.832456410438084</v>
      </c>
      <c r="AN23" s="177">
        <v>2.4736068431506109</v>
      </c>
      <c r="AO23" s="177">
        <v>27.732609052833123</v>
      </c>
      <c r="AP23" s="177">
        <v>4.0768893956841801</v>
      </c>
      <c r="AQ23" s="177">
        <v>33.520803455932644</v>
      </c>
      <c r="AR23" s="177">
        <v>-1.3542664053549647</v>
      </c>
      <c r="AS23" s="177">
        <v>1.8050631886992186</v>
      </c>
      <c r="AT23" s="177">
        <v>-3.9620432300964681</v>
      </c>
      <c r="AU23" s="177">
        <v>53.066365489543884</v>
      </c>
      <c r="AV23" s="177">
        <v>42.619479504062156</v>
      </c>
      <c r="AW23" s="177">
        <v>-11.047817258695613</v>
      </c>
      <c r="AX23" s="177">
        <v>24.055988924283845</v>
      </c>
      <c r="AY23" s="177">
        <v>-4.5029101754269218</v>
      </c>
      <c r="AZ23" s="177">
        <v>143.07037705891284</v>
      </c>
      <c r="BA23" s="177">
        <v>31.35981753124344</v>
      </c>
      <c r="BB23" s="177">
        <v>9.393138918762368</v>
      </c>
      <c r="BC23" s="177">
        <v>-55.642773680112988</v>
      </c>
      <c r="BD23" s="177">
        <v>184.04827628795667</v>
      </c>
      <c r="BE23" s="178">
        <v>4.7585628671031444</v>
      </c>
      <c r="BF23" s="188"/>
      <c r="BG23" s="369"/>
      <c r="BH23" s="174" t="s">
        <v>41</v>
      </c>
      <c r="BI23" s="177">
        <v>8.8983860026031092</v>
      </c>
      <c r="BJ23" s="177">
        <v>28.348720477079613</v>
      </c>
      <c r="BK23" s="177">
        <v>-14.130997593527949</v>
      </c>
      <c r="BL23" s="177">
        <v>29.173056013933852</v>
      </c>
      <c r="BM23" s="177">
        <v>37.396087024658065</v>
      </c>
      <c r="BN23" s="177">
        <v>10.465815108355049</v>
      </c>
      <c r="BO23" s="177">
        <v>21.796366770981777</v>
      </c>
      <c r="BP23" s="177">
        <v>51.255313724832476</v>
      </c>
      <c r="BQ23" s="177">
        <v>19.5941647433459</v>
      </c>
      <c r="BR23" s="177">
        <v>14.918230593767824</v>
      </c>
      <c r="BS23" s="177">
        <v>-5.3093961841610859</v>
      </c>
      <c r="BT23" s="177">
        <v>83.56602158610383</v>
      </c>
      <c r="BU23" s="177">
        <v>-13.866877921980281</v>
      </c>
      <c r="BV23" s="177">
        <v>4.9795279924103264</v>
      </c>
      <c r="BW23" s="177">
        <v>17.206315316258181</v>
      </c>
      <c r="BX23" s="177">
        <v>63.459423159069786</v>
      </c>
      <c r="BY23" s="177">
        <v>47.917747603315242</v>
      </c>
      <c r="BZ23" s="177">
        <v>4.8836190822248104</v>
      </c>
      <c r="CA23" s="177">
        <v>14.850775506278069</v>
      </c>
      <c r="CB23" s="177">
        <v>-11.428543472081332</v>
      </c>
      <c r="CC23" s="177">
        <v>48.639268585603965</v>
      </c>
      <c r="CD23" s="177">
        <v>8.6191416932456697</v>
      </c>
      <c r="CE23" s="177">
        <v>22.510847806128108</v>
      </c>
      <c r="CF23" s="177">
        <v>-57.01396389505782</v>
      </c>
      <c r="CG23" s="177">
        <v>80.648762926049457</v>
      </c>
      <c r="CH23" s="178">
        <v>2.4960962655396823</v>
      </c>
      <c r="CI23" s="188"/>
      <c r="CJ23" s="369"/>
      <c r="CK23" s="174" t="s">
        <v>41</v>
      </c>
      <c r="CL23" s="177">
        <v>9.8408464219646774</v>
      </c>
      <c r="CM23" s="177">
        <v>36.129580972535024</v>
      </c>
      <c r="CN23" s="177">
        <v>-8.7900598849189002</v>
      </c>
      <c r="CO23" s="177">
        <v>39.17069057937541</v>
      </c>
      <c r="CP23" s="177">
        <v>29.173239866718468</v>
      </c>
      <c r="CQ23" s="177">
        <v>-0.91211550149697951</v>
      </c>
      <c r="CR23" s="177">
        <v>48.649999067686437</v>
      </c>
      <c r="CS23" s="177">
        <v>37.324400015534188</v>
      </c>
      <c r="CT23" s="177">
        <v>18.773149949133504</v>
      </c>
      <c r="CU23" s="177">
        <v>13.036843600192194</v>
      </c>
      <c r="CV23" s="177">
        <v>5.4223779723282295</v>
      </c>
      <c r="CW23" s="177">
        <v>55.650745502525488</v>
      </c>
      <c r="CX23" s="177">
        <v>-5.5637589285428284</v>
      </c>
      <c r="CY23" s="177">
        <v>32.647580680096986</v>
      </c>
      <c r="CZ23" s="177">
        <v>20.590356429474554</v>
      </c>
      <c r="DA23" s="177">
        <v>64.683120502058529</v>
      </c>
      <c r="DB23" s="177">
        <v>62.085888090314192</v>
      </c>
      <c r="DC23" s="177">
        <v>17.716600084926483</v>
      </c>
      <c r="DD23" s="177">
        <v>14.067011253223761</v>
      </c>
      <c r="DE23" s="177">
        <v>-10.090489128127967</v>
      </c>
      <c r="DF23" s="177">
        <v>69.09242220492699</v>
      </c>
      <c r="DG23" s="177">
        <v>5.9981783221601193</v>
      </c>
      <c r="DH23" s="177">
        <v>26.967269218171385</v>
      </c>
      <c r="DI23" s="177">
        <v>-49.403965672761089</v>
      </c>
      <c r="DJ23" s="177">
        <v>74.661554628604492</v>
      </c>
      <c r="DK23" s="178">
        <v>6.9233968983520189</v>
      </c>
    </row>
    <row r="24" spans="1:115" x14ac:dyDescent="0.2">
      <c r="A24" s="370"/>
      <c r="B24" s="219" t="s">
        <v>42</v>
      </c>
      <c r="C24" s="184">
        <v>179466.5178622375</v>
      </c>
      <c r="D24" s="184">
        <v>99192.707140270431</v>
      </c>
      <c r="E24" s="184">
        <v>427535.73421653733</v>
      </c>
      <c r="F24" s="184">
        <v>32827.776699893577</v>
      </c>
      <c r="G24" s="184">
        <v>17229.313016199634</v>
      </c>
      <c r="H24" s="184">
        <v>15035.921817099337</v>
      </c>
      <c r="I24" s="184">
        <v>4153.1513213550425</v>
      </c>
      <c r="J24" s="184">
        <v>8385.919937054101</v>
      </c>
      <c r="K24" s="184">
        <v>22218.445928166842</v>
      </c>
      <c r="L24" s="184">
        <v>15442.492098872466</v>
      </c>
      <c r="M24" s="184">
        <v>174841.53618177818</v>
      </c>
      <c r="N24" s="184">
        <v>15558.00243574862</v>
      </c>
      <c r="O24" s="184">
        <v>2944.5346891819536</v>
      </c>
      <c r="P24" s="184">
        <v>18503.842326477195</v>
      </c>
      <c r="Q24" s="184">
        <v>19501.016308097325</v>
      </c>
      <c r="R24" s="184">
        <v>15371.358614581501</v>
      </c>
      <c r="S24" s="184">
        <v>30387.702408481491</v>
      </c>
      <c r="T24" s="184">
        <v>15306.098537250342</v>
      </c>
      <c r="U24" s="184">
        <v>32353.33593769604</v>
      </c>
      <c r="V24" s="184">
        <v>65032.319661274567</v>
      </c>
      <c r="W24" s="184">
        <v>5729.1821889025641</v>
      </c>
      <c r="X24" s="184">
        <v>26030.287045079916</v>
      </c>
      <c r="Y24" s="184">
        <v>105438.7491416358</v>
      </c>
      <c r="Z24" s="184">
        <v>2062.8710444379776</v>
      </c>
      <c r="AA24" s="184">
        <v>3623.8920941993324</v>
      </c>
      <c r="AB24" s="185">
        <v>1354172.7086525091</v>
      </c>
      <c r="AC24" s="188"/>
      <c r="AD24" s="370"/>
      <c r="AE24" s="219" t="s">
        <v>42</v>
      </c>
      <c r="AF24" s="186">
        <v>20.040982979682621</v>
      </c>
      <c r="AG24" s="186">
        <v>54.234724517067967</v>
      </c>
      <c r="AH24" s="186">
        <v>-6.2244456272942061</v>
      </c>
      <c r="AI24" s="186">
        <v>-0.19355325668609646</v>
      </c>
      <c r="AJ24" s="186">
        <v>-0.88362738429934584</v>
      </c>
      <c r="AK24" s="186">
        <v>54.015035652689747</v>
      </c>
      <c r="AL24" s="186">
        <v>41.258445553915358</v>
      </c>
      <c r="AM24" s="186">
        <v>-12.544293011228513</v>
      </c>
      <c r="AN24" s="186">
        <v>22.613837162006845</v>
      </c>
      <c r="AO24" s="186">
        <v>31.713602291436803</v>
      </c>
      <c r="AP24" s="186">
        <v>60.599751229347973</v>
      </c>
      <c r="AQ24" s="186">
        <v>53.736442748247541</v>
      </c>
      <c r="AR24" s="186">
        <v>-4.8580798061844117</v>
      </c>
      <c r="AS24" s="186">
        <v>-12.07526708128286</v>
      </c>
      <c r="AT24" s="186">
        <v>-9.1184087425079099</v>
      </c>
      <c r="AU24" s="186">
        <v>-3.8068414076405821</v>
      </c>
      <c r="AV24" s="186">
        <v>-19.211478153884499</v>
      </c>
      <c r="AW24" s="186">
        <v>-24.174573909094722</v>
      </c>
      <c r="AX24" s="186">
        <v>26.661179412776125</v>
      </c>
      <c r="AY24" s="186">
        <v>23.393778663765687</v>
      </c>
      <c r="AZ24" s="186">
        <v>-4.5388440793330709</v>
      </c>
      <c r="BA24" s="186">
        <v>-3.5512412695362094</v>
      </c>
      <c r="BB24" s="186">
        <v>-5.0025488657832851</v>
      </c>
      <c r="BC24" s="186">
        <v>-46.725960153038969</v>
      </c>
      <c r="BD24" s="186">
        <v>30.329718157377016</v>
      </c>
      <c r="BE24" s="187">
        <v>9.2614678914732185</v>
      </c>
      <c r="BF24" s="188"/>
      <c r="BG24" s="370"/>
      <c r="BH24" s="219" t="s">
        <v>42</v>
      </c>
      <c r="BI24" s="186">
        <v>12.055199766725199</v>
      </c>
      <c r="BJ24" s="186">
        <v>36.513787889329194</v>
      </c>
      <c r="BK24" s="186">
        <v>-12.019042317425367</v>
      </c>
      <c r="BL24" s="186">
        <v>19.997409183237291</v>
      </c>
      <c r="BM24" s="186">
        <v>26.478063401905551</v>
      </c>
      <c r="BN24" s="186">
        <v>20.47137325747115</v>
      </c>
      <c r="BO24" s="186">
        <v>29.373602038369651</v>
      </c>
      <c r="BP24" s="186">
        <v>32.513930238145036</v>
      </c>
      <c r="BQ24" s="186">
        <v>20.403578309071268</v>
      </c>
      <c r="BR24" s="186">
        <v>19.832685473108171</v>
      </c>
      <c r="BS24" s="186">
        <v>12.118820272852982</v>
      </c>
      <c r="BT24" s="186">
        <v>75.47774568237233</v>
      </c>
      <c r="BU24" s="186">
        <v>-11.48835303006731</v>
      </c>
      <c r="BV24" s="186">
        <v>-1.2352528346349922</v>
      </c>
      <c r="BW24" s="186">
        <v>9.7090775014470054</v>
      </c>
      <c r="BX24" s="186">
        <v>39.168061831640763</v>
      </c>
      <c r="BY24" s="186">
        <v>20.861383601602679</v>
      </c>
      <c r="BZ24" s="186">
        <v>-4.3843981422868712</v>
      </c>
      <c r="CA24" s="186">
        <v>18.214294372819495</v>
      </c>
      <c r="CB24" s="186">
        <v>-2.8308839275226205</v>
      </c>
      <c r="CC24" s="186">
        <v>29.245740681284783</v>
      </c>
      <c r="CD24" s="186">
        <v>4.5711830144967491</v>
      </c>
      <c r="CE24" s="186">
        <v>13.564938268165161</v>
      </c>
      <c r="CF24" s="186">
        <v>-54.64820439008151</v>
      </c>
      <c r="CG24" s="186">
        <v>65.354629354459519</v>
      </c>
      <c r="CH24" s="187">
        <v>4.4202188501134776</v>
      </c>
      <c r="CI24" s="188"/>
      <c r="CJ24" s="370"/>
      <c r="CK24" s="219" t="s">
        <v>42</v>
      </c>
      <c r="CL24" s="186">
        <v>12.055199766725199</v>
      </c>
      <c r="CM24" s="186">
        <v>36.513787889329194</v>
      </c>
      <c r="CN24" s="186">
        <v>-12.019042317425367</v>
      </c>
      <c r="CO24" s="186">
        <v>19.997409183237291</v>
      </c>
      <c r="CP24" s="186">
        <v>26.478063401905551</v>
      </c>
      <c r="CQ24" s="186">
        <v>20.47137325747115</v>
      </c>
      <c r="CR24" s="186">
        <v>29.373602038369651</v>
      </c>
      <c r="CS24" s="186">
        <v>32.513930238145036</v>
      </c>
      <c r="CT24" s="186">
        <v>20.403578309071268</v>
      </c>
      <c r="CU24" s="186">
        <v>19.832685473108171</v>
      </c>
      <c r="CV24" s="186">
        <v>12.118820272852982</v>
      </c>
      <c r="CW24" s="186">
        <v>75.47774568237233</v>
      </c>
      <c r="CX24" s="186">
        <v>-11.48835303006731</v>
      </c>
      <c r="CY24" s="186">
        <v>-1.2352528346349922</v>
      </c>
      <c r="CZ24" s="186">
        <v>9.7090775014470054</v>
      </c>
      <c r="DA24" s="186">
        <v>39.168061831640763</v>
      </c>
      <c r="DB24" s="186">
        <v>20.861383601602679</v>
      </c>
      <c r="DC24" s="186">
        <v>-4.3843981422868712</v>
      </c>
      <c r="DD24" s="186">
        <v>18.214294372819495</v>
      </c>
      <c r="DE24" s="186">
        <v>-2.8308839275226205</v>
      </c>
      <c r="DF24" s="186">
        <v>29.245740681284783</v>
      </c>
      <c r="DG24" s="186">
        <v>4.5711830144967491</v>
      </c>
      <c r="DH24" s="186">
        <v>13.564938268165161</v>
      </c>
      <c r="DI24" s="186">
        <v>-54.64820439008151</v>
      </c>
      <c r="DJ24" s="186">
        <v>65.354629354459519</v>
      </c>
      <c r="DK24" s="187">
        <v>4.4202188501134776</v>
      </c>
    </row>
    <row r="25" spans="1:115" x14ac:dyDescent="0.2">
      <c r="A25" s="368">
        <v>2018</v>
      </c>
      <c r="B25" s="174" t="s">
        <v>39</v>
      </c>
      <c r="C25" s="175">
        <v>153089.14782510829</v>
      </c>
      <c r="D25" s="175">
        <v>51949.262843959244</v>
      </c>
      <c r="E25" s="175">
        <v>331234.66445332277</v>
      </c>
      <c r="F25" s="175">
        <v>31824.542231725838</v>
      </c>
      <c r="G25" s="175">
        <v>18193.158404141574</v>
      </c>
      <c r="H25" s="175">
        <v>13036.760621236843</v>
      </c>
      <c r="I25" s="175">
        <v>1575.8157109898145</v>
      </c>
      <c r="J25" s="175">
        <v>7187.4919531821488</v>
      </c>
      <c r="K25" s="175">
        <v>11891.821985256876</v>
      </c>
      <c r="L25" s="175">
        <v>10150.97585954645</v>
      </c>
      <c r="M25" s="175">
        <v>104767.34339654491</v>
      </c>
      <c r="N25" s="175">
        <v>12300.224101063528</v>
      </c>
      <c r="O25" s="175">
        <v>1665.7155478025993</v>
      </c>
      <c r="P25" s="175">
        <v>14796.228856001348</v>
      </c>
      <c r="Q25" s="175">
        <v>16866.493669461477</v>
      </c>
      <c r="R25" s="175">
        <v>12288.02340892465</v>
      </c>
      <c r="S25" s="175">
        <v>15528.270384334024</v>
      </c>
      <c r="T25" s="175">
        <v>14854.021608238138</v>
      </c>
      <c r="U25" s="175">
        <v>27244.787687805969</v>
      </c>
      <c r="V25" s="175">
        <v>50639.93593495019</v>
      </c>
      <c r="W25" s="175">
        <v>2790.74779134545</v>
      </c>
      <c r="X25" s="175">
        <v>35443.010663440429</v>
      </c>
      <c r="Y25" s="175">
        <v>88721.50680884585</v>
      </c>
      <c r="Z25" s="175">
        <v>2809.3699003995266</v>
      </c>
      <c r="AA25" s="175">
        <v>2804.8749085588875</v>
      </c>
      <c r="AB25" s="176">
        <v>1033654.1965561868</v>
      </c>
      <c r="AC25" s="188"/>
      <c r="AD25" s="368">
        <v>2018</v>
      </c>
      <c r="AE25" s="174" t="s">
        <v>39</v>
      </c>
      <c r="AF25" s="177">
        <v>28.684337896521249</v>
      </c>
      <c r="AG25" s="177">
        <v>-8.3341228151436972</v>
      </c>
      <c r="AH25" s="177">
        <v>-7.1692010570664433</v>
      </c>
      <c r="AI25" s="177">
        <v>29.837440604395681</v>
      </c>
      <c r="AJ25" s="177">
        <v>-6.4144334913721401</v>
      </c>
      <c r="AK25" s="177">
        <v>28.224585064133766</v>
      </c>
      <c r="AL25" s="177">
        <v>-21.870949438941743</v>
      </c>
      <c r="AM25" s="177">
        <v>-36.107721238032063</v>
      </c>
      <c r="AN25" s="177">
        <v>-31.248766359936987</v>
      </c>
      <c r="AO25" s="177">
        <v>34.641562078305732</v>
      </c>
      <c r="AP25" s="177">
        <v>13.220480400840806</v>
      </c>
      <c r="AQ25" s="177">
        <v>-32.685538071948692</v>
      </c>
      <c r="AR25" s="177">
        <v>-24.957530485529311</v>
      </c>
      <c r="AS25" s="177">
        <v>53.891754445290886</v>
      </c>
      <c r="AT25" s="177">
        <v>-8.6860554748745535</v>
      </c>
      <c r="AU25" s="177">
        <v>2.8795744748163932</v>
      </c>
      <c r="AV25" s="177">
        <v>-29.134929003657849</v>
      </c>
      <c r="AW25" s="177">
        <v>17.490270947637931</v>
      </c>
      <c r="AX25" s="177">
        <v>20.072730838052966</v>
      </c>
      <c r="AY25" s="177">
        <v>2.0026689305006284</v>
      </c>
      <c r="AZ25" s="177">
        <v>-12.614316390597658</v>
      </c>
      <c r="BA25" s="177">
        <v>88.134646295352354</v>
      </c>
      <c r="BB25" s="177">
        <v>-6.2931203303433154</v>
      </c>
      <c r="BC25" s="177">
        <v>114.40998076114397</v>
      </c>
      <c r="BD25" s="177">
        <v>27.933871669159039</v>
      </c>
      <c r="BE25" s="178">
        <v>2.8679413815372978</v>
      </c>
      <c r="BF25" s="188"/>
      <c r="BG25" s="368">
        <v>2018</v>
      </c>
      <c r="BH25" s="174" t="s">
        <v>39</v>
      </c>
      <c r="BI25" s="177">
        <v>28.684337896521249</v>
      </c>
      <c r="BJ25" s="177">
        <v>-8.3341228151436972</v>
      </c>
      <c r="BK25" s="177">
        <v>-7.1692010570664433</v>
      </c>
      <c r="BL25" s="177">
        <v>29.837440604395681</v>
      </c>
      <c r="BM25" s="177">
        <v>-6.4144334913721401</v>
      </c>
      <c r="BN25" s="177">
        <v>28.224585064133766</v>
      </c>
      <c r="BO25" s="177">
        <v>-21.870949438941743</v>
      </c>
      <c r="BP25" s="177">
        <v>-36.107721238032063</v>
      </c>
      <c r="BQ25" s="177">
        <v>-31.248766359936987</v>
      </c>
      <c r="BR25" s="177">
        <v>34.641562078305732</v>
      </c>
      <c r="BS25" s="177">
        <v>13.220480400840806</v>
      </c>
      <c r="BT25" s="177">
        <v>-32.685538071948692</v>
      </c>
      <c r="BU25" s="177">
        <v>-24.957530485529311</v>
      </c>
      <c r="BV25" s="177">
        <v>53.891754445290886</v>
      </c>
      <c r="BW25" s="177">
        <v>-8.6860554748745535</v>
      </c>
      <c r="BX25" s="177">
        <v>2.8795744748163932</v>
      </c>
      <c r="BY25" s="177">
        <v>-29.134929003657849</v>
      </c>
      <c r="BZ25" s="177">
        <v>17.490270947637931</v>
      </c>
      <c r="CA25" s="177">
        <v>20.072730838052966</v>
      </c>
      <c r="CB25" s="177">
        <v>2.0026689305006284</v>
      </c>
      <c r="CC25" s="177">
        <v>-12.614316390597658</v>
      </c>
      <c r="CD25" s="177">
        <v>88.134646295352354</v>
      </c>
      <c r="CE25" s="177">
        <v>-6.2931203303433154</v>
      </c>
      <c r="CF25" s="177">
        <v>114.40998076114397</v>
      </c>
      <c r="CG25" s="177">
        <v>27.933871669159039</v>
      </c>
      <c r="CH25" s="178">
        <v>2.8679413815372978</v>
      </c>
      <c r="CI25" s="188"/>
      <c r="CJ25" s="368">
        <v>2018</v>
      </c>
      <c r="CK25" s="174" t="s">
        <v>39</v>
      </c>
      <c r="CL25" s="177">
        <v>17.512868551389648</v>
      </c>
      <c r="CM25" s="177">
        <v>23.081948783580586</v>
      </c>
      <c r="CN25" s="177">
        <v>-11.755678681713345</v>
      </c>
      <c r="CO25" s="177">
        <v>24.386548426420738</v>
      </c>
      <c r="CP25" s="177">
        <v>17.827133070314318</v>
      </c>
      <c r="CQ25" s="177">
        <v>29.668705604556411</v>
      </c>
      <c r="CR25" s="177">
        <v>6.336050210343136</v>
      </c>
      <c r="CS25" s="177">
        <v>3.8474023043925554</v>
      </c>
      <c r="CT25" s="177">
        <v>7.1020887534920085</v>
      </c>
      <c r="CU25" s="177">
        <v>28.082578805623172</v>
      </c>
      <c r="CV25" s="177">
        <v>14.858856482593508</v>
      </c>
      <c r="CW25" s="177">
        <v>29.75724641273294</v>
      </c>
      <c r="CX25" s="177">
        <v>-15.207898836000178</v>
      </c>
      <c r="CY25" s="177">
        <v>7.7451189633378492</v>
      </c>
      <c r="CZ25" s="177">
        <v>-0.62661578645988314</v>
      </c>
      <c r="DA25" s="177">
        <v>30.351503026527737</v>
      </c>
      <c r="DB25" s="177">
        <v>6.2980279013456375</v>
      </c>
      <c r="DC25" s="177">
        <v>-2.2987321095335744</v>
      </c>
      <c r="DD25" s="177">
        <v>29.069603378976637</v>
      </c>
      <c r="DE25" s="177">
        <v>-0.69704431519831411</v>
      </c>
      <c r="DF25" s="177">
        <v>19.976126025414121</v>
      </c>
      <c r="DG25" s="177">
        <v>30.822355147041346</v>
      </c>
      <c r="DH25" s="177">
        <v>4.7309665529835954</v>
      </c>
      <c r="DI25" s="177">
        <v>-38.617093502783597</v>
      </c>
      <c r="DJ25" s="177">
        <v>56.990274488796921</v>
      </c>
      <c r="DK25" s="178">
        <v>4.1033893007927258</v>
      </c>
    </row>
    <row r="26" spans="1:115" x14ac:dyDescent="0.2">
      <c r="A26" s="369"/>
      <c r="B26" s="179" t="s">
        <v>40</v>
      </c>
      <c r="C26" s="180">
        <v>183161.23230629496</v>
      </c>
      <c r="D26" s="180">
        <v>58368.072465590711</v>
      </c>
      <c r="E26" s="180">
        <v>343404.74748829729</v>
      </c>
      <c r="F26" s="180">
        <v>31501.576105638225</v>
      </c>
      <c r="G26" s="180">
        <v>15205.765947041149</v>
      </c>
      <c r="H26" s="180">
        <v>12488.62824006148</v>
      </c>
      <c r="I26" s="180">
        <v>561.92448822748543</v>
      </c>
      <c r="J26" s="180">
        <v>12113.586697407949</v>
      </c>
      <c r="K26" s="180">
        <v>12696.559435478235</v>
      </c>
      <c r="L26" s="180">
        <v>9839.1000628798975</v>
      </c>
      <c r="M26" s="180">
        <v>111206.83348005309</v>
      </c>
      <c r="N26" s="180">
        <v>19167.301697757281</v>
      </c>
      <c r="O26" s="180">
        <v>2771.3528959686992</v>
      </c>
      <c r="P26" s="180">
        <v>13106.681394536434</v>
      </c>
      <c r="Q26" s="180">
        <v>15106.902955355268</v>
      </c>
      <c r="R26" s="180">
        <v>14346.614658003211</v>
      </c>
      <c r="S26" s="180">
        <v>18809.481450429677</v>
      </c>
      <c r="T26" s="180">
        <v>18334.939090337451</v>
      </c>
      <c r="U26" s="180">
        <v>35679.334786557672</v>
      </c>
      <c r="V26" s="180">
        <v>54867.04690840494</v>
      </c>
      <c r="W26" s="180">
        <v>3136.8270523300489</v>
      </c>
      <c r="X26" s="180">
        <v>41138.485404876679</v>
      </c>
      <c r="Y26" s="180">
        <v>95419.370446447268</v>
      </c>
      <c r="Z26" s="180">
        <v>4045.7287500873326</v>
      </c>
      <c r="AA26" s="180">
        <v>5249.3059456438195</v>
      </c>
      <c r="AB26" s="181">
        <v>1131727.4001537063</v>
      </c>
      <c r="AC26" s="188"/>
      <c r="AD26" s="369"/>
      <c r="AE26" s="179" t="s">
        <v>40</v>
      </c>
      <c r="AF26" s="182">
        <v>39.456250872686695</v>
      </c>
      <c r="AG26" s="182">
        <v>4.9248555205394062</v>
      </c>
      <c r="AH26" s="182">
        <v>-6.1945251775906822</v>
      </c>
      <c r="AI26" s="182">
        <v>-9.0875030389285349</v>
      </c>
      <c r="AJ26" s="182">
        <v>-30.047242114272009</v>
      </c>
      <c r="AK26" s="182">
        <v>8.6202300450563207</v>
      </c>
      <c r="AL26" s="182">
        <v>-64.125865669649514</v>
      </c>
      <c r="AM26" s="182">
        <v>6.2826502390534777</v>
      </c>
      <c r="AN26" s="182">
        <v>-40.525032196209409</v>
      </c>
      <c r="AO26" s="182">
        <v>-16.887490988350095</v>
      </c>
      <c r="AP26" s="182">
        <v>29.807556658738001</v>
      </c>
      <c r="AQ26" s="182">
        <v>1.1301350553729161</v>
      </c>
      <c r="AR26" s="182">
        <v>4.5061622700047099</v>
      </c>
      <c r="AS26" s="182">
        <v>7.8378354717320686</v>
      </c>
      <c r="AT26" s="182">
        <v>-39.642769693578707</v>
      </c>
      <c r="AU26" s="182">
        <v>-22.092661012607419</v>
      </c>
      <c r="AV26" s="182">
        <v>-34.45732528869997</v>
      </c>
      <c r="AW26" s="182">
        <v>11.054927406155013</v>
      </c>
      <c r="AX26" s="182">
        <v>21.657685883667877</v>
      </c>
      <c r="AY26" s="182">
        <v>17.452172961481494</v>
      </c>
      <c r="AZ26" s="182">
        <v>13.555341258187292</v>
      </c>
      <c r="BA26" s="182">
        <v>93.72741927350738</v>
      </c>
      <c r="BB26" s="182">
        <v>2.8351813791268166</v>
      </c>
      <c r="BC26" s="182">
        <v>68.857240221972262</v>
      </c>
      <c r="BD26" s="182">
        <v>45.873843481801657</v>
      </c>
      <c r="BE26" s="183">
        <v>5.3760537247721452</v>
      </c>
      <c r="BF26" s="188"/>
      <c r="BG26" s="369"/>
      <c r="BH26" s="179" t="s">
        <v>40</v>
      </c>
      <c r="BI26" s="182">
        <v>34.336568524333913</v>
      </c>
      <c r="BJ26" s="182">
        <v>-1.7662620149026642</v>
      </c>
      <c r="BK26" s="182">
        <v>-6.6756162886567161</v>
      </c>
      <c r="BL26" s="182">
        <v>7.0394015294782397</v>
      </c>
      <c r="BM26" s="182">
        <v>-18.890011047358279</v>
      </c>
      <c r="BN26" s="182">
        <v>17.820474063063863</v>
      </c>
      <c r="BO26" s="182">
        <v>-40.341868226307753</v>
      </c>
      <c r="BP26" s="182">
        <v>-14.773901169605042</v>
      </c>
      <c r="BQ26" s="182">
        <v>-36.373083018399335</v>
      </c>
      <c r="BR26" s="182">
        <v>3.1610129003690091</v>
      </c>
      <c r="BS26" s="182">
        <v>21.194600741967196</v>
      </c>
      <c r="BT26" s="182">
        <v>-15.468700765671006</v>
      </c>
      <c r="BU26" s="182">
        <v>-8.9188118852079779</v>
      </c>
      <c r="BV26" s="182">
        <v>28.178657396669514</v>
      </c>
      <c r="BW26" s="182">
        <v>-26.49800139799423</v>
      </c>
      <c r="BX26" s="182">
        <v>-12.267899418805639</v>
      </c>
      <c r="BY26" s="182">
        <v>-32.152928207687857</v>
      </c>
      <c r="BZ26" s="182">
        <v>13.845781762032017</v>
      </c>
      <c r="CA26" s="182">
        <v>20.966327368395767</v>
      </c>
      <c r="CB26" s="182">
        <v>9.4924299803910372</v>
      </c>
      <c r="CC26" s="182">
        <v>-0.47684758125235982</v>
      </c>
      <c r="CD26" s="182">
        <v>91.098230111182872</v>
      </c>
      <c r="CE26" s="182">
        <v>-1.7750125310480702</v>
      </c>
      <c r="CF26" s="182">
        <v>84.961715257369804</v>
      </c>
      <c r="CG26" s="182">
        <v>39.081827161670901</v>
      </c>
      <c r="CH26" s="183">
        <v>4.1637143090071937</v>
      </c>
      <c r="CI26" s="188"/>
      <c r="CJ26" s="369"/>
      <c r="CK26" s="179" t="s">
        <v>40</v>
      </c>
      <c r="CL26" s="182">
        <v>29.272622444290786</v>
      </c>
      <c r="CM26" s="182">
        <v>20.822935238867046</v>
      </c>
      <c r="CN26" s="182">
        <v>-8.9937142953201104</v>
      </c>
      <c r="CO26" s="182">
        <v>9.1481476160545796</v>
      </c>
      <c r="CP26" s="182">
        <v>-4.0404181173676168</v>
      </c>
      <c r="CQ26" s="182">
        <v>33.272332330656809</v>
      </c>
      <c r="CR26" s="182">
        <v>-8.1206710437295655</v>
      </c>
      <c r="CS26" s="182">
        <v>0.42190909537000998</v>
      </c>
      <c r="CT26" s="182">
        <v>-12.320968722030823</v>
      </c>
      <c r="CU26" s="182">
        <v>17.367102532426635</v>
      </c>
      <c r="CV26" s="182">
        <v>27.593651783646745</v>
      </c>
      <c r="CW26" s="182">
        <v>5.0475186540291705</v>
      </c>
      <c r="CX26" s="182">
        <v>-5.8704630916310174</v>
      </c>
      <c r="CY26" s="182">
        <v>6.5620231741857049</v>
      </c>
      <c r="CZ26" s="182">
        <v>-16.732865826876044</v>
      </c>
      <c r="DA26" s="182">
        <v>2.0509691500722571</v>
      </c>
      <c r="DB26" s="182">
        <v>-12.665846621598554</v>
      </c>
      <c r="DC26" s="182">
        <v>-4.2108191654730565</v>
      </c>
      <c r="DD26" s="182">
        <v>23.064880209078598</v>
      </c>
      <c r="DE26" s="182">
        <v>9.7872742011508187</v>
      </c>
      <c r="DF26" s="182">
        <v>33.5869814857382</v>
      </c>
      <c r="DG26" s="182">
        <v>49.209188228905234</v>
      </c>
      <c r="DH26" s="182">
        <v>-0.19316758285070623</v>
      </c>
      <c r="DI26" s="182">
        <v>-8.5107816378325101</v>
      </c>
      <c r="DJ26" s="182">
        <v>64.330353481220442</v>
      </c>
      <c r="DK26" s="183">
        <v>5.7493013815176131</v>
      </c>
    </row>
    <row r="27" spans="1:115" x14ac:dyDescent="0.2">
      <c r="A27" s="369"/>
      <c r="B27" s="174" t="s">
        <v>41</v>
      </c>
      <c r="C27" s="175">
        <v>187834.07002859731</v>
      </c>
      <c r="D27" s="175">
        <v>71961.936220966731</v>
      </c>
      <c r="E27" s="175">
        <v>337256.98489223688</v>
      </c>
      <c r="F27" s="175">
        <v>41870.024830857219</v>
      </c>
      <c r="G27" s="175">
        <v>16360.224286810349</v>
      </c>
      <c r="H27" s="175">
        <v>13794.089391086001</v>
      </c>
      <c r="I27" s="175">
        <v>2148.4216223756712</v>
      </c>
      <c r="J27" s="175">
        <v>12617.360535676919</v>
      </c>
      <c r="K27" s="175">
        <v>12371.571932761386</v>
      </c>
      <c r="L27" s="175">
        <v>15771.859859105809</v>
      </c>
      <c r="M27" s="175">
        <v>108919.37278370649</v>
      </c>
      <c r="N27" s="175">
        <v>20004.390541954384</v>
      </c>
      <c r="O27" s="175">
        <v>3617.4224175210993</v>
      </c>
      <c r="P27" s="175">
        <v>9784.4240217618753</v>
      </c>
      <c r="Q27" s="175">
        <v>15633.683364720651</v>
      </c>
      <c r="R27" s="175">
        <v>16870.267475762015</v>
      </c>
      <c r="S27" s="175">
        <v>28338.279751691425</v>
      </c>
      <c r="T27" s="175">
        <v>17528.675287717095</v>
      </c>
      <c r="U27" s="175">
        <v>32268.987124224033</v>
      </c>
      <c r="V27" s="175">
        <v>60149.437846132379</v>
      </c>
      <c r="W27" s="175">
        <v>5952.414145218665</v>
      </c>
      <c r="X27" s="175">
        <v>44116.507191183649</v>
      </c>
      <c r="Y27" s="175">
        <v>105582.76066122619</v>
      </c>
      <c r="Z27" s="175">
        <v>2199.3622654669734</v>
      </c>
      <c r="AA27" s="175">
        <v>4112.8201715840132</v>
      </c>
      <c r="AB27" s="176">
        <v>1187065.3486503451</v>
      </c>
      <c r="AC27" s="188"/>
      <c r="AD27" s="369"/>
      <c r="AE27" s="174" t="s">
        <v>41</v>
      </c>
      <c r="AF27" s="177">
        <v>16.269825673934424</v>
      </c>
      <c r="AG27" s="177">
        <v>7.6487897076137568</v>
      </c>
      <c r="AH27" s="177">
        <v>-3.9796314016665835</v>
      </c>
      <c r="AI27" s="177">
        <v>21.961073611802796</v>
      </c>
      <c r="AJ27" s="177">
        <v>-12.404615385710759</v>
      </c>
      <c r="AK27" s="177">
        <v>-4.8026309924667387</v>
      </c>
      <c r="AL27" s="177">
        <v>5.6581005454562794</v>
      </c>
      <c r="AM27" s="177">
        <v>3.229923775453325</v>
      </c>
      <c r="AN27" s="177">
        <v>-39.747594841974191</v>
      </c>
      <c r="AO27" s="177">
        <v>19.530050478852633</v>
      </c>
      <c r="AP27" s="177">
        <v>0.3314514947970304</v>
      </c>
      <c r="AQ27" s="177">
        <v>57.410684747338749</v>
      </c>
      <c r="AR27" s="177">
        <v>41.344211117433893</v>
      </c>
      <c r="AS27" s="177">
        <v>-41.643374610743422</v>
      </c>
      <c r="AT27" s="177">
        <v>-20.468567826453398</v>
      </c>
      <c r="AU27" s="177">
        <v>6.4270287749262689</v>
      </c>
      <c r="AV27" s="177">
        <v>-10.868249705364141</v>
      </c>
      <c r="AW27" s="177">
        <v>9.1725088702837798</v>
      </c>
      <c r="AX27" s="177">
        <v>49.008745722252378</v>
      </c>
      <c r="AY27" s="177">
        <v>30.693295739826819</v>
      </c>
      <c r="AZ27" s="177">
        <v>-37.894707940191687</v>
      </c>
      <c r="BA27" s="177">
        <v>135.32089405235013</v>
      </c>
      <c r="BB27" s="177">
        <v>11.428376926600347</v>
      </c>
      <c r="BC27" s="177">
        <v>17.757544256316905</v>
      </c>
      <c r="BD27" s="177">
        <v>-27.999895291314481</v>
      </c>
      <c r="BE27" s="178">
        <v>6.2334324691821763</v>
      </c>
      <c r="BF27" s="188"/>
      <c r="BG27" s="369"/>
      <c r="BH27" s="174" t="s">
        <v>41</v>
      </c>
      <c r="BI27" s="177">
        <v>27.249880415129681</v>
      </c>
      <c r="BJ27" s="177">
        <v>1.7469177815204073</v>
      </c>
      <c r="BK27" s="177">
        <v>-5.7940451901855816</v>
      </c>
      <c r="BL27" s="177">
        <v>12.518692064490832</v>
      </c>
      <c r="BM27" s="177">
        <v>-16.866299176685708</v>
      </c>
      <c r="BN27" s="177">
        <v>8.7536266968389462</v>
      </c>
      <c r="BO27" s="177">
        <v>-23.688814197502584</v>
      </c>
      <c r="BP27" s="177">
        <v>-8.4631351962682455</v>
      </c>
      <c r="BQ27" s="177">
        <v>-37.543942038346771</v>
      </c>
      <c r="BR27" s="177">
        <v>9.7920072586533902</v>
      </c>
      <c r="BS27" s="177">
        <v>13.296489169791425</v>
      </c>
      <c r="BT27" s="177">
        <v>3.0792914841333285</v>
      </c>
      <c r="BU27" s="177">
        <v>8.3925457138783965</v>
      </c>
      <c r="BV27" s="177">
        <v>-2.200663846972839</v>
      </c>
      <c r="BW27" s="177">
        <v>-24.621384444283578</v>
      </c>
      <c r="BX27" s="177">
        <v>-5.8550248250430759</v>
      </c>
      <c r="BY27" s="177">
        <v>-23.940743094437856</v>
      </c>
      <c r="BZ27" s="177">
        <v>12.186054154758752</v>
      </c>
      <c r="CA27" s="177">
        <v>29.209167022009797</v>
      </c>
      <c r="CB27" s="177">
        <v>16.345298909837801</v>
      </c>
      <c r="CC27" s="177">
        <v>-23.553999632968313</v>
      </c>
      <c r="CD27" s="177">
        <v>105.19265143554138</v>
      </c>
      <c r="CE27" s="177">
        <v>2.6579205526104488</v>
      </c>
      <c r="CF27" s="177">
        <v>62.443043207335776</v>
      </c>
      <c r="CG27" s="177">
        <v>5.7705072819235204</v>
      </c>
      <c r="CH27" s="178">
        <v>4.8872926960163321</v>
      </c>
      <c r="CI27" s="188"/>
      <c r="CJ27" s="369"/>
      <c r="CK27" s="174" t="s">
        <v>41</v>
      </c>
      <c r="CL27" s="177">
        <v>25.329965009448753</v>
      </c>
      <c r="CM27" s="177">
        <v>15.612047358213799</v>
      </c>
      <c r="CN27" s="177">
        <v>-5.9222933116837906</v>
      </c>
      <c r="CO27" s="177">
        <v>9.2103191200216159</v>
      </c>
      <c r="CP27" s="177">
        <v>-13.269261537523668</v>
      </c>
      <c r="CQ27" s="177">
        <v>18.376814456089498</v>
      </c>
      <c r="CR27" s="177">
        <v>-1.372990117495787</v>
      </c>
      <c r="CS27" s="177">
        <v>-9.34335988419347</v>
      </c>
      <c r="CT27" s="177">
        <v>-23.441425601775666</v>
      </c>
      <c r="CU27" s="177">
        <v>15.59413367887279</v>
      </c>
      <c r="CV27" s="177">
        <v>26.313149046435026</v>
      </c>
      <c r="CW27" s="177">
        <v>11.615682427672414</v>
      </c>
      <c r="CX27" s="177">
        <v>4.4964599333055855</v>
      </c>
      <c r="CY27" s="177">
        <v>-5.688584937059149</v>
      </c>
      <c r="CZ27" s="177">
        <v>-20.689962804833272</v>
      </c>
      <c r="DA27" s="177">
        <v>-5.3287473365436933</v>
      </c>
      <c r="DB27" s="177">
        <v>-22.45858303395859</v>
      </c>
      <c r="DC27" s="177">
        <v>0.96225287633271428</v>
      </c>
      <c r="DD27" s="177">
        <v>28.553191920329589</v>
      </c>
      <c r="DE27" s="177">
        <v>18.249462318109199</v>
      </c>
      <c r="DF27" s="177">
        <v>-18.256379933801814</v>
      </c>
      <c r="DG27" s="177">
        <v>70.991032264450212</v>
      </c>
      <c r="DH27" s="177">
        <v>0.49562414453092618</v>
      </c>
      <c r="DI27" s="177">
        <v>17.692074671733526</v>
      </c>
      <c r="DJ27" s="177">
        <v>10.551339754857715</v>
      </c>
      <c r="DK27" s="178">
        <v>6.1095099333203562</v>
      </c>
    </row>
    <row r="28" spans="1:115" x14ac:dyDescent="0.2">
      <c r="A28" s="370"/>
      <c r="B28" s="219" t="s">
        <v>42</v>
      </c>
      <c r="C28" s="184">
        <v>170784.85562212623</v>
      </c>
      <c r="D28" s="184">
        <v>99485.63826111189</v>
      </c>
      <c r="E28" s="184">
        <v>402374.86423296639</v>
      </c>
      <c r="F28" s="184">
        <v>46789.53501463007</v>
      </c>
      <c r="G28" s="184">
        <v>17165.745297478054</v>
      </c>
      <c r="H28" s="184">
        <v>18781.831210812317</v>
      </c>
      <c r="I28" s="184">
        <v>2718.916678277832</v>
      </c>
      <c r="J28" s="184">
        <v>11255.361042218197</v>
      </c>
      <c r="K28" s="184">
        <v>16894.8076355023</v>
      </c>
      <c r="L28" s="184">
        <v>15439.630709209976</v>
      </c>
      <c r="M28" s="184">
        <v>137268.72202870279</v>
      </c>
      <c r="N28" s="184">
        <v>19195.86975059217</v>
      </c>
      <c r="O28" s="184">
        <v>3336.4764664901768</v>
      </c>
      <c r="P28" s="184">
        <v>10725.569792392364</v>
      </c>
      <c r="Q28" s="184">
        <v>29588.809502577678</v>
      </c>
      <c r="R28" s="184">
        <v>18377.96873345409</v>
      </c>
      <c r="S28" s="184">
        <v>30578.431573080674</v>
      </c>
      <c r="T28" s="184">
        <v>17045.540560122612</v>
      </c>
      <c r="U28" s="184">
        <v>32432.38294552041</v>
      </c>
      <c r="V28" s="184">
        <v>59632.361794621705</v>
      </c>
      <c r="W28" s="184">
        <v>5756.4713111327856</v>
      </c>
      <c r="X28" s="184">
        <v>40709.973721610702</v>
      </c>
      <c r="Y28" s="184">
        <v>142120.7957921137</v>
      </c>
      <c r="Z28" s="184">
        <v>1813.2471227532394</v>
      </c>
      <c r="AA28" s="184">
        <v>4775.7532952487109</v>
      </c>
      <c r="AB28" s="185">
        <v>1355049.560094747</v>
      </c>
      <c r="AC28" s="188"/>
      <c r="AD28" s="370"/>
      <c r="AE28" s="219" t="s">
        <v>42</v>
      </c>
      <c r="AF28" s="186">
        <v>-4.837482970932494</v>
      </c>
      <c r="AG28" s="186">
        <v>0.29531517919680894</v>
      </c>
      <c r="AH28" s="186">
        <v>-5.8850916940728748</v>
      </c>
      <c r="AI28" s="186">
        <v>42.530319498553659</v>
      </c>
      <c r="AJ28" s="186">
        <v>-0.36895097710403224</v>
      </c>
      <c r="AK28" s="186">
        <v>24.913067780473618</v>
      </c>
      <c r="AL28" s="186">
        <v>-34.533647635291672</v>
      </c>
      <c r="AM28" s="186">
        <v>34.217368239889325</v>
      </c>
      <c r="AN28" s="186">
        <v>-23.96044399269006</v>
      </c>
      <c r="AO28" s="186">
        <v>-1.852932573427335E-2</v>
      </c>
      <c r="AP28" s="186">
        <v>-21.489638545621059</v>
      </c>
      <c r="AQ28" s="186">
        <v>23.382611809370779</v>
      </c>
      <c r="AR28" s="186">
        <v>13.310822207263984</v>
      </c>
      <c r="AS28" s="186">
        <v>-42.035985806876887</v>
      </c>
      <c r="AT28" s="186">
        <v>51.729576731299076</v>
      </c>
      <c r="AU28" s="186">
        <v>19.559820275225871</v>
      </c>
      <c r="AV28" s="186">
        <v>0.62765246952645182</v>
      </c>
      <c r="AW28" s="186">
        <v>11.364372303229352</v>
      </c>
      <c r="AX28" s="186">
        <v>0.24432413392112551</v>
      </c>
      <c r="AY28" s="186">
        <v>-8.3034987753457408</v>
      </c>
      <c r="AZ28" s="186">
        <v>0.4763179338768575</v>
      </c>
      <c r="BA28" s="186">
        <v>56.394640024937594</v>
      </c>
      <c r="BB28" s="186">
        <v>34.789910681890724</v>
      </c>
      <c r="BC28" s="186">
        <v>-12.100801082926992</v>
      </c>
      <c r="BD28" s="186">
        <v>31.785195891818407</v>
      </c>
      <c r="BE28" s="187">
        <v>6.4751817595731787E-2</v>
      </c>
      <c r="BF28" s="188"/>
      <c r="BG28" s="370"/>
      <c r="BH28" s="219" t="s">
        <v>42</v>
      </c>
      <c r="BI28" s="186">
        <v>17.511334852506486</v>
      </c>
      <c r="BJ28" s="186">
        <v>1.2296110342821409</v>
      </c>
      <c r="BK28" s="186">
        <v>-5.819966790893405</v>
      </c>
      <c r="BL28" s="186">
        <v>20.318055457314866</v>
      </c>
      <c r="BM28" s="186">
        <v>-13.178904078454323</v>
      </c>
      <c r="BN28" s="186">
        <v>13.500050674804198</v>
      </c>
      <c r="BO28" s="186">
        <v>-28.298944331659502</v>
      </c>
      <c r="BP28" s="186">
        <v>-0.18867256246963837</v>
      </c>
      <c r="BQ28" s="186">
        <v>-33.836090293088795</v>
      </c>
      <c r="BR28" s="186">
        <v>6.6367568646184205</v>
      </c>
      <c r="BS28" s="186">
        <v>0.12060745394584238</v>
      </c>
      <c r="BT28" s="186">
        <v>7.902440538842459</v>
      </c>
      <c r="BU28" s="186">
        <v>9.7883524072682313</v>
      </c>
      <c r="BV28" s="186">
        <v>-15.123467474826791</v>
      </c>
      <c r="BW28" s="186">
        <v>-6.6084143696996112</v>
      </c>
      <c r="BX28" s="186">
        <v>0.48873331038248313</v>
      </c>
      <c r="BY28" s="186">
        <v>-17.32167740584687</v>
      </c>
      <c r="BZ28" s="186">
        <v>11.978224259072423</v>
      </c>
      <c r="CA28" s="186">
        <v>20.370763447297001</v>
      </c>
      <c r="CB28" s="186">
        <v>8.6170114658860264</v>
      </c>
      <c r="CC28" s="186">
        <v>-17.081174732624515</v>
      </c>
      <c r="CD28" s="186">
        <v>90.22276271199685</v>
      </c>
      <c r="CE28" s="186">
        <v>11.397400722269936</v>
      </c>
      <c r="CF28" s="186">
        <v>42.307079929188276</v>
      </c>
      <c r="CG28" s="186">
        <v>12.002661913684776</v>
      </c>
      <c r="CH28" s="187">
        <v>3.4521356454549013</v>
      </c>
      <c r="CI28" s="188"/>
      <c r="CJ28" s="370"/>
      <c r="CK28" s="219" t="s">
        <v>42</v>
      </c>
      <c r="CL28" s="186">
        <v>17.511334852506486</v>
      </c>
      <c r="CM28" s="186">
        <v>1.2296110342821409</v>
      </c>
      <c r="CN28" s="186">
        <v>-5.819966790893405</v>
      </c>
      <c r="CO28" s="186">
        <v>20.318055457314866</v>
      </c>
      <c r="CP28" s="186">
        <v>-13.178904078454323</v>
      </c>
      <c r="CQ28" s="186">
        <v>13.500050674804198</v>
      </c>
      <c r="CR28" s="186">
        <v>-28.298944331659502</v>
      </c>
      <c r="CS28" s="186">
        <v>-0.18867256246963837</v>
      </c>
      <c r="CT28" s="186">
        <v>-33.836090293088795</v>
      </c>
      <c r="CU28" s="186">
        <v>6.6367568646184205</v>
      </c>
      <c r="CV28" s="186">
        <v>0.12060745394584238</v>
      </c>
      <c r="CW28" s="186">
        <v>7.902440538842459</v>
      </c>
      <c r="CX28" s="186">
        <v>9.7883524072682313</v>
      </c>
      <c r="CY28" s="186">
        <v>-15.123467474826791</v>
      </c>
      <c r="CZ28" s="186">
        <v>-6.6084143696996112</v>
      </c>
      <c r="DA28" s="186">
        <v>0.48873331038248313</v>
      </c>
      <c r="DB28" s="186">
        <v>-17.32167740584687</v>
      </c>
      <c r="DC28" s="186">
        <v>11.978224259072423</v>
      </c>
      <c r="DD28" s="186">
        <v>20.370763447297001</v>
      </c>
      <c r="DE28" s="186">
        <v>8.6170114658860264</v>
      </c>
      <c r="DF28" s="186">
        <v>-17.081174732624515</v>
      </c>
      <c r="DG28" s="186">
        <v>90.22276271199685</v>
      </c>
      <c r="DH28" s="186">
        <v>11.397400722269936</v>
      </c>
      <c r="DI28" s="186">
        <v>42.307079929188276</v>
      </c>
      <c r="DJ28" s="186">
        <v>12.002661913684776</v>
      </c>
      <c r="DK28" s="187">
        <v>3.4521356454549013</v>
      </c>
    </row>
    <row r="29" spans="1:115" x14ac:dyDescent="0.2">
      <c r="A29" s="368">
        <v>2019</v>
      </c>
      <c r="B29" s="174" t="s">
        <v>39</v>
      </c>
      <c r="C29" s="175">
        <v>145444.91137222567</v>
      </c>
      <c r="D29" s="175">
        <v>77151.243702329419</v>
      </c>
      <c r="E29" s="175">
        <v>292985.65571359859</v>
      </c>
      <c r="F29" s="175">
        <v>23931.137964680824</v>
      </c>
      <c r="G29" s="175">
        <v>14710.351130351131</v>
      </c>
      <c r="H29" s="175">
        <v>12076.915989830277</v>
      </c>
      <c r="I29" s="175">
        <v>1272.1787672644816</v>
      </c>
      <c r="J29" s="175">
        <v>8343.8115302686729</v>
      </c>
      <c r="K29" s="175">
        <v>11756.989376760806</v>
      </c>
      <c r="L29" s="175">
        <v>9079.0154332440052</v>
      </c>
      <c r="M29" s="175">
        <v>84305.68100048101</v>
      </c>
      <c r="N29" s="175">
        <v>15746.035126777984</v>
      </c>
      <c r="O29" s="175">
        <v>3168.528083556655</v>
      </c>
      <c r="P29" s="175">
        <v>7281.7806362949223</v>
      </c>
      <c r="Q29" s="175">
        <v>21097.591864220438</v>
      </c>
      <c r="R29" s="175">
        <v>11123.409221466365</v>
      </c>
      <c r="S29" s="175">
        <v>17469.874994846425</v>
      </c>
      <c r="T29" s="175">
        <v>10867.467931010789</v>
      </c>
      <c r="U29" s="175">
        <v>23764.901587301589</v>
      </c>
      <c r="V29" s="175">
        <v>32406.056675599535</v>
      </c>
      <c r="W29" s="175">
        <v>3187.9746031746031</v>
      </c>
      <c r="X29" s="175">
        <v>35462.924098124102</v>
      </c>
      <c r="Y29" s="175">
        <v>138306.15675118534</v>
      </c>
      <c r="Z29" s="175">
        <v>1633.5076479076479</v>
      </c>
      <c r="AA29" s="175">
        <v>2201.2205593348453</v>
      </c>
      <c r="AB29" s="176">
        <v>1004775.3217618361</v>
      </c>
      <c r="AC29" s="188"/>
      <c r="AD29" s="368">
        <v>2019</v>
      </c>
      <c r="AE29" s="174" t="s">
        <v>39</v>
      </c>
      <c r="AF29" s="177">
        <v>-4.9933235382664254</v>
      </c>
      <c r="AG29" s="177">
        <v>48.512682334049153</v>
      </c>
      <c r="AH29" s="177">
        <v>-11.547405161489122</v>
      </c>
      <c r="AI29" s="177">
        <v>-24.802883917607755</v>
      </c>
      <c r="AJ29" s="177">
        <v>-19.143499970832988</v>
      </c>
      <c r="AK29" s="177">
        <v>-7.3626007203275829</v>
      </c>
      <c r="AL29" s="177">
        <v>-19.268556697826678</v>
      </c>
      <c r="AM29" s="177">
        <v>16.087942562142032</v>
      </c>
      <c r="AN29" s="177">
        <v>-1.1338263275655458</v>
      </c>
      <c r="AO29" s="177">
        <v>-10.560171171073407</v>
      </c>
      <c r="AP29" s="177">
        <v>-19.530572917761603</v>
      </c>
      <c r="AQ29" s="177">
        <v>28.014213378571839</v>
      </c>
      <c r="AR29" s="177">
        <v>90.220238247554079</v>
      </c>
      <c r="AS29" s="177">
        <v>-50.786239472489413</v>
      </c>
      <c r="AT29" s="177">
        <v>25.085819718533429</v>
      </c>
      <c r="AU29" s="177">
        <v>-9.4776364652140792</v>
      </c>
      <c r="AV29" s="177">
        <v>12.503675956539384</v>
      </c>
      <c r="AW29" s="177">
        <v>-26.83821110786845</v>
      </c>
      <c r="AX29" s="177">
        <v>-12.772667346062249</v>
      </c>
      <c r="AY29" s="177">
        <v>-36.00691612796092</v>
      </c>
      <c r="AZ29" s="177">
        <v>14.233705140285924</v>
      </c>
      <c r="BA29" s="177">
        <v>5.6184376865631158E-2</v>
      </c>
      <c r="BB29" s="177">
        <v>55.887970939415688</v>
      </c>
      <c r="BC29" s="177">
        <v>-41.85501710987424</v>
      </c>
      <c r="BD29" s="177">
        <v>-21.521613936579897</v>
      </c>
      <c r="BE29" s="178">
        <v>-2.7938622888163289</v>
      </c>
      <c r="BF29" s="188"/>
      <c r="BG29" s="368">
        <v>2019</v>
      </c>
      <c r="BH29" s="174" t="s">
        <v>39</v>
      </c>
      <c r="BI29" s="177">
        <v>-4.9933235382664254</v>
      </c>
      <c r="BJ29" s="177">
        <v>48.512682334049153</v>
      </c>
      <c r="BK29" s="177">
        <v>-11.547405161489122</v>
      </c>
      <c r="BL29" s="177">
        <v>-24.802883917607755</v>
      </c>
      <c r="BM29" s="177">
        <v>-19.143499970832988</v>
      </c>
      <c r="BN29" s="177">
        <v>-7.3626007203275829</v>
      </c>
      <c r="BO29" s="177">
        <v>-19.268556697826678</v>
      </c>
      <c r="BP29" s="177">
        <v>16.087942562142032</v>
      </c>
      <c r="BQ29" s="177">
        <v>-1.1338263275655458</v>
      </c>
      <c r="BR29" s="177">
        <v>-10.560171171073407</v>
      </c>
      <c r="BS29" s="177">
        <v>-19.530572917761603</v>
      </c>
      <c r="BT29" s="177">
        <v>28.014213378571839</v>
      </c>
      <c r="BU29" s="177">
        <v>90.220238247554079</v>
      </c>
      <c r="BV29" s="177">
        <v>-50.786239472489413</v>
      </c>
      <c r="BW29" s="177">
        <v>25.085819718533429</v>
      </c>
      <c r="BX29" s="177">
        <v>-9.4776364652140792</v>
      </c>
      <c r="BY29" s="177">
        <v>12.503675956539384</v>
      </c>
      <c r="BZ29" s="177">
        <v>-26.83821110786845</v>
      </c>
      <c r="CA29" s="177">
        <v>-12.772667346062249</v>
      </c>
      <c r="CB29" s="177">
        <v>-36.00691612796092</v>
      </c>
      <c r="CC29" s="177">
        <v>14.233705140285924</v>
      </c>
      <c r="CD29" s="177">
        <v>5.6184376865631158E-2</v>
      </c>
      <c r="CE29" s="177">
        <v>55.887970939415688</v>
      </c>
      <c r="CF29" s="177">
        <v>-41.85501710987424</v>
      </c>
      <c r="CG29" s="177">
        <v>-21.521613936579897</v>
      </c>
      <c r="CH29" s="178">
        <v>-2.7938622888163289</v>
      </c>
      <c r="CI29" s="188"/>
      <c r="CJ29" s="368">
        <v>2019</v>
      </c>
      <c r="CK29" s="174" t="s">
        <v>39</v>
      </c>
      <c r="CL29" s="177">
        <v>9.8777125274777333</v>
      </c>
      <c r="CM29" s="177">
        <v>12.187614700627879</v>
      </c>
      <c r="CN29" s="177">
        <v>-6.7790555431676776</v>
      </c>
      <c r="CO29" s="177">
        <v>7.8265412108942778</v>
      </c>
      <c r="CP29" s="177">
        <v>-16.343823348901189</v>
      </c>
      <c r="CQ29" s="177">
        <v>5.6997143580723941</v>
      </c>
      <c r="CR29" s="177">
        <v>-28.163304054373594</v>
      </c>
      <c r="CS29" s="177">
        <v>13.105758314246296</v>
      </c>
      <c r="CT29" s="177">
        <v>-29.307432356309281</v>
      </c>
      <c r="CU29" s="177">
        <v>-0.98178163995370493</v>
      </c>
      <c r="CV29" s="177">
        <v>-6.7825489103369829</v>
      </c>
      <c r="CW29" s="177">
        <v>24.519357175908429</v>
      </c>
      <c r="CX29" s="177">
        <v>31.282421071447629</v>
      </c>
      <c r="CY29" s="177">
        <v>-34.268773482739554</v>
      </c>
      <c r="CZ29" s="177">
        <v>0.46029502169382397</v>
      </c>
      <c r="DA29" s="177">
        <v>-1.9500449089718819</v>
      </c>
      <c r="DB29" s="177">
        <v>-10.536518789306882</v>
      </c>
      <c r="DC29" s="177">
        <v>1.6751732715136525</v>
      </c>
      <c r="DD29" s="177">
        <v>12.266125598600919</v>
      </c>
      <c r="DE29" s="177">
        <v>-0.6501990657873935</v>
      </c>
      <c r="DF29" s="177">
        <v>-13.57671138768648</v>
      </c>
      <c r="DG29" s="177">
        <v>59.111354232492566</v>
      </c>
      <c r="DH29" s="177">
        <v>26.12667554900543</v>
      </c>
      <c r="DI29" s="177">
        <v>6.0853905388435603</v>
      </c>
      <c r="DJ29" s="177">
        <v>3.8093033500457674</v>
      </c>
      <c r="DK29" s="178">
        <v>2.1704387885278953</v>
      </c>
    </row>
    <row r="30" spans="1:115" x14ac:dyDescent="0.2">
      <c r="A30" s="369"/>
      <c r="B30" s="179" t="s">
        <v>40</v>
      </c>
      <c r="C30" s="180">
        <v>147273.01392073371</v>
      </c>
      <c r="D30" s="180">
        <v>83408.359182225133</v>
      </c>
      <c r="E30" s="180">
        <v>330688.0512064636</v>
      </c>
      <c r="F30" s="180">
        <v>33387.265585762638</v>
      </c>
      <c r="G30" s="180">
        <v>16018.960093896714</v>
      </c>
      <c r="H30" s="180">
        <v>13515.880773010154</v>
      </c>
      <c r="I30" s="180">
        <v>2149.2343596462497</v>
      </c>
      <c r="J30" s="180">
        <v>10547.445490774102</v>
      </c>
      <c r="K30" s="180">
        <v>15329.9591658478</v>
      </c>
      <c r="L30" s="180">
        <v>9544.4694562725181</v>
      </c>
      <c r="M30" s="180">
        <v>107351.45291516541</v>
      </c>
      <c r="N30" s="180">
        <v>14771.781198820832</v>
      </c>
      <c r="O30" s="180">
        <v>2326.7798067474614</v>
      </c>
      <c r="P30" s="180">
        <v>14369.967818539142</v>
      </c>
      <c r="Q30" s="180">
        <v>12666.777459329622</v>
      </c>
      <c r="R30" s="180">
        <v>14010.51615896932</v>
      </c>
      <c r="S30" s="180">
        <v>19166.80972267715</v>
      </c>
      <c r="T30" s="180">
        <v>12441.886559668086</v>
      </c>
      <c r="U30" s="180">
        <v>33355.494295228738</v>
      </c>
      <c r="V30" s="180">
        <v>35039.372693525496</v>
      </c>
      <c r="W30" s="180">
        <v>4367.6179986898132</v>
      </c>
      <c r="X30" s="180">
        <v>38721.104596571677</v>
      </c>
      <c r="Y30" s="180">
        <v>139391.86496888308</v>
      </c>
      <c r="Z30" s="180">
        <v>1995.3616388251992</v>
      </c>
      <c r="AA30" s="180">
        <v>3090.536712523201</v>
      </c>
      <c r="AB30" s="181">
        <v>1114929.9637787968</v>
      </c>
      <c r="AC30" s="188"/>
      <c r="AD30" s="369"/>
      <c r="AE30" s="179" t="s">
        <v>40</v>
      </c>
      <c r="AF30" s="182">
        <v>-19.593785176956267</v>
      </c>
      <c r="AG30" s="182">
        <v>42.900657258120404</v>
      </c>
      <c r="AH30" s="182">
        <v>-3.7031218627130547</v>
      </c>
      <c r="AI30" s="182">
        <v>5.9860162989968879</v>
      </c>
      <c r="AJ30" s="182">
        <v>5.3479328150108918</v>
      </c>
      <c r="AK30" s="182">
        <v>8.2255033395374433</v>
      </c>
      <c r="AL30" s="182">
        <v>282.47743329814972</v>
      </c>
      <c r="AM30" s="182">
        <v>-12.928798429031495</v>
      </c>
      <c r="AN30" s="182">
        <v>20.741049917909304</v>
      </c>
      <c r="AO30" s="182">
        <v>-2.9944873486848267</v>
      </c>
      <c r="AP30" s="182">
        <v>-3.4668558075428013</v>
      </c>
      <c r="AQ30" s="182">
        <v>-22.932390631962342</v>
      </c>
      <c r="AR30" s="182">
        <v>-16.041735062608897</v>
      </c>
      <c r="AS30" s="182">
        <v>9.6384918956625718</v>
      </c>
      <c r="AT30" s="182">
        <v>-16.152387443255822</v>
      </c>
      <c r="AU30" s="182">
        <v>-2.3427024914647654</v>
      </c>
      <c r="AV30" s="182">
        <v>1.899724206587905</v>
      </c>
      <c r="AW30" s="182">
        <v>-32.141107759529</v>
      </c>
      <c r="AX30" s="182">
        <v>-6.513127291275767</v>
      </c>
      <c r="AY30" s="182">
        <v>-36.137673397986539</v>
      </c>
      <c r="AZ30" s="182">
        <v>39.236812416723055</v>
      </c>
      <c r="BA30" s="182">
        <v>-5.8762027442518345</v>
      </c>
      <c r="BB30" s="182">
        <v>46.083404571522223</v>
      </c>
      <c r="BC30" s="182">
        <v>-50.679796840504274</v>
      </c>
      <c r="BD30" s="182">
        <v>-41.124850703588564</v>
      </c>
      <c r="BE30" s="183">
        <v>-1.4842298925190067</v>
      </c>
      <c r="BF30" s="188"/>
      <c r="BG30" s="369"/>
      <c r="BH30" s="179" t="s">
        <v>40</v>
      </c>
      <c r="BI30" s="182">
        <v>-12.946440334560162</v>
      </c>
      <c r="BJ30" s="182">
        <v>45.543402071872933</v>
      </c>
      <c r="BK30" s="182">
        <v>-7.5545104717315574</v>
      </c>
      <c r="BL30" s="182">
        <v>-9.4869462153278743</v>
      </c>
      <c r="BM30" s="182">
        <v>-7.9931110920353321</v>
      </c>
      <c r="BN30" s="182">
        <v>0.26408178111758662</v>
      </c>
      <c r="BO30" s="182">
        <v>60.048125967946334</v>
      </c>
      <c r="BP30" s="182">
        <v>-2.1233094635091598</v>
      </c>
      <c r="BQ30" s="182">
        <v>10.161576230334891</v>
      </c>
      <c r="BR30" s="182">
        <v>-6.8363473866383861</v>
      </c>
      <c r="BS30" s="182">
        <v>-11.259236318259337</v>
      </c>
      <c r="BT30" s="182">
        <v>-3.018062110423636</v>
      </c>
      <c r="BU30" s="182">
        <v>23.849968959085153</v>
      </c>
      <c r="BV30" s="182">
        <v>-22.403260948679126</v>
      </c>
      <c r="BW30" s="182">
        <v>5.6014464767350391</v>
      </c>
      <c r="BX30" s="182">
        <v>-5.6344399451614962</v>
      </c>
      <c r="BY30" s="182">
        <v>6.6950594023235555</v>
      </c>
      <c r="BZ30" s="182">
        <v>-29.767748070281485</v>
      </c>
      <c r="CA30" s="182">
        <v>-9.2233731097288612</v>
      </c>
      <c r="CB30" s="182">
        <v>-36.074914141692027</v>
      </c>
      <c r="CC30" s="182">
        <v>27.465157355641878</v>
      </c>
      <c r="CD30" s="182">
        <v>-3.130609215942437</v>
      </c>
      <c r="CE30" s="182">
        <v>50.807374147060003</v>
      </c>
      <c r="CF30" s="182">
        <v>-47.063208397808843</v>
      </c>
      <c r="CG30" s="182">
        <v>-34.298007858902437</v>
      </c>
      <c r="CH30" s="183">
        <v>-2.109388536351342</v>
      </c>
      <c r="CI30" s="188"/>
      <c r="CJ30" s="369"/>
      <c r="CK30" s="179" t="s">
        <v>40</v>
      </c>
      <c r="CL30" s="182">
        <v>-3.8286508570694266</v>
      </c>
      <c r="CM30" s="182">
        <v>20.136255071306341</v>
      </c>
      <c r="CN30" s="182">
        <v>-6.1995189190700568</v>
      </c>
      <c r="CO30" s="182">
        <v>11.873760582283111</v>
      </c>
      <c r="CP30" s="182">
        <v>-7.2865963054061904</v>
      </c>
      <c r="CQ30" s="182">
        <v>5.6627481834648385</v>
      </c>
      <c r="CR30" s="182">
        <v>-0.42660252397260789</v>
      </c>
      <c r="CS30" s="182">
        <v>7.1521664079961189</v>
      </c>
      <c r="CT30" s="182">
        <v>-16.314897273190986</v>
      </c>
      <c r="CU30" s="182">
        <v>2.4831987372749609</v>
      </c>
      <c r="CV30" s="182">
        <v>-12.32140222942164</v>
      </c>
      <c r="CW30" s="182">
        <v>16.714353905905057</v>
      </c>
      <c r="CX30" s="182">
        <v>25.232150318488511</v>
      </c>
      <c r="CY30" s="182">
        <v>-33.26024631811719</v>
      </c>
      <c r="CZ30" s="182">
        <v>11.043200201401348</v>
      </c>
      <c r="DA30" s="182">
        <v>4.3636136915409018</v>
      </c>
      <c r="DB30" s="182">
        <v>-1.0005853201924708</v>
      </c>
      <c r="DC30" s="182">
        <v>-10.328935646199366</v>
      </c>
      <c r="DD30" s="182">
        <v>4.1806255532438996</v>
      </c>
      <c r="DE30" s="182">
        <v>-13.545930662976124</v>
      </c>
      <c r="DF30" s="182">
        <v>-9.3058536678066854</v>
      </c>
      <c r="DG30" s="182">
        <v>31.024722620337862</v>
      </c>
      <c r="DH30" s="182">
        <v>36.704582858680013</v>
      </c>
      <c r="DI30" s="182">
        <v>-29.1515861632491</v>
      </c>
      <c r="DJ30" s="182">
        <v>-18.458458993003124</v>
      </c>
      <c r="DK30" s="183">
        <v>0.53598998120121255</v>
      </c>
    </row>
    <row r="31" spans="1:115" x14ac:dyDescent="0.2">
      <c r="A31" s="369"/>
      <c r="B31" s="174" t="s">
        <v>41</v>
      </c>
      <c r="C31" s="175">
        <v>176131.66774969752</v>
      </c>
      <c r="D31" s="175">
        <v>75958.558001060373</v>
      </c>
      <c r="E31" s="175">
        <v>385830.604276839</v>
      </c>
      <c r="F31" s="175">
        <v>40293.257358039125</v>
      </c>
      <c r="G31" s="175">
        <v>15018.830299487487</v>
      </c>
      <c r="H31" s="175">
        <v>17667.898041028289</v>
      </c>
      <c r="I31" s="175">
        <v>1663.656738128577</v>
      </c>
      <c r="J31" s="175">
        <v>12555.302790956919</v>
      </c>
      <c r="K31" s="175">
        <v>14383.401541619653</v>
      </c>
      <c r="L31" s="175">
        <v>10079.364564499245</v>
      </c>
      <c r="M31" s="175">
        <v>171740.75574708736</v>
      </c>
      <c r="N31" s="175">
        <v>12793.588575157357</v>
      </c>
      <c r="O31" s="175">
        <v>4224.6083823869276</v>
      </c>
      <c r="P31" s="175">
        <v>21425.863429356028</v>
      </c>
      <c r="Q31" s="175">
        <v>16188.540464117239</v>
      </c>
      <c r="R31" s="175">
        <v>11463.780149267935</v>
      </c>
      <c r="S31" s="175">
        <v>24492.551829143951</v>
      </c>
      <c r="T31" s="175">
        <v>15602.75457795783</v>
      </c>
      <c r="U31" s="175">
        <v>38069.877241398062</v>
      </c>
      <c r="V31" s="175">
        <v>34383.273481151184</v>
      </c>
      <c r="W31" s="175">
        <v>3744.9341345042753</v>
      </c>
      <c r="X31" s="175">
        <v>31767.094142117214</v>
      </c>
      <c r="Y31" s="175">
        <v>165161.83417392842</v>
      </c>
      <c r="Z31" s="175">
        <v>2601.9070134178005</v>
      </c>
      <c r="AA31" s="175">
        <v>2317.7015728870701</v>
      </c>
      <c r="AB31" s="176">
        <v>1305561.6062752348</v>
      </c>
      <c r="AC31" s="188"/>
      <c r="AD31" s="369"/>
      <c r="AE31" s="174" t="s">
        <v>41</v>
      </c>
      <c r="AF31" s="177">
        <v>-6.2301808596907593</v>
      </c>
      <c r="AG31" s="177">
        <v>5.5537996751804819</v>
      </c>
      <c r="AH31" s="177">
        <v>14.402554004959377</v>
      </c>
      <c r="AI31" s="177">
        <v>-3.7658622825942345</v>
      </c>
      <c r="AJ31" s="177">
        <v>-8.1991173458685225</v>
      </c>
      <c r="AK31" s="177">
        <v>28.083105307738656</v>
      </c>
      <c r="AL31" s="177">
        <v>-22.563768638255155</v>
      </c>
      <c r="AM31" s="177">
        <v>-0.49184411069592704</v>
      </c>
      <c r="AN31" s="177">
        <v>16.261713707784399</v>
      </c>
      <c r="AO31" s="177">
        <v>-36.092733168181354</v>
      </c>
      <c r="AP31" s="177">
        <v>57.67695989962445</v>
      </c>
      <c r="AQ31" s="177">
        <v>-36.046096738983927</v>
      </c>
      <c r="AR31" s="177">
        <v>16.785044564464012</v>
      </c>
      <c r="AS31" s="177">
        <v>118.97930201820799</v>
      </c>
      <c r="AT31" s="177">
        <v>3.5491130685727734</v>
      </c>
      <c r="AU31" s="177">
        <v>-32.047430986270555</v>
      </c>
      <c r="AV31" s="177">
        <v>-13.570788192666971</v>
      </c>
      <c r="AW31" s="177">
        <v>-10.987257611582423</v>
      </c>
      <c r="AX31" s="177">
        <v>17.976672446651886</v>
      </c>
      <c r="AY31" s="177">
        <v>-42.83691633310579</v>
      </c>
      <c r="AZ31" s="177">
        <v>-37.085457376778287</v>
      </c>
      <c r="BA31" s="177">
        <v>-27.99272615927848</v>
      </c>
      <c r="BB31" s="177">
        <v>56.428789264061962</v>
      </c>
      <c r="BC31" s="177">
        <v>18.30279414498175</v>
      </c>
      <c r="BD31" s="177">
        <v>-43.64690221808484</v>
      </c>
      <c r="BE31" s="178">
        <v>9.9822859592031854</v>
      </c>
      <c r="BF31" s="188"/>
      <c r="BG31" s="369"/>
      <c r="BH31" s="174" t="s">
        <v>41</v>
      </c>
      <c r="BI31" s="177">
        <v>-10.539304705659692</v>
      </c>
      <c r="BJ31" s="177">
        <v>29.755928306975775</v>
      </c>
      <c r="BK31" s="177">
        <v>-0.23639629950659158</v>
      </c>
      <c r="BL31" s="177">
        <v>-7.209848223817672</v>
      </c>
      <c r="BM31" s="177">
        <v>-8.0608435313846432</v>
      </c>
      <c r="BN31" s="177">
        <v>10.023572861741625</v>
      </c>
      <c r="BO31" s="177">
        <v>18.639241276929177</v>
      </c>
      <c r="BP31" s="177">
        <v>-1.4783911315762288</v>
      </c>
      <c r="BQ31" s="177">
        <v>12.20346975980442</v>
      </c>
      <c r="BR31" s="177">
        <v>-19.739105764967491</v>
      </c>
      <c r="BS31" s="177">
        <v>11.851371023736213</v>
      </c>
      <c r="BT31" s="177">
        <v>-15.854298849087911</v>
      </c>
      <c r="BU31" s="177">
        <v>20.67697934083219</v>
      </c>
      <c r="BV31" s="177">
        <v>14.302623722188557</v>
      </c>
      <c r="BW31" s="177">
        <v>4.9274809516682172</v>
      </c>
      <c r="BX31" s="177">
        <v>-15.87683027195278</v>
      </c>
      <c r="BY31" s="177">
        <v>-2.4679211504543885</v>
      </c>
      <c r="BZ31" s="177">
        <v>-23.276966065308379</v>
      </c>
      <c r="CA31" s="177">
        <v>-2.9797058539671184E-3</v>
      </c>
      <c r="CB31" s="177">
        <v>-38.530180462399521</v>
      </c>
      <c r="CC31" s="177">
        <v>-4.8776329091480886</v>
      </c>
      <c r="CD31" s="177">
        <v>-12.21799866148735</v>
      </c>
      <c r="CE31" s="177">
        <v>52.855962695595473</v>
      </c>
      <c r="CF31" s="177">
        <v>-31.185563028141104</v>
      </c>
      <c r="CG31" s="177">
        <v>-37.45822139229179</v>
      </c>
      <c r="CH31" s="178">
        <v>2.1721431432766281</v>
      </c>
      <c r="CI31" s="188"/>
      <c r="CJ31" s="369"/>
      <c r="CK31" s="174" t="s">
        <v>41</v>
      </c>
      <c r="CL31" s="177">
        <v>-9.0848456277633378</v>
      </c>
      <c r="CM31" s="177">
        <v>19.373800807262874</v>
      </c>
      <c r="CN31" s="177">
        <v>-1.9141545492958101</v>
      </c>
      <c r="CO31" s="177">
        <v>4.6204136653207772</v>
      </c>
      <c r="CP31" s="177">
        <v>-6.0825024673846979</v>
      </c>
      <c r="CQ31" s="177">
        <v>14.142340844462108</v>
      </c>
      <c r="CR31" s="177">
        <v>-7.5281789983318586</v>
      </c>
      <c r="CS31" s="177">
        <v>5.9486412463744642</v>
      </c>
      <c r="CT31" s="177">
        <v>-1.3742202759863487</v>
      </c>
      <c r="CU31" s="177">
        <v>-13.791673903032532</v>
      </c>
      <c r="CV31" s="177">
        <v>0.18640393195208382</v>
      </c>
      <c r="CW31" s="177">
        <v>-6.747202156478604</v>
      </c>
      <c r="CX31" s="177">
        <v>18.704995085843244</v>
      </c>
      <c r="CY31" s="177">
        <v>-4.2497684987901962</v>
      </c>
      <c r="CZ31" s="177">
        <v>18.52775399478659</v>
      </c>
      <c r="DA31" s="177">
        <v>-6.6250635123423107</v>
      </c>
      <c r="DB31" s="177">
        <v>-1.4571367566900029</v>
      </c>
      <c r="DC31" s="177">
        <v>-15.246161047122076</v>
      </c>
      <c r="DD31" s="177">
        <v>5.9751201097490991E-2</v>
      </c>
      <c r="DE31" s="177">
        <v>-30.009126410159226</v>
      </c>
      <c r="DF31" s="177">
        <v>-3.1357133434620765</v>
      </c>
      <c r="DG31" s="177">
        <v>-4.5794676689481228E-2</v>
      </c>
      <c r="DH31" s="177">
        <v>48.035509158927205</v>
      </c>
      <c r="DI31" s="177">
        <v>-27.644299445562382</v>
      </c>
      <c r="DJ31" s="177">
        <v>-21.567374018140605</v>
      </c>
      <c r="DK31" s="178">
        <v>1.5658116294788194</v>
      </c>
    </row>
    <row r="32" spans="1:115" x14ac:dyDescent="0.2">
      <c r="A32" s="370"/>
      <c r="B32" s="219" t="s">
        <v>42</v>
      </c>
      <c r="C32" s="184">
        <v>181099.3208431548</v>
      </c>
      <c r="D32" s="184">
        <v>96053.980086157855</v>
      </c>
      <c r="E32" s="184">
        <v>359192.80021133058</v>
      </c>
      <c r="F32" s="184">
        <v>41805.374326045145</v>
      </c>
      <c r="G32" s="184">
        <v>17367.839849359236</v>
      </c>
      <c r="H32" s="184">
        <v>16516.359966403859</v>
      </c>
      <c r="I32" s="184">
        <v>1219.4032891706631</v>
      </c>
      <c r="J32" s="184">
        <v>14182.056002600993</v>
      </c>
      <c r="K32" s="184">
        <v>15166.482998726598</v>
      </c>
      <c r="L32" s="184">
        <v>9836.2312985992576</v>
      </c>
      <c r="M32" s="184">
        <v>137390.63854344469</v>
      </c>
      <c r="N32" s="184">
        <v>11400.678723346609</v>
      </c>
      <c r="O32" s="184">
        <v>2241.55016391666</v>
      </c>
      <c r="P32" s="184">
        <v>21123.750386084695</v>
      </c>
      <c r="Q32" s="184">
        <v>21989.45251835596</v>
      </c>
      <c r="R32" s="184">
        <v>11422.939635319301</v>
      </c>
      <c r="S32" s="184">
        <v>24568.626513858409</v>
      </c>
      <c r="T32" s="184">
        <v>17100.090547021053</v>
      </c>
      <c r="U32" s="184">
        <v>34108.045652821806</v>
      </c>
      <c r="V32" s="184">
        <v>46653.306266764208</v>
      </c>
      <c r="W32" s="184">
        <v>4220.2978948224018</v>
      </c>
      <c r="X32" s="184">
        <v>23372.102495326344</v>
      </c>
      <c r="Y32" s="184">
        <v>150288.98195562061</v>
      </c>
      <c r="Z32" s="184">
        <v>2226.7095559348672</v>
      </c>
      <c r="AA32" s="184">
        <v>1811.7908911105694</v>
      </c>
      <c r="AB32" s="185">
        <v>1262358.8106152972</v>
      </c>
      <c r="AC32" s="188"/>
      <c r="AD32" s="370"/>
      <c r="AE32" s="219" t="s">
        <v>42</v>
      </c>
      <c r="AF32" s="186">
        <v>6.039449565627808</v>
      </c>
      <c r="AG32" s="186">
        <v>-3.4494005717159326</v>
      </c>
      <c r="AH32" s="186">
        <v>-10.731799587917179</v>
      </c>
      <c r="AI32" s="186">
        <v>-10.652297970104829</v>
      </c>
      <c r="AJ32" s="186">
        <v>1.1773130055172887</v>
      </c>
      <c r="AK32" s="186">
        <v>-12.06203601225142</v>
      </c>
      <c r="AL32" s="186">
        <v>-55.151134313426773</v>
      </c>
      <c r="AM32" s="186">
        <v>26.002675075503447</v>
      </c>
      <c r="AN32" s="186">
        <v>-10.229916043221742</v>
      </c>
      <c r="AO32" s="186">
        <v>-36.292314992146835</v>
      </c>
      <c r="AP32" s="186">
        <v>8.8815946517240008E-2</v>
      </c>
      <c r="AQ32" s="186">
        <v>-40.608688892594138</v>
      </c>
      <c r="AR32" s="186">
        <v>-32.816844763341912</v>
      </c>
      <c r="AS32" s="186">
        <v>96.947582226053399</v>
      </c>
      <c r="AT32" s="186">
        <v>-25.683213052419994</v>
      </c>
      <c r="AU32" s="186">
        <v>-37.84438421355182</v>
      </c>
      <c r="AV32" s="186">
        <v>-19.653738763085936</v>
      </c>
      <c r="AW32" s="186">
        <v>0.32002497489611592</v>
      </c>
      <c r="AX32" s="186">
        <v>5.1666345643369915</v>
      </c>
      <c r="AY32" s="186">
        <v>-21.76512071173423</v>
      </c>
      <c r="AZ32" s="186">
        <v>-26.686025748786168</v>
      </c>
      <c r="BA32" s="186">
        <v>-42.588755632334461</v>
      </c>
      <c r="BB32" s="186">
        <v>5.7473546485447891</v>
      </c>
      <c r="BC32" s="186">
        <v>22.802321205607392</v>
      </c>
      <c r="BD32" s="186">
        <v>-62.06272018043564</v>
      </c>
      <c r="BE32" s="187">
        <v>-6.840395525678689</v>
      </c>
      <c r="BF32" s="188"/>
      <c r="BG32" s="370"/>
      <c r="BH32" s="219" t="s">
        <v>42</v>
      </c>
      <c r="BI32" s="186">
        <v>-6.4645814000596546</v>
      </c>
      <c r="BJ32" s="186">
        <v>18.031780897670057</v>
      </c>
      <c r="BK32" s="186">
        <v>-3.2224475539588959</v>
      </c>
      <c r="BL32" s="186">
        <v>-8.2696232293693601</v>
      </c>
      <c r="BM32" s="186">
        <v>-5.6913240177102198</v>
      </c>
      <c r="BN32" s="186">
        <v>2.8841782096794333</v>
      </c>
      <c r="BO32" s="186">
        <v>-10.001391785598891</v>
      </c>
      <c r="BP32" s="186">
        <v>5.6858918444150142</v>
      </c>
      <c r="BQ32" s="186">
        <v>5.1658795673132252</v>
      </c>
      <c r="BR32" s="186">
        <v>-24.730660809795012</v>
      </c>
      <c r="BS32" s="186">
        <v>8.3577260376552545</v>
      </c>
      <c r="BT32" s="186">
        <v>-22.578466582546152</v>
      </c>
      <c r="BU32" s="186">
        <v>5.0083464591605065</v>
      </c>
      <c r="BV32" s="186">
        <v>32.612086613282564</v>
      </c>
      <c r="BW32" s="186">
        <v>-6.805449384229723</v>
      </c>
      <c r="BX32" s="186">
        <v>-22.400751861108969</v>
      </c>
      <c r="BY32" s="186">
        <v>-8.1032047614518437</v>
      </c>
      <c r="BZ32" s="186">
        <v>-17.341242736323849</v>
      </c>
      <c r="CA32" s="186">
        <v>1.3107304812664866</v>
      </c>
      <c r="CB32" s="186">
        <v>-34.092586643760825</v>
      </c>
      <c r="CC32" s="186">
        <v>-11.995806600900638</v>
      </c>
      <c r="CD32" s="186">
        <v>-19.878045837057236</v>
      </c>
      <c r="CE32" s="186">
        <v>37.352433318572565</v>
      </c>
      <c r="CF32" s="186">
        <v>-22.177833394467051</v>
      </c>
      <c r="CG32" s="186">
        <v>-44.39363543058257</v>
      </c>
      <c r="CH32" s="187">
        <v>-0.42210977747503264</v>
      </c>
      <c r="CI32" s="188"/>
      <c r="CJ32" s="370"/>
      <c r="CK32" s="219" t="s">
        <v>42</v>
      </c>
      <c r="CL32" s="186">
        <v>-6.4645814000596546</v>
      </c>
      <c r="CM32" s="186">
        <v>18.031780897670057</v>
      </c>
      <c r="CN32" s="186">
        <v>-3.2224475539588959</v>
      </c>
      <c r="CO32" s="186">
        <v>-8.2696232293693601</v>
      </c>
      <c r="CP32" s="186">
        <v>-5.6913240177102198</v>
      </c>
      <c r="CQ32" s="186">
        <v>2.8841782096794333</v>
      </c>
      <c r="CR32" s="186">
        <v>-10.001391785598891</v>
      </c>
      <c r="CS32" s="186">
        <v>5.6858918444150142</v>
      </c>
      <c r="CT32" s="186">
        <v>5.1658795673132252</v>
      </c>
      <c r="CU32" s="186">
        <v>-24.730660809795012</v>
      </c>
      <c r="CV32" s="186">
        <v>8.3577260376552545</v>
      </c>
      <c r="CW32" s="186">
        <v>-22.578466582546152</v>
      </c>
      <c r="CX32" s="186">
        <v>5.0083464591605065</v>
      </c>
      <c r="CY32" s="186">
        <v>32.612086613282564</v>
      </c>
      <c r="CZ32" s="186">
        <v>-6.805449384229723</v>
      </c>
      <c r="DA32" s="186">
        <v>-22.400751861108969</v>
      </c>
      <c r="DB32" s="186">
        <v>-8.1032047614518437</v>
      </c>
      <c r="DC32" s="186">
        <v>-17.341242736323849</v>
      </c>
      <c r="DD32" s="186">
        <v>1.3107304812664866</v>
      </c>
      <c r="DE32" s="186">
        <v>-34.092586643760825</v>
      </c>
      <c r="DF32" s="186">
        <v>-11.995806600900638</v>
      </c>
      <c r="DG32" s="186">
        <v>-19.878045837057236</v>
      </c>
      <c r="DH32" s="186">
        <v>37.352433318572565</v>
      </c>
      <c r="DI32" s="186">
        <v>-22.177833394467051</v>
      </c>
      <c r="DJ32" s="186">
        <v>-44.39363543058257</v>
      </c>
      <c r="DK32" s="187">
        <v>-0.42210977747503264</v>
      </c>
    </row>
    <row r="33" spans="1:115" x14ac:dyDescent="0.2">
      <c r="A33" s="368">
        <v>2020</v>
      </c>
      <c r="B33" s="174" t="s">
        <v>39</v>
      </c>
      <c r="C33" s="175">
        <v>135178.6187564118</v>
      </c>
      <c r="D33" s="175">
        <v>70578.372223776605</v>
      </c>
      <c r="E33" s="175">
        <v>288342.69928187912</v>
      </c>
      <c r="F33" s="175">
        <v>35188.841174041067</v>
      </c>
      <c r="G33" s="175">
        <v>17687.467711206151</v>
      </c>
      <c r="H33" s="175">
        <v>8282.4103547970226</v>
      </c>
      <c r="I33" s="175">
        <v>1359.8259456146664</v>
      </c>
      <c r="J33" s="175">
        <v>9057.803056343846</v>
      </c>
      <c r="K33" s="175">
        <v>11967.806253913694</v>
      </c>
      <c r="L33" s="175">
        <v>8530.5360192920052</v>
      </c>
      <c r="M33" s="175">
        <v>150213.93935275858</v>
      </c>
      <c r="N33" s="175">
        <v>10762.450697469923</v>
      </c>
      <c r="O33" s="175">
        <v>2172.9240177465131</v>
      </c>
      <c r="P33" s="175">
        <v>11245.930852552063</v>
      </c>
      <c r="Q33" s="175">
        <v>12231.13569687038</v>
      </c>
      <c r="R33" s="175">
        <v>11682.583369972155</v>
      </c>
      <c r="S33" s="175">
        <v>15939.641339248839</v>
      </c>
      <c r="T33" s="175">
        <v>19859.783577814196</v>
      </c>
      <c r="U33" s="175">
        <v>33621.02753907031</v>
      </c>
      <c r="V33" s="175">
        <v>30065.167832447343</v>
      </c>
      <c r="W33" s="175">
        <v>4439.5033108171128</v>
      </c>
      <c r="X33" s="175">
        <v>18114.997961549227</v>
      </c>
      <c r="Y33" s="175">
        <v>120470.48347256087</v>
      </c>
      <c r="Z33" s="175">
        <v>2059.8079059914467</v>
      </c>
      <c r="AA33" s="175">
        <v>1949.732549928721</v>
      </c>
      <c r="AB33" s="176">
        <v>1031003.4902540738</v>
      </c>
      <c r="AC33" s="188"/>
      <c r="AD33" s="368">
        <v>2020</v>
      </c>
      <c r="AE33" s="174" t="s">
        <v>39</v>
      </c>
      <c r="AF33" s="177">
        <v>-7.0585436911850152</v>
      </c>
      <c r="AG33" s="177">
        <v>-8.5194627631833715</v>
      </c>
      <c r="AH33" s="177">
        <v>-1.5847043502560054</v>
      </c>
      <c r="AI33" s="177">
        <v>47.042072240672873</v>
      </c>
      <c r="AJ33" s="177">
        <v>20.238242816056818</v>
      </c>
      <c r="AK33" s="177">
        <v>-31.41949184898305</v>
      </c>
      <c r="AL33" s="177">
        <v>6.8895331855482134</v>
      </c>
      <c r="AM33" s="177">
        <v>8.5571387067533866</v>
      </c>
      <c r="AN33" s="177">
        <v>1.7931195682594936</v>
      </c>
      <c r="AO33" s="177">
        <v>-6.0411772398102803</v>
      </c>
      <c r="AP33" s="177">
        <v>78.177718950993963</v>
      </c>
      <c r="AQ33" s="177">
        <v>-31.649773350453724</v>
      </c>
      <c r="AR33" s="177">
        <v>-31.421658244940719</v>
      </c>
      <c r="AS33" s="177">
        <v>54.439297395178855</v>
      </c>
      <c r="AT33" s="177">
        <v>-42.025915679915805</v>
      </c>
      <c r="AU33" s="177">
        <v>5.0270032988328328</v>
      </c>
      <c r="AV33" s="177">
        <v>-8.7592707792643054</v>
      </c>
      <c r="AW33" s="177">
        <v>82.745269679089148</v>
      </c>
      <c r="AX33" s="177">
        <v>41.473455783360748</v>
      </c>
      <c r="AY33" s="177">
        <v>-7.2236152228752566</v>
      </c>
      <c r="AZ33" s="177">
        <v>39.257800435305555</v>
      </c>
      <c r="BA33" s="177">
        <v>-48.918487625481902</v>
      </c>
      <c r="BB33" s="177">
        <v>-12.895791263082446</v>
      </c>
      <c r="BC33" s="177">
        <v>26.097230620857204</v>
      </c>
      <c r="BD33" s="177">
        <v>-11.424934604559468</v>
      </c>
      <c r="BE33" s="178">
        <v>2.6103515805152799</v>
      </c>
      <c r="BF33" s="188"/>
      <c r="BG33" s="368">
        <v>2020</v>
      </c>
      <c r="BH33" s="174" t="s">
        <v>39</v>
      </c>
      <c r="BI33" s="177">
        <v>-7.0585436911850152</v>
      </c>
      <c r="BJ33" s="177">
        <v>-8.5194627631833715</v>
      </c>
      <c r="BK33" s="177">
        <v>-1.5847043502560054</v>
      </c>
      <c r="BL33" s="177">
        <v>47.042072240672873</v>
      </c>
      <c r="BM33" s="177">
        <v>20.238242816056818</v>
      </c>
      <c r="BN33" s="177">
        <v>-31.41949184898305</v>
      </c>
      <c r="BO33" s="177">
        <v>6.8895331855482134</v>
      </c>
      <c r="BP33" s="177">
        <v>8.5571387067533866</v>
      </c>
      <c r="BQ33" s="177">
        <v>1.7931195682594936</v>
      </c>
      <c r="BR33" s="177">
        <v>-6.0411772398102803</v>
      </c>
      <c r="BS33" s="177">
        <v>78.177718950993963</v>
      </c>
      <c r="BT33" s="177">
        <v>-31.649773350453724</v>
      </c>
      <c r="BU33" s="177">
        <v>-31.421658244940719</v>
      </c>
      <c r="BV33" s="177">
        <v>54.439297395178855</v>
      </c>
      <c r="BW33" s="177">
        <v>-42.025915679915805</v>
      </c>
      <c r="BX33" s="177">
        <v>5.0270032988328328</v>
      </c>
      <c r="BY33" s="177">
        <v>-8.7592707792643054</v>
      </c>
      <c r="BZ33" s="177">
        <v>82.745269679089148</v>
      </c>
      <c r="CA33" s="177">
        <v>41.473455783360748</v>
      </c>
      <c r="CB33" s="177">
        <v>-7.2236152228752566</v>
      </c>
      <c r="CC33" s="177">
        <v>39.257800435305555</v>
      </c>
      <c r="CD33" s="177">
        <v>-48.918487625481902</v>
      </c>
      <c r="CE33" s="177">
        <v>-12.895791263082446</v>
      </c>
      <c r="CF33" s="177">
        <v>26.097230620857204</v>
      </c>
      <c r="CG33" s="177">
        <v>-11.424934604559468</v>
      </c>
      <c r="CH33" s="178">
        <v>2.6103515805152799</v>
      </c>
      <c r="CI33" s="188"/>
      <c r="CJ33" s="368">
        <v>2020</v>
      </c>
      <c r="CK33" s="174" t="s">
        <v>39</v>
      </c>
      <c r="CL33" s="177">
        <v>-6.9180316872970549</v>
      </c>
      <c r="CM33" s="177">
        <v>6.2001406089498445</v>
      </c>
      <c r="CN33" s="177">
        <v>-0.86976045120974455</v>
      </c>
      <c r="CO33" s="177">
        <v>4.568228642104577</v>
      </c>
      <c r="CP33" s="177">
        <v>4.1786319330983313</v>
      </c>
      <c r="CQ33" s="177">
        <v>-2.0281518857843461</v>
      </c>
      <c r="CR33" s="177">
        <v>-4.6157415683444336</v>
      </c>
      <c r="CS33" s="177">
        <v>4.539774636140681</v>
      </c>
      <c r="CT33" s="177">
        <v>5.8222742916764547</v>
      </c>
      <c r="CU33" s="177">
        <v>-24.215240610852675</v>
      </c>
      <c r="CV33" s="177">
        <v>28.298846466524342</v>
      </c>
      <c r="CW33" s="177">
        <v>-32.902326794048939</v>
      </c>
      <c r="CX33" s="177">
        <v>-14.9523065628814</v>
      </c>
      <c r="CY33" s="177">
        <v>66.670137241598198</v>
      </c>
      <c r="CZ33" s="177">
        <v>-22.536854266019979</v>
      </c>
      <c r="DA33" s="177">
        <v>-19.991417338750228</v>
      </c>
      <c r="DB33" s="177">
        <v>-11.584972597565368</v>
      </c>
      <c r="DC33" s="177">
        <v>1.9253016827055047</v>
      </c>
      <c r="DD33" s="177">
        <v>12.089705560166863</v>
      </c>
      <c r="DE33" s="177">
        <v>-29.419145358150878</v>
      </c>
      <c r="DF33" s="177">
        <v>-6.9943199368987958</v>
      </c>
      <c r="DG33" s="177">
        <v>-30.634477780050283</v>
      </c>
      <c r="DH33" s="177">
        <v>19.501123656269325</v>
      </c>
      <c r="DI33" s="177">
        <v>-8.3375209415237563</v>
      </c>
      <c r="DJ33" s="177">
        <v>-43.878415933133056</v>
      </c>
      <c r="DK33" s="178">
        <v>0.75313357586337393</v>
      </c>
    </row>
    <row r="34" spans="1:115" x14ac:dyDescent="0.2">
      <c r="A34" s="369"/>
      <c r="B34" s="179" t="s">
        <v>40</v>
      </c>
      <c r="C34" s="180">
        <v>78596.888302268781</v>
      </c>
      <c r="D34" s="180">
        <v>52523.161309341391</v>
      </c>
      <c r="E34" s="180">
        <v>195818.77742022366</v>
      </c>
      <c r="F34" s="180">
        <v>16434.184927189777</v>
      </c>
      <c r="G34" s="180">
        <v>7697.1833709175353</v>
      </c>
      <c r="H34" s="180">
        <v>7014.4075618890247</v>
      </c>
      <c r="I34" s="180">
        <v>560.55050988143194</v>
      </c>
      <c r="J34" s="180">
        <v>2917.1506126482682</v>
      </c>
      <c r="K34" s="180">
        <v>8920.0384574580166</v>
      </c>
      <c r="L34" s="180">
        <v>4311.0006989807225</v>
      </c>
      <c r="M34" s="180">
        <v>37853.114936343438</v>
      </c>
      <c r="N34" s="180">
        <v>9469.7512560850282</v>
      </c>
      <c r="O34" s="180">
        <v>1088.5878859996014</v>
      </c>
      <c r="P34" s="180">
        <v>4938.9858566674393</v>
      </c>
      <c r="Q34" s="180">
        <v>5956.526524443615</v>
      </c>
      <c r="R34" s="180">
        <v>6661.5798510506584</v>
      </c>
      <c r="S34" s="180">
        <v>13566.406110256094</v>
      </c>
      <c r="T34" s="180">
        <v>10327.134635323651</v>
      </c>
      <c r="U34" s="180">
        <v>16059.68179384257</v>
      </c>
      <c r="V34" s="180">
        <v>16935.128025171896</v>
      </c>
      <c r="W34" s="180">
        <v>1298.719065321427</v>
      </c>
      <c r="X34" s="180">
        <v>15379.916460162511</v>
      </c>
      <c r="Y34" s="180">
        <v>47553.468604119756</v>
      </c>
      <c r="Z34" s="180">
        <v>600.28878448097487</v>
      </c>
      <c r="AA34" s="180">
        <v>1227.6718470980018</v>
      </c>
      <c r="AB34" s="181">
        <v>563710.30480716529</v>
      </c>
      <c r="AC34" s="188"/>
      <c r="AD34" s="369"/>
      <c r="AE34" s="179" t="s">
        <v>40</v>
      </c>
      <c r="AF34" s="182">
        <v>-46.631846385263941</v>
      </c>
      <c r="AG34" s="182">
        <v>-37.028899951631679</v>
      </c>
      <c r="AH34" s="182">
        <v>-40.784441195921808</v>
      </c>
      <c r="AI34" s="182">
        <v>-50.777086296645322</v>
      </c>
      <c r="AJ34" s="182">
        <v>-51.949544004106784</v>
      </c>
      <c r="AK34" s="182">
        <v>-48.102475305226967</v>
      </c>
      <c r="AL34" s="182">
        <v>-73.918595365574973</v>
      </c>
      <c r="AM34" s="182">
        <v>-72.342586504003137</v>
      </c>
      <c r="AN34" s="182">
        <v>-41.813031848576962</v>
      </c>
      <c r="AO34" s="182">
        <v>-54.832474254002861</v>
      </c>
      <c r="AP34" s="182">
        <v>-64.73907533766041</v>
      </c>
      <c r="AQ34" s="182">
        <v>-35.892962882221966</v>
      </c>
      <c r="AR34" s="182">
        <v>-53.214830090806608</v>
      </c>
      <c r="AS34" s="182">
        <v>-65.629805723743502</v>
      </c>
      <c r="AT34" s="182">
        <v>-52.975201912492906</v>
      </c>
      <c r="AU34" s="182">
        <v>-52.453001906100248</v>
      </c>
      <c r="AV34" s="182">
        <v>-29.219279021667109</v>
      </c>
      <c r="AW34" s="182">
        <v>-16.997035893251635</v>
      </c>
      <c r="AX34" s="182">
        <v>-51.852964157272922</v>
      </c>
      <c r="AY34" s="182">
        <v>-51.66828991689929</v>
      </c>
      <c r="AZ34" s="182">
        <v>-70.264820190066672</v>
      </c>
      <c r="BA34" s="182">
        <v>-60.280274490092332</v>
      </c>
      <c r="BB34" s="182">
        <v>-65.885047441803522</v>
      </c>
      <c r="BC34" s="182">
        <v>-69.91579006027176</v>
      </c>
      <c r="BD34" s="182">
        <v>-60.276419234130493</v>
      </c>
      <c r="BE34" s="183">
        <v>-49.439846167861546</v>
      </c>
      <c r="BF34" s="188"/>
      <c r="BG34" s="369"/>
      <c r="BH34" s="179" t="s">
        <v>40</v>
      </c>
      <c r="BI34" s="182">
        <v>-26.968768023096391</v>
      </c>
      <c r="BJ34" s="182">
        <v>-23.329697307715445</v>
      </c>
      <c r="BK34" s="182">
        <v>-22.369426299358331</v>
      </c>
      <c r="BL34" s="182">
        <v>-9.9363853429734093</v>
      </c>
      <c r="BM34" s="182">
        <v>-17.392710507311339</v>
      </c>
      <c r="BN34" s="182">
        <v>-40.229987138817414</v>
      </c>
      <c r="BO34" s="182">
        <v>-43.871833530081531</v>
      </c>
      <c r="BP34" s="182">
        <v>-36.611133628358658</v>
      </c>
      <c r="BQ34" s="182">
        <v>-22.885943839283019</v>
      </c>
      <c r="BR34" s="182">
        <v>-31.046542607600536</v>
      </c>
      <c r="BS34" s="182">
        <v>-1.8731781871080599</v>
      </c>
      <c r="BT34" s="182">
        <v>-33.703638105378239</v>
      </c>
      <c r="BU34" s="182">
        <v>-40.64915071454498</v>
      </c>
      <c r="BV34" s="182">
        <v>-25.248915841685825</v>
      </c>
      <c r="BW34" s="182">
        <v>-46.133564506924117</v>
      </c>
      <c r="BX34" s="182">
        <v>-27.014332447640832</v>
      </c>
      <c r="BY34" s="182">
        <v>-19.463107328071118</v>
      </c>
      <c r="BZ34" s="182">
        <v>29.505594954202728</v>
      </c>
      <c r="CA34" s="182">
        <v>-13.024571056750666</v>
      </c>
      <c r="CB34" s="182">
        <v>-30.313593823549901</v>
      </c>
      <c r="CC34" s="182">
        <v>-24.053311520229713</v>
      </c>
      <c r="CD34" s="182">
        <v>-54.8488872725422</v>
      </c>
      <c r="CE34" s="182">
        <v>-39.494004661633483</v>
      </c>
      <c r="CF34" s="182">
        <v>-26.696265963678002</v>
      </c>
      <c r="CG34" s="182">
        <v>-39.955590670713626</v>
      </c>
      <c r="CH34" s="183">
        <v>-24.767192593261576</v>
      </c>
      <c r="CI34" s="188"/>
      <c r="CJ34" s="369"/>
      <c r="CK34" s="179" t="s">
        <v>40</v>
      </c>
      <c r="CL34" s="182">
        <v>-12.333150684743877</v>
      </c>
      <c r="CM34" s="182">
        <v>-11.112141020239497</v>
      </c>
      <c r="CN34" s="182">
        <v>-9.8379027548348041</v>
      </c>
      <c r="CO34" s="182">
        <v>-8.3959971255204486</v>
      </c>
      <c r="CP34" s="182">
        <v>-10.090936489541347</v>
      </c>
      <c r="CQ34" s="182">
        <v>-14.935246699950289</v>
      </c>
      <c r="CR34" s="182">
        <v>-42.04873285472749</v>
      </c>
      <c r="CS34" s="182">
        <v>-9.4744835937423453</v>
      </c>
      <c r="CT34" s="182">
        <v>-10.497337171490029</v>
      </c>
      <c r="CU34" s="182">
        <v>-34.268789579140936</v>
      </c>
      <c r="CV34" s="182">
        <v>13.555753484855826</v>
      </c>
      <c r="CW34" s="182">
        <v>-36.276972333318582</v>
      </c>
      <c r="CX34" s="182">
        <v>-21.861122347816043</v>
      </c>
      <c r="CY34" s="182">
        <v>39.307645661175371</v>
      </c>
      <c r="CZ34" s="182">
        <v>-28.639201962984362</v>
      </c>
      <c r="DA34" s="182">
        <v>-31.716782042668477</v>
      </c>
      <c r="DB34" s="182">
        <v>-17.77662642389982</v>
      </c>
      <c r="DC34" s="182">
        <v>8.648728767628878</v>
      </c>
      <c r="DD34" s="182">
        <v>3.0262469575781381E-2</v>
      </c>
      <c r="DE34" s="182">
        <v>-31.614180115447464</v>
      </c>
      <c r="DF34" s="182">
        <v>-28.866723697084527</v>
      </c>
      <c r="DG34" s="182">
        <v>-44.258960443593089</v>
      </c>
      <c r="DH34" s="182">
        <v>-7.9799550874856129</v>
      </c>
      <c r="DI34" s="182">
        <v>-1.9991603932456137</v>
      </c>
      <c r="DJ34" s="182">
        <v>-48.47160481886624</v>
      </c>
      <c r="DK34" s="183">
        <v>-10.707963017231704</v>
      </c>
    </row>
    <row r="35" spans="1:115" x14ac:dyDescent="0.2">
      <c r="A35" s="369"/>
      <c r="B35" s="174" t="s">
        <v>41</v>
      </c>
      <c r="C35" s="175">
        <v>110086.424221726</v>
      </c>
      <c r="D35" s="175">
        <v>80929.464626297122</v>
      </c>
      <c r="E35" s="175">
        <v>324561.46709575725</v>
      </c>
      <c r="F35" s="175">
        <v>33691.580612110862</v>
      </c>
      <c r="G35" s="175">
        <v>14778.439616445554</v>
      </c>
      <c r="H35" s="175">
        <v>10626.950006567713</v>
      </c>
      <c r="I35" s="175">
        <v>742.87920662025488</v>
      </c>
      <c r="J35" s="175">
        <v>7052.8556153947202</v>
      </c>
      <c r="K35" s="175">
        <v>12736.271272822803</v>
      </c>
      <c r="L35" s="175">
        <v>5622.2585314593462</v>
      </c>
      <c r="M35" s="175">
        <v>58635.893471693162</v>
      </c>
      <c r="N35" s="175">
        <v>12807.621253119663</v>
      </c>
      <c r="O35" s="175">
        <v>2717.2950479443057</v>
      </c>
      <c r="P35" s="175">
        <v>8476.2577433337719</v>
      </c>
      <c r="Q35" s="175">
        <v>10159.277866806779</v>
      </c>
      <c r="R35" s="175">
        <v>11910.050492578484</v>
      </c>
      <c r="S35" s="175">
        <v>24891.549848942599</v>
      </c>
      <c r="T35" s="175">
        <v>16459.061421253122</v>
      </c>
      <c r="U35" s="175">
        <v>29867.461500065678</v>
      </c>
      <c r="V35" s="175">
        <v>35787.111546039669</v>
      </c>
      <c r="W35" s="175">
        <v>2980.5105214764221</v>
      </c>
      <c r="X35" s="175">
        <v>38886.938421121769</v>
      </c>
      <c r="Y35" s="175">
        <v>119086.11501379221</v>
      </c>
      <c r="Z35" s="175">
        <v>911.36109286746353</v>
      </c>
      <c r="AA35" s="175">
        <v>1584.0894785235782</v>
      </c>
      <c r="AB35" s="176">
        <v>975989.18552476028</v>
      </c>
      <c r="AC35" s="188"/>
      <c r="AD35" s="369"/>
      <c r="AE35" s="174" t="s">
        <v>41</v>
      </c>
      <c r="AF35" s="177">
        <v>-37.497654096950392</v>
      </c>
      <c r="AG35" s="177">
        <v>6.5442351145835964</v>
      </c>
      <c r="AH35" s="177">
        <v>-15.879802302338952</v>
      </c>
      <c r="AI35" s="177">
        <v>-16.384073114930551</v>
      </c>
      <c r="AJ35" s="177">
        <v>-1.6005952410963475</v>
      </c>
      <c r="AK35" s="177">
        <v>-39.851645159543757</v>
      </c>
      <c r="AL35" s="177">
        <v>-55.346605486904174</v>
      </c>
      <c r="AM35" s="177">
        <v>-43.825682798549394</v>
      </c>
      <c r="AN35" s="177">
        <v>-11.45160457372153</v>
      </c>
      <c r="AO35" s="177">
        <v>-44.220109358266214</v>
      </c>
      <c r="AP35" s="177">
        <v>-65.85790413194475</v>
      </c>
      <c r="AQ35" s="177">
        <v>0.10968523710035427</v>
      </c>
      <c r="AR35" s="177">
        <v>-35.679362393135747</v>
      </c>
      <c r="AS35" s="177">
        <v>-60.439131093684317</v>
      </c>
      <c r="AT35" s="177">
        <v>-37.244015979542077</v>
      </c>
      <c r="AU35" s="177">
        <v>3.8928724862108188</v>
      </c>
      <c r="AV35" s="177">
        <v>1.6290585912892785</v>
      </c>
      <c r="AW35" s="177">
        <v>5.4881773536642253</v>
      </c>
      <c r="AX35" s="177">
        <v>-21.545684766256322</v>
      </c>
      <c r="AY35" s="177">
        <v>4.0829098650483786</v>
      </c>
      <c r="AZ35" s="177">
        <v>-20.412204476035235</v>
      </c>
      <c r="BA35" s="177">
        <v>22.412639466336891</v>
      </c>
      <c r="BB35" s="177">
        <v>-27.897316223562186</v>
      </c>
      <c r="BC35" s="177">
        <v>-64.973341162168509</v>
      </c>
      <c r="BD35" s="177">
        <v>-31.65256920672751</v>
      </c>
      <c r="BE35" s="178">
        <v>-25.24372799922817</v>
      </c>
      <c r="BF35" s="188"/>
      <c r="BG35" s="369"/>
      <c r="BH35" s="174" t="s">
        <v>41</v>
      </c>
      <c r="BI35" s="177">
        <v>-30.924130875604494</v>
      </c>
      <c r="BJ35" s="177">
        <v>-13.735589100031632</v>
      </c>
      <c r="BK35" s="177">
        <v>-19.889104501296107</v>
      </c>
      <c r="BL35" s="177">
        <v>-12.597935616186462</v>
      </c>
      <c r="BM35" s="177">
        <v>-12.208257295585268</v>
      </c>
      <c r="BN35" s="177">
        <v>-40.075470260511281</v>
      </c>
      <c r="BO35" s="177">
        <v>-47.625976971788056</v>
      </c>
      <c r="BP35" s="177">
        <v>-39.491602903011305</v>
      </c>
      <c r="BQ35" s="177">
        <v>-18.920105772190642</v>
      </c>
      <c r="BR35" s="177">
        <v>-35.672605330308649</v>
      </c>
      <c r="BS35" s="177">
        <v>-32.112168293063583</v>
      </c>
      <c r="BT35" s="177">
        <v>-23.715651149201655</v>
      </c>
      <c r="BU35" s="177">
        <v>-38.489110564785399</v>
      </c>
      <c r="BV35" s="177">
        <v>-42.751760429866891</v>
      </c>
      <c r="BW35" s="177">
        <v>-43.252674952042028</v>
      </c>
      <c r="BX35" s="177">
        <v>-17.333031468198968</v>
      </c>
      <c r="BY35" s="177">
        <v>-11.01214349876739</v>
      </c>
      <c r="BZ35" s="177">
        <v>19.875228433680036</v>
      </c>
      <c r="CA35" s="177">
        <v>-16.432458672101248</v>
      </c>
      <c r="CB35" s="177">
        <v>-18.699340081562944</v>
      </c>
      <c r="CC35" s="177">
        <v>-22.846668115431257</v>
      </c>
      <c r="CD35" s="177">
        <v>-31.683732173073075</v>
      </c>
      <c r="CE35" s="177">
        <v>-35.169091695862456</v>
      </c>
      <c r="CF35" s="177">
        <v>-42.680372215360485</v>
      </c>
      <c r="CG35" s="177">
        <v>-37.42664264702006</v>
      </c>
      <c r="CH35" s="178">
        <v>-24.948827002991024</v>
      </c>
      <c r="CI35" s="188"/>
      <c r="CJ35" s="369"/>
      <c r="CK35" s="174" t="s">
        <v>41</v>
      </c>
      <c r="CL35" s="177">
        <v>-21.054712863315551</v>
      </c>
      <c r="CM35" s="177">
        <v>-10.690004396488618</v>
      </c>
      <c r="CN35" s="177">
        <v>-17.279342005054975</v>
      </c>
      <c r="CO35" s="177">
        <v>-11.967501219953391</v>
      </c>
      <c r="CP35" s="177">
        <v>-8.5560701226138125</v>
      </c>
      <c r="CQ35" s="177">
        <v>-31.595099980914597</v>
      </c>
      <c r="CR35" s="177">
        <v>-50.247749278708213</v>
      </c>
      <c r="CS35" s="177">
        <v>-22.228638378201858</v>
      </c>
      <c r="CT35" s="177">
        <v>-16.404579565751309</v>
      </c>
      <c r="CU35" s="177">
        <v>-35.889359991359207</v>
      </c>
      <c r="CV35" s="177">
        <v>-23.283562886961839</v>
      </c>
      <c r="CW35" s="177">
        <v>-28.90347215120088</v>
      </c>
      <c r="CX35" s="177">
        <v>-37.039599835730833</v>
      </c>
      <c r="CY35" s="177">
        <v>-14.902941774230404</v>
      </c>
      <c r="CZ35" s="177">
        <v>-36.716991968955334</v>
      </c>
      <c r="DA35" s="177">
        <v>-24.189827760146642</v>
      </c>
      <c r="DB35" s="177">
        <v>-13.893543003192487</v>
      </c>
      <c r="DC35" s="177">
        <v>13.918419741221321</v>
      </c>
      <c r="DD35" s="177">
        <v>-10.943542482024727</v>
      </c>
      <c r="DE35" s="177">
        <v>-19.831623831353586</v>
      </c>
      <c r="DF35" s="177">
        <v>-24.142391548595597</v>
      </c>
      <c r="DG35" s="177">
        <v>-34.710732712941727</v>
      </c>
      <c r="DH35" s="177">
        <v>-25.228458789985186</v>
      </c>
      <c r="DI35" s="177">
        <v>-27.919561711300712</v>
      </c>
      <c r="DJ35" s="177">
        <v>-46.926344963969704</v>
      </c>
      <c r="DK35" s="178">
        <v>-19.815731243707024</v>
      </c>
    </row>
    <row r="36" spans="1:115" x14ac:dyDescent="0.2">
      <c r="A36" s="370"/>
      <c r="B36" s="219" t="s">
        <v>42</v>
      </c>
      <c r="C36" s="184">
        <v>186333.73067104304</v>
      </c>
      <c r="D36" s="184">
        <v>99746.878686047727</v>
      </c>
      <c r="E36" s="184">
        <v>450924.28693862673</v>
      </c>
      <c r="F36" s="184">
        <v>39377.225591330629</v>
      </c>
      <c r="G36" s="184">
        <v>23433.587188704805</v>
      </c>
      <c r="H36" s="184">
        <v>23562.006694800461</v>
      </c>
      <c r="I36" s="184">
        <v>3941.1708606856314</v>
      </c>
      <c r="J36" s="184">
        <v>14365.743174950507</v>
      </c>
      <c r="K36" s="184">
        <v>21667.818979889551</v>
      </c>
      <c r="L36" s="184">
        <v>10212.323408356779</v>
      </c>
      <c r="M36" s="184">
        <v>90652.280608523506</v>
      </c>
      <c r="N36" s="184">
        <v>20472.209596748988</v>
      </c>
      <c r="O36" s="184">
        <v>3099.3096540585602</v>
      </c>
      <c r="P36" s="184">
        <v>15333.051213921019</v>
      </c>
      <c r="Q36" s="184">
        <v>18522.135615296447</v>
      </c>
      <c r="R36" s="184">
        <v>19799.790793998127</v>
      </c>
      <c r="S36" s="184">
        <v>25425.873137438786</v>
      </c>
      <c r="T36" s="184">
        <v>23278.413618839222</v>
      </c>
      <c r="U36" s="184">
        <v>45816.036938626661</v>
      </c>
      <c r="V36" s="184">
        <v>55586.621027404406</v>
      </c>
      <c r="W36" s="184">
        <v>4211.0896373866835</v>
      </c>
      <c r="X36" s="184">
        <v>52267.333515681989</v>
      </c>
      <c r="Y36" s="184">
        <v>156810.91856830262</v>
      </c>
      <c r="Z36" s="184">
        <v>1513.6854746274878</v>
      </c>
      <c r="AA36" s="184">
        <v>2693.2424195060958</v>
      </c>
      <c r="AB36" s="185">
        <v>1409046.7640147964</v>
      </c>
      <c r="AC36" s="188"/>
      <c r="AD36" s="370"/>
      <c r="AE36" s="219" t="s">
        <v>42</v>
      </c>
      <c r="AF36" s="186">
        <v>2.8903530965870505</v>
      </c>
      <c r="AG36" s="186">
        <v>3.8446075806306323</v>
      </c>
      <c r="AH36" s="186">
        <v>25.538230909229263</v>
      </c>
      <c r="AI36" s="186">
        <v>-5.8082214879290213</v>
      </c>
      <c r="AJ36" s="186">
        <v>34.925168541149112</v>
      </c>
      <c r="AK36" s="186">
        <v>42.658592708854989</v>
      </c>
      <c r="AL36" s="186">
        <v>223.20487370229159</v>
      </c>
      <c r="AM36" s="186">
        <v>1.2952083415537663</v>
      </c>
      <c r="AN36" s="186">
        <v>42.866470635999221</v>
      </c>
      <c r="AO36" s="186">
        <v>3.8235386942464311</v>
      </c>
      <c r="AP36" s="186">
        <v>-34.018589934817065</v>
      </c>
      <c r="AQ36" s="186">
        <v>79.570094847295891</v>
      </c>
      <c r="AR36" s="186">
        <v>38.266352631749157</v>
      </c>
      <c r="AS36" s="186">
        <v>-27.413215297120296</v>
      </c>
      <c r="AT36" s="186">
        <v>-15.768091088966985</v>
      </c>
      <c r="AU36" s="186">
        <v>73.333585102541534</v>
      </c>
      <c r="AV36" s="186">
        <v>3.4891922961050703</v>
      </c>
      <c r="AW36" s="186">
        <v>36.130352964092772</v>
      </c>
      <c r="AX36" s="186">
        <v>34.326186275748213</v>
      </c>
      <c r="AY36" s="186">
        <v>19.148299392886294</v>
      </c>
      <c r="AZ36" s="186">
        <v>-0.21818975023102372</v>
      </c>
      <c r="BA36" s="186">
        <v>123.63128659962767</v>
      </c>
      <c r="BB36" s="186">
        <v>4.3395973063467208</v>
      </c>
      <c r="BC36" s="186">
        <v>-32.021422794317765</v>
      </c>
      <c r="BD36" s="186">
        <v>48.650842253391893</v>
      </c>
      <c r="BE36" s="187">
        <v>11.620147311999251</v>
      </c>
      <c r="BF36" s="188"/>
      <c r="BG36" s="370"/>
      <c r="BH36" s="219" t="s">
        <v>42</v>
      </c>
      <c r="BI36" s="186">
        <v>-21.502190241203333</v>
      </c>
      <c r="BJ36" s="186">
        <v>-8.6580505637584011</v>
      </c>
      <c r="BK36" s="186">
        <v>-7.9674224313621256</v>
      </c>
      <c r="BL36" s="186">
        <v>-10.561982547602311</v>
      </c>
      <c r="BM36" s="186">
        <v>0.76160823886735063</v>
      </c>
      <c r="BN36" s="186">
        <v>-17.216104392845168</v>
      </c>
      <c r="BO36" s="186">
        <v>4.7577864359960476</v>
      </c>
      <c r="BP36" s="186">
        <v>-26.814452152081834</v>
      </c>
      <c r="BQ36" s="186">
        <v>-2.3745997889764503</v>
      </c>
      <c r="BR36" s="186">
        <v>-25.592105213503146</v>
      </c>
      <c r="BS36" s="186">
        <v>-32.635192427885052</v>
      </c>
      <c r="BT36" s="186">
        <v>-2.1933926496458978</v>
      </c>
      <c r="BU36" s="186">
        <v>-24.105320582051036</v>
      </c>
      <c r="BV36" s="186">
        <v>-37.705020186165726</v>
      </c>
      <c r="BW36" s="186">
        <v>-34.851908943372031</v>
      </c>
      <c r="BX36" s="186">
        <v>4.2343440734477156</v>
      </c>
      <c r="BY36" s="186">
        <v>-6.8547714200186016</v>
      </c>
      <c r="BZ36" s="186">
        <v>24.837792004303672</v>
      </c>
      <c r="CA36" s="186">
        <v>-3.0426621493336636</v>
      </c>
      <c r="CB36" s="186">
        <v>-6.8075457397734578</v>
      </c>
      <c r="CC36" s="186">
        <v>-16.693714140565042</v>
      </c>
      <c r="CD36" s="186">
        <v>-3.6142301289034173</v>
      </c>
      <c r="CE36" s="186">
        <v>-25.158584602786682</v>
      </c>
      <c r="CF36" s="186">
        <v>-39.874055428559785</v>
      </c>
      <c r="CG36" s="186">
        <v>-20.873169653013989</v>
      </c>
      <c r="CH36" s="187">
        <v>-15.100948812172444</v>
      </c>
      <c r="CI36" s="188"/>
      <c r="CJ36" s="370"/>
      <c r="CK36" s="219" t="s">
        <v>42</v>
      </c>
      <c r="CL36" s="186">
        <v>-21.502190241203333</v>
      </c>
      <c r="CM36" s="186">
        <v>-8.6580505637584011</v>
      </c>
      <c r="CN36" s="186">
        <v>-7.9674224313621256</v>
      </c>
      <c r="CO36" s="186">
        <v>-10.561982547602311</v>
      </c>
      <c r="CP36" s="186">
        <v>0.76160823886735063</v>
      </c>
      <c r="CQ36" s="186">
        <v>-17.216104392845168</v>
      </c>
      <c r="CR36" s="186">
        <v>4.7577864359960476</v>
      </c>
      <c r="CS36" s="186">
        <v>-26.814452152081834</v>
      </c>
      <c r="CT36" s="186">
        <v>-2.3745997889764503</v>
      </c>
      <c r="CU36" s="186">
        <v>-25.592105213503146</v>
      </c>
      <c r="CV36" s="186">
        <v>-32.635192427885052</v>
      </c>
      <c r="CW36" s="186">
        <v>-2.1933926496458978</v>
      </c>
      <c r="CX36" s="186">
        <v>-24.105320582051036</v>
      </c>
      <c r="CY36" s="186">
        <v>-37.705020186165726</v>
      </c>
      <c r="CZ36" s="186">
        <v>-34.851908943372031</v>
      </c>
      <c r="DA36" s="186">
        <v>4.2343440734477156</v>
      </c>
      <c r="DB36" s="186">
        <v>-6.8547714200186016</v>
      </c>
      <c r="DC36" s="186">
        <v>24.837792004303672</v>
      </c>
      <c r="DD36" s="186">
        <v>-3.0426621493336636</v>
      </c>
      <c r="DE36" s="186">
        <v>-6.8075457397734578</v>
      </c>
      <c r="DF36" s="186">
        <v>-16.693714140565042</v>
      </c>
      <c r="DG36" s="186">
        <v>-3.6142301289034173</v>
      </c>
      <c r="DH36" s="186">
        <v>-25.158584602786682</v>
      </c>
      <c r="DI36" s="186">
        <v>-39.874055428559785</v>
      </c>
      <c r="DJ36" s="186">
        <v>-20.873169653013989</v>
      </c>
      <c r="DK36" s="187">
        <v>-15.100948812172444</v>
      </c>
    </row>
    <row r="37" spans="1:115" ht="14.25" customHeight="1" x14ac:dyDescent="0.2">
      <c r="A37" s="316">
        <v>2021</v>
      </c>
      <c r="B37" s="104" t="s">
        <v>39</v>
      </c>
      <c r="C37" s="127">
        <v>157942.21847967544</v>
      </c>
      <c r="D37" s="127">
        <v>92406.680701217192</v>
      </c>
      <c r="E37" s="127">
        <v>384838.56184133305</v>
      </c>
      <c r="F37" s="290">
        <v>36017.464977417134</v>
      </c>
      <c r="G37" s="290">
        <v>21361.219143126898</v>
      </c>
      <c r="H37" s="290">
        <v>15413.925872055936</v>
      </c>
      <c r="I37" s="290">
        <v>2510.0699175789127</v>
      </c>
      <c r="J37" s="290">
        <v>13652.217867258671</v>
      </c>
      <c r="K37" s="290">
        <v>15360.346653397639</v>
      </c>
      <c r="L37" s="290">
        <v>10770.005333129195</v>
      </c>
      <c r="M37" s="290">
        <v>73188.047921610661</v>
      </c>
      <c r="N37" s="290">
        <v>14040.084819719821</v>
      </c>
      <c r="O37" s="290">
        <v>2738.363979688178</v>
      </c>
      <c r="P37" s="290">
        <v>15350.446145602084</v>
      </c>
      <c r="Q37" s="290">
        <v>15405.77251269489</v>
      </c>
      <c r="R37" s="290">
        <v>17504.680165352525</v>
      </c>
      <c r="S37" s="290">
        <v>21959.326290540714</v>
      </c>
      <c r="T37" s="290">
        <v>20296.040980887497</v>
      </c>
      <c r="U37" s="290">
        <v>31182.522876317336</v>
      </c>
      <c r="V37" s="290">
        <v>43994.362346576847</v>
      </c>
      <c r="W37" s="290">
        <v>3808.2012044196081</v>
      </c>
      <c r="X37" s="290">
        <v>34935.397713644139</v>
      </c>
      <c r="Y37" s="290">
        <v>139951.24866671773</v>
      </c>
      <c r="Z37" s="290">
        <v>2225.8671055653376</v>
      </c>
      <c r="AA37" s="290">
        <v>2669.6428079307971</v>
      </c>
      <c r="AB37" s="269">
        <v>1189522.7163234581</v>
      </c>
      <c r="AC37" s="30"/>
      <c r="AD37" s="316">
        <v>2021</v>
      </c>
      <c r="AE37" s="104" t="s">
        <v>39</v>
      </c>
      <c r="AF37" s="270">
        <v>16.839645154447869</v>
      </c>
      <c r="AG37" s="270">
        <v>30.927758447349142</v>
      </c>
      <c r="AH37" s="270">
        <v>33.465686074167309</v>
      </c>
      <c r="AI37" s="270">
        <v>2.3547913933219977</v>
      </c>
      <c r="AJ37" s="270">
        <v>20.770364033474319</v>
      </c>
      <c r="AK37" s="270">
        <v>86.104348997009893</v>
      </c>
      <c r="AL37" s="270">
        <v>84.587588262578322</v>
      </c>
      <c r="AM37" s="270">
        <v>50.723280052959609</v>
      </c>
      <c r="AN37" s="270">
        <v>28.34722026331702</v>
      </c>
      <c r="AO37" s="270">
        <v>26.252386822733964</v>
      </c>
      <c r="AP37" s="270">
        <v>-51.27745917791443</v>
      </c>
      <c r="AQ37" s="270">
        <v>30.454347382240886</v>
      </c>
      <c r="AR37" s="270">
        <v>26.022077041058679</v>
      </c>
      <c r="AS37" s="270">
        <v>36.497781703135537</v>
      </c>
      <c r="AT37" s="270">
        <v>25.955372375083808</v>
      </c>
      <c r="AU37" s="270">
        <v>49.835696532198149</v>
      </c>
      <c r="AV37" s="270">
        <v>37.765498126167721</v>
      </c>
      <c r="AW37" s="270">
        <v>2.1966875991571877</v>
      </c>
      <c r="AX37" s="270">
        <v>-7.252915336746435</v>
      </c>
      <c r="AY37" s="270">
        <v>46.330007508212368</v>
      </c>
      <c r="AZ37" s="270">
        <v>-14.22010666957495</v>
      </c>
      <c r="BA37" s="270">
        <v>92.853445458827991</v>
      </c>
      <c r="BB37" s="270">
        <v>16.170571108062283</v>
      </c>
      <c r="BC37" s="270">
        <v>8.0618779591469689</v>
      </c>
      <c r="BD37" s="270">
        <v>36.923538976071079</v>
      </c>
      <c r="BE37" s="271">
        <v>15.375236608589947</v>
      </c>
      <c r="BF37" s="30"/>
      <c r="BG37" s="316">
        <v>2021</v>
      </c>
      <c r="BH37" s="104" t="s">
        <v>39</v>
      </c>
      <c r="BI37" s="270">
        <v>16.839645154447869</v>
      </c>
      <c r="BJ37" s="270">
        <v>30.927758447349142</v>
      </c>
      <c r="BK37" s="270">
        <v>33.465686074167309</v>
      </c>
      <c r="BL37" s="270">
        <v>2.3547913933219977</v>
      </c>
      <c r="BM37" s="270">
        <v>20.770364033474319</v>
      </c>
      <c r="BN37" s="270">
        <v>86.104348997009893</v>
      </c>
      <c r="BO37" s="270">
        <v>84.587588262578322</v>
      </c>
      <c r="BP37" s="270">
        <v>50.723280052959609</v>
      </c>
      <c r="BQ37" s="270">
        <v>28.34722026331702</v>
      </c>
      <c r="BR37" s="270">
        <v>26.252386822733964</v>
      </c>
      <c r="BS37" s="270">
        <v>-51.27745917791443</v>
      </c>
      <c r="BT37" s="270">
        <v>30.454347382240886</v>
      </c>
      <c r="BU37" s="270">
        <v>26.022077041058679</v>
      </c>
      <c r="BV37" s="270">
        <v>36.497781703135537</v>
      </c>
      <c r="BW37" s="270">
        <v>25.955372375083808</v>
      </c>
      <c r="BX37" s="270">
        <v>49.835696532198149</v>
      </c>
      <c r="BY37" s="270">
        <v>37.765498126167721</v>
      </c>
      <c r="BZ37" s="270">
        <v>2.1966875991571877</v>
      </c>
      <c r="CA37" s="270">
        <v>-7.252915336746435</v>
      </c>
      <c r="CB37" s="270">
        <v>46.330007508212368</v>
      </c>
      <c r="CC37" s="270">
        <v>-14.22010666957495</v>
      </c>
      <c r="CD37" s="270">
        <v>92.853445458827991</v>
      </c>
      <c r="CE37" s="270">
        <v>16.170571108062283</v>
      </c>
      <c r="CF37" s="270">
        <v>8.0618779591469689</v>
      </c>
      <c r="CG37" s="270">
        <v>36.923538976071079</v>
      </c>
      <c r="CH37" s="271">
        <v>15.375236608589947</v>
      </c>
      <c r="CI37" s="30"/>
      <c r="CJ37" s="316">
        <v>2021</v>
      </c>
      <c r="CK37" s="104" t="s">
        <v>39</v>
      </c>
      <c r="CL37" s="270">
        <v>-16.683798503608038</v>
      </c>
      <c r="CM37" s="270">
        <v>-0.12057823654868516</v>
      </c>
      <c r="CN37" s="270">
        <v>-0.57996683282034445</v>
      </c>
      <c r="CO37" s="270">
        <v>-16.6944257515384</v>
      </c>
      <c r="CP37" s="270">
        <v>1.7813227124948927</v>
      </c>
      <c r="CQ37" s="270">
        <v>1.1338193952912912</v>
      </c>
      <c r="CR37" s="270">
        <v>21.316090613399808</v>
      </c>
      <c r="CS37" s="270">
        <v>-18.027988820324005</v>
      </c>
      <c r="CT37" s="270">
        <v>3.2311369155088032</v>
      </c>
      <c r="CU37" s="270">
        <v>-18.623062329726125</v>
      </c>
      <c r="CV37" s="270">
        <v>-54.061970508223943</v>
      </c>
      <c r="CW37" s="270">
        <v>14.199438642254258</v>
      </c>
      <c r="CX37" s="270">
        <v>-12.05838408685722</v>
      </c>
      <c r="CY37" s="270">
        <v>-35.306375099523692</v>
      </c>
      <c r="CZ37" s="270">
        <v>-20.661127865178862</v>
      </c>
      <c r="DA37" s="270">
        <v>15.019162468188064</v>
      </c>
      <c r="DB37" s="270">
        <v>1.9907011687223752</v>
      </c>
      <c r="DC37" s="270">
        <v>8.2396359271605704</v>
      </c>
      <c r="DD37" s="270">
        <v>-11.662395442220962</v>
      </c>
      <c r="DE37" s="270">
        <v>4.2165426539470863</v>
      </c>
      <c r="DF37" s="270">
        <v>-26.673853214569743</v>
      </c>
      <c r="DG37" s="270">
        <v>26.33999384411938</v>
      </c>
      <c r="DH37" s="270">
        <v>-19.452260196672576</v>
      </c>
      <c r="DI37" s="270">
        <v>-40.890039561333111</v>
      </c>
      <c r="DJ37" s="270">
        <v>-10.852137744438295</v>
      </c>
      <c r="DK37" s="271">
        <v>-12.21049519170756</v>
      </c>
    </row>
    <row r="38" spans="1:115" s="23" customFormat="1" x14ac:dyDescent="0.2">
      <c r="A38" s="317"/>
      <c r="B38" s="153" t="s">
        <v>40</v>
      </c>
      <c r="C38" s="123">
        <v>174300.27304408434</v>
      </c>
      <c r="D38" s="123">
        <v>94785.356906379922</v>
      </c>
      <c r="E38" s="123">
        <v>365579.31735245069</v>
      </c>
      <c r="F38" s="123">
        <v>46178.894580937449</v>
      </c>
      <c r="G38" s="123">
        <v>23650.747765912431</v>
      </c>
      <c r="H38" s="123">
        <v>18382.022452891248</v>
      </c>
      <c r="I38" s="123">
        <v>2546.3043835411845</v>
      </c>
      <c r="J38" s="123">
        <v>13659.826550170514</v>
      </c>
      <c r="K38" s="123">
        <v>19363.730167027607</v>
      </c>
      <c r="L38" s="123">
        <v>11693.570532447167</v>
      </c>
      <c r="M38" s="123">
        <v>84408.115525352856</v>
      </c>
      <c r="N38" s="123">
        <v>18429.744355661765</v>
      </c>
      <c r="O38" s="123">
        <v>4000.6861822617184</v>
      </c>
      <c r="P38" s="123">
        <v>12062.847161028552</v>
      </c>
      <c r="Q38" s="123">
        <v>20814.70325840739</v>
      </c>
      <c r="R38" s="123">
        <v>14357.475319244269</v>
      </c>
      <c r="S38" s="123">
        <v>30515.316232295325</v>
      </c>
      <c r="T38" s="123">
        <v>20161.935802653526</v>
      </c>
      <c r="U38" s="123">
        <v>42695.19567868967</v>
      </c>
      <c r="V38" s="123">
        <v>47701.450526473011</v>
      </c>
      <c r="W38" s="123">
        <v>4315.9916112812089</v>
      </c>
      <c r="X38" s="123">
        <v>45289.221965001372</v>
      </c>
      <c r="Y38" s="123">
        <v>141605.65658526873</v>
      </c>
      <c r="Z38" s="123">
        <v>2984.8913947178457</v>
      </c>
      <c r="AA38" s="123">
        <v>2071.9259452866354</v>
      </c>
      <c r="AB38" s="124">
        <v>1261555.2012794665</v>
      </c>
      <c r="AD38" s="317"/>
      <c r="AE38" s="153" t="s">
        <v>40</v>
      </c>
      <c r="AF38" s="131">
        <v>121.76485203047535</v>
      </c>
      <c r="AG38" s="131">
        <v>80.463922093588991</v>
      </c>
      <c r="AH38" s="131">
        <v>86.692676855970703</v>
      </c>
      <c r="AI38" s="131">
        <v>180.9929107255943</v>
      </c>
      <c r="AJ38" s="131">
        <v>207.26496467880258</v>
      </c>
      <c r="AK38" s="131">
        <v>162.06094086641372</v>
      </c>
      <c r="AL38" s="131">
        <v>354.25065871044887</v>
      </c>
      <c r="AM38" s="131">
        <v>368.25921469202967</v>
      </c>
      <c r="AN38" s="131">
        <v>117.08124084193439</v>
      </c>
      <c r="AO38" s="131">
        <v>171.24956243249864</v>
      </c>
      <c r="AP38" s="131">
        <v>122.9885589793593</v>
      </c>
      <c r="AQ38" s="131">
        <v>94.616984726175019</v>
      </c>
      <c r="AR38" s="131">
        <v>267.51154718096717</v>
      </c>
      <c r="AS38" s="131">
        <v>144.2373295065054</v>
      </c>
      <c r="AT38" s="131">
        <v>249.44364258248041</v>
      </c>
      <c r="AU38" s="131">
        <v>115.52658138564267</v>
      </c>
      <c r="AV38" s="131">
        <v>124.93294085620796</v>
      </c>
      <c r="AW38" s="131">
        <v>95.232622742132506</v>
      </c>
      <c r="AX38" s="131">
        <v>165.85331033806287</v>
      </c>
      <c r="AY38" s="131">
        <v>181.67162631171681</v>
      </c>
      <c r="AZ38" s="131">
        <v>232.32680773905639</v>
      </c>
      <c r="BA38" s="131">
        <v>194.46988273512918</v>
      </c>
      <c r="BB38" s="131">
        <v>197.78197204525441</v>
      </c>
      <c r="BC38" s="131">
        <v>397.24257255591732</v>
      </c>
      <c r="BD38" s="131">
        <v>68.768710481086657</v>
      </c>
      <c r="BE38" s="132">
        <v>123.79495115155308</v>
      </c>
      <c r="BG38" s="317"/>
      <c r="BH38" s="153" t="s">
        <v>40</v>
      </c>
      <c r="BI38" s="131">
        <v>55.416537701187842</v>
      </c>
      <c r="BJ38" s="131">
        <v>52.063124020495557</v>
      </c>
      <c r="BK38" s="131">
        <v>54.99330601544419</v>
      </c>
      <c r="BL38" s="131">
        <v>59.224217885194406</v>
      </c>
      <c r="BM38" s="131">
        <v>77.319620283209403</v>
      </c>
      <c r="BN38" s="131">
        <v>120.93450094664426</v>
      </c>
      <c r="BO38" s="131">
        <v>163.30120256623664</v>
      </c>
      <c r="BP38" s="131">
        <v>128.07640991673193</v>
      </c>
      <c r="BQ38" s="131">
        <v>66.240592556305458</v>
      </c>
      <c r="BR38" s="131">
        <v>74.929031925065928</v>
      </c>
      <c r="BS38" s="131">
        <v>-16.202141814428472</v>
      </c>
      <c r="BT38" s="131">
        <v>60.485889029376708</v>
      </c>
      <c r="BU38" s="131">
        <v>106.62350348038107</v>
      </c>
      <c r="BV38" s="131">
        <v>69.375559968220628</v>
      </c>
      <c r="BW38" s="131">
        <v>99.148605963529263</v>
      </c>
      <c r="BX38" s="131">
        <v>73.690972440116909</v>
      </c>
      <c r="BY38" s="131">
        <v>77.843686493890203</v>
      </c>
      <c r="BZ38" s="131">
        <v>34.024866327471081</v>
      </c>
      <c r="CA38" s="131">
        <v>48.705039736749292</v>
      </c>
      <c r="CB38" s="131">
        <v>95.096246097746643</v>
      </c>
      <c r="CC38" s="131">
        <v>41.580306289347476</v>
      </c>
      <c r="CD38" s="131">
        <v>139.51283669094292</v>
      </c>
      <c r="CE38" s="131">
        <v>67.569505283087935</v>
      </c>
      <c r="CF38" s="131">
        <v>95.886056283081047</v>
      </c>
      <c r="CG38" s="131">
        <v>49.227739398056691</v>
      </c>
      <c r="CH38" s="132">
        <v>53.700176495231247</v>
      </c>
      <c r="CJ38" s="317"/>
      <c r="CK38" s="153" t="s">
        <v>40</v>
      </c>
      <c r="CL38" s="131">
        <v>10.097284567526476</v>
      </c>
      <c r="CM38" s="131">
        <v>24.652944842699355</v>
      </c>
      <c r="CN38" s="131">
        <v>24.139472961184637</v>
      </c>
      <c r="CO38" s="131">
        <v>16.110709613747254</v>
      </c>
      <c r="CP38" s="131">
        <v>44.057625723080143</v>
      </c>
      <c r="CQ38" s="131">
        <v>37.395769507061139</v>
      </c>
      <c r="CR38" s="131">
        <v>102.78033035960092</v>
      </c>
      <c r="CS38" s="131">
        <v>25.87892612955125</v>
      </c>
      <c r="CT38" s="131">
        <v>37.056461697833122</v>
      </c>
      <c r="CU38" s="131">
        <v>16.915476988887622</v>
      </c>
      <c r="CV38" s="131">
        <v>-38.277293824252979</v>
      </c>
      <c r="CW38" s="131">
        <v>47.996591068742433</v>
      </c>
      <c r="CX38" s="131">
        <v>29.071548305674867</v>
      </c>
      <c r="CY38" s="131">
        <v>-12.789628509281869</v>
      </c>
      <c r="CZ38" s="131">
        <v>15.144388934282759</v>
      </c>
      <c r="DA38" s="131">
        <v>54.185387595321522</v>
      </c>
      <c r="DB38" s="131">
        <v>30.833263453500194</v>
      </c>
      <c r="DC38" s="131">
        <v>27.517496595551449</v>
      </c>
      <c r="DD38" s="131">
        <v>22.733379047724455</v>
      </c>
      <c r="DE38" s="131">
        <v>42.981890631655205</v>
      </c>
      <c r="DF38" s="131">
        <v>11.765927928768605</v>
      </c>
      <c r="DG38" s="131">
        <v>93.355458262642557</v>
      </c>
      <c r="DH38" s="131">
        <v>15.301557701206715</v>
      </c>
      <c r="DI38" s="131">
        <v>1.9641799979464247</v>
      </c>
      <c r="DJ38" s="131">
        <v>23.429970653544107</v>
      </c>
      <c r="DK38" s="132">
        <v>16.179169749218268</v>
      </c>
    </row>
    <row r="39" spans="1:115" s="23" customFormat="1" x14ac:dyDescent="0.2">
      <c r="A39" s="318"/>
      <c r="B39" s="301" t="s">
        <v>41</v>
      </c>
      <c r="C39" s="302">
        <v>229053.86252489826</v>
      </c>
      <c r="D39" s="302">
        <v>108860.29660405948</v>
      </c>
      <c r="E39" s="302">
        <v>498371.00780858571</v>
      </c>
      <c r="F39" s="302">
        <v>54546.16956484547</v>
      </c>
      <c r="G39" s="302">
        <v>28509.994158835674</v>
      </c>
      <c r="H39" s="302">
        <v>19173.629269365658</v>
      </c>
      <c r="I39" s="302">
        <v>3307.7215793139685</v>
      </c>
      <c r="J39" s="302">
        <v>14413.968521256704</v>
      </c>
      <c r="K39" s="302">
        <v>16876.073588894455</v>
      </c>
      <c r="L39" s="302">
        <v>11462.119853848691</v>
      </c>
      <c r="M39" s="302">
        <v>95438.086762064195</v>
      </c>
      <c r="N39" s="302">
        <v>16843.721505993912</v>
      </c>
      <c r="O39" s="302">
        <v>3791.3294392237844</v>
      </c>
      <c r="P39" s="302">
        <v>14681.152102452554</v>
      </c>
      <c r="Q39" s="302">
        <v>21429.908154412031</v>
      </c>
      <c r="R39" s="302">
        <v>14836.218982562046</v>
      </c>
      <c r="S39" s="302">
        <v>27523.813424901931</v>
      </c>
      <c r="T39" s="302">
        <v>17270.434323561396</v>
      </c>
      <c r="U39" s="302">
        <v>51940.711302286356</v>
      </c>
      <c r="V39" s="302">
        <v>48646.934586291587</v>
      </c>
      <c r="W39" s="302">
        <v>4663.1622939400968</v>
      </c>
      <c r="X39" s="302">
        <v>45873.022374836553</v>
      </c>
      <c r="Y39" s="302">
        <v>186951.53119157307</v>
      </c>
      <c r="Z39" s="302">
        <v>2923.9589407696158</v>
      </c>
      <c r="AA39" s="302">
        <v>3106.3577529847371</v>
      </c>
      <c r="AB39" s="303">
        <v>1540495.1866117578</v>
      </c>
      <c r="AD39" s="318"/>
      <c r="AE39" s="301" t="s">
        <v>41</v>
      </c>
      <c r="AF39" s="304">
        <v>108.06731088254709</v>
      </c>
      <c r="AG39" s="304">
        <v>34.512562398301782</v>
      </c>
      <c r="AH39" s="304">
        <v>53.552118268416748</v>
      </c>
      <c r="AI39" s="304">
        <v>61.898517593556178</v>
      </c>
      <c r="AJ39" s="304">
        <v>92.916132546967603</v>
      </c>
      <c r="AK39" s="304">
        <v>80.424573913643044</v>
      </c>
      <c r="AL39" s="304">
        <v>345.25698792439215</v>
      </c>
      <c r="AM39" s="304">
        <v>104.37067348712499</v>
      </c>
      <c r="AN39" s="304">
        <v>32.504036914676405</v>
      </c>
      <c r="AO39" s="304">
        <v>103.87038037671878</v>
      </c>
      <c r="AP39" s="304">
        <v>62.763933678502767</v>
      </c>
      <c r="AQ39" s="304">
        <v>31.513269896946248</v>
      </c>
      <c r="AR39" s="304">
        <v>39.525865698390383</v>
      </c>
      <c r="AS39" s="304">
        <v>73.203228913121194</v>
      </c>
      <c r="AT39" s="304">
        <v>110.93928560050092</v>
      </c>
      <c r="AU39" s="304">
        <v>24.568900793552029</v>
      </c>
      <c r="AV39" s="304">
        <v>10.574928407164453</v>
      </c>
      <c r="AW39" s="304">
        <v>4.9296425934748145</v>
      </c>
      <c r="AX39" s="304">
        <v>73.904003532982344</v>
      </c>
      <c r="AY39" s="304">
        <v>35.934230187054681</v>
      </c>
      <c r="AZ39" s="304">
        <v>56.455152912198358</v>
      </c>
      <c r="BA39" s="304">
        <v>17.96511691936189</v>
      </c>
      <c r="BB39" s="304">
        <v>56.988521432512009</v>
      </c>
      <c r="BC39" s="304">
        <v>220.8342953910628</v>
      </c>
      <c r="BD39" s="304">
        <v>96.097366663905959</v>
      </c>
      <c r="BE39" s="305">
        <v>57.839370503217147</v>
      </c>
      <c r="BG39" s="318"/>
      <c r="BH39" s="301" t="s">
        <v>41</v>
      </c>
      <c r="BI39" s="304">
        <v>73.313470907043921</v>
      </c>
      <c r="BJ39" s="304">
        <v>45.101644790436524</v>
      </c>
      <c r="BK39" s="304">
        <v>54.414920038982295</v>
      </c>
      <c r="BL39" s="304">
        <v>60.280325246832447</v>
      </c>
      <c r="BM39" s="304">
        <v>83.058524105302808</v>
      </c>
      <c r="BN39" s="304">
        <v>104.32823558337306</v>
      </c>
      <c r="BO39" s="304">
        <v>214.05531205320133</v>
      </c>
      <c r="BP39" s="304">
        <v>119.28963190168163</v>
      </c>
      <c r="BQ39" s="304">
        <v>53.461730959930854</v>
      </c>
      <c r="BR39" s="304">
        <v>83.741724063568938</v>
      </c>
      <c r="BS39" s="304">
        <v>2.5663667603888607</v>
      </c>
      <c r="BT39" s="304">
        <v>49.254886664809128</v>
      </c>
      <c r="BU39" s="304">
        <v>76.12844312018423</v>
      </c>
      <c r="BV39" s="304">
        <v>70.691162702208501</v>
      </c>
      <c r="BW39" s="304">
        <v>103.374275129165</v>
      </c>
      <c r="BX39" s="304">
        <v>54.353290781987141</v>
      </c>
      <c r="BY39" s="304">
        <v>47.062480551914106</v>
      </c>
      <c r="BZ39" s="304">
        <v>23.758599475399688</v>
      </c>
      <c r="CA39" s="304">
        <v>58.16633938882778</v>
      </c>
      <c r="CB39" s="304">
        <v>69.521853456590804</v>
      </c>
      <c r="CC39" s="304">
        <v>46.665292535099191</v>
      </c>
      <c r="CD39" s="304">
        <v>74.211680277492292</v>
      </c>
      <c r="CE39" s="304">
        <v>63.180776345235337</v>
      </c>
      <c r="CF39" s="304">
        <v>127.77022534046409</v>
      </c>
      <c r="CG39" s="304">
        <v>64.820678369457312</v>
      </c>
      <c r="CH39" s="305">
        <v>55.271656599736453</v>
      </c>
      <c r="CJ39" s="318"/>
      <c r="CK39" s="301" t="s">
        <v>41</v>
      </c>
      <c r="CL39" s="304">
        <v>48.056921511427134</v>
      </c>
      <c r="CM39" s="304">
        <v>31.895710079097682</v>
      </c>
      <c r="CN39" s="304">
        <v>45.533886554715423</v>
      </c>
      <c r="CO39" s="304">
        <v>38.546083215636841</v>
      </c>
      <c r="CP39" s="304">
        <v>68.527689945510346</v>
      </c>
      <c r="CQ39" s="304">
        <v>80.32835454240832</v>
      </c>
      <c r="CR39" s="304">
        <v>216.92885971972296</v>
      </c>
      <c r="CS39" s="304">
        <v>68.900884206880761</v>
      </c>
      <c r="CT39" s="304">
        <v>50.168210508865265</v>
      </c>
      <c r="CU39" s="304">
        <v>55.964585589352978</v>
      </c>
      <c r="CV39" s="304">
        <v>-10.520106798836871</v>
      </c>
      <c r="CW39" s="304">
        <v>57.031890386867069</v>
      </c>
      <c r="CX39" s="304">
        <v>65.804101495238697</v>
      </c>
      <c r="CY39" s="304">
        <v>25.428832362177545</v>
      </c>
      <c r="CZ39" s="304">
        <v>51.326933847479793</v>
      </c>
      <c r="DA39" s="304">
        <v>59.555439654035823</v>
      </c>
      <c r="DB39" s="304">
        <v>33.505597704353754</v>
      </c>
      <c r="DC39" s="304">
        <v>27.077362565893125</v>
      </c>
      <c r="DD39" s="304">
        <v>51.011948226662241</v>
      </c>
      <c r="DE39" s="304">
        <v>51.366106483013937</v>
      </c>
      <c r="DF39" s="304">
        <v>31.373400525199237</v>
      </c>
      <c r="DG39" s="304">
        <v>86.274264012655436</v>
      </c>
      <c r="DH39" s="304">
        <v>42.963126320369668</v>
      </c>
      <c r="DI39" s="304">
        <v>66.404354188355128</v>
      </c>
      <c r="DJ39" s="304">
        <v>60.363795269788987</v>
      </c>
      <c r="DK39" s="305">
        <v>40.895716333779845</v>
      </c>
    </row>
    <row r="40" spans="1:115" x14ac:dyDescent="0.2">
      <c r="A40" s="16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c r="AA40" s="163"/>
      <c r="AB40" s="163"/>
      <c r="AC40" s="163"/>
      <c r="AD40" s="161"/>
      <c r="AE40" s="161"/>
      <c r="AF40" s="161"/>
      <c r="AG40" s="161"/>
      <c r="AH40" s="161"/>
      <c r="AI40" s="161"/>
      <c r="AJ40" s="161"/>
      <c r="AK40" s="161"/>
      <c r="AL40" s="161"/>
      <c r="AM40" s="161"/>
      <c r="AN40" s="161"/>
      <c r="AO40" s="161"/>
      <c r="AP40" s="161"/>
      <c r="AQ40" s="161"/>
      <c r="AR40" s="161"/>
      <c r="AS40" s="161"/>
      <c r="AT40" s="161"/>
      <c r="AU40" s="161"/>
      <c r="AV40" s="161"/>
      <c r="AW40" s="161"/>
      <c r="AX40" s="161"/>
      <c r="AY40" s="161"/>
      <c r="AZ40" s="161"/>
      <c r="BA40" s="161"/>
      <c r="BB40" s="161"/>
      <c r="BC40" s="161"/>
      <c r="BD40" s="161"/>
      <c r="BE40" s="161"/>
      <c r="BF40" s="163"/>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3"/>
      <c r="CJ40" s="161"/>
      <c r="CK40" s="161"/>
      <c r="CL40" s="161"/>
      <c r="CM40" s="161"/>
      <c r="CN40" s="161"/>
      <c r="CO40" s="161"/>
      <c r="CP40" s="161"/>
      <c r="CQ40" s="161"/>
      <c r="CR40" s="161"/>
      <c r="CS40" s="161"/>
      <c r="CT40" s="161"/>
      <c r="CU40" s="161"/>
      <c r="CV40" s="161"/>
      <c r="CW40" s="161"/>
      <c r="CX40" s="161"/>
      <c r="CY40" s="161"/>
      <c r="CZ40" s="161"/>
      <c r="DA40" s="161"/>
      <c r="DB40" s="161"/>
      <c r="DC40" s="161"/>
      <c r="DD40" s="161"/>
      <c r="DE40" s="161"/>
      <c r="DF40" s="161"/>
      <c r="DG40" s="161"/>
      <c r="DH40" s="161"/>
      <c r="DI40" s="161"/>
      <c r="DJ40" s="161"/>
      <c r="DK40" s="161"/>
    </row>
    <row r="41" spans="1:115" x14ac:dyDescent="0.2">
      <c r="A41" s="244" t="s">
        <v>249</v>
      </c>
      <c r="B41" s="139"/>
      <c r="C41" s="139"/>
      <c r="D41" s="139"/>
      <c r="E41" s="139"/>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3"/>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3"/>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3"/>
      <c r="CJ41" s="161"/>
      <c r="CK41" s="161"/>
      <c r="CL41" s="161"/>
      <c r="CM41" s="161"/>
      <c r="CN41" s="161"/>
      <c r="CO41" s="161"/>
      <c r="CP41" s="161"/>
      <c r="CQ41" s="161"/>
      <c r="CR41" s="161"/>
      <c r="CS41" s="161"/>
      <c r="CT41" s="161"/>
      <c r="CU41" s="161"/>
      <c r="CV41" s="161"/>
      <c r="CW41" s="161"/>
      <c r="CX41" s="161"/>
      <c r="CY41" s="161"/>
      <c r="CZ41" s="161"/>
      <c r="DA41" s="161"/>
      <c r="DB41" s="161"/>
      <c r="DC41" s="161"/>
      <c r="DD41" s="161"/>
      <c r="DE41" s="161"/>
      <c r="DF41" s="161"/>
      <c r="DG41" s="161"/>
      <c r="DH41" s="161"/>
      <c r="DI41" s="161"/>
      <c r="DJ41" s="161"/>
      <c r="DK41" s="161"/>
    </row>
    <row r="42" spans="1:115" x14ac:dyDescent="0.2">
      <c r="A42" s="363" t="s">
        <v>246</v>
      </c>
      <c r="B42" s="363"/>
      <c r="C42" s="139"/>
      <c r="D42" s="139"/>
      <c r="E42" s="139"/>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3"/>
      <c r="AD42" s="161"/>
      <c r="AE42" s="161"/>
      <c r="AF42" s="161"/>
      <c r="AG42" s="161"/>
      <c r="AH42" s="161"/>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3"/>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3"/>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row>
    <row r="43" spans="1:115" x14ac:dyDescent="0.2">
      <c r="A43" s="363" t="s">
        <v>247</v>
      </c>
      <c r="B43" s="363"/>
      <c r="C43" s="139"/>
      <c r="D43" s="139"/>
      <c r="E43" s="139"/>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3"/>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3"/>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3"/>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row>
    <row r="44" spans="1:115" x14ac:dyDescent="0.2">
      <c r="A44" s="245" t="s">
        <v>248</v>
      </c>
      <c r="B44" s="142"/>
      <c r="C44" s="139"/>
      <c r="D44" s="139"/>
      <c r="E44" s="139"/>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3"/>
      <c r="AD44" s="161"/>
      <c r="AE44" s="161"/>
      <c r="AF44" s="161"/>
      <c r="AG44" s="161"/>
      <c r="AH44" s="161"/>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3"/>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3"/>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row>
    <row r="45" spans="1:115" ht="23.25" customHeight="1" x14ac:dyDescent="0.2">
      <c r="A45" s="362" t="s">
        <v>251</v>
      </c>
      <c r="B45" s="362"/>
      <c r="C45" s="362"/>
      <c r="D45" s="362"/>
      <c r="E45" s="362"/>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3"/>
      <c r="AD45" s="161"/>
      <c r="AE45" s="161"/>
      <c r="AF45" s="161"/>
      <c r="AG45" s="161"/>
      <c r="AH45" s="161"/>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3"/>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3"/>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row>
    <row r="46" spans="1:115" ht="24" customHeight="1" x14ac:dyDescent="0.2">
      <c r="A46" s="355" t="s">
        <v>252</v>
      </c>
      <c r="B46" s="355"/>
      <c r="C46" s="355"/>
      <c r="D46" s="355"/>
      <c r="E46" s="355"/>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3"/>
      <c r="AD46" s="161"/>
      <c r="AE46" s="161"/>
      <c r="AF46" s="161"/>
      <c r="AG46" s="161"/>
      <c r="AH46" s="161"/>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3"/>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3"/>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row>
    <row r="47" spans="1:115" x14ac:dyDescent="0.2">
      <c r="A47" s="241" t="str">
        <f>'Contenido '!A130</f>
        <v>Actualizado el 19 de noviembre de 2021</v>
      </c>
      <c r="B47" s="142"/>
      <c r="C47" s="139"/>
      <c r="D47" s="139"/>
      <c r="E47" s="139"/>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3"/>
      <c r="AD47" s="161"/>
      <c r="AE47" s="161"/>
      <c r="AF47" s="161"/>
      <c r="AG47" s="161"/>
      <c r="AH47" s="161"/>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3"/>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3"/>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row>
    <row r="48" spans="1:115" x14ac:dyDescent="0.2">
      <c r="A48" s="161"/>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3"/>
      <c r="AD48" s="161"/>
      <c r="AE48" s="161"/>
      <c r="AF48" s="161"/>
      <c r="AG48" s="161"/>
      <c r="AH48" s="161"/>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3"/>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3"/>
      <c r="CJ48" s="161"/>
      <c r="CK48" s="161"/>
      <c r="CL48" s="161"/>
      <c r="CM48" s="161"/>
      <c r="CN48" s="161"/>
      <c r="CO48" s="161"/>
      <c r="CP48" s="161"/>
      <c r="CQ48" s="161"/>
      <c r="CR48" s="161"/>
      <c r="CS48" s="161"/>
      <c r="CT48" s="161"/>
      <c r="CU48" s="161"/>
      <c r="CV48" s="161"/>
      <c r="CW48" s="161"/>
      <c r="CX48" s="161"/>
      <c r="CY48" s="161"/>
      <c r="CZ48" s="161"/>
      <c r="DA48" s="161"/>
      <c r="DB48" s="161"/>
      <c r="DC48" s="161"/>
      <c r="DD48" s="161"/>
      <c r="DE48" s="161"/>
      <c r="DF48" s="161"/>
      <c r="DG48" s="161"/>
      <c r="DH48" s="161"/>
      <c r="DI48" s="161"/>
      <c r="DJ48" s="161"/>
      <c r="DK48" s="161"/>
    </row>
    <row r="49" spans="1:115" x14ac:dyDescent="0.2">
      <c r="A49" s="161"/>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3"/>
      <c r="AD49" s="161"/>
      <c r="AE49" s="161"/>
      <c r="AF49" s="161"/>
      <c r="AG49" s="161"/>
      <c r="AH49" s="161"/>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3"/>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3"/>
      <c r="CJ49" s="161"/>
      <c r="CK49" s="161"/>
      <c r="CL49" s="161"/>
      <c r="CM49" s="161"/>
      <c r="CN49" s="161"/>
      <c r="CO49" s="161"/>
      <c r="CP49" s="161"/>
      <c r="CQ49" s="161"/>
      <c r="CR49" s="161"/>
      <c r="CS49" s="161"/>
      <c r="CT49" s="161"/>
      <c r="CU49" s="161"/>
      <c r="CV49" s="161"/>
      <c r="CW49" s="161"/>
      <c r="CX49" s="161"/>
      <c r="CY49" s="161"/>
      <c r="CZ49" s="161"/>
      <c r="DA49" s="161"/>
      <c r="DB49" s="161"/>
      <c r="DC49" s="161"/>
      <c r="DD49" s="161"/>
      <c r="DE49" s="161"/>
      <c r="DF49" s="161"/>
      <c r="DG49" s="161"/>
      <c r="DH49" s="161"/>
      <c r="DI49" s="161"/>
      <c r="DJ49" s="161"/>
      <c r="DK49" s="161"/>
    </row>
    <row r="50" spans="1:115" x14ac:dyDescent="0.2">
      <c r="A50" s="161"/>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3"/>
      <c r="AD50" s="161"/>
      <c r="AE50" s="161"/>
      <c r="AF50" s="161"/>
      <c r="AG50" s="161"/>
      <c r="AH50" s="161"/>
      <c r="AI50" s="161"/>
      <c r="AJ50" s="161"/>
      <c r="AK50" s="161"/>
      <c r="AL50" s="161"/>
      <c r="AM50" s="161"/>
      <c r="AN50" s="161"/>
      <c r="AO50" s="161"/>
      <c r="AP50" s="161"/>
      <c r="AQ50" s="161"/>
      <c r="AR50" s="161"/>
      <c r="AS50" s="161"/>
      <c r="AT50" s="161"/>
      <c r="AU50" s="161"/>
      <c r="AV50" s="161"/>
      <c r="AW50" s="161"/>
      <c r="AX50" s="161"/>
      <c r="AY50" s="161"/>
      <c r="AZ50" s="161"/>
      <c r="BA50" s="161"/>
      <c r="BB50" s="161"/>
      <c r="BC50" s="161"/>
      <c r="BD50" s="161"/>
      <c r="BE50" s="161"/>
      <c r="BF50" s="163"/>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c r="CG50" s="161"/>
      <c r="CH50" s="161"/>
      <c r="CI50" s="163"/>
      <c r="CJ50" s="161"/>
      <c r="CK50" s="161"/>
      <c r="CL50" s="161"/>
      <c r="CM50" s="161"/>
      <c r="CN50" s="161"/>
      <c r="CO50" s="161"/>
      <c r="CP50" s="161"/>
      <c r="CQ50" s="161"/>
      <c r="CR50" s="161"/>
      <c r="CS50" s="161"/>
      <c r="CT50" s="161"/>
      <c r="CU50" s="161"/>
      <c r="CV50" s="161"/>
      <c r="CW50" s="161"/>
      <c r="CX50" s="161"/>
      <c r="CY50" s="161"/>
      <c r="CZ50" s="161"/>
      <c r="DA50" s="161"/>
      <c r="DB50" s="161"/>
      <c r="DC50" s="161"/>
      <c r="DD50" s="161"/>
      <c r="DE50" s="161"/>
      <c r="DF50" s="161"/>
      <c r="DG50" s="161"/>
      <c r="DH50" s="161"/>
      <c r="DI50" s="161"/>
      <c r="DJ50" s="161"/>
      <c r="DK50" s="161"/>
    </row>
    <row r="51" spans="1:115" x14ac:dyDescent="0.2">
      <c r="A51" s="161"/>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3"/>
      <c r="AD51" s="161"/>
      <c r="AE51" s="161"/>
      <c r="AF51" s="161"/>
      <c r="AG51" s="161"/>
      <c r="AH51" s="161"/>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1"/>
      <c r="BE51" s="161"/>
      <c r="BF51" s="163"/>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c r="CE51" s="161"/>
      <c r="CF51" s="161"/>
      <c r="CG51" s="161"/>
      <c r="CH51" s="161"/>
      <c r="CI51" s="163"/>
      <c r="CJ51" s="161"/>
      <c r="CK51" s="161"/>
      <c r="CL51" s="161"/>
      <c r="CM51" s="161"/>
      <c r="CN51" s="161"/>
      <c r="CO51" s="161"/>
      <c r="CP51" s="161"/>
      <c r="CQ51" s="161"/>
      <c r="CR51" s="161"/>
      <c r="CS51" s="161"/>
      <c r="CT51" s="161"/>
      <c r="CU51" s="161"/>
      <c r="CV51" s="161"/>
      <c r="CW51" s="161"/>
      <c r="CX51" s="161"/>
      <c r="CY51" s="161"/>
      <c r="CZ51" s="161"/>
      <c r="DA51" s="161"/>
      <c r="DB51" s="161"/>
      <c r="DC51" s="161"/>
      <c r="DD51" s="161"/>
      <c r="DE51" s="161"/>
      <c r="DF51" s="161"/>
      <c r="DG51" s="161"/>
      <c r="DH51" s="161"/>
      <c r="DI51" s="161"/>
      <c r="DJ51" s="161"/>
      <c r="DK51" s="161"/>
    </row>
    <row r="52" spans="1:115" x14ac:dyDescent="0.2">
      <c r="A52" s="161"/>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3"/>
      <c r="AD52" s="161"/>
      <c r="AE52" s="161"/>
      <c r="AF52" s="161"/>
      <c r="AG52" s="161"/>
      <c r="AH52" s="161"/>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c r="BF52" s="163"/>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c r="CH52" s="161"/>
      <c r="CI52" s="163"/>
      <c r="CJ52" s="161"/>
      <c r="CK52" s="161"/>
      <c r="CL52" s="161"/>
      <c r="CM52" s="161"/>
      <c r="CN52" s="161"/>
      <c r="CO52" s="161"/>
      <c r="CP52" s="161"/>
      <c r="CQ52" s="161"/>
      <c r="CR52" s="161"/>
      <c r="CS52" s="161"/>
      <c r="CT52" s="161"/>
      <c r="CU52" s="161"/>
      <c r="CV52" s="161"/>
      <c r="CW52" s="161"/>
      <c r="CX52" s="161"/>
      <c r="CY52" s="161"/>
      <c r="CZ52" s="161"/>
      <c r="DA52" s="161"/>
      <c r="DB52" s="161"/>
      <c r="DC52" s="161"/>
      <c r="DD52" s="161"/>
      <c r="DE52" s="161"/>
      <c r="DF52" s="161"/>
      <c r="DG52" s="161"/>
      <c r="DH52" s="161"/>
      <c r="DI52" s="161"/>
      <c r="DJ52" s="161"/>
      <c r="DK52" s="161"/>
    </row>
    <row r="53" spans="1:115" x14ac:dyDescent="0.2">
      <c r="A53" s="161"/>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3"/>
      <c r="AD53" s="161"/>
      <c r="AE53" s="161"/>
      <c r="AF53" s="161"/>
      <c r="AG53" s="161"/>
      <c r="AH53" s="161"/>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61"/>
      <c r="BF53" s="163"/>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c r="CE53" s="161"/>
      <c r="CF53" s="161"/>
      <c r="CG53" s="161"/>
      <c r="CH53" s="161"/>
      <c r="CI53" s="163"/>
      <c r="CJ53" s="161"/>
      <c r="CK53" s="161"/>
      <c r="CL53" s="161"/>
      <c r="CM53" s="161"/>
      <c r="CN53" s="161"/>
      <c r="CO53" s="161"/>
      <c r="CP53" s="161"/>
      <c r="CQ53" s="161"/>
      <c r="CR53" s="161"/>
      <c r="CS53" s="161"/>
      <c r="CT53" s="161"/>
      <c r="CU53" s="161"/>
      <c r="CV53" s="161"/>
      <c r="CW53" s="161"/>
      <c r="CX53" s="161"/>
      <c r="CY53" s="161"/>
      <c r="CZ53" s="161"/>
      <c r="DA53" s="161"/>
      <c r="DB53" s="161"/>
      <c r="DC53" s="161"/>
      <c r="DD53" s="161"/>
      <c r="DE53" s="161"/>
      <c r="DF53" s="161"/>
      <c r="DG53" s="161"/>
      <c r="DH53" s="161"/>
      <c r="DI53" s="161"/>
      <c r="DJ53" s="161"/>
      <c r="DK53" s="161"/>
    </row>
    <row r="54" spans="1:115" x14ac:dyDescent="0.2">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3"/>
      <c r="AD54" s="161"/>
      <c r="AE54" s="161"/>
      <c r="AF54" s="161"/>
      <c r="AG54" s="161"/>
      <c r="AH54" s="161"/>
      <c r="AI54" s="161"/>
      <c r="AJ54" s="161"/>
      <c r="AK54" s="161"/>
      <c r="AL54" s="161"/>
      <c r="AM54" s="161"/>
      <c r="AN54" s="161"/>
      <c r="AO54" s="161"/>
      <c r="AP54" s="161"/>
      <c r="AQ54" s="161"/>
      <c r="AR54" s="161"/>
      <c r="AS54" s="161"/>
      <c r="AT54" s="161"/>
      <c r="AU54" s="161"/>
      <c r="AV54" s="161"/>
      <c r="AW54" s="161"/>
      <c r="AX54" s="161"/>
      <c r="AY54" s="161"/>
      <c r="AZ54" s="161"/>
      <c r="BA54" s="161"/>
      <c r="BB54" s="161"/>
      <c r="BC54" s="161"/>
      <c r="BD54" s="161"/>
      <c r="BE54" s="161"/>
      <c r="BF54" s="163"/>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c r="CE54" s="161"/>
      <c r="CF54" s="161"/>
      <c r="CG54" s="161"/>
      <c r="CH54" s="161"/>
      <c r="CI54" s="163"/>
      <c r="CJ54" s="161"/>
      <c r="CK54" s="161"/>
      <c r="CL54" s="161"/>
      <c r="CM54" s="161"/>
      <c r="CN54" s="161"/>
      <c r="CO54" s="161"/>
      <c r="CP54" s="161"/>
      <c r="CQ54" s="161"/>
      <c r="CR54" s="161"/>
      <c r="CS54" s="161"/>
      <c r="CT54" s="161"/>
      <c r="CU54" s="161"/>
      <c r="CV54" s="161"/>
      <c r="CW54" s="161"/>
      <c r="CX54" s="161"/>
      <c r="CY54" s="161"/>
      <c r="CZ54" s="161"/>
      <c r="DA54" s="161"/>
      <c r="DB54" s="161"/>
      <c r="DC54" s="161"/>
      <c r="DD54" s="161"/>
      <c r="DE54" s="161"/>
      <c r="DF54" s="161"/>
      <c r="DG54" s="161"/>
      <c r="DH54" s="161"/>
      <c r="DI54" s="161"/>
      <c r="DJ54" s="161"/>
      <c r="DK54" s="161"/>
    </row>
    <row r="55" spans="1:115" x14ac:dyDescent="0.2">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3"/>
      <c r="AD55" s="161"/>
      <c r="AE55" s="161"/>
      <c r="AF55" s="161"/>
      <c r="AG55" s="161"/>
      <c r="AH55" s="161"/>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c r="BE55" s="161"/>
      <c r="BF55" s="163"/>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c r="CG55" s="161"/>
      <c r="CH55" s="161"/>
      <c r="CI55" s="163"/>
      <c r="CJ55" s="161"/>
      <c r="CK55" s="161"/>
      <c r="CL55" s="161"/>
      <c r="CM55" s="161"/>
      <c r="CN55" s="161"/>
      <c r="CO55" s="161"/>
      <c r="CP55" s="161"/>
      <c r="CQ55" s="161"/>
      <c r="CR55" s="161"/>
      <c r="CS55" s="161"/>
      <c r="CT55" s="161"/>
      <c r="CU55" s="161"/>
      <c r="CV55" s="161"/>
      <c r="CW55" s="161"/>
      <c r="CX55" s="161"/>
      <c r="CY55" s="161"/>
      <c r="CZ55" s="161"/>
      <c r="DA55" s="161"/>
      <c r="DB55" s="161"/>
      <c r="DC55" s="161"/>
      <c r="DD55" s="161"/>
      <c r="DE55" s="161"/>
      <c r="DF55" s="161"/>
      <c r="DG55" s="161"/>
      <c r="DH55" s="161"/>
      <c r="DI55" s="161"/>
      <c r="DJ55" s="161"/>
      <c r="DK55" s="161"/>
    </row>
    <row r="56" spans="1:115" x14ac:dyDescent="0.2">
      <c r="A56" s="161"/>
      <c r="B56" s="161"/>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3"/>
      <c r="AD56" s="161"/>
      <c r="AE56" s="161"/>
      <c r="AF56" s="161"/>
      <c r="AG56" s="161"/>
      <c r="AH56" s="161"/>
      <c r="AI56" s="161"/>
      <c r="AJ56" s="161"/>
      <c r="AK56" s="161"/>
      <c r="AL56" s="161"/>
      <c r="AM56" s="161"/>
      <c r="AN56" s="161"/>
      <c r="AO56" s="161"/>
      <c r="AP56" s="161"/>
      <c r="AQ56" s="161"/>
      <c r="AR56" s="161"/>
      <c r="AS56" s="161"/>
      <c r="AT56" s="161"/>
      <c r="AU56" s="161"/>
      <c r="AV56" s="161"/>
      <c r="AW56" s="161"/>
      <c r="AX56" s="161"/>
      <c r="AY56" s="161"/>
      <c r="AZ56" s="161"/>
      <c r="BA56" s="161"/>
      <c r="BB56" s="161"/>
      <c r="BC56" s="161"/>
      <c r="BD56" s="161"/>
      <c r="BE56" s="161"/>
      <c r="BF56" s="163"/>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c r="CE56" s="161"/>
      <c r="CF56" s="161"/>
      <c r="CG56" s="161"/>
      <c r="CH56" s="161"/>
      <c r="CI56" s="163"/>
      <c r="CJ56" s="161"/>
      <c r="CK56" s="161"/>
      <c r="CL56" s="161"/>
      <c r="CM56" s="161"/>
      <c r="CN56" s="161"/>
      <c r="CO56" s="161"/>
      <c r="CP56" s="161"/>
      <c r="CQ56" s="161"/>
      <c r="CR56" s="161"/>
      <c r="CS56" s="161"/>
      <c r="CT56" s="161"/>
      <c r="CU56" s="161"/>
      <c r="CV56" s="161"/>
      <c r="CW56" s="161"/>
      <c r="CX56" s="161"/>
      <c r="CY56" s="161"/>
      <c r="CZ56" s="161"/>
      <c r="DA56" s="161"/>
      <c r="DB56" s="161"/>
      <c r="DC56" s="161"/>
      <c r="DD56" s="161"/>
      <c r="DE56" s="161"/>
      <c r="DF56" s="161"/>
      <c r="DG56" s="161"/>
      <c r="DH56" s="161"/>
      <c r="DI56" s="161"/>
      <c r="DJ56" s="161"/>
      <c r="DK56" s="161"/>
    </row>
    <row r="57" spans="1:115" x14ac:dyDescent="0.2">
      <c r="A57" s="161"/>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3"/>
      <c r="AD57" s="161"/>
      <c r="AE57" s="161"/>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c r="BF57" s="163"/>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c r="CG57" s="161"/>
      <c r="CH57" s="161"/>
      <c r="CI57" s="163"/>
      <c r="CJ57" s="161"/>
      <c r="CK57" s="161"/>
      <c r="CL57" s="161"/>
      <c r="CM57" s="161"/>
      <c r="CN57" s="161"/>
      <c r="CO57" s="161"/>
      <c r="CP57" s="161"/>
      <c r="CQ57" s="161"/>
      <c r="CR57" s="161"/>
      <c r="CS57" s="161"/>
      <c r="CT57" s="161"/>
      <c r="CU57" s="161"/>
      <c r="CV57" s="161"/>
      <c r="CW57" s="161"/>
      <c r="CX57" s="161"/>
      <c r="CY57" s="161"/>
      <c r="CZ57" s="161"/>
      <c r="DA57" s="161"/>
      <c r="DB57" s="161"/>
      <c r="DC57" s="161"/>
      <c r="DD57" s="161"/>
      <c r="DE57" s="161"/>
      <c r="DF57" s="161"/>
      <c r="DG57" s="161"/>
      <c r="DH57" s="161"/>
      <c r="DI57" s="161"/>
      <c r="DJ57" s="161"/>
      <c r="DK57" s="161"/>
    </row>
    <row r="58" spans="1:115" x14ac:dyDescent="0.2">
      <c r="A58" s="161"/>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3"/>
      <c r="AD58" s="161"/>
      <c r="AE58" s="161"/>
      <c r="AF58" s="161"/>
      <c r="AG58" s="161"/>
      <c r="AH58" s="161"/>
      <c r="AI58" s="161"/>
      <c r="AJ58" s="161"/>
      <c r="AK58" s="161"/>
      <c r="AL58" s="161"/>
      <c r="AM58" s="161"/>
      <c r="AN58" s="161"/>
      <c r="AO58" s="161"/>
      <c r="AP58" s="161"/>
      <c r="AQ58" s="161"/>
      <c r="AR58" s="161"/>
      <c r="AS58" s="161"/>
      <c r="AT58" s="161"/>
      <c r="AU58" s="161"/>
      <c r="AV58" s="161"/>
      <c r="AW58" s="161"/>
      <c r="AX58" s="161"/>
      <c r="AY58" s="161"/>
      <c r="AZ58" s="161"/>
      <c r="BA58" s="161"/>
      <c r="BB58" s="161"/>
      <c r="BC58" s="161"/>
      <c r="BD58" s="161"/>
      <c r="BE58" s="161"/>
      <c r="BF58" s="163"/>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c r="CE58" s="161"/>
      <c r="CF58" s="161"/>
      <c r="CG58" s="161"/>
      <c r="CH58" s="161"/>
      <c r="CI58" s="163"/>
      <c r="CJ58" s="161"/>
      <c r="CK58" s="161"/>
      <c r="CL58" s="161"/>
      <c r="CM58" s="161"/>
      <c r="CN58" s="161"/>
      <c r="CO58" s="161"/>
      <c r="CP58" s="161"/>
      <c r="CQ58" s="161"/>
      <c r="CR58" s="161"/>
      <c r="CS58" s="161"/>
      <c r="CT58" s="161"/>
      <c r="CU58" s="161"/>
      <c r="CV58" s="161"/>
      <c r="CW58" s="161"/>
      <c r="CX58" s="161"/>
      <c r="CY58" s="161"/>
      <c r="CZ58" s="161"/>
      <c r="DA58" s="161"/>
      <c r="DB58" s="161"/>
      <c r="DC58" s="161"/>
      <c r="DD58" s="161"/>
      <c r="DE58" s="161"/>
      <c r="DF58" s="161"/>
      <c r="DG58" s="161"/>
      <c r="DH58" s="161"/>
      <c r="DI58" s="161"/>
      <c r="DJ58" s="161"/>
      <c r="DK58" s="161"/>
    </row>
    <row r="59" spans="1:115" x14ac:dyDescent="0.2">
      <c r="A59" s="161"/>
      <c r="B59" s="161"/>
      <c r="C59" s="161"/>
      <c r="D59" s="161"/>
      <c r="E59" s="161"/>
      <c r="F59" s="161"/>
      <c r="G59" s="161"/>
      <c r="H59" s="161"/>
      <c r="I59" s="161"/>
      <c r="J59" s="161"/>
      <c r="K59" s="161"/>
      <c r="L59" s="161"/>
      <c r="M59" s="161"/>
      <c r="N59" s="161"/>
      <c r="O59" s="161"/>
      <c r="P59" s="161"/>
      <c r="Q59" s="161"/>
      <c r="R59" s="161"/>
      <c r="S59" s="161"/>
      <c r="T59" s="161"/>
      <c r="U59" s="161"/>
      <c r="V59" s="161"/>
      <c r="W59" s="161"/>
      <c r="X59" s="161"/>
      <c r="Y59" s="161"/>
      <c r="Z59" s="161"/>
      <c r="AA59" s="161"/>
      <c r="AB59" s="161"/>
      <c r="AC59" s="163"/>
      <c r="AD59" s="161"/>
      <c r="AE59" s="161"/>
      <c r="AF59" s="161"/>
      <c r="AG59" s="161"/>
      <c r="AH59" s="161"/>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1"/>
      <c r="BE59" s="161"/>
      <c r="BF59" s="163"/>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c r="CG59" s="161"/>
      <c r="CH59" s="161"/>
      <c r="CI59" s="163"/>
      <c r="CJ59" s="161"/>
      <c r="CK59" s="161"/>
      <c r="CL59" s="161"/>
      <c r="CM59" s="161"/>
      <c r="CN59" s="161"/>
      <c r="CO59" s="161"/>
      <c r="CP59" s="161"/>
      <c r="CQ59" s="161"/>
      <c r="CR59" s="161"/>
      <c r="CS59" s="161"/>
      <c r="CT59" s="161"/>
      <c r="CU59" s="161"/>
      <c r="CV59" s="161"/>
      <c r="CW59" s="161"/>
      <c r="CX59" s="161"/>
      <c r="CY59" s="161"/>
      <c r="CZ59" s="161"/>
      <c r="DA59" s="161"/>
      <c r="DB59" s="161"/>
      <c r="DC59" s="161"/>
      <c r="DD59" s="161"/>
      <c r="DE59" s="161"/>
      <c r="DF59" s="161"/>
      <c r="DG59" s="161"/>
      <c r="DH59" s="161"/>
      <c r="DI59" s="161"/>
      <c r="DJ59" s="161"/>
      <c r="DK59" s="161"/>
    </row>
    <row r="60" spans="1:115" x14ac:dyDescent="0.2">
      <c r="A60" s="161"/>
      <c r="B60" s="161"/>
      <c r="C60" s="161"/>
      <c r="D60" s="161"/>
      <c r="E60" s="161"/>
      <c r="F60" s="161"/>
      <c r="G60" s="161"/>
      <c r="H60" s="161"/>
      <c r="I60" s="161"/>
      <c r="J60" s="161"/>
      <c r="K60" s="161"/>
      <c r="L60" s="161"/>
      <c r="M60" s="161"/>
      <c r="N60" s="161"/>
      <c r="O60" s="161"/>
      <c r="P60" s="161"/>
      <c r="Q60" s="161"/>
      <c r="R60" s="161"/>
      <c r="S60" s="161"/>
      <c r="T60" s="161"/>
      <c r="U60" s="161"/>
      <c r="V60" s="161"/>
      <c r="W60" s="161"/>
      <c r="X60" s="161"/>
      <c r="Y60" s="161"/>
      <c r="Z60" s="161"/>
      <c r="AA60" s="161"/>
      <c r="AB60" s="161"/>
      <c r="AC60" s="163"/>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3"/>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3"/>
      <c r="CJ60" s="161"/>
      <c r="CK60" s="161"/>
      <c r="CL60" s="161"/>
      <c r="CM60" s="161"/>
      <c r="CN60" s="161"/>
      <c r="CO60" s="161"/>
      <c r="CP60" s="161"/>
      <c r="CQ60" s="161"/>
      <c r="CR60" s="161"/>
      <c r="CS60" s="161"/>
      <c r="CT60" s="161"/>
      <c r="CU60" s="161"/>
      <c r="CV60" s="161"/>
      <c r="CW60" s="161"/>
      <c r="CX60" s="161"/>
      <c r="CY60" s="161"/>
      <c r="CZ60" s="161"/>
      <c r="DA60" s="161"/>
      <c r="DB60" s="161"/>
      <c r="DC60" s="161"/>
      <c r="DD60" s="161"/>
      <c r="DE60" s="161"/>
      <c r="DF60" s="161"/>
      <c r="DG60" s="161"/>
      <c r="DH60" s="161"/>
      <c r="DI60" s="161"/>
      <c r="DJ60" s="161"/>
      <c r="DK60" s="161"/>
    </row>
    <row r="61" spans="1:115" x14ac:dyDescent="0.2">
      <c r="A61" s="161"/>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161"/>
      <c r="AA61" s="161"/>
      <c r="AB61" s="161"/>
      <c r="AC61" s="163"/>
      <c r="AD61" s="161"/>
      <c r="AE61" s="161"/>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1"/>
      <c r="BE61" s="161"/>
      <c r="BF61" s="163"/>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3"/>
      <c r="CJ61" s="161"/>
      <c r="CK61" s="161"/>
      <c r="CL61" s="161"/>
      <c r="CM61" s="161"/>
      <c r="CN61" s="161"/>
      <c r="CO61" s="161"/>
      <c r="CP61" s="161"/>
      <c r="CQ61" s="161"/>
      <c r="CR61" s="161"/>
      <c r="CS61" s="161"/>
      <c r="CT61" s="161"/>
      <c r="CU61" s="161"/>
      <c r="CV61" s="161"/>
      <c r="CW61" s="161"/>
      <c r="CX61" s="161"/>
      <c r="CY61" s="161"/>
      <c r="CZ61" s="161"/>
      <c r="DA61" s="161"/>
      <c r="DB61" s="161"/>
      <c r="DC61" s="161"/>
      <c r="DD61" s="161"/>
      <c r="DE61" s="161"/>
      <c r="DF61" s="161"/>
      <c r="DG61" s="161"/>
      <c r="DH61" s="161"/>
      <c r="DI61" s="161"/>
      <c r="DJ61" s="161"/>
      <c r="DK61" s="161"/>
    </row>
    <row r="62" spans="1:115" x14ac:dyDescent="0.2">
      <c r="A62" s="161"/>
      <c r="B62" s="161"/>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c r="AC62" s="163"/>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161"/>
      <c r="BC62" s="161"/>
      <c r="BD62" s="161"/>
      <c r="BE62" s="161"/>
      <c r="BF62" s="163"/>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3"/>
      <c r="CJ62" s="161"/>
      <c r="CK62" s="161"/>
      <c r="CL62" s="161"/>
      <c r="CM62" s="161"/>
      <c r="CN62" s="161"/>
      <c r="CO62" s="161"/>
      <c r="CP62" s="161"/>
      <c r="CQ62" s="161"/>
      <c r="CR62" s="161"/>
      <c r="CS62" s="161"/>
      <c r="CT62" s="161"/>
      <c r="CU62" s="161"/>
      <c r="CV62" s="161"/>
      <c r="CW62" s="161"/>
      <c r="CX62" s="161"/>
      <c r="CY62" s="161"/>
      <c r="CZ62" s="161"/>
      <c r="DA62" s="161"/>
      <c r="DB62" s="161"/>
      <c r="DC62" s="161"/>
      <c r="DD62" s="161"/>
      <c r="DE62" s="161"/>
      <c r="DF62" s="161"/>
      <c r="DG62" s="161"/>
      <c r="DH62" s="161"/>
      <c r="DI62" s="161"/>
      <c r="DJ62" s="161"/>
      <c r="DK62" s="161"/>
    </row>
    <row r="63" spans="1:115" x14ac:dyDescent="0.2">
      <c r="A63" s="161"/>
      <c r="B63" s="161"/>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3"/>
      <c r="AD63" s="161"/>
      <c r="AE63" s="161"/>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1"/>
      <c r="BE63" s="161"/>
      <c r="BF63" s="163"/>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3"/>
      <c r="CJ63" s="161"/>
      <c r="CK63" s="161"/>
      <c r="CL63" s="161"/>
      <c r="CM63" s="161"/>
      <c r="CN63" s="161"/>
      <c r="CO63" s="161"/>
      <c r="CP63" s="161"/>
      <c r="CQ63" s="161"/>
      <c r="CR63" s="161"/>
      <c r="CS63" s="161"/>
      <c r="CT63" s="161"/>
      <c r="CU63" s="161"/>
      <c r="CV63" s="161"/>
      <c r="CW63" s="161"/>
      <c r="CX63" s="161"/>
      <c r="CY63" s="161"/>
      <c r="CZ63" s="161"/>
      <c r="DA63" s="161"/>
      <c r="DB63" s="161"/>
      <c r="DC63" s="161"/>
      <c r="DD63" s="161"/>
      <c r="DE63" s="161"/>
      <c r="DF63" s="161"/>
      <c r="DG63" s="161"/>
      <c r="DH63" s="161"/>
      <c r="DI63" s="161"/>
      <c r="DJ63" s="161"/>
      <c r="DK63" s="161"/>
    </row>
    <row r="64" spans="1:115" x14ac:dyDescent="0.2">
      <c r="A64" s="161"/>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3"/>
      <c r="AD64" s="161"/>
      <c r="AE64" s="161"/>
      <c r="AF64" s="161"/>
      <c r="AG64" s="161"/>
      <c r="AH64" s="161"/>
      <c r="AI64" s="161"/>
      <c r="AJ64" s="161"/>
      <c r="AK64" s="161"/>
      <c r="AL64" s="161"/>
      <c r="AM64" s="161"/>
      <c r="AN64" s="161"/>
      <c r="AO64" s="161"/>
      <c r="AP64" s="161"/>
      <c r="AQ64" s="161"/>
      <c r="AR64" s="161"/>
      <c r="AS64" s="161"/>
      <c r="AT64" s="161"/>
      <c r="AU64" s="161"/>
      <c r="AV64" s="161"/>
      <c r="AW64" s="161"/>
      <c r="AX64" s="161"/>
      <c r="AY64" s="161"/>
      <c r="AZ64" s="161"/>
      <c r="BA64" s="161"/>
      <c r="BB64" s="161"/>
      <c r="BC64" s="161"/>
      <c r="BD64" s="161"/>
      <c r="BE64" s="161"/>
      <c r="BF64" s="163"/>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3"/>
      <c r="CJ64" s="161"/>
      <c r="CK64" s="161"/>
      <c r="CL64" s="161"/>
      <c r="CM64" s="161"/>
      <c r="CN64" s="161"/>
      <c r="CO64" s="161"/>
      <c r="CP64" s="161"/>
      <c r="CQ64" s="161"/>
      <c r="CR64" s="161"/>
      <c r="CS64" s="161"/>
      <c r="CT64" s="161"/>
      <c r="CU64" s="161"/>
      <c r="CV64" s="161"/>
      <c r="CW64" s="161"/>
      <c r="CX64" s="161"/>
      <c r="CY64" s="161"/>
      <c r="CZ64" s="161"/>
      <c r="DA64" s="161"/>
      <c r="DB64" s="161"/>
      <c r="DC64" s="161"/>
      <c r="DD64" s="161"/>
      <c r="DE64" s="161"/>
      <c r="DF64" s="161"/>
      <c r="DG64" s="161"/>
      <c r="DH64" s="161"/>
      <c r="DI64" s="161"/>
      <c r="DJ64" s="161"/>
      <c r="DK64" s="161"/>
    </row>
    <row r="65" spans="1:115" x14ac:dyDescent="0.2">
      <c r="A65" s="161"/>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3"/>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61"/>
      <c r="BF65" s="163"/>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3"/>
      <c r="CJ65" s="161"/>
      <c r="CK65" s="161"/>
      <c r="CL65" s="161"/>
      <c r="CM65" s="161"/>
      <c r="CN65" s="161"/>
      <c r="CO65" s="161"/>
      <c r="CP65" s="161"/>
      <c r="CQ65" s="161"/>
      <c r="CR65" s="161"/>
      <c r="CS65" s="161"/>
      <c r="CT65" s="161"/>
      <c r="CU65" s="161"/>
      <c r="CV65" s="161"/>
      <c r="CW65" s="161"/>
      <c r="CX65" s="161"/>
      <c r="CY65" s="161"/>
      <c r="CZ65" s="161"/>
      <c r="DA65" s="161"/>
      <c r="DB65" s="161"/>
      <c r="DC65" s="161"/>
      <c r="DD65" s="161"/>
      <c r="DE65" s="161"/>
      <c r="DF65" s="161"/>
      <c r="DG65" s="161"/>
      <c r="DH65" s="161"/>
      <c r="DI65" s="161"/>
      <c r="DJ65" s="161"/>
      <c r="DK65" s="161"/>
    </row>
    <row r="66" spans="1:115" x14ac:dyDescent="0.2">
      <c r="A66" s="161"/>
      <c r="B66" s="161"/>
      <c r="C66" s="161"/>
      <c r="D66" s="161"/>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163"/>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3"/>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3"/>
      <c r="CJ66" s="161"/>
      <c r="CK66" s="161"/>
      <c r="CL66" s="161"/>
      <c r="CM66" s="161"/>
      <c r="CN66" s="161"/>
      <c r="CO66" s="161"/>
      <c r="CP66" s="161"/>
      <c r="CQ66" s="161"/>
      <c r="CR66" s="161"/>
      <c r="CS66" s="161"/>
      <c r="CT66" s="161"/>
      <c r="CU66" s="161"/>
      <c r="CV66" s="161"/>
      <c r="CW66" s="161"/>
      <c r="CX66" s="161"/>
      <c r="CY66" s="161"/>
      <c r="CZ66" s="161"/>
      <c r="DA66" s="161"/>
      <c r="DB66" s="161"/>
      <c r="DC66" s="161"/>
      <c r="DD66" s="161"/>
      <c r="DE66" s="161"/>
      <c r="DF66" s="161"/>
      <c r="DG66" s="161"/>
      <c r="DH66" s="161"/>
      <c r="DI66" s="161"/>
      <c r="DJ66" s="161"/>
      <c r="DK66" s="161"/>
    </row>
    <row r="67" spans="1:115" x14ac:dyDescent="0.2">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3"/>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3"/>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3"/>
      <c r="CJ67" s="161"/>
      <c r="CK67" s="161"/>
      <c r="CL67" s="161"/>
      <c r="CM67" s="161"/>
      <c r="CN67" s="161"/>
      <c r="CO67" s="161"/>
      <c r="CP67" s="161"/>
      <c r="CQ67" s="161"/>
      <c r="CR67" s="161"/>
      <c r="CS67" s="161"/>
      <c r="CT67" s="161"/>
      <c r="CU67" s="161"/>
      <c r="CV67" s="161"/>
      <c r="CW67" s="161"/>
      <c r="CX67" s="161"/>
      <c r="CY67" s="161"/>
      <c r="CZ67" s="161"/>
      <c r="DA67" s="161"/>
      <c r="DB67" s="161"/>
      <c r="DC67" s="161"/>
      <c r="DD67" s="161"/>
      <c r="DE67" s="161"/>
      <c r="DF67" s="161"/>
      <c r="DG67" s="161"/>
      <c r="DH67" s="161"/>
      <c r="DI67" s="161"/>
      <c r="DJ67" s="161"/>
      <c r="DK67" s="161"/>
    </row>
    <row r="68" spans="1:115" x14ac:dyDescent="0.2">
      <c r="A68" s="161"/>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3"/>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3"/>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3"/>
      <c r="CJ68" s="161"/>
      <c r="CK68" s="161"/>
      <c r="CL68" s="161"/>
      <c r="CM68" s="161"/>
      <c r="CN68" s="161"/>
      <c r="CO68" s="161"/>
      <c r="CP68" s="161"/>
      <c r="CQ68" s="161"/>
      <c r="CR68" s="161"/>
      <c r="CS68" s="161"/>
      <c r="CT68" s="161"/>
      <c r="CU68" s="161"/>
      <c r="CV68" s="161"/>
      <c r="CW68" s="161"/>
      <c r="CX68" s="161"/>
      <c r="CY68" s="161"/>
      <c r="CZ68" s="161"/>
      <c r="DA68" s="161"/>
      <c r="DB68" s="161"/>
      <c r="DC68" s="161"/>
      <c r="DD68" s="161"/>
      <c r="DE68" s="161"/>
      <c r="DF68" s="161"/>
      <c r="DG68" s="161"/>
      <c r="DH68" s="161"/>
      <c r="DI68" s="161"/>
      <c r="DJ68" s="161"/>
      <c r="DK68" s="161"/>
    </row>
    <row r="69" spans="1:115" x14ac:dyDescent="0.2">
      <c r="A69" s="161"/>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c r="AC69" s="163"/>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3"/>
      <c r="BG69" s="161"/>
      <c r="BH69" s="161"/>
      <c r="BI69" s="161"/>
      <c r="BJ69" s="161"/>
      <c r="BK69" s="161"/>
      <c r="BL69" s="161"/>
      <c r="BM69" s="161"/>
      <c r="BN69" s="161"/>
      <c r="BO69" s="161"/>
      <c r="BP69" s="161"/>
      <c r="BQ69" s="161"/>
      <c r="BR69" s="161"/>
      <c r="BS69" s="161"/>
      <c r="BT69" s="161"/>
      <c r="BU69" s="161"/>
      <c r="BV69" s="161"/>
      <c r="BW69" s="161"/>
      <c r="BX69" s="161"/>
      <c r="BY69" s="161"/>
      <c r="BZ69" s="161"/>
      <c r="CA69" s="161"/>
      <c r="CB69" s="161"/>
      <c r="CC69" s="161"/>
      <c r="CD69" s="161"/>
      <c r="CE69" s="161"/>
      <c r="CF69" s="161"/>
      <c r="CG69" s="161"/>
      <c r="CH69" s="161"/>
      <c r="CI69" s="163"/>
      <c r="CJ69" s="161"/>
      <c r="CK69" s="161"/>
      <c r="CL69" s="161"/>
      <c r="CM69" s="161"/>
      <c r="CN69" s="161"/>
      <c r="CO69" s="161"/>
      <c r="CP69" s="161"/>
      <c r="CQ69" s="161"/>
      <c r="CR69" s="161"/>
      <c r="CS69" s="161"/>
      <c r="CT69" s="161"/>
      <c r="CU69" s="161"/>
      <c r="CV69" s="161"/>
      <c r="CW69" s="161"/>
      <c r="CX69" s="161"/>
      <c r="CY69" s="161"/>
      <c r="CZ69" s="161"/>
      <c r="DA69" s="161"/>
      <c r="DB69" s="161"/>
      <c r="DC69" s="161"/>
      <c r="DD69" s="161"/>
      <c r="DE69" s="161"/>
      <c r="DF69" s="161"/>
      <c r="DG69" s="161"/>
      <c r="DH69" s="161"/>
      <c r="DI69" s="161"/>
      <c r="DJ69" s="161"/>
      <c r="DK69" s="161"/>
    </row>
    <row r="70" spans="1:115" x14ac:dyDescent="0.2">
      <c r="A70" s="161"/>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3"/>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3"/>
      <c r="BG70" s="161"/>
      <c r="BH70" s="161"/>
      <c r="BI70" s="161"/>
      <c r="BJ70" s="161"/>
      <c r="BK70" s="161"/>
      <c r="BL70" s="161"/>
      <c r="BM70" s="161"/>
      <c r="BN70" s="161"/>
      <c r="BO70" s="161"/>
      <c r="BP70" s="161"/>
      <c r="BQ70" s="161"/>
      <c r="BR70" s="161"/>
      <c r="BS70" s="161"/>
      <c r="BT70" s="161"/>
      <c r="BU70" s="161"/>
      <c r="BV70" s="161"/>
      <c r="BW70" s="161"/>
      <c r="BX70" s="161"/>
      <c r="BY70" s="161"/>
      <c r="BZ70" s="161"/>
      <c r="CA70" s="161"/>
      <c r="CB70" s="161"/>
      <c r="CC70" s="161"/>
      <c r="CD70" s="161"/>
      <c r="CE70" s="161"/>
      <c r="CF70" s="161"/>
      <c r="CG70" s="161"/>
      <c r="CH70" s="161"/>
      <c r="CI70" s="163"/>
      <c r="CJ70" s="161"/>
      <c r="CK70" s="161"/>
      <c r="CL70" s="161"/>
      <c r="CM70" s="161"/>
      <c r="CN70" s="161"/>
      <c r="CO70" s="161"/>
      <c r="CP70" s="161"/>
      <c r="CQ70" s="161"/>
      <c r="CR70" s="161"/>
      <c r="CS70" s="161"/>
      <c r="CT70" s="161"/>
      <c r="CU70" s="161"/>
      <c r="CV70" s="161"/>
      <c r="CW70" s="161"/>
      <c r="CX70" s="161"/>
      <c r="CY70" s="161"/>
      <c r="CZ70" s="161"/>
      <c r="DA70" s="161"/>
      <c r="DB70" s="161"/>
      <c r="DC70" s="161"/>
      <c r="DD70" s="161"/>
      <c r="DE70" s="161"/>
      <c r="DF70" s="161"/>
      <c r="DG70" s="161"/>
      <c r="DH70" s="161"/>
      <c r="DI70" s="161"/>
      <c r="DJ70" s="161"/>
      <c r="DK70" s="161"/>
    </row>
    <row r="71" spans="1:115" x14ac:dyDescent="0.2">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3"/>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3"/>
      <c r="BG71" s="161"/>
      <c r="BH71" s="161"/>
      <c r="BI71" s="161"/>
      <c r="BJ71" s="161"/>
      <c r="BK71" s="161"/>
      <c r="BL71" s="161"/>
      <c r="BM71" s="161"/>
      <c r="BN71" s="161"/>
      <c r="BO71" s="161"/>
      <c r="BP71" s="161"/>
      <c r="BQ71" s="161"/>
      <c r="BR71" s="161"/>
      <c r="BS71" s="161"/>
      <c r="BT71" s="161"/>
      <c r="BU71" s="161"/>
      <c r="BV71" s="161"/>
      <c r="BW71" s="161"/>
      <c r="BX71" s="161"/>
      <c r="BY71" s="161"/>
      <c r="BZ71" s="161"/>
      <c r="CA71" s="161"/>
      <c r="CB71" s="161"/>
      <c r="CC71" s="161"/>
      <c r="CD71" s="161"/>
      <c r="CE71" s="161"/>
      <c r="CF71" s="161"/>
      <c r="CG71" s="161"/>
      <c r="CH71" s="161"/>
      <c r="CI71" s="163"/>
      <c r="CJ71" s="161"/>
      <c r="CK71" s="161"/>
      <c r="CL71" s="161"/>
      <c r="CM71" s="161"/>
      <c r="CN71" s="161"/>
      <c r="CO71" s="161"/>
      <c r="CP71" s="161"/>
      <c r="CQ71" s="161"/>
      <c r="CR71" s="161"/>
      <c r="CS71" s="161"/>
      <c r="CT71" s="161"/>
      <c r="CU71" s="161"/>
      <c r="CV71" s="161"/>
      <c r="CW71" s="161"/>
      <c r="CX71" s="161"/>
      <c r="CY71" s="161"/>
      <c r="CZ71" s="161"/>
      <c r="DA71" s="161"/>
      <c r="DB71" s="161"/>
      <c r="DC71" s="161"/>
      <c r="DD71" s="161"/>
      <c r="DE71" s="161"/>
      <c r="DF71" s="161"/>
      <c r="DG71" s="161"/>
      <c r="DH71" s="161"/>
      <c r="DI71" s="161"/>
      <c r="DJ71" s="161"/>
      <c r="DK71" s="161"/>
    </row>
    <row r="72" spans="1:115" x14ac:dyDescent="0.2">
      <c r="A72" s="161"/>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3"/>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3"/>
      <c r="BG72" s="161"/>
      <c r="BH72" s="161"/>
      <c r="BI72" s="161"/>
      <c r="BJ72" s="161"/>
      <c r="BK72" s="161"/>
      <c r="BL72" s="161"/>
      <c r="BM72" s="161"/>
      <c r="BN72" s="161"/>
      <c r="BO72" s="161"/>
      <c r="BP72" s="161"/>
      <c r="BQ72" s="161"/>
      <c r="BR72" s="161"/>
      <c r="BS72" s="161"/>
      <c r="BT72" s="161"/>
      <c r="BU72" s="161"/>
      <c r="BV72" s="161"/>
      <c r="BW72" s="161"/>
      <c r="BX72" s="161"/>
      <c r="BY72" s="161"/>
      <c r="BZ72" s="161"/>
      <c r="CA72" s="161"/>
      <c r="CB72" s="161"/>
      <c r="CC72" s="161"/>
      <c r="CD72" s="161"/>
      <c r="CE72" s="161"/>
      <c r="CF72" s="161"/>
      <c r="CG72" s="161"/>
      <c r="CH72" s="161"/>
      <c r="CI72" s="163"/>
      <c r="CJ72" s="161"/>
      <c r="CK72" s="161"/>
      <c r="CL72" s="161"/>
      <c r="CM72" s="161"/>
      <c r="CN72" s="161"/>
      <c r="CO72" s="161"/>
      <c r="CP72" s="161"/>
      <c r="CQ72" s="161"/>
      <c r="CR72" s="161"/>
      <c r="CS72" s="161"/>
      <c r="CT72" s="161"/>
      <c r="CU72" s="161"/>
      <c r="CV72" s="161"/>
      <c r="CW72" s="161"/>
      <c r="CX72" s="161"/>
      <c r="CY72" s="161"/>
      <c r="CZ72" s="161"/>
      <c r="DA72" s="161"/>
      <c r="DB72" s="161"/>
      <c r="DC72" s="161"/>
      <c r="DD72" s="161"/>
      <c r="DE72" s="161"/>
      <c r="DF72" s="161"/>
      <c r="DG72" s="161"/>
      <c r="DH72" s="161"/>
      <c r="DI72" s="161"/>
      <c r="DJ72" s="161"/>
      <c r="DK72" s="161"/>
    </row>
    <row r="73" spans="1:115" x14ac:dyDescent="0.2">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3"/>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3"/>
      <c r="BG73" s="161"/>
      <c r="BH73" s="161"/>
      <c r="BI73" s="161"/>
      <c r="BJ73" s="161"/>
      <c r="BK73" s="161"/>
      <c r="BL73" s="161"/>
      <c r="BM73" s="161"/>
      <c r="BN73" s="161"/>
      <c r="BO73" s="161"/>
      <c r="BP73" s="161"/>
      <c r="BQ73" s="161"/>
      <c r="BR73" s="161"/>
      <c r="BS73" s="161"/>
      <c r="BT73" s="161"/>
      <c r="BU73" s="161"/>
      <c r="BV73" s="161"/>
      <c r="BW73" s="161"/>
      <c r="BX73" s="161"/>
      <c r="BY73" s="161"/>
      <c r="BZ73" s="161"/>
      <c r="CA73" s="161"/>
      <c r="CB73" s="161"/>
      <c r="CC73" s="161"/>
      <c r="CD73" s="161"/>
      <c r="CE73" s="161"/>
      <c r="CF73" s="161"/>
      <c r="CG73" s="161"/>
      <c r="CH73" s="161"/>
      <c r="CI73" s="163"/>
      <c r="CJ73" s="161"/>
      <c r="CK73" s="161"/>
      <c r="CL73" s="161"/>
      <c r="CM73" s="161"/>
      <c r="CN73" s="161"/>
      <c r="CO73" s="161"/>
      <c r="CP73" s="161"/>
      <c r="CQ73" s="161"/>
      <c r="CR73" s="161"/>
      <c r="CS73" s="161"/>
      <c r="CT73" s="161"/>
      <c r="CU73" s="161"/>
      <c r="CV73" s="161"/>
      <c r="CW73" s="161"/>
      <c r="CX73" s="161"/>
      <c r="CY73" s="161"/>
      <c r="CZ73" s="161"/>
      <c r="DA73" s="161"/>
      <c r="DB73" s="161"/>
      <c r="DC73" s="161"/>
      <c r="DD73" s="161"/>
      <c r="DE73" s="161"/>
      <c r="DF73" s="161"/>
      <c r="DG73" s="161"/>
      <c r="DH73" s="161"/>
      <c r="DI73" s="161"/>
      <c r="DJ73" s="161"/>
      <c r="DK73" s="161"/>
    </row>
    <row r="74" spans="1:115" x14ac:dyDescent="0.2">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3"/>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3"/>
      <c r="BG74" s="161"/>
      <c r="BH74" s="161"/>
      <c r="BI74" s="161"/>
      <c r="BJ74" s="161"/>
      <c r="BK74" s="161"/>
      <c r="BL74" s="161"/>
      <c r="BM74" s="161"/>
      <c r="BN74" s="161"/>
      <c r="BO74" s="161"/>
      <c r="BP74" s="161"/>
      <c r="BQ74" s="161"/>
      <c r="BR74" s="161"/>
      <c r="BS74" s="161"/>
      <c r="BT74" s="161"/>
      <c r="BU74" s="161"/>
      <c r="BV74" s="161"/>
      <c r="BW74" s="161"/>
      <c r="BX74" s="161"/>
      <c r="BY74" s="161"/>
      <c r="BZ74" s="161"/>
      <c r="CA74" s="161"/>
      <c r="CB74" s="161"/>
      <c r="CC74" s="161"/>
      <c r="CD74" s="161"/>
      <c r="CE74" s="161"/>
      <c r="CF74" s="161"/>
      <c r="CG74" s="161"/>
      <c r="CH74" s="161"/>
      <c r="CI74" s="163"/>
      <c r="CJ74" s="161"/>
      <c r="CK74" s="161"/>
      <c r="CL74" s="161"/>
      <c r="CM74" s="161"/>
      <c r="CN74" s="161"/>
      <c r="CO74" s="161"/>
      <c r="CP74" s="161"/>
      <c r="CQ74" s="161"/>
      <c r="CR74" s="161"/>
      <c r="CS74" s="161"/>
      <c r="CT74" s="161"/>
      <c r="CU74" s="161"/>
      <c r="CV74" s="161"/>
      <c r="CW74" s="161"/>
      <c r="CX74" s="161"/>
      <c r="CY74" s="161"/>
      <c r="CZ74" s="161"/>
      <c r="DA74" s="161"/>
      <c r="DB74" s="161"/>
      <c r="DC74" s="161"/>
      <c r="DD74" s="161"/>
      <c r="DE74" s="161"/>
      <c r="DF74" s="161"/>
      <c r="DG74" s="161"/>
      <c r="DH74" s="161"/>
      <c r="DI74" s="161"/>
      <c r="DJ74" s="161"/>
      <c r="DK74" s="161"/>
    </row>
    <row r="75" spans="1:115" x14ac:dyDescent="0.2">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3"/>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3"/>
      <c r="BG75" s="161"/>
      <c r="BH75" s="161"/>
      <c r="BI75" s="161"/>
      <c r="BJ75" s="161"/>
      <c r="BK75" s="161"/>
      <c r="BL75" s="161"/>
      <c r="BM75" s="161"/>
      <c r="BN75" s="161"/>
      <c r="BO75" s="161"/>
      <c r="BP75" s="161"/>
      <c r="BQ75" s="161"/>
      <c r="BR75" s="161"/>
      <c r="BS75" s="161"/>
      <c r="BT75" s="161"/>
      <c r="BU75" s="161"/>
      <c r="BV75" s="161"/>
      <c r="BW75" s="161"/>
      <c r="BX75" s="161"/>
      <c r="BY75" s="161"/>
      <c r="BZ75" s="161"/>
      <c r="CA75" s="161"/>
      <c r="CB75" s="161"/>
      <c r="CC75" s="161"/>
      <c r="CD75" s="161"/>
      <c r="CE75" s="161"/>
      <c r="CF75" s="161"/>
      <c r="CG75" s="161"/>
      <c r="CH75" s="161"/>
      <c r="CI75" s="163"/>
      <c r="CJ75" s="161"/>
      <c r="CK75" s="161"/>
      <c r="CL75" s="161"/>
      <c r="CM75" s="161"/>
      <c r="CN75" s="161"/>
      <c r="CO75" s="161"/>
      <c r="CP75" s="161"/>
      <c r="CQ75" s="161"/>
      <c r="CR75" s="161"/>
      <c r="CS75" s="161"/>
      <c r="CT75" s="161"/>
      <c r="CU75" s="161"/>
      <c r="CV75" s="161"/>
      <c r="CW75" s="161"/>
      <c r="CX75" s="161"/>
      <c r="CY75" s="161"/>
      <c r="CZ75" s="161"/>
      <c r="DA75" s="161"/>
      <c r="DB75" s="161"/>
      <c r="DC75" s="161"/>
      <c r="DD75" s="161"/>
      <c r="DE75" s="161"/>
      <c r="DF75" s="161"/>
      <c r="DG75" s="161"/>
      <c r="DH75" s="161"/>
      <c r="DI75" s="161"/>
      <c r="DJ75" s="161"/>
      <c r="DK75" s="161"/>
    </row>
    <row r="76" spans="1:115" x14ac:dyDescent="0.2">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3"/>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3"/>
      <c r="BG76" s="161"/>
      <c r="BH76" s="161"/>
      <c r="BI76" s="161"/>
      <c r="BJ76" s="161"/>
      <c r="BK76" s="161"/>
      <c r="BL76" s="161"/>
      <c r="BM76" s="161"/>
      <c r="BN76" s="161"/>
      <c r="BO76" s="161"/>
      <c r="BP76" s="161"/>
      <c r="BQ76" s="161"/>
      <c r="BR76" s="161"/>
      <c r="BS76" s="161"/>
      <c r="BT76" s="161"/>
      <c r="BU76" s="161"/>
      <c r="BV76" s="161"/>
      <c r="BW76" s="161"/>
      <c r="BX76" s="161"/>
      <c r="BY76" s="161"/>
      <c r="BZ76" s="161"/>
      <c r="CA76" s="161"/>
      <c r="CB76" s="161"/>
      <c r="CC76" s="161"/>
      <c r="CD76" s="161"/>
      <c r="CE76" s="161"/>
      <c r="CF76" s="161"/>
      <c r="CG76" s="161"/>
      <c r="CH76" s="161"/>
      <c r="CI76" s="163"/>
      <c r="CJ76" s="161"/>
      <c r="CK76" s="161"/>
      <c r="CL76" s="161"/>
      <c r="CM76" s="161"/>
      <c r="CN76" s="161"/>
      <c r="CO76" s="161"/>
      <c r="CP76" s="161"/>
      <c r="CQ76" s="161"/>
      <c r="CR76" s="161"/>
      <c r="CS76" s="161"/>
      <c r="CT76" s="161"/>
      <c r="CU76" s="161"/>
      <c r="CV76" s="161"/>
      <c r="CW76" s="161"/>
      <c r="CX76" s="161"/>
      <c r="CY76" s="161"/>
      <c r="CZ76" s="161"/>
      <c r="DA76" s="161"/>
      <c r="DB76" s="161"/>
      <c r="DC76" s="161"/>
      <c r="DD76" s="161"/>
      <c r="DE76" s="161"/>
      <c r="DF76" s="161"/>
      <c r="DG76" s="161"/>
      <c r="DH76" s="161"/>
      <c r="DI76" s="161"/>
      <c r="DJ76" s="161"/>
      <c r="DK76" s="161"/>
    </row>
    <row r="77" spans="1:115" x14ac:dyDescent="0.2">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3"/>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3"/>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c r="CE77" s="161"/>
      <c r="CF77" s="161"/>
      <c r="CG77" s="161"/>
      <c r="CH77" s="161"/>
      <c r="CI77" s="163"/>
      <c r="CJ77" s="161"/>
      <c r="CK77" s="161"/>
      <c r="CL77" s="161"/>
      <c r="CM77" s="161"/>
      <c r="CN77" s="161"/>
      <c r="CO77" s="161"/>
      <c r="CP77" s="161"/>
      <c r="CQ77" s="161"/>
      <c r="CR77" s="161"/>
      <c r="CS77" s="161"/>
      <c r="CT77" s="161"/>
      <c r="CU77" s="161"/>
      <c r="CV77" s="161"/>
      <c r="CW77" s="161"/>
      <c r="CX77" s="161"/>
      <c r="CY77" s="161"/>
      <c r="CZ77" s="161"/>
      <c r="DA77" s="161"/>
      <c r="DB77" s="161"/>
      <c r="DC77" s="161"/>
      <c r="DD77" s="161"/>
      <c r="DE77" s="161"/>
      <c r="DF77" s="161"/>
      <c r="DG77" s="161"/>
      <c r="DH77" s="161"/>
      <c r="DI77" s="161"/>
      <c r="DJ77" s="161"/>
      <c r="DK77" s="161"/>
    </row>
    <row r="78" spans="1:115" x14ac:dyDescent="0.2">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3"/>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3"/>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c r="CE78" s="161"/>
      <c r="CF78" s="161"/>
      <c r="CG78" s="161"/>
      <c r="CH78" s="161"/>
      <c r="CI78" s="163"/>
      <c r="CJ78" s="161"/>
      <c r="CK78" s="161"/>
      <c r="CL78" s="161"/>
      <c r="CM78" s="161"/>
      <c r="CN78" s="161"/>
      <c r="CO78" s="161"/>
      <c r="CP78" s="161"/>
      <c r="CQ78" s="161"/>
      <c r="CR78" s="161"/>
      <c r="CS78" s="161"/>
      <c r="CT78" s="161"/>
      <c r="CU78" s="161"/>
      <c r="CV78" s="161"/>
      <c r="CW78" s="161"/>
      <c r="CX78" s="161"/>
      <c r="CY78" s="161"/>
      <c r="CZ78" s="161"/>
      <c r="DA78" s="161"/>
      <c r="DB78" s="161"/>
      <c r="DC78" s="161"/>
      <c r="DD78" s="161"/>
      <c r="DE78" s="161"/>
      <c r="DF78" s="161"/>
      <c r="DG78" s="161"/>
      <c r="DH78" s="161"/>
      <c r="DI78" s="161"/>
      <c r="DJ78" s="161"/>
      <c r="DK78" s="161"/>
    </row>
    <row r="79" spans="1:115" x14ac:dyDescent="0.2">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3"/>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3"/>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c r="CE79" s="161"/>
      <c r="CF79" s="161"/>
      <c r="CG79" s="161"/>
      <c r="CH79" s="161"/>
      <c r="CI79" s="163"/>
      <c r="CJ79" s="161"/>
      <c r="CK79" s="161"/>
      <c r="CL79" s="161"/>
      <c r="CM79" s="161"/>
      <c r="CN79" s="161"/>
      <c r="CO79" s="161"/>
      <c r="CP79" s="161"/>
      <c r="CQ79" s="161"/>
      <c r="CR79" s="161"/>
      <c r="CS79" s="161"/>
      <c r="CT79" s="161"/>
      <c r="CU79" s="161"/>
      <c r="CV79" s="161"/>
      <c r="CW79" s="161"/>
      <c r="CX79" s="161"/>
      <c r="CY79" s="161"/>
      <c r="CZ79" s="161"/>
      <c r="DA79" s="161"/>
      <c r="DB79" s="161"/>
      <c r="DC79" s="161"/>
      <c r="DD79" s="161"/>
      <c r="DE79" s="161"/>
      <c r="DF79" s="161"/>
      <c r="DG79" s="161"/>
      <c r="DH79" s="161"/>
      <c r="DI79" s="161"/>
      <c r="DJ79" s="161"/>
      <c r="DK79" s="161"/>
    </row>
    <row r="80" spans="1:115" x14ac:dyDescent="0.2">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3"/>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3"/>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c r="CE80" s="161"/>
      <c r="CF80" s="161"/>
      <c r="CG80" s="161"/>
      <c r="CH80" s="161"/>
      <c r="CI80" s="163"/>
      <c r="CJ80" s="161"/>
      <c r="CK80" s="161"/>
      <c r="CL80" s="161"/>
      <c r="CM80" s="161"/>
      <c r="CN80" s="161"/>
      <c r="CO80" s="161"/>
      <c r="CP80" s="161"/>
      <c r="CQ80" s="161"/>
      <c r="CR80" s="161"/>
      <c r="CS80" s="161"/>
      <c r="CT80" s="161"/>
      <c r="CU80" s="161"/>
      <c r="CV80" s="161"/>
      <c r="CW80" s="161"/>
      <c r="CX80" s="161"/>
      <c r="CY80" s="161"/>
      <c r="CZ80" s="161"/>
      <c r="DA80" s="161"/>
      <c r="DB80" s="161"/>
      <c r="DC80" s="161"/>
      <c r="DD80" s="161"/>
      <c r="DE80" s="161"/>
      <c r="DF80" s="161"/>
      <c r="DG80" s="161"/>
      <c r="DH80" s="161"/>
      <c r="DI80" s="161"/>
      <c r="DJ80" s="161"/>
      <c r="DK80" s="161"/>
    </row>
    <row r="81" spans="1:115" x14ac:dyDescent="0.2">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3"/>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3"/>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c r="CE81" s="161"/>
      <c r="CF81" s="161"/>
      <c r="CG81" s="161"/>
      <c r="CH81" s="161"/>
      <c r="CI81" s="163"/>
      <c r="CJ81" s="161"/>
      <c r="CK81" s="161"/>
      <c r="CL81" s="161"/>
      <c r="CM81" s="161"/>
      <c r="CN81" s="161"/>
      <c r="CO81" s="161"/>
      <c r="CP81" s="161"/>
      <c r="CQ81" s="161"/>
      <c r="CR81" s="161"/>
      <c r="CS81" s="161"/>
      <c r="CT81" s="161"/>
      <c r="CU81" s="161"/>
      <c r="CV81" s="161"/>
      <c r="CW81" s="161"/>
      <c r="CX81" s="161"/>
      <c r="CY81" s="161"/>
      <c r="CZ81" s="161"/>
      <c r="DA81" s="161"/>
      <c r="DB81" s="161"/>
      <c r="DC81" s="161"/>
      <c r="DD81" s="161"/>
      <c r="DE81" s="161"/>
      <c r="DF81" s="161"/>
      <c r="DG81" s="161"/>
      <c r="DH81" s="161"/>
      <c r="DI81" s="161"/>
      <c r="DJ81" s="161"/>
      <c r="DK81" s="161"/>
    </row>
    <row r="82" spans="1:115" x14ac:dyDescent="0.2">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3"/>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3"/>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c r="CE82" s="161"/>
      <c r="CF82" s="161"/>
      <c r="CG82" s="161"/>
      <c r="CH82" s="161"/>
      <c r="CI82" s="163"/>
      <c r="CJ82" s="161"/>
      <c r="CK82" s="161"/>
      <c r="CL82" s="161"/>
      <c r="CM82" s="161"/>
      <c r="CN82" s="161"/>
      <c r="CO82" s="161"/>
      <c r="CP82" s="161"/>
      <c r="CQ82" s="161"/>
      <c r="CR82" s="161"/>
      <c r="CS82" s="161"/>
      <c r="CT82" s="161"/>
      <c r="CU82" s="161"/>
      <c r="CV82" s="161"/>
      <c r="CW82" s="161"/>
      <c r="CX82" s="161"/>
      <c r="CY82" s="161"/>
      <c r="CZ82" s="161"/>
      <c r="DA82" s="161"/>
      <c r="DB82" s="161"/>
      <c r="DC82" s="161"/>
      <c r="DD82" s="161"/>
      <c r="DE82" s="161"/>
      <c r="DF82" s="161"/>
      <c r="DG82" s="161"/>
      <c r="DH82" s="161"/>
      <c r="DI82" s="161"/>
      <c r="DJ82" s="161"/>
      <c r="DK82" s="161"/>
    </row>
    <row r="83" spans="1:115" x14ac:dyDescent="0.2">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c r="AC83" s="163"/>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3"/>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c r="CE83" s="161"/>
      <c r="CF83" s="161"/>
      <c r="CG83" s="161"/>
      <c r="CH83" s="161"/>
      <c r="CI83" s="163"/>
      <c r="CJ83" s="161"/>
      <c r="CK83" s="161"/>
      <c r="CL83" s="161"/>
      <c r="CM83" s="161"/>
      <c r="CN83" s="161"/>
      <c r="CO83" s="161"/>
      <c r="CP83" s="161"/>
      <c r="CQ83" s="161"/>
      <c r="CR83" s="161"/>
      <c r="CS83" s="161"/>
      <c r="CT83" s="161"/>
      <c r="CU83" s="161"/>
      <c r="CV83" s="161"/>
      <c r="CW83" s="161"/>
      <c r="CX83" s="161"/>
      <c r="CY83" s="161"/>
      <c r="CZ83" s="161"/>
      <c r="DA83" s="161"/>
      <c r="DB83" s="161"/>
      <c r="DC83" s="161"/>
      <c r="DD83" s="161"/>
      <c r="DE83" s="161"/>
      <c r="DF83" s="161"/>
      <c r="DG83" s="161"/>
      <c r="DH83" s="161"/>
      <c r="DI83" s="161"/>
      <c r="DJ83" s="161"/>
      <c r="DK83" s="161"/>
    </row>
    <row r="84" spans="1:115" x14ac:dyDescent="0.2">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c r="AC84" s="163"/>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3"/>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c r="CE84" s="161"/>
      <c r="CF84" s="161"/>
      <c r="CG84" s="161"/>
      <c r="CH84" s="161"/>
      <c r="CI84" s="163"/>
      <c r="CJ84" s="161"/>
      <c r="CK84" s="161"/>
      <c r="CL84" s="161"/>
      <c r="CM84" s="161"/>
      <c r="CN84" s="161"/>
      <c r="CO84" s="161"/>
      <c r="CP84" s="161"/>
      <c r="CQ84" s="161"/>
      <c r="CR84" s="161"/>
      <c r="CS84" s="161"/>
      <c r="CT84" s="161"/>
      <c r="CU84" s="161"/>
      <c r="CV84" s="161"/>
      <c r="CW84" s="161"/>
      <c r="CX84" s="161"/>
      <c r="CY84" s="161"/>
      <c r="CZ84" s="161"/>
      <c r="DA84" s="161"/>
      <c r="DB84" s="161"/>
      <c r="DC84" s="161"/>
      <c r="DD84" s="161"/>
      <c r="DE84" s="161"/>
      <c r="DF84" s="161"/>
      <c r="DG84" s="161"/>
      <c r="DH84" s="161"/>
      <c r="DI84" s="161"/>
      <c r="DJ84" s="161"/>
      <c r="DK84" s="161"/>
    </row>
    <row r="85" spans="1:115" x14ac:dyDescent="0.2">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c r="AA85" s="161"/>
      <c r="AB85" s="161"/>
      <c r="AC85" s="163"/>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3"/>
      <c r="BG85" s="161"/>
      <c r="BH85" s="161"/>
      <c r="BI85" s="161"/>
      <c r="BJ85" s="161"/>
      <c r="BK85" s="161"/>
      <c r="BL85" s="161"/>
      <c r="BM85" s="161"/>
      <c r="BN85" s="161"/>
      <c r="BO85" s="161"/>
      <c r="BP85" s="161"/>
      <c r="BQ85" s="161"/>
      <c r="BR85" s="161"/>
      <c r="BS85" s="161"/>
      <c r="BT85" s="161"/>
      <c r="BU85" s="161"/>
      <c r="BV85" s="161"/>
      <c r="BW85" s="161"/>
      <c r="BX85" s="161"/>
      <c r="BY85" s="161"/>
      <c r="BZ85" s="161"/>
      <c r="CA85" s="161"/>
      <c r="CB85" s="161"/>
      <c r="CC85" s="161"/>
      <c r="CD85" s="161"/>
      <c r="CE85" s="161"/>
      <c r="CF85" s="161"/>
      <c r="CG85" s="161"/>
      <c r="CH85" s="161"/>
      <c r="CI85" s="163"/>
      <c r="CJ85" s="161"/>
      <c r="CK85" s="161"/>
      <c r="CL85" s="161"/>
      <c r="CM85" s="161"/>
      <c r="CN85" s="161"/>
      <c r="CO85" s="161"/>
      <c r="CP85" s="161"/>
      <c r="CQ85" s="161"/>
      <c r="CR85" s="161"/>
      <c r="CS85" s="161"/>
      <c r="CT85" s="161"/>
      <c r="CU85" s="161"/>
      <c r="CV85" s="161"/>
      <c r="CW85" s="161"/>
      <c r="CX85" s="161"/>
      <c r="CY85" s="161"/>
      <c r="CZ85" s="161"/>
      <c r="DA85" s="161"/>
      <c r="DB85" s="161"/>
      <c r="DC85" s="161"/>
      <c r="DD85" s="161"/>
      <c r="DE85" s="161"/>
      <c r="DF85" s="161"/>
      <c r="DG85" s="161"/>
      <c r="DH85" s="161"/>
      <c r="DI85" s="161"/>
      <c r="DJ85" s="161"/>
      <c r="DK85" s="161"/>
    </row>
    <row r="86" spans="1:115" x14ac:dyDescent="0.2">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c r="AC86" s="163"/>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3"/>
      <c r="BG86" s="161"/>
      <c r="BH86" s="161"/>
      <c r="BI86" s="161"/>
      <c r="BJ86" s="161"/>
      <c r="BK86" s="161"/>
      <c r="BL86" s="161"/>
      <c r="BM86" s="161"/>
      <c r="BN86" s="161"/>
      <c r="BO86" s="161"/>
      <c r="BP86" s="161"/>
      <c r="BQ86" s="161"/>
      <c r="BR86" s="161"/>
      <c r="BS86" s="161"/>
      <c r="BT86" s="161"/>
      <c r="BU86" s="161"/>
      <c r="BV86" s="161"/>
      <c r="BW86" s="161"/>
      <c r="BX86" s="161"/>
      <c r="BY86" s="161"/>
      <c r="BZ86" s="161"/>
      <c r="CA86" s="161"/>
      <c r="CB86" s="161"/>
      <c r="CC86" s="161"/>
      <c r="CD86" s="161"/>
      <c r="CE86" s="161"/>
      <c r="CF86" s="161"/>
      <c r="CG86" s="161"/>
      <c r="CH86" s="161"/>
      <c r="CI86" s="163"/>
      <c r="CJ86" s="161"/>
      <c r="CK86" s="161"/>
      <c r="CL86" s="161"/>
      <c r="CM86" s="161"/>
      <c r="CN86" s="161"/>
      <c r="CO86" s="161"/>
      <c r="CP86" s="161"/>
      <c r="CQ86" s="161"/>
      <c r="CR86" s="161"/>
      <c r="CS86" s="161"/>
      <c r="CT86" s="161"/>
      <c r="CU86" s="161"/>
      <c r="CV86" s="161"/>
      <c r="CW86" s="161"/>
      <c r="CX86" s="161"/>
      <c r="CY86" s="161"/>
      <c r="CZ86" s="161"/>
      <c r="DA86" s="161"/>
      <c r="DB86" s="161"/>
      <c r="DC86" s="161"/>
      <c r="DD86" s="161"/>
      <c r="DE86" s="161"/>
      <c r="DF86" s="161"/>
      <c r="DG86" s="161"/>
      <c r="DH86" s="161"/>
      <c r="DI86" s="161"/>
      <c r="DJ86" s="161"/>
      <c r="DK86" s="161"/>
    </row>
    <row r="87" spans="1:115" x14ac:dyDescent="0.2">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c r="AC87" s="163"/>
      <c r="AD87" s="161"/>
      <c r="AE87" s="161"/>
      <c r="AF87" s="161"/>
      <c r="AG87" s="161"/>
      <c r="AH87" s="161"/>
      <c r="AI87" s="161"/>
      <c r="AJ87" s="161"/>
      <c r="AK87" s="161"/>
      <c r="AL87" s="161"/>
      <c r="AM87" s="161"/>
      <c r="AN87" s="161"/>
      <c r="AO87" s="161"/>
      <c r="AP87" s="161"/>
      <c r="AQ87" s="161"/>
      <c r="AR87" s="161"/>
      <c r="AS87" s="161"/>
      <c r="AT87" s="161"/>
      <c r="AU87" s="161"/>
      <c r="AV87" s="161"/>
      <c r="AW87" s="161"/>
      <c r="AX87" s="161"/>
      <c r="AY87" s="161"/>
      <c r="AZ87" s="161"/>
      <c r="BA87" s="161"/>
      <c r="BB87" s="161"/>
      <c r="BC87" s="161"/>
      <c r="BD87" s="161"/>
      <c r="BE87" s="161"/>
      <c r="BF87" s="163"/>
      <c r="BG87" s="161"/>
      <c r="BH87" s="161"/>
      <c r="BI87" s="161"/>
      <c r="BJ87" s="161"/>
      <c r="BK87" s="161"/>
      <c r="BL87" s="161"/>
      <c r="BM87" s="161"/>
      <c r="BN87" s="161"/>
      <c r="BO87" s="161"/>
      <c r="BP87" s="161"/>
      <c r="BQ87" s="161"/>
      <c r="BR87" s="161"/>
      <c r="BS87" s="161"/>
      <c r="BT87" s="161"/>
      <c r="BU87" s="161"/>
      <c r="BV87" s="161"/>
      <c r="BW87" s="161"/>
      <c r="BX87" s="161"/>
      <c r="BY87" s="161"/>
      <c r="BZ87" s="161"/>
      <c r="CA87" s="161"/>
      <c r="CB87" s="161"/>
      <c r="CC87" s="161"/>
      <c r="CD87" s="161"/>
      <c r="CE87" s="161"/>
      <c r="CF87" s="161"/>
      <c r="CG87" s="161"/>
      <c r="CH87" s="161"/>
      <c r="CI87" s="163"/>
      <c r="CJ87" s="161"/>
      <c r="CK87" s="161"/>
      <c r="CL87" s="161"/>
      <c r="CM87" s="161"/>
      <c r="CN87" s="161"/>
      <c r="CO87" s="161"/>
      <c r="CP87" s="161"/>
      <c r="CQ87" s="161"/>
      <c r="CR87" s="161"/>
      <c r="CS87" s="161"/>
      <c r="CT87" s="161"/>
      <c r="CU87" s="161"/>
      <c r="CV87" s="161"/>
      <c r="CW87" s="161"/>
      <c r="CX87" s="161"/>
      <c r="CY87" s="161"/>
      <c r="CZ87" s="161"/>
      <c r="DA87" s="161"/>
      <c r="DB87" s="161"/>
      <c r="DC87" s="161"/>
      <c r="DD87" s="161"/>
      <c r="DE87" s="161"/>
      <c r="DF87" s="161"/>
      <c r="DG87" s="161"/>
      <c r="DH87" s="161"/>
      <c r="DI87" s="161"/>
      <c r="DJ87" s="161"/>
      <c r="DK87" s="161"/>
    </row>
    <row r="88" spans="1:115" x14ac:dyDescent="0.2">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c r="AC88" s="163"/>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3"/>
      <c r="BG88" s="161"/>
      <c r="BH88" s="161"/>
      <c r="BI88" s="161"/>
      <c r="BJ88" s="161"/>
      <c r="BK88" s="161"/>
      <c r="BL88" s="161"/>
      <c r="BM88" s="161"/>
      <c r="BN88" s="161"/>
      <c r="BO88" s="161"/>
      <c r="BP88" s="161"/>
      <c r="BQ88" s="161"/>
      <c r="BR88" s="161"/>
      <c r="BS88" s="161"/>
      <c r="BT88" s="161"/>
      <c r="BU88" s="161"/>
      <c r="BV88" s="161"/>
      <c r="BW88" s="161"/>
      <c r="BX88" s="161"/>
      <c r="BY88" s="161"/>
      <c r="BZ88" s="161"/>
      <c r="CA88" s="161"/>
      <c r="CB88" s="161"/>
      <c r="CC88" s="161"/>
      <c r="CD88" s="161"/>
      <c r="CE88" s="161"/>
      <c r="CF88" s="161"/>
      <c r="CG88" s="161"/>
      <c r="CH88" s="161"/>
      <c r="CI88" s="163"/>
      <c r="CJ88" s="161"/>
      <c r="CK88" s="161"/>
      <c r="CL88" s="161"/>
      <c r="CM88" s="161"/>
      <c r="CN88" s="161"/>
      <c r="CO88" s="161"/>
      <c r="CP88" s="161"/>
      <c r="CQ88" s="161"/>
      <c r="CR88" s="161"/>
      <c r="CS88" s="161"/>
      <c r="CT88" s="161"/>
      <c r="CU88" s="161"/>
      <c r="CV88" s="161"/>
      <c r="CW88" s="161"/>
      <c r="CX88" s="161"/>
      <c r="CY88" s="161"/>
      <c r="CZ88" s="161"/>
      <c r="DA88" s="161"/>
      <c r="DB88" s="161"/>
      <c r="DC88" s="161"/>
      <c r="DD88" s="161"/>
      <c r="DE88" s="161"/>
      <c r="DF88" s="161"/>
      <c r="DG88" s="161"/>
      <c r="DH88" s="161"/>
      <c r="DI88" s="161"/>
      <c r="DJ88" s="161"/>
      <c r="DK88" s="161"/>
    </row>
    <row r="89" spans="1:115" x14ac:dyDescent="0.2">
      <c r="A89" s="161"/>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c r="AC89" s="163"/>
      <c r="AD89" s="161"/>
      <c r="AE89" s="161"/>
      <c r="AF89" s="161"/>
      <c r="AG89" s="161"/>
      <c r="AH89" s="161"/>
      <c r="AI89" s="161"/>
      <c r="AJ89" s="161"/>
      <c r="AK89" s="161"/>
      <c r="AL89" s="161"/>
      <c r="AM89" s="161"/>
      <c r="AN89" s="161"/>
      <c r="AO89" s="161"/>
      <c r="AP89" s="161"/>
      <c r="AQ89" s="161"/>
      <c r="AR89" s="161"/>
      <c r="AS89" s="161"/>
      <c r="AT89" s="161"/>
      <c r="AU89" s="161"/>
      <c r="AV89" s="161"/>
      <c r="AW89" s="161"/>
      <c r="AX89" s="161"/>
      <c r="AY89" s="161"/>
      <c r="AZ89" s="161"/>
      <c r="BA89" s="161"/>
      <c r="BB89" s="161"/>
      <c r="BC89" s="161"/>
      <c r="BD89" s="161"/>
      <c r="BE89" s="161"/>
      <c r="BF89" s="163"/>
      <c r="BG89" s="161"/>
      <c r="BH89" s="161"/>
      <c r="BI89" s="161"/>
      <c r="BJ89" s="161"/>
      <c r="BK89" s="161"/>
      <c r="BL89" s="161"/>
      <c r="BM89" s="161"/>
      <c r="BN89" s="161"/>
      <c r="BO89" s="161"/>
      <c r="BP89" s="161"/>
      <c r="BQ89" s="161"/>
      <c r="BR89" s="161"/>
      <c r="BS89" s="161"/>
      <c r="BT89" s="161"/>
      <c r="BU89" s="161"/>
      <c r="BV89" s="161"/>
      <c r="BW89" s="161"/>
      <c r="BX89" s="161"/>
      <c r="BY89" s="161"/>
      <c r="BZ89" s="161"/>
      <c r="CA89" s="161"/>
      <c r="CB89" s="161"/>
      <c r="CC89" s="161"/>
      <c r="CD89" s="161"/>
      <c r="CE89" s="161"/>
      <c r="CF89" s="161"/>
      <c r="CG89" s="161"/>
      <c r="CH89" s="161"/>
      <c r="CI89" s="163"/>
      <c r="CJ89" s="161"/>
      <c r="CK89" s="161"/>
      <c r="CL89" s="161"/>
      <c r="CM89" s="161"/>
      <c r="CN89" s="161"/>
      <c r="CO89" s="161"/>
      <c r="CP89" s="161"/>
      <c r="CQ89" s="161"/>
      <c r="CR89" s="161"/>
      <c r="CS89" s="161"/>
      <c r="CT89" s="161"/>
      <c r="CU89" s="161"/>
      <c r="CV89" s="161"/>
      <c r="CW89" s="161"/>
      <c r="CX89" s="161"/>
      <c r="CY89" s="161"/>
      <c r="CZ89" s="161"/>
      <c r="DA89" s="161"/>
      <c r="DB89" s="161"/>
      <c r="DC89" s="161"/>
      <c r="DD89" s="161"/>
      <c r="DE89" s="161"/>
      <c r="DF89" s="161"/>
      <c r="DG89" s="161"/>
      <c r="DH89" s="161"/>
      <c r="DI89" s="161"/>
      <c r="DJ89" s="161"/>
      <c r="DK89" s="161"/>
    </row>
    <row r="90" spans="1:115" x14ac:dyDescent="0.2">
      <c r="A90" s="161"/>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c r="AA90" s="161"/>
      <c r="AB90" s="161"/>
      <c r="AC90" s="163"/>
      <c r="AD90" s="161"/>
      <c r="AE90" s="161"/>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3"/>
      <c r="BG90" s="161"/>
      <c r="BH90" s="161"/>
      <c r="BI90" s="161"/>
      <c r="BJ90" s="161"/>
      <c r="BK90" s="161"/>
      <c r="BL90" s="161"/>
      <c r="BM90" s="161"/>
      <c r="BN90" s="161"/>
      <c r="BO90" s="161"/>
      <c r="BP90" s="161"/>
      <c r="BQ90" s="161"/>
      <c r="BR90" s="161"/>
      <c r="BS90" s="161"/>
      <c r="BT90" s="161"/>
      <c r="BU90" s="161"/>
      <c r="BV90" s="161"/>
      <c r="BW90" s="161"/>
      <c r="BX90" s="161"/>
      <c r="BY90" s="161"/>
      <c r="BZ90" s="161"/>
      <c r="CA90" s="161"/>
      <c r="CB90" s="161"/>
      <c r="CC90" s="161"/>
      <c r="CD90" s="161"/>
      <c r="CE90" s="161"/>
      <c r="CF90" s="161"/>
      <c r="CG90" s="161"/>
      <c r="CH90" s="161"/>
      <c r="CI90" s="163"/>
      <c r="CJ90" s="161"/>
      <c r="CK90" s="161"/>
      <c r="CL90" s="161"/>
      <c r="CM90" s="161"/>
      <c r="CN90" s="161"/>
      <c r="CO90" s="161"/>
      <c r="CP90" s="161"/>
      <c r="CQ90" s="161"/>
      <c r="CR90" s="161"/>
      <c r="CS90" s="161"/>
      <c r="CT90" s="161"/>
      <c r="CU90" s="161"/>
      <c r="CV90" s="161"/>
      <c r="CW90" s="161"/>
      <c r="CX90" s="161"/>
      <c r="CY90" s="161"/>
      <c r="CZ90" s="161"/>
      <c r="DA90" s="161"/>
      <c r="DB90" s="161"/>
      <c r="DC90" s="161"/>
      <c r="DD90" s="161"/>
      <c r="DE90" s="161"/>
      <c r="DF90" s="161"/>
      <c r="DG90" s="161"/>
      <c r="DH90" s="161"/>
      <c r="DI90" s="161"/>
      <c r="DJ90" s="161"/>
      <c r="DK90" s="161"/>
    </row>
    <row r="91" spans="1:115" x14ac:dyDescent="0.2">
      <c r="A91" s="161"/>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c r="AC91" s="163"/>
      <c r="AD91" s="161"/>
      <c r="AE91" s="161"/>
      <c r="AF91" s="161"/>
      <c r="AG91" s="161"/>
      <c r="AH91" s="161"/>
      <c r="AI91" s="161"/>
      <c r="AJ91" s="161"/>
      <c r="AK91" s="161"/>
      <c r="AL91" s="161"/>
      <c r="AM91" s="161"/>
      <c r="AN91" s="161"/>
      <c r="AO91" s="161"/>
      <c r="AP91" s="161"/>
      <c r="AQ91" s="161"/>
      <c r="AR91" s="161"/>
      <c r="AS91" s="161"/>
      <c r="AT91" s="161"/>
      <c r="AU91" s="161"/>
      <c r="AV91" s="161"/>
      <c r="AW91" s="161"/>
      <c r="AX91" s="161"/>
      <c r="AY91" s="161"/>
      <c r="AZ91" s="161"/>
      <c r="BA91" s="161"/>
      <c r="BB91" s="161"/>
      <c r="BC91" s="161"/>
      <c r="BD91" s="161"/>
      <c r="BE91" s="161"/>
      <c r="BF91" s="163"/>
      <c r="BG91" s="161"/>
      <c r="BH91" s="161"/>
      <c r="BI91" s="161"/>
      <c r="BJ91" s="161"/>
      <c r="BK91" s="161"/>
      <c r="BL91" s="161"/>
      <c r="BM91" s="161"/>
      <c r="BN91" s="161"/>
      <c r="BO91" s="161"/>
      <c r="BP91" s="161"/>
      <c r="BQ91" s="161"/>
      <c r="BR91" s="161"/>
      <c r="BS91" s="161"/>
      <c r="BT91" s="161"/>
      <c r="BU91" s="161"/>
      <c r="BV91" s="161"/>
      <c r="BW91" s="161"/>
      <c r="BX91" s="161"/>
      <c r="BY91" s="161"/>
      <c r="BZ91" s="161"/>
      <c r="CA91" s="161"/>
      <c r="CB91" s="161"/>
      <c r="CC91" s="161"/>
      <c r="CD91" s="161"/>
      <c r="CE91" s="161"/>
      <c r="CF91" s="161"/>
      <c r="CG91" s="161"/>
      <c r="CH91" s="161"/>
      <c r="CI91" s="163"/>
      <c r="CJ91" s="161"/>
      <c r="CK91" s="161"/>
      <c r="CL91" s="161"/>
      <c r="CM91" s="161"/>
      <c r="CN91" s="161"/>
      <c r="CO91" s="161"/>
      <c r="CP91" s="161"/>
      <c r="CQ91" s="161"/>
      <c r="CR91" s="161"/>
      <c r="CS91" s="161"/>
      <c r="CT91" s="161"/>
      <c r="CU91" s="161"/>
      <c r="CV91" s="161"/>
      <c r="CW91" s="161"/>
      <c r="CX91" s="161"/>
      <c r="CY91" s="161"/>
      <c r="CZ91" s="161"/>
      <c r="DA91" s="161"/>
      <c r="DB91" s="161"/>
      <c r="DC91" s="161"/>
      <c r="DD91" s="161"/>
      <c r="DE91" s="161"/>
      <c r="DF91" s="161"/>
      <c r="DG91" s="161"/>
      <c r="DH91" s="161"/>
      <c r="DI91" s="161"/>
      <c r="DJ91" s="161"/>
      <c r="DK91" s="161"/>
    </row>
    <row r="92" spans="1:115" x14ac:dyDescent="0.2">
      <c r="A92" s="161"/>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c r="AA92" s="161"/>
      <c r="AB92" s="161"/>
      <c r="AC92" s="163"/>
      <c r="AD92" s="161"/>
      <c r="AE92" s="161"/>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3"/>
      <c r="BG92" s="161"/>
      <c r="BH92" s="161"/>
      <c r="BI92" s="161"/>
      <c r="BJ92" s="161"/>
      <c r="BK92" s="161"/>
      <c r="BL92" s="161"/>
      <c r="BM92" s="161"/>
      <c r="BN92" s="161"/>
      <c r="BO92" s="161"/>
      <c r="BP92" s="161"/>
      <c r="BQ92" s="161"/>
      <c r="BR92" s="161"/>
      <c r="BS92" s="161"/>
      <c r="BT92" s="161"/>
      <c r="BU92" s="161"/>
      <c r="BV92" s="161"/>
      <c r="BW92" s="161"/>
      <c r="BX92" s="161"/>
      <c r="BY92" s="161"/>
      <c r="BZ92" s="161"/>
      <c r="CA92" s="161"/>
      <c r="CB92" s="161"/>
      <c r="CC92" s="161"/>
      <c r="CD92" s="161"/>
      <c r="CE92" s="161"/>
      <c r="CF92" s="161"/>
      <c r="CG92" s="161"/>
      <c r="CH92" s="161"/>
      <c r="CI92" s="163"/>
      <c r="CJ92" s="161"/>
      <c r="CK92" s="161"/>
      <c r="CL92" s="161"/>
      <c r="CM92" s="161"/>
      <c r="CN92" s="161"/>
      <c r="CO92" s="161"/>
      <c r="CP92" s="161"/>
      <c r="CQ92" s="161"/>
      <c r="CR92" s="161"/>
      <c r="CS92" s="161"/>
      <c r="CT92" s="161"/>
      <c r="CU92" s="161"/>
      <c r="CV92" s="161"/>
      <c r="CW92" s="161"/>
      <c r="CX92" s="161"/>
      <c r="CY92" s="161"/>
      <c r="CZ92" s="161"/>
      <c r="DA92" s="161"/>
      <c r="DB92" s="161"/>
      <c r="DC92" s="161"/>
      <c r="DD92" s="161"/>
      <c r="DE92" s="161"/>
      <c r="DF92" s="161"/>
      <c r="DG92" s="161"/>
      <c r="DH92" s="161"/>
      <c r="DI92" s="161"/>
      <c r="DJ92" s="161"/>
      <c r="DK92" s="161"/>
    </row>
    <row r="93" spans="1:115" x14ac:dyDescent="0.2">
      <c r="A93" s="161"/>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c r="AA93" s="161"/>
      <c r="AB93" s="161"/>
      <c r="AC93" s="163"/>
      <c r="AD93" s="161"/>
      <c r="AE93" s="161"/>
      <c r="AF93" s="161"/>
      <c r="AG93" s="161"/>
      <c r="AH93" s="161"/>
      <c r="AI93" s="161"/>
      <c r="AJ93" s="161"/>
      <c r="AK93" s="161"/>
      <c r="AL93" s="161"/>
      <c r="AM93" s="161"/>
      <c r="AN93" s="161"/>
      <c r="AO93" s="161"/>
      <c r="AP93" s="161"/>
      <c r="AQ93" s="161"/>
      <c r="AR93" s="161"/>
      <c r="AS93" s="161"/>
      <c r="AT93" s="161"/>
      <c r="AU93" s="161"/>
      <c r="AV93" s="161"/>
      <c r="AW93" s="161"/>
      <c r="AX93" s="161"/>
      <c r="AY93" s="161"/>
      <c r="AZ93" s="161"/>
      <c r="BA93" s="161"/>
      <c r="BB93" s="161"/>
      <c r="BC93" s="161"/>
      <c r="BD93" s="161"/>
      <c r="BE93" s="161"/>
      <c r="BF93" s="163"/>
      <c r="BG93" s="161"/>
      <c r="BH93" s="161"/>
      <c r="BI93" s="161"/>
      <c r="BJ93" s="161"/>
      <c r="BK93" s="161"/>
      <c r="BL93" s="161"/>
      <c r="BM93" s="161"/>
      <c r="BN93" s="161"/>
      <c r="BO93" s="161"/>
      <c r="BP93" s="161"/>
      <c r="BQ93" s="161"/>
      <c r="BR93" s="161"/>
      <c r="BS93" s="161"/>
      <c r="BT93" s="161"/>
      <c r="BU93" s="161"/>
      <c r="BV93" s="161"/>
      <c r="BW93" s="161"/>
      <c r="BX93" s="161"/>
      <c r="BY93" s="161"/>
      <c r="BZ93" s="161"/>
      <c r="CA93" s="161"/>
      <c r="CB93" s="161"/>
      <c r="CC93" s="161"/>
      <c r="CD93" s="161"/>
      <c r="CE93" s="161"/>
      <c r="CF93" s="161"/>
      <c r="CG93" s="161"/>
      <c r="CH93" s="161"/>
      <c r="CI93" s="163"/>
      <c r="CJ93" s="161"/>
      <c r="CK93" s="161"/>
      <c r="CL93" s="161"/>
      <c r="CM93" s="161"/>
      <c r="CN93" s="161"/>
      <c r="CO93" s="161"/>
      <c r="CP93" s="161"/>
      <c r="CQ93" s="161"/>
      <c r="CR93" s="161"/>
      <c r="CS93" s="161"/>
      <c r="CT93" s="161"/>
      <c r="CU93" s="161"/>
      <c r="CV93" s="161"/>
      <c r="CW93" s="161"/>
      <c r="CX93" s="161"/>
      <c r="CY93" s="161"/>
      <c r="CZ93" s="161"/>
      <c r="DA93" s="161"/>
      <c r="DB93" s="161"/>
      <c r="DC93" s="161"/>
      <c r="DD93" s="161"/>
      <c r="DE93" s="161"/>
      <c r="DF93" s="161"/>
      <c r="DG93" s="161"/>
      <c r="DH93" s="161"/>
      <c r="DI93" s="161"/>
      <c r="DJ93" s="161"/>
      <c r="DK93" s="161"/>
    </row>
    <row r="94" spans="1:115" x14ac:dyDescent="0.2">
      <c r="A94" s="161"/>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c r="AA94" s="161"/>
      <c r="AB94" s="161"/>
      <c r="AC94" s="163"/>
      <c r="AD94" s="161"/>
      <c r="AE94" s="161"/>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3"/>
      <c r="BG94" s="161"/>
      <c r="BH94" s="161"/>
      <c r="BI94" s="161"/>
      <c r="BJ94" s="161"/>
      <c r="BK94" s="161"/>
      <c r="BL94" s="161"/>
      <c r="BM94" s="161"/>
      <c r="BN94" s="161"/>
      <c r="BO94" s="161"/>
      <c r="BP94" s="161"/>
      <c r="BQ94" s="161"/>
      <c r="BR94" s="161"/>
      <c r="BS94" s="161"/>
      <c r="BT94" s="161"/>
      <c r="BU94" s="161"/>
      <c r="BV94" s="161"/>
      <c r="BW94" s="161"/>
      <c r="BX94" s="161"/>
      <c r="BY94" s="161"/>
      <c r="BZ94" s="161"/>
      <c r="CA94" s="161"/>
      <c r="CB94" s="161"/>
      <c r="CC94" s="161"/>
      <c r="CD94" s="161"/>
      <c r="CE94" s="161"/>
      <c r="CF94" s="161"/>
      <c r="CG94" s="161"/>
      <c r="CH94" s="161"/>
      <c r="CI94" s="163"/>
      <c r="CJ94" s="161"/>
      <c r="CK94" s="161"/>
      <c r="CL94" s="161"/>
      <c r="CM94" s="161"/>
      <c r="CN94" s="161"/>
      <c r="CO94" s="161"/>
      <c r="CP94" s="161"/>
      <c r="CQ94" s="161"/>
      <c r="CR94" s="161"/>
      <c r="CS94" s="161"/>
      <c r="CT94" s="161"/>
      <c r="CU94" s="161"/>
      <c r="CV94" s="161"/>
      <c r="CW94" s="161"/>
      <c r="CX94" s="161"/>
      <c r="CY94" s="161"/>
      <c r="CZ94" s="161"/>
      <c r="DA94" s="161"/>
      <c r="DB94" s="161"/>
      <c r="DC94" s="161"/>
      <c r="DD94" s="161"/>
      <c r="DE94" s="161"/>
      <c r="DF94" s="161"/>
      <c r="DG94" s="161"/>
      <c r="DH94" s="161"/>
      <c r="DI94" s="161"/>
      <c r="DJ94" s="161"/>
      <c r="DK94" s="161"/>
    </row>
    <row r="95" spans="1:115" x14ac:dyDescent="0.2">
      <c r="A95" s="161"/>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c r="AA95" s="161"/>
      <c r="AB95" s="161"/>
      <c r="AC95" s="163"/>
      <c r="AD95" s="161"/>
      <c r="AE95" s="161"/>
      <c r="AF95" s="161"/>
      <c r="AG95" s="161"/>
      <c r="AH95" s="161"/>
      <c r="AI95" s="161"/>
      <c r="AJ95" s="161"/>
      <c r="AK95" s="161"/>
      <c r="AL95" s="161"/>
      <c r="AM95" s="161"/>
      <c r="AN95" s="161"/>
      <c r="AO95" s="161"/>
      <c r="AP95" s="161"/>
      <c r="AQ95" s="161"/>
      <c r="AR95" s="161"/>
      <c r="AS95" s="161"/>
      <c r="AT95" s="161"/>
      <c r="AU95" s="161"/>
      <c r="AV95" s="161"/>
      <c r="AW95" s="161"/>
      <c r="AX95" s="161"/>
      <c r="AY95" s="161"/>
      <c r="AZ95" s="161"/>
      <c r="BA95" s="161"/>
      <c r="BB95" s="161"/>
      <c r="BC95" s="161"/>
      <c r="BD95" s="161"/>
      <c r="BE95" s="161"/>
      <c r="BF95" s="163"/>
      <c r="BG95" s="161"/>
      <c r="BH95" s="161"/>
      <c r="BI95" s="161"/>
      <c r="BJ95" s="161"/>
      <c r="BK95" s="161"/>
      <c r="BL95" s="161"/>
      <c r="BM95" s="161"/>
      <c r="BN95" s="161"/>
      <c r="BO95" s="161"/>
      <c r="BP95" s="161"/>
      <c r="BQ95" s="161"/>
      <c r="BR95" s="161"/>
      <c r="BS95" s="161"/>
      <c r="BT95" s="161"/>
      <c r="BU95" s="161"/>
      <c r="BV95" s="161"/>
      <c r="BW95" s="161"/>
      <c r="BX95" s="161"/>
      <c r="BY95" s="161"/>
      <c r="BZ95" s="161"/>
      <c r="CA95" s="161"/>
      <c r="CB95" s="161"/>
      <c r="CC95" s="161"/>
      <c r="CD95" s="161"/>
      <c r="CE95" s="161"/>
      <c r="CF95" s="161"/>
      <c r="CG95" s="161"/>
      <c r="CH95" s="161"/>
      <c r="CI95" s="163"/>
      <c r="CJ95" s="161"/>
      <c r="CK95" s="161"/>
      <c r="CL95" s="161"/>
      <c r="CM95" s="161"/>
      <c r="CN95" s="161"/>
      <c r="CO95" s="161"/>
      <c r="CP95" s="161"/>
      <c r="CQ95" s="161"/>
      <c r="CR95" s="161"/>
      <c r="CS95" s="161"/>
      <c r="CT95" s="161"/>
      <c r="CU95" s="161"/>
      <c r="CV95" s="161"/>
      <c r="CW95" s="161"/>
      <c r="CX95" s="161"/>
      <c r="CY95" s="161"/>
      <c r="CZ95" s="161"/>
      <c r="DA95" s="161"/>
      <c r="DB95" s="161"/>
      <c r="DC95" s="161"/>
      <c r="DD95" s="161"/>
      <c r="DE95" s="161"/>
      <c r="DF95" s="161"/>
      <c r="DG95" s="161"/>
      <c r="DH95" s="161"/>
      <c r="DI95" s="161"/>
      <c r="DJ95" s="161"/>
      <c r="DK95" s="161"/>
    </row>
    <row r="96" spans="1:115" x14ac:dyDescent="0.2">
      <c r="A96" s="161"/>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c r="AC96" s="163"/>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3"/>
      <c r="BG96" s="161"/>
      <c r="BH96" s="161"/>
      <c r="BI96" s="161"/>
      <c r="BJ96" s="161"/>
      <c r="BK96" s="161"/>
      <c r="BL96" s="161"/>
      <c r="BM96" s="161"/>
      <c r="BN96" s="161"/>
      <c r="BO96" s="161"/>
      <c r="BP96" s="161"/>
      <c r="BQ96" s="161"/>
      <c r="BR96" s="161"/>
      <c r="BS96" s="161"/>
      <c r="BT96" s="161"/>
      <c r="BU96" s="161"/>
      <c r="BV96" s="161"/>
      <c r="BW96" s="161"/>
      <c r="BX96" s="161"/>
      <c r="BY96" s="161"/>
      <c r="BZ96" s="161"/>
      <c r="CA96" s="161"/>
      <c r="CB96" s="161"/>
      <c r="CC96" s="161"/>
      <c r="CD96" s="161"/>
      <c r="CE96" s="161"/>
      <c r="CF96" s="161"/>
      <c r="CG96" s="161"/>
      <c r="CH96" s="161"/>
      <c r="CI96" s="163"/>
      <c r="CJ96" s="161"/>
      <c r="CK96" s="161"/>
      <c r="CL96" s="161"/>
      <c r="CM96" s="161"/>
      <c r="CN96" s="161"/>
      <c r="CO96" s="161"/>
      <c r="CP96" s="161"/>
      <c r="CQ96" s="161"/>
      <c r="CR96" s="161"/>
      <c r="CS96" s="161"/>
      <c r="CT96" s="161"/>
      <c r="CU96" s="161"/>
      <c r="CV96" s="161"/>
      <c r="CW96" s="161"/>
      <c r="CX96" s="161"/>
      <c r="CY96" s="161"/>
      <c r="CZ96" s="161"/>
      <c r="DA96" s="161"/>
      <c r="DB96" s="161"/>
      <c r="DC96" s="161"/>
      <c r="DD96" s="161"/>
      <c r="DE96" s="161"/>
      <c r="DF96" s="161"/>
      <c r="DG96" s="161"/>
      <c r="DH96" s="161"/>
      <c r="DI96" s="161"/>
      <c r="DJ96" s="161"/>
      <c r="DK96" s="161"/>
    </row>
    <row r="97" spans="1:115" x14ac:dyDescent="0.2">
      <c r="A97" s="161"/>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c r="AC97" s="163"/>
      <c r="AD97" s="161"/>
      <c r="AE97" s="161"/>
      <c r="AF97" s="161"/>
      <c r="AG97" s="161"/>
      <c r="AH97" s="161"/>
      <c r="AI97" s="161"/>
      <c r="AJ97" s="161"/>
      <c r="AK97" s="161"/>
      <c r="AL97" s="161"/>
      <c r="AM97" s="161"/>
      <c r="AN97" s="161"/>
      <c r="AO97" s="161"/>
      <c r="AP97" s="161"/>
      <c r="AQ97" s="161"/>
      <c r="AR97" s="161"/>
      <c r="AS97" s="161"/>
      <c r="AT97" s="161"/>
      <c r="AU97" s="161"/>
      <c r="AV97" s="161"/>
      <c r="AW97" s="161"/>
      <c r="AX97" s="161"/>
      <c r="AY97" s="161"/>
      <c r="AZ97" s="161"/>
      <c r="BA97" s="161"/>
      <c r="BB97" s="161"/>
      <c r="BC97" s="161"/>
      <c r="BD97" s="161"/>
      <c r="BE97" s="161"/>
      <c r="BF97" s="163"/>
      <c r="BG97" s="161"/>
      <c r="BH97" s="161"/>
      <c r="BI97" s="161"/>
      <c r="BJ97" s="161"/>
      <c r="BK97" s="161"/>
      <c r="BL97" s="161"/>
      <c r="BM97" s="161"/>
      <c r="BN97" s="161"/>
      <c r="BO97" s="161"/>
      <c r="BP97" s="161"/>
      <c r="BQ97" s="161"/>
      <c r="BR97" s="161"/>
      <c r="BS97" s="161"/>
      <c r="BT97" s="161"/>
      <c r="BU97" s="161"/>
      <c r="BV97" s="161"/>
      <c r="BW97" s="161"/>
      <c r="BX97" s="161"/>
      <c r="BY97" s="161"/>
      <c r="BZ97" s="161"/>
      <c r="CA97" s="161"/>
      <c r="CB97" s="161"/>
      <c r="CC97" s="161"/>
      <c r="CD97" s="161"/>
      <c r="CE97" s="161"/>
      <c r="CF97" s="161"/>
      <c r="CG97" s="161"/>
      <c r="CH97" s="161"/>
      <c r="CI97" s="163"/>
      <c r="CJ97" s="161"/>
      <c r="CK97" s="161"/>
      <c r="CL97" s="161"/>
      <c r="CM97" s="161"/>
      <c r="CN97" s="161"/>
      <c r="CO97" s="161"/>
      <c r="CP97" s="161"/>
      <c r="CQ97" s="161"/>
      <c r="CR97" s="161"/>
      <c r="CS97" s="161"/>
      <c r="CT97" s="161"/>
      <c r="CU97" s="161"/>
      <c r="CV97" s="161"/>
      <c r="CW97" s="161"/>
      <c r="CX97" s="161"/>
      <c r="CY97" s="161"/>
      <c r="CZ97" s="161"/>
      <c r="DA97" s="161"/>
      <c r="DB97" s="161"/>
      <c r="DC97" s="161"/>
      <c r="DD97" s="161"/>
      <c r="DE97" s="161"/>
      <c r="DF97" s="161"/>
      <c r="DG97" s="161"/>
      <c r="DH97" s="161"/>
      <c r="DI97" s="161"/>
      <c r="DJ97" s="161"/>
      <c r="DK97" s="161"/>
    </row>
    <row r="98" spans="1:115" x14ac:dyDescent="0.2">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c r="AC98" s="163"/>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3"/>
      <c r="BG98" s="161"/>
      <c r="BH98" s="161"/>
      <c r="BI98" s="161"/>
      <c r="BJ98" s="161"/>
      <c r="BK98" s="161"/>
      <c r="BL98" s="161"/>
      <c r="BM98" s="161"/>
      <c r="BN98" s="161"/>
      <c r="BO98" s="161"/>
      <c r="BP98" s="161"/>
      <c r="BQ98" s="161"/>
      <c r="BR98" s="161"/>
      <c r="BS98" s="161"/>
      <c r="BT98" s="161"/>
      <c r="BU98" s="161"/>
      <c r="BV98" s="161"/>
      <c r="BW98" s="161"/>
      <c r="BX98" s="161"/>
      <c r="BY98" s="161"/>
      <c r="BZ98" s="161"/>
      <c r="CA98" s="161"/>
      <c r="CB98" s="161"/>
      <c r="CC98" s="161"/>
      <c r="CD98" s="161"/>
      <c r="CE98" s="161"/>
      <c r="CF98" s="161"/>
      <c r="CG98" s="161"/>
      <c r="CH98" s="161"/>
      <c r="CI98" s="163"/>
      <c r="CJ98" s="161"/>
      <c r="CK98" s="161"/>
      <c r="CL98" s="161"/>
      <c r="CM98" s="161"/>
      <c r="CN98" s="161"/>
      <c r="CO98" s="161"/>
      <c r="CP98" s="161"/>
      <c r="CQ98" s="161"/>
      <c r="CR98" s="161"/>
      <c r="CS98" s="161"/>
      <c r="CT98" s="161"/>
      <c r="CU98" s="161"/>
      <c r="CV98" s="161"/>
      <c r="CW98" s="161"/>
      <c r="CX98" s="161"/>
      <c r="CY98" s="161"/>
      <c r="CZ98" s="161"/>
      <c r="DA98" s="161"/>
      <c r="DB98" s="161"/>
      <c r="DC98" s="161"/>
      <c r="DD98" s="161"/>
      <c r="DE98" s="161"/>
      <c r="DF98" s="161"/>
      <c r="DG98" s="161"/>
      <c r="DH98" s="161"/>
      <c r="DI98" s="161"/>
      <c r="DJ98" s="161"/>
      <c r="DK98" s="161"/>
    </row>
    <row r="99" spans="1:115" x14ac:dyDescent="0.2">
      <c r="A99" s="161"/>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c r="AA99" s="161"/>
      <c r="AB99" s="161"/>
      <c r="AC99" s="163"/>
      <c r="AD99" s="161"/>
      <c r="AE99" s="161"/>
      <c r="AF99" s="161"/>
      <c r="AG99" s="161"/>
      <c r="AH99" s="161"/>
      <c r="AI99" s="161"/>
      <c r="AJ99" s="161"/>
      <c r="AK99" s="161"/>
      <c r="AL99" s="161"/>
      <c r="AM99" s="161"/>
      <c r="AN99" s="161"/>
      <c r="AO99" s="161"/>
      <c r="AP99" s="161"/>
      <c r="AQ99" s="161"/>
      <c r="AR99" s="161"/>
      <c r="AS99" s="161"/>
      <c r="AT99" s="161"/>
      <c r="AU99" s="161"/>
      <c r="AV99" s="161"/>
      <c r="AW99" s="161"/>
      <c r="AX99" s="161"/>
      <c r="AY99" s="161"/>
      <c r="AZ99" s="161"/>
      <c r="BA99" s="161"/>
      <c r="BB99" s="161"/>
      <c r="BC99" s="161"/>
      <c r="BD99" s="161"/>
      <c r="BE99" s="161"/>
      <c r="BF99" s="163"/>
      <c r="BG99" s="161"/>
      <c r="BH99" s="161"/>
      <c r="BI99" s="161"/>
      <c r="BJ99" s="161"/>
      <c r="BK99" s="161"/>
      <c r="BL99" s="161"/>
      <c r="BM99" s="161"/>
      <c r="BN99" s="161"/>
      <c r="BO99" s="161"/>
      <c r="BP99" s="161"/>
      <c r="BQ99" s="161"/>
      <c r="BR99" s="161"/>
      <c r="BS99" s="161"/>
      <c r="BT99" s="161"/>
      <c r="BU99" s="161"/>
      <c r="BV99" s="161"/>
      <c r="BW99" s="161"/>
      <c r="BX99" s="161"/>
      <c r="BY99" s="161"/>
      <c r="BZ99" s="161"/>
      <c r="CA99" s="161"/>
      <c r="CB99" s="161"/>
      <c r="CC99" s="161"/>
      <c r="CD99" s="161"/>
      <c r="CE99" s="161"/>
      <c r="CF99" s="161"/>
      <c r="CG99" s="161"/>
      <c r="CH99" s="161"/>
      <c r="CI99" s="163"/>
      <c r="CJ99" s="161"/>
      <c r="CK99" s="161"/>
      <c r="CL99" s="161"/>
      <c r="CM99" s="161"/>
      <c r="CN99" s="161"/>
      <c r="CO99" s="161"/>
      <c r="CP99" s="161"/>
      <c r="CQ99" s="161"/>
      <c r="CR99" s="161"/>
      <c r="CS99" s="161"/>
      <c r="CT99" s="161"/>
      <c r="CU99" s="161"/>
      <c r="CV99" s="161"/>
      <c r="CW99" s="161"/>
      <c r="CX99" s="161"/>
      <c r="CY99" s="161"/>
      <c r="CZ99" s="161"/>
      <c r="DA99" s="161"/>
      <c r="DB99" s="161"/>
      <c r="DC99" s="161"/>
      <c r="DD99" s="161"/>
      <c r="DE99" s="161"/>
      <c r="DF99" s="161"/>
      <c r="DG99" s="161"/>
      <c r="DH99" s="161"/>
      <c r="DI99" s="161"/>
      <c r="DJ99" s="161"/>
      <c r="DK99" s="161"/>
    </row>
    <row r="100" spans="1:115" x14ac:dyDescent="0.2">
      <c r="A100" s="16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c r="AB100" s="161"/>
      <c r="AC100" s="163"/>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3"/>
      <c r="BG100" s="161"/>
      <c r="BH100" s="161"/>
      <c r="BI100" s="161"/>
      <c r="BJ100" s="161"/>
      <c r="BK100" s="161"/>
      <c r="BL100" s="161"/>
      <c r="BM100" s="161"/>
      <c r="BN100" s="161"/>
      <c r="BO100" s="161"/>
      <c r="BP100" s="161"/>
      <c r="BQ100" s="161"/>
      <c r="BR100" s="161"/>
      <c r="BS100" s="161"/>
      <c r="BT100" s="161"/>
      <c r="BU100" s="161"/>
      <c r="BV100" s="161"/>
      <c r="BW100" s="161"/>
      <c r="BX100" s="161"/>
      <c r="BY100" s="161"/>
      <c r="BZ100" s="161"/>
      <c r="CA100" s="161"/>
      <c r="CB100" s="161"/>
      <c r="CC100" s="161"/>
      <c r="CD100" s="161"/>
      <c r="CE100" s="161"/>
      <c r="CF100" s="161"/>
      <c r="CG100" s="161"/>
      <c r="CH100" s="161"/>
      <c r="CI100" s="163"/>
      <c r="CJ100" s="161"/>
      <c r="CK100" s="161"/>
      <c r="CL100" s="161"/>
      <c r="CM100" s="161"/>
      <c r="CN100" s="161"/>
      <c r="CO100" s="161"/>
      <c r="CP100" s="161"/>
      <c r="CQ100" s="161"/>
      <c r="CR100" s="161"/>
      <c r="CS100" s="161"/>
      <c r="CT100" s="161"/>
      <c r="CU100" s="161"/>
      <c r="CV100" s="161"/>
      <c r="CW100" s="161"/>
      <c r="CX100" s="161"/>
      <c r="CY100" s="161"/>
      <c r="CZ100" s="161"/>
      <c r="DA100" s="161"/>
      <c r="DB100" s="161"/>
      <c r="DC100" s="161"/>
      <c r="DD100" s="161"/>
      <c r="DE100" s="161"/>
      <c r="DF100" s="161"/>
      <c r="DG100" s="161"/>
      <c r="DH100" s="161"/>
      <c r="DI100" s="161"/>
      <c r="DJ100" s="161"/>
      <c r="DK100" s="161"/>
    </row>
    <row r="101" spans="1:115" x14ac:dyDescent="0.2">
      <c r="A101" s="161"/>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c r="AC101" s="163"/>
      <c r="AD101" s="161"/>
      <c r="AE101" s="161"/>
      <c r="AF101" s="161"/>
      <c r="AG101" s="161"/>
      <c r="AH101" s="161"/>
      <c r="AI101" s="161"/>
      <c r="AJ101" s="161"/>
      <c r="AK101" s="161"/>
      <c r="AL101" s="161"/>
      <c r="AM101" s="161"/>
      <c r="AN101" s="161"/>
      <c r="AO101" s="161"/>
      <c r="AP101" s="161"/>
      <c r="AQ101" s="161"/>
      <c r="AR101" s="161"/>
      <c r="AS101" s="161"/>
      <c r="AT101" s="161"/>
      <c r="AU101" s="161"/>
      <c r="AV101" s="161"/>
      <c r="AW101" s="161"/>
      <c r="AX101" s="161"/>
      <c r="AY101" s="161"/>
      <c r="AZ101" s="161"/>
      <c r="BA101" s="161"/>
      <c r="BB101" s="161"/>
      <c r="BC101" s="161"/>
      <c r="BD101" s="161"/>
      <c r="BE101" s="161"/>
      <c r="BF101" s="163"/>
      <c r="BG101" s="161"/>
      <c r="BH101" s="161"/>
      <c r="BI101" s="161"/>
      <c r="BJ101" s="161"/>
      <c r="BK101" s="161"/>
      <c r="BL101" s="161"/>
      <c r="BM101" s="161"/>
      <c r="BN101" s="161"/>
      <c r="BO101" s="161"/>
      <c r="BP101" s="161"/>
      <c r="BQ101" s="161"/>
      <c r="BR101" s="161"/>
      <c r="BS101" s="161"/>
      <c r="BT101" s="161"/>
      <c r="BU101" s="161"/>
      <c r="BV101" s="161"/>
      <c r="BW101" s="161"/>
      <c r="BX101" s="161"/>
      <c r="BY101" s="161"/>
      <c r="BZ101" s="161"/>
      <c r="CA101" s="161"/>
      <c r="CB101" s="161"/>
      <c r="CC101" s="161"/>
      <c r="CD101" s="161"/>
      <c r="CE101" s="161"/>
      <c r="CF101" s="161"/>
      <c r="CG101" s="161"/>
      <c r="CH101" s="161"/>
      <c r="CI101" s="163"/>
      <c r="CJ101" s="161"/>
      <c r="CK101" s="161"/>
      <c r="CL101" s="161"/>
      <c r="CM101" s="161"/>
      <c r="CN101" s="161"/>
      <c r="CO101" s="161"/>
      <c r="CP101" s="161"/>
      <c r="CQ101" s="161"/>
      <c r="CR101" s="161"/>
      <c r="CS101" s="161"/>
      <c r="CT101" s="161"/>
      <c r="CU101" s="161"/>
      <c r="CV101" s="161"/>
      <c r="CW101" s="161"/>
      <c r="CX101" s="161"/>
      <c r="CY101" s="161"/>
      <c r="CZ101" s="161"/>
      <c r="DA101" s="161"/>
      <c r="DB101" s="161"/>
      <c r="DC101" s="161"/>
      <c r="DD101" s="161"/>
      <c r="DE101" s="161"/>
      <c r="DF101" s="161"/>
      <c r="DG101" s="161"/>
      <c r="DH101" s="161"/>
      <c r="DI101" s="161"/>
      <c r="DJ101" s="161"/>
      <c r="DK101" s="161"/>
    </row>
    <row r="102" spans="1:115" x14ac:dyDescent="0.2">
      <c r="A102" s="161"/>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c r="AA102" s="161"/>
      <c r="AB102" s="161"/>
      <c r="AC102" s="163"/>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3"/>
      <c r="BG102" s="161"/>
      <c r="BH102" s="161"/>
      <c r="BI102" s="161"/>
      <c r="BJ102" s="161"/>
      <c r="BK102" s="161"/>
      <c r="BL102" s="161"/>
      <c r="BM102" s="161"/>
      <c r="BN102" s="161"/>
      <c r="BO102" s="161"/>
      <c r="BP102" s="161"/>
      <c r="BQ102" s="161"/>
      <c r="BR102" s="161"/>
      <c r="BS102" s="161"/>
      <c r="BT102" s="161"/>
      <c r="BU102" s="161"/>
      <c r="BV102" s="161"/>
      <c r="BW102" s="161"/>
      <c r="BX102" s="161"/>
      <c r="BY102" s="161"/>
      <c r="BZ102" s="161"/>
      <c r="CA102" s="161"/>
      <c r="CB102" s="161"/>
      <c r="CC102" s="161"/>
      <c r="CD102" s="161"/>
      <c r="CE102" s="161"/>
      <c r="CF102" s="161"/>
      <c r="CG102" s="161"/>
      <c r="CH102" s="161"/>
      <c r="CI102" s="163"/>
      <c r="CJ102" s="161"/>
      <c r="CK102" s="161"/>
      <c r="CL102" s="161"/>
      <c r="CM102" s="161"/>
      <c r="CN102" s="161"/>
      <c r="CO102" s="161"/>
      <c r="CP102" s="161"/>
      <c r="CQ102" s="161"/>
      <c r="CR102" s="161"/>
      <c r="CS102" s="161"/>
      <c r="CT102" s="161"/>
      <c r="CU102" s="161"/>
      <c r="CV102" s="161"/>
      <c r="CW102" s="161"/>
      <c r="CX102" s="161"/>
      <c r="CY102" s="161"/>
      <c r="CZ102" s="161"/>
      <c r="DA102" s="161"/>
      <c r="DB102" s="161"/>
      <c r="DC102" s="161"/>
      <c r="DD102" s="161"/>
      <c r="DE102" s="161"/>
      <c r="DF102" s="161"/>
      <c r="DG102" s="161"/>
      <c r="DH102" s="161"/>
      <c r="DI102" s="161"/>
      <c r="DJ102" s="161"/>
      <c r="DK102" s="161"/>
    </row>
    <row r="103" spans="1:115" x14ac:dyDescent="0.2">
      <c r="A103" s="161"/>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3"/>
      <c r="AD103" s="161"/>
      <c r="AE103" s="161"/>
      <c r="AF103" s="161"/>
      <c r="AG103" s="161"/>
      <c r="AH103" s="161"/>
      <c r="AI103" s="161"/>
      <c r="AJ103" s="161"/>
      <c r="AK103" s="161"/>
      <c r="AL103" s="161"/>
      <c r="AM103" s="161"/>
      <c r="AN103" s="161"/>
      <c r="AO103" s="161"/>
      <c r="AP103" s="161"/>
      <c r="AQ103" s="161"/>
      <c r="AR103" s="161"/>
      <c r="AS103" s="161"/>
      <c r="AT103" s="161"/>
      <c r="AU103" s="161"/>
      <c r="AV103" s="161"/>
      <c r="AW103" s="161"/>
      <c r="AX103" s="161"/>
      <c r="AY103" s="161"/>
      <c r="AZ103" s="161"/>
      <c r="BA103" s="161"/>
      <c r="BB103" s="161"/>
      <c r="BC103" s="161"/>
      <c r="BD103" s="161"/>
      <c r="BE103" s="161"/>
      <c r="BF103" s="163"/>
      <c r="BG103" s="161"/>
      <c r="BH103" s="161"/>
      <c r="BI103" s="161"/>
      <c r="BJ103" s="161"/>
      <c r="BK103" s="161"/>
      <c r="BL103" s="161"/>
      <c r="BM103" s="161"/>
      <c r="BN103" s="161"/>
      <c r="BO103" s="161"/>
      <c r="BP103" s="161"/>
      <c r="BQ103" s="161"/>
      <c r="BR103" s="161"/>
      <c r="BS103" s="161"/>
      <c r="BT103" s="161"/>
      <c r="BU103" s="161"/>
      <c r="BV103" s="161"/>
      <c r="BW103" s="161"/>
      <c r="BX103" s="161"/>
      <c r="BY103" s="161"/>
      <c r="BZ103" s="161"/>
      <c r="CA103" s="161"/>
      <c r="CB103" s="161"/>
      <c r="CC103" s="161"/>
      <c r="CD103" s="161"/>
      <c r="CE103" s="161"/>
      <c r="CF103" s="161"/>
      <c r="CG103" s="161"/>
      <c r="CH103" s="161"/>
      <c r="CI103" s="163"/>
      <c r="CJ103" s="161"/>
      <c r="CK103" s="161"/>
      <c r="CL103" s="161"/>
      <c r="CM103" s="161"/>
      <c r="CN103" s="161"/>
      <c r="CO103" s="161"/>
      <c r="CP103" s="161"/>
      <c r="CQ103" s="161"/>
      <c r="CR103" s="161"/>
      <c r="CS103" s="161"/>
      <c r="CT103" s="161"/>
      <c r="CU103" s="161"/>
      <c r="CV103" s="161"/>
      <c r="CW103" s="161"/>
      <c r="CX103" s="161"/>
      <c r="CY103" s="161"/>
      <c r="CZ103" s="161"/>
      <c r="DA103" s="161"/>
      <c r="DB103" s="161"/>
      <c r="DC103" s="161"/>
      <c r="DD103" s="161"/>
      <c r="DE103" s="161"/>
      <c r="DF103" s="161"/>
      <c r="DG103" s="161"/>
      <c r="DH103" s="161"/>
      <c r="DI103" s="161"/>
      <c r="DJ103" s="161"/>
      <c r="DK103" s="161"/>
    </row>
    <row r="104" spans="1:115" x14ac:dyDescent="0.2">
      <c r="A104" s="161"/>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c r="AA104" s="161"/>
      <c r="AB104" s="161"/>
      <c r="AC104" s="163"/>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3"/>
      <c r="BG104" s="161"/>
      <c r="BH104" s="161"/>
      <c r="BI104" s="161"/>
      <c r="BJ104" s="161"/>
      <c r="BK104" s="161"/>
      <c r="BL104" s="161"/>
      <c r="BM104" s="161"/>
      <c r="BN104" s="161"/>
      <c r="BO104" s="161"/>
      <c r="BP104" s="161"/>
      <c r="BQ104" s="161"/>
      <c r="BR104" s="161"/>
      <c r="BS104" s="161"/>
      <c r="BT104" s="161"/>
      <c r="BU104" s="161"/>
      <c r="BV104" s="161"/>
      <c r="BW104" s="161"/>
      <c r="BX104" s="161"/>
      <c r="BY104" s="161"/>
      <c r="BZ104" s="161"/>
      <c r="CA104" s="161"/>
      <c r="CB104" s="161"/>
      <c r="CC104" s="161"/>
      <c r="CD104" s="161"/>
      <c r="CE104" s="161"/>
      <c r="CF104" s="161"/>
      <c r="CG104" s="161"/>
      <c r="CH104" s="161"/>
      <c r="CI104" s="163"/>
      <c r="CJ104" s="161"/>
      <c r="CK104" s="161"/>
      <c r="CL104" s="161"/>
      <c r="CM104" s="161"/>
      <c r="CN104" s="161"/>
      <c r="CO104" s="161"/>
      <c r="CP104" s="161"/>
      <c r="CQ104" s="161"/>
      <c r="CR104" s="161"/>
      <c r="CS104" s="161"/>
      <c r="CT104" s="161"/>
      <c r="CU104" s="161"/>
      <c r="CV104" s="161"/>
      <c r="CW104" s="161"/>
      <c r="CX104" s="161"/>
      <c r="CY104" s="161"/>
      <c r="CZ104" s="161"/>
      <c r="DA104" s="161"/>
      <c r="DB104" s="161"/>
      <c r="DC104" s="161"/>
      <c r="DD104" s="161"/>
      <c r="DE104" s="161"/>
      <c r="DF104" s="161"/>
      <c r="DG104" s="161"/>
      <c r="DH104" s="161"/>
      <c r="DI104" s="161"/>
      <c r="DJ104" s="161"/>
      <c r="DK104" s="161"/>
    </row>
    <row r="105" spans="1:115" x14ac:dyDescent="0.2">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c r="AA105" s="161"/>
      <c r="AB105" s="161"/>
      <c r="AC105" s="163"/>
      <c r="AD105" s="161"/>
      <c r="AE105" s="161"/>
      <c r="AF105" s="161"/>
      <c r="AG105" s="161"/>
      <c r="AH105" s="161"/>
      <c r="AI105" s="161"/>
      <c r="AJ105" s="161"/>
      <c r="AK105" s="161"/>
      <c r="AL105" s="161"/>
      <c r="AM105" s="161"/>
      <c r="AN105" s="161"/>
      <c r="AO105" s="161"/>
      <c r="AP105" s="161"/>
      <c r="AQ105" s="161"/>
      <c r="AR105" s="161"/>
      <c r="AS105" s="161"/>
      <c r="AT105" s="161"/>
      <c r="AU105" s="161"/>
      <c r="AV105" s="161"/>
      <c r="AW105" s="161"/>
      <c r="AX105" s="161"/>
      <c r="AY105" s="161"/>
      <c r="AZ105" s="161"/>
      <c r="BA105" s="161"/>
      <c r="BB105" s="161"/>
      <c r="BC105" s="161"/>
      <c r="BD105" s="161"/>
      <c r="BE105" s="161"/>
      <c r="BF105" s="163"/>
      <c r="BG105" s="161"/>
      <c r="BH105" s="161"/>
      <c r="BI105" s="161"/>
      <c r="BJ105" s="161"/>
      <c r="BK105" s="161"/>
      <c r="BL105" s="161"/>
      <c r="BM105" s="161"/>
      <c r="BN105" s="161"/>
      <c r="BO105" s="161"/>
      <c r="BP105" s="161"/>
      <c r="BQ105" s="161"/>
      <c r="BR105" s="161"/>
      <c r="BS105" s="161"/>
      <c r="BT105" s="161"/>
      <c r="BU105" s="161"/>
      <c r="BV105" s="161"/>
      <c r="BW105" s="161"/>
      <c r="BX105" s="161"/>
      <c r="BY105" s="161"/>
      <c r="BZ105" s="161"/>
      <c r="CA105" s="161"/>
      <c r="CB105" s="161"/>
      <c r="CC105" s="161"/>
      <c r="CD105" s="161"/>
      <c r="CE105" s="161"/>
      <c r="CF105" s="161"/>
      <c r="CG105" s="161"/>
      <c r="CH105" s="161"/>
      <c r="CI105" s="163"/>
      <c r="CJ105" s="161"/>
      <c r="CK105" s="161"/>
      <c r="CL105" s="161"/>
      <c r="CM105" s="161"/>
      <c r="CN105" s="161"/>
      <c r="CO105" s="161"/>
      <c r="CP105" s="161"/>
      <c r="CQ105" s="161"/>
      <c r="CR105" s="161"/>
      <c r="CS105" s="161"/>
      <c r="CT105" s="161"/>
      <c r="CU105" s="161"/>
      <c r="CV105" s="161"/>
      <c r="CW105" s="161"/>
      <c r="CX105" s="161"/>
      <c r="CY105" s="161"/>
      <c r="CZ105" s="161"/>
      <c r="DA105" s="161"/>
      <c r="DB105" s="161"/>
      <c r="DC105" s="161"/>
      <c r="DD105" s="161"/>
      <c r="DE105" s="161"/>
      <c r="DF105" s="161"/>
      <c r="DG105" s="161"/>
      <c r="DH105" s="161"/>
      <c r="DI105" s="161"/>
      <c r="DJ105" s="161"/>
      <c r="DK105" s="161"/>
    </row>
    <row r="106" spans="1:115" x14ac:dyDescent="0.2">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c r="AC106" s="163"/>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3"/>
      <c r="BG106" s="161"/>
      <c r="BH106" s="161"/>
      <c r="BI106" s="161"/>
      <c r="BJ106" s="161"/>
      <c r="BK106" s="161"/>
      <c r="BL106" s="161"/>
      <c r="BM106" s="161"/>
      <c r="BN106" s="161"/>
      <c r="BO106" s="161"/>
      <c r="BP106" s="161"/>
      <c r="BQ106" s="161"/>
      <c r="BR106" s="161"/>
      <c r="BS106" s="161"/>
      <c r="BT106" s="161"/>
      <c r="BU106" s="161"/>
      <c r="BV106" s="161"/>
      <c r="BW106" s="161"/>
      <c r="BX106" s="161"/>
      <c r="BY106" s="161"/>
      <c r="BZ106" s="161"/>
      <c r="CA106" s="161"/>
      <c r="CB106" s="161"/>
      <c r="CC106" s="161"/>
      <c r="CD106" s="161"/>
      <c r="CE106" s="161"/>
      <c r="CF106" s="161"/>
      <c r="CG106" s="161"/>
      <c r="CH106" s="161"/>
      <c r="CI106" s="163"/>
      <c r="CJ106" s="161"/>
      <c r="CK106" s="161"/>
      <c r="CL106" s="161"/>
      <c r="CM106" s="161"/>
      <c r="CN106" s="161"/>
      <c r="CO106" s="161"/>
      <c r="CP106" s="161"/>
      <c r="CQ106" s="161"/>
      <c r="CR106" s="161"/>
      <c r="CS106" s="161"/>
      <c r="CT106" s="161"/>
      <c r="CU106" s="161"/>
      <c r="CV106" s="161"/>
      <c r="CW106" s="161"/>
      <c r="CX106" s="161"/>
      <c r="CY106" s="161"/>
      <c r="CZ106" s="161"/>
      <c r="DA106" s="161"/>
      <c r="DB106" s="161"/>
      <c r="DC106" s="161"/>
      <c r="DD106" s="161"/>
      <c r="DE106" s="161"/>
      <c r="DF106" s="161"/>
      <c r="DG106" s="161"/>
      <c r="DH106" s="161"/>
      <c r="DI106" s="161"/>
      <c r="DJ106" s="161"/>
      <c r="DK106" s="161"/>
    </row>
    <row r="107" spans="1:115" x14ac:dyDescent="0.2">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c r="AB107" s="161"/>
      <c r="AC107" s="163"/>
      <c r="AD107" s="161"/>
      <c r="AE107" s="161"/>
      <c r="AF107" s="161"/>
      <c r="AG107" s="161"/>
      <c r="AH107" s="161"/>
      <c r="AI107" s="161"/>
      <c r="AJ107" s="161"/>
      <c r="AK107" s="161"/>
      <c r="AL107" s="161"/>
      <c r="AM107" s="161"/>
      <c r="AN107" s="161"/>
      <c r="AO107" s="161"/>
      <c r="AP107" s="161"/>
      <c r="AQ107" s="161"/>
      <c r="AR107" s="161"/>
      <c r="AS107" s="161"/>
      <c r="AT107" s="161"/>
      <c r="AU107" s="161"/>
      <c r="AV107" s="161"/>
      <c r="AW107" s="161"/>
      <c r="AX107" s="161"/>
      <c r="AY107" s="161"/>
      <c r="AZ107" s="161"/>
      <c r="BA107" s="161"/>
      <c r="BB107" s="161"/>
      <c r="BC107" s="161"/>
      <c r="BD107" s="161"/>
      <c r="BE107" s="161"/>
      <c r="BF107" s="163"/>
      <c r="BG107" s="161"/>
      <c r="BH107" s="161"/>
      <c r="BI107" s="161"/>
      <c r="BJ107" s="161"/>
      <c r="BK107" s="161"/>
      <c r="BL107" s="161"/>
      <c r="BM107" s="161"/>
      <c r="BN107" s="161"/>
      <c r="BO107" s="161"/>
      <c r="BP107" s="161"/>
      <c r="BQ107" s="161"/>
      <c r="BR107" s="161"/>
      <c r="BS107" s="161"/>
      <c r="BT107" s="161"/>
      <c r="BU107" s="161"/>
      <c r="BV107" s="161"/>
      <c r="BW107" s="161"/>
      <c r="BX107" s="161"/>
      <c r="BY107" s="161"/>
      <c r="BZ107" s="161"/>
      <c r="CA107" s="161"/>
      <c r="CB107" s="161"/>
      <c r="CC107" s="161"/>
      <c r="CD107" s="161"/>
      <c r="CE107" s="161"/>
      <c r="CF107" s="161"/>
      <c r="CG107" s="161"/>
      <c r="CH107" s="161"/>
      <c r="CI107" s="163"/>
      <c r="CJ107" s="161"/>
      <c r="CK107" s="161"/>
      <c r="CL107" s="161"/>
      <c r="CM107" s="161"/>
      <c r="CN107" s="161"/>
      <c r="CO107" s="161"/>
      <c r="CP107" s="161"/>
      <c r="CQ107" s="161"/>
      <c r="CR107" s="161"/>
      <c r="CS107" s="161"/>
      <c r="CT107" s="161"/>
      <c r="CU107" s="161"/>
      <c r="CV107" s="161"/>
      <c r="CW107" s="161"/>
      <c r="CX107" s="161"/>
      <c r="CY107" s="161"/>
      <c r="CZ107" s="161"/>
      <c r="DA107" s="161"/>
      <c r="DB107" s="161"/>
      <c r="DC107" s="161"/>
      <c r="DD107" s="161"/>
      <c r="DE107" s="161"/>
      <c r="DF107" s="161"/>
      <c r="DG107" s="161"/>
      <c r="DH107" s="161"/>
      <c r="DI107" s="161"/>
      <c r="DJ107" s="161"/>
      <c r="DK107" s="161"/>
    </row>
    <row r="108" spans="1:115" x14ac:dyDescent="0.2">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c r="AA108" s="161"/>
      <c r="AB108" s="161"/>
      <c r="AC108" s="163"/>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3"/>
      <c r="BG108" s="161"/>
      <c r="BH108" s="161"/>
      <c r="BI108" s="161"/>
      <c r="BJ108" s="161"/>
      <c r="BK108" s="161"/>
      <c r="BL108" s="161"/>
      <c r="BM108" s="161"/>
      <c r="BN108" s="161"/>
      <c r="BO108" s="161"/>
      <c r="BP108" s="161"/>
      <c r="BQ108" s="161"/>
      <c r="BR108" s="161"/>
      <c r="BS108" s="161"/>
      <c r="BT108" s="161"/>
      <c r="BU108" s="161"/>
      <c r="BV108" s="161"/>
      <c r="BW108" s="161"/>
      <c r="BX108" s="161"/>
      <c r="BY108" s="161"/>
      <c r="BZ108" s="161"/>
      <c r="CA108" s="161"/>
      <c r="CB108" s="161"/>
      <c r="CC108" s="161"/>
      <c r="CD108" s="161"/>
      <c r="CE108" s="161"/>
      <c r="CF108" s="161"/>
      <c r="CG108" s="161"/>
      <c r="CH108" s="161"/>
      <c r="CI108" s="163"/>
      <c r="CJ108" s="161"/>
      <c r="CK108" s="161"/>
      <c r="CL108" s="161"/>
      <c r="CM108" s="161"/>
      <c r="CN108" s="161"/>
      <c r="CO108" s="161"/>
      <c r="CP108" s="161"/>
      <c r="CQ108" s="161"/>
      <c r="CR108" s="161"/>
      <c r="CS108" s="161"/>
      <c r="CT108" s="161"/>
      <c r="CU108" s="161"/>
      <c r="CV108" s="161"/>
      <c r="CW108" s="161"/>
      <c r="CX108" s="161"/>
      <c r="CY108" s="161"/>
      <c r="CZ108" s="161"/>
      <c r="DA108" s="161"/>
      <c r="DB108" s="161"/>
      <c r="DC108" s="161"/>
      <c r="DD108" s="161"/>
      <c r="DE108" s="161"/>
      <c r="DF108" s="161"/>
      <c r="DG108" s="161"/>
      <c r="DH108" s="161"/>
      <c r="DI108" s="161"/>
      <c r="DJ108" s="161"/>
      <c r="DK108" s="161"/>
    </row>
    <row r="109" spans="1:115" x14ac:dyDescent="0.2">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c r="AA109" s="161"/>
      <c r="AB109" s="161"/>
      <c r="AC109" s="163"/>
      <c r="AD109" s="161"/>
      <c r="AE109" s="161"/>
      <c r="AF109" s="161"/>
      <c r="AG109" s="161"/>
      <c r="AH109" s="161"/>
      <c r="AI109" s="161"/>
      <c r="AJ109" s="161"/>
      <c r="AK109" s="161"/>
      <c r="AL109" s="161"/>
      <c r="AM109" s="161"/>
      <c r="AN109" s="161"/>
      <c r="AO109" s="161"/>
      <c r="AP109" s="161"/>
      <c r="AQ109" s="161"/>
      <c r="AR109" s="161"/>
      <c r="AS109" s="161"/>
      <c r="AT109" s="161"/>
      <c r="AU109" s="161"/>
      <c r="AV109" s="161"/>
      <c r="AW109" s="161"/>
      <c r="AX109" s="161"/>
      <c r="AY109" s="161"/>
      <c r="AZ109" s="161"/>
      <c r="BA109" s="161"/>
      <c r="BB109" s="161"/>
      <c r="BC109" s="161"/>
      <c r="BD109" s="161"/>
      <c r="BE109" s="161"/>
      <c r="BF109" s="163"/>
      <c r="BG109" s="161"/>
      <c r="BH109" s="161"/>
      <c r="BI109" s="161"/>
      <c r="BJ109" s="161"/>
      <c r="BK109" s="161"/>
      <c r="BL109" s="161"/>
      <c r="BM109" s="161"/>
      <c r="BN109" s="161"/>
      <c r="BO109" s="161"/>
      <c r="BP109" s="161"/>
      <c r="BQ109" s="161"/>
      <c r="BR109" s="161"/>
      <c r="BS109" s="161"/>
      <c r="BT109" s="161"/>
      <c r="BU109" s="161"/>
      <c r="BV109" s="161"/>
      <c r="BW109" s="161"/>
      <c r="BX109" s="161"/>
      <c r="BY109" s="161"/>
      <c r="BZ109" s="161"/>
      <c r="CA109" s="161"/>
      <c r="CB109" s="161"/>
      <c r="CC109" s="161"/>
      <c r="CD109" s="161"/>
      <c r="CE109" s="161"/>
      <c r="CF109" s="161"/>
      <c r="CG109" s="161"/>
      <c r="CH109" s="161"/>
      <c r="CI109" s="163"/>
      <c r="CJ109" s="161"/>
      <c r="CK109" s="161"/>
      <c r="CL109" s="161"/>
      <c r="CM109" s="161"/>
      <c r="CN109" s="161"/>
      <c r="CO109" s="161"/>
      <c r="CP109" s="161"/>
      <c r="CQ109" s="161"/>
      <c r="CR109" s="161"/>
      <c r="CS109" s="161"/>
      <c r="CT109" s="161"/>
      <c r="CU109" s="161"/>
      <c r="CV109" s="161"/>
      <c r="CW109" s="161"/>
      <c r="CX109" s="161"/>
      <c r="CY109" s="161"/>
      <c r="CZ109" s="161"/>
      <c r="DA109" s="161"/>
      <c r="DB109" s="161"/>
      <c r="DC109" s="161"/>
      <c r="DD109" s="161"/>
      <c r="DE109" s="161"/>
      <c r="DF109" s="161"/>
      <c r="DG109" s="161"/>
      <c r="DH109" s="161"/>
      <c r="DI109" s="161"/>
      <c r="DJ109" s="161"/>
      <c r="DK109" s="161"/>
    </row>
    <row r="110" spans="1:115" x14ac:dyDescent="0.2">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c r="AA110" s="161"/>
      <c r="AB110" s="161"/>
      <c r="AC110" s="163"/>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3"/>
      <c r="BG110" s="161"/>
      <c r="BH110" s="161"/>
      <c r="BI110" s="161"/>
      <c r="BJ110" s="161"/>
      <c r="BK110" s="161"/>
      <c r="BL110" s="161"/>
      <c r="BM110" s="161"/>
      <c r="BN110" s="161"/>
      <c r="BO110" s="161"/>
      <c r="BP110" s="161"/>
      <c r="BQ110" s="161"/>
      <c r="BR110" s="161"/>
      <c r="BS110" s="161"/>
      <c r="BT110" s="161"/>
      <c r="BU110" s="161"/>
      <c r="BV110" s="161"/>
      <c r="BW110" s="161"/>
      <c r="BX110" s="161"/>
      <c r="BY110" s="161"/>
      <c r="BZ110" s="161"/>
      <c r="CA110" s="161"/>
      <c r="CB110" s="161"/>
      <c r="CC110" s="161"/>
      <c r="CD110" s="161"/>
      <c r="CE110" s="161"/>
      <c r="CF110" s="161"/>
      <c r="CG110" s="161"/>
      <c r="CH110" s="161"/>
      <c r="CI110" s="163"/>
      <c r="CJ110" s="161"/>
      <c r="CK110" s="161"/>
      <c r="CL110" s="161"/>
      <c r="CM110" s="161"/>
      <c r="CN110" s="161"/>
      <c r="CO110" s="161"/>
      <c r="CP110" s="161"/>
      <c r="CQ110" s="161"/>
      <c r="CR110" s="161"/>
      <c r="CS110" s="161"/>
      <c r="CT110" s="161"/>
      <c r="CU110" s="161"/>
      <c r="CV110" s="161"/>
      <c r="CW110" s="161"/>
      <c r="CX110" s="161"/>
      <c r="CY110" s="161"/>
      <c r="CZ110" s="161"/>
      <c r="DA110" s="161"/>
      <c r="DB110" s="161"/>
      <c r="DC110" s="161"/>
      <c r="DD110" s="161"/>
      <c r="DE110" s="161"/>
      <c r="DF110" s="161"/>
      <c r="DG110" s="161"/>
      <c r="DH110" s="161"/>
      <c r="DI110" s="161"/>
      <c r="DJ110" s="161"/>
      <c r="DK110" s="161"/>
    </row>
    <row r="111" spans="1:115" x14ac:dyDescent="0.2">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c r="AA111" s="161"/>
      <c r="AB111" s="161"/>
      <c r="AC111" s="163"/>
      <c r="AD111" s="161"/>
      <c r="AE111" s="161"/>
      <c r="AF111" s="161"/>
      <c r="AG111" s="161"/>
      <c r="AH111" s="161"/>
      <c r="AI111" s="161"/>
      <c r="AJ111" s="161"/>
      <c r="AK111" s="161"/>
      <c r="AL111" s="161"/>
      <c r="AM111" s="161"/>
      <c r="AN111" s="161"/>
      <c r="AO111" s="161"/>
      <c r="AP111" s="161"/>
      <c r="AQ111" s="161"/>
      <c r="AR111" s="161"/>
      <c r="AS111" s="161"/>
      <c r="AT111" s="161"/>
      <c r="AU111" s="161"/>
      <c r="AV111" s="161"/>
      <c r="AW111" s="161"/>
      <c r="AX111" s="161"/>
      <c r="AY111" s="161"/>
      <c r="AZ111" s="161"/>
      <c r="BA111" s="161"/>
      <c r="BB111" s="161"/>
      <c r="BC111" s="161"/>
      <c r="BD111" s="161"/>
      <c r="BE111" s="161"/>
      <c r="BF111" s="163"/>
      <c r="BG111" s="161"/>
      <c r="BH111" s="161"/>
      <c r="BI111" s="161"/>
      <c r="BJ111" s="161"/>
      <c r="BK111" s="161"/>
      <c r="BL111" s="161"/>
      <c r="BM111" s="161"/>
      <c r="BN111" s="161"/>
      <c r="BO111" s="161"/>
      <c r="BP111" s="161"/>
      <c r="BQ111" s="161"/>
      <c r="BR111" s="161"/>
      <c r="BS111" s="161"/>
      <c r="BT111" s="161"/>
      <c r="BU111" s="161"/>
      <c r="BV111" s="161"/>
      <c r="BW111" s="161"/>
      <c r="BX111" s="161"/>
      <c r="BY111" s="161"/>
      <c r="BZ111" s="161"/>
      <c r="CA111" s="161"/>
      <c r="CB111" s="161"/>
      <c r="CC111" s="161"/>
      <c r="CD111" s="161"/>
      <c r="CE111" s="161"/>
      <c r="CF111" s="161"/>
      <c r="CG111" s="161"/>
      <c r="CH111" s="161"/>
      <c r="CI111" s="163"/>
      <c r="CJ111" s="161"/>
      <c r="CK111" s="161"/>
      <c r="CL111" s="161"/>
      <c r="CM111" s="161"/>
      <c r="CN111" s="161"/>
      <c r="CO111" s="161"/>
      <c r="CP111" s="161"/>
      <c r="CQ111" s="161"/>
      <c r="CR111" s="161"/>
      <c r="CS111" s="161"/>
      <c r="CT111" s="161"/>
      <c r="CU111" s="161"/>
      <c r="CV111" s="161"/>
      <c r="CW111" s="161"/>
      <c r="CX111" s="161"/>
      <c r="CY111" s="161"/>
      <c r="CZ111" s="161"/>
      <c r="DA111" s="161"/>
      <c r="DB111" s="161"/>
      <c r="DC111" s="161"/>
      <c r="DD111" s="161"/>
      <c r="DE111" s="161"/>
      <c r="DF111" s="161"/>
      <c r="DG111" s="161"/>
      <c r="DH111" s="161"/>
      <c r="DI111" s="161"/>
      <c r="DJ111" s="161"/>
      <c r="DK111" s="161"/>
    </row>
    <row r="112" spans="1:115" x14ac:dyDescent="0.2">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c r="AA112" s="161"/>
      <c r="AB112" s="161"/>
      <c r="AC112" s="163"/>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3"/>
      <c r="BG112" s="161"/>
      <c r="BH112" s="161"/>
      <c r="BI112" s="161"/>
      <c r="BJ112" s="161"/>
      <c r="BK112" s="161"/>
      <c r="BL112" s="161"/>
      <c r="BM112" s="161"/>
      <c r="BN112" s="161"/>
      <c r="BO112" s="161"/>
      <c r="BP112" s="161"/>
      <c r="BQ112" s="161"/>
      <c r="BR112" s="161"/>
      <c r="BS112" s="161"/>
      <c r="BT112" s="161"/>
      <c r="BU112" s="161"/>
      <c r="BV112" s="161"/>
      <c r="BW112" s="161"/>
      <c r="BX112" s="161"/>
      <c r="BY112" s="161"/>
      <c r="BZ112" s="161"/>
      <c r="CA112" s="161"/>
      <c r="CB112" s="161"/>
      <c r="CC112" s="161"/>
      <c r="CD112" s="161"/>
      <c r="CE112" s="161"/>
      <c r="CF112" s="161"/>
      <c r="CG112" s="161"/>
      <c r="CH112" s="161"/>
      <c r="CI112" s="163"/>
      <c r="CJ112" s="161"/>
      <c r="CK112" s="161"/>
      <c r="CL112" s="161"/>
      <c r="CM112" s="161"/>
      <c r="CN112" s="161"/>
      <c r="CO112" s="161"/>
      <c r="CP112" s="161"/>
      <c r="CQ112" s="161"/>
      <c r="CR112" s="161"/>
      <c r="CS112" s="161"/>
      <c r="CT112" s="161"/>
      <c r="CU112" s="161"/>
      <c r="CV112" s="161"/>
      <c r="CW112" s="161"/>
      <c r="CX112" s="161"/>
      <c r="CY112" s="161"/>
      <c r="CZ112" s="161"/>
      <c r="DA112" s="161"/>
      <c r="DB112" s="161"/>
      <c r="DC112" s="161"/>
      <c r="DD112" s="161"/>
      <c r="DE112" s="161"/>
      <c r="DF112" s="161"/>
      <c r="DG112" s="161"/>
      <c r="DH112" s="161"/>
      <c r="DI112" s="161"/>
      <c r="DJ112" s="161"/>
      <c r="DK112" s="161"/>
    </row>
    <row r="113" spans="1:115" x14ac:dyDescent="0.2">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c r="AA113" s="161"/>
      <c r="AB113" s="161"/>
      <c r="AC113" s="163"/>
      <c r="AD113" s="161"/>
      <c r="AE113" s="161"/>
      <c r="AF113" s="161"/>
      <c r="AG113" s="161"/>
      <c r="AH113" s="161"/>
      <c r="AI113" s="161"/>
      <c r="AJ113" s="161"/>
      <c r="AK113" s="161"/>
      <c r="AL113" s="161"/>
      <c r="AM113" s="161"/>
      <c r="AN113" s="161"/>
      <c r="AO113" s="161"/>
      <c r="AP113" s="161"/>
      <c r="AQ113" s="161"/>
      <c r="AR113" s="161"/>
      <c r="AS113" s="161"/>
      <c r="AT113" s="161"/>
      <c r="AU113" s="161"/>
      <c r="AV113" s="161"/>
      <c r="AW113" s="161"/>
      <c r="AX113" s="161"/>
      <c r="AY113" s="161"/>
      <c r="AZ113" s="161"/>
      <c r="BA113" s="161"/>
      <c r="BB113" s="161"/>
      <c r="BC113" s="161"/>
      <c r="BD113" s="161"/>
      <c r="BE113" s="161"/>
      <c r="BF113" s="163"/>
      <c r="BG113" s="161"/>
      <c r="BH113" s="161"/>
      <c r="BI113" s="161"/>
      <c r="BJ113" s="161"/>
      <c r="BK113" s="161"/>
      <c r="BL113" s="161"/>
      <c r="BM113" s="161"/>
      <c r="BN113" s="161"/>
      <c r="BO113" s="161"/>
      <c r="BP113" s="161"/>
      <c r="BQ113" s="161"/>
      <c r="BR113" s="161"/>
      <c r="BS113" s="161"/>
      <c r="BT113" s="161"/>
      <c r="BU113" s="161"/>
      <c r="BV113" s="161"/>
      <c r="BW113" s="161"/>
      <c r="BX113" s="161"/>
      <c r="BY113" s="161"/>
      <c r="BZ113" s="161"/>
      <c r="CA113" s="161"/>
      <c r="CB113" s="161"/>
      <c r="CC113" s="161"/>
      <c r="CD113" s="161"/>
      <c r="CE113" s="161"/>
      <c r="CF113" s="161"/>
      <c r="CG113" s="161"/>
      <c r="CH113" s="161"/>
      <c r="CI113" s="163"/>
      <c r="CJ113" s="161"/>
      <c r="CK113" s="161"/>
      <c r="CL113" s="161"/>
      <c r="CM113" s="161"/>
      <c r="CN113" s="161"/>
      <c r="CO113" s="161"/>
      <c r="CP113" s="161"/>
      <c r="CQ113" s="161"/>
      <c r="CR113" s="161"/>
      <c r="CS113" s="161"/>
      <c r="CT113" s="161"/>
      <c r="CU113" s="161"/>
      <c r="CV113" s="161"/>
      <c r="CW113" s="161"/>
      <c r="CX113" s="161"/>
      <c r="CY113" s="161"/>
      <c r="CZ113" s="161"/>
      <c r="DA113" s="161"/>
      <c r="DB113" s="161"/>
      <c r="DC113" s="161"/>
      <c r="DD113" s="161"/>
      <c r="DE113" s="161"/>
      <c r="DF113" s="161"/>
      <c r="DG113" s="161"/>
      <c r="DH113" s="161"/>
      <c r="DI113" s="161"/>
      <c r="DJ113" s="161"/>
      <c r="DK113" s="161"/>
    </row>
  </sheetData>
  <mergeCells count="45">
    <mergeCell ref="CJ29:CJ32"/>
    <mergeCell ref="A33:A36"/>
    <mergeCell ref="AD33:AD36"/>
    <mergeCell ref="BG33:BG36"/>
    <mergeCell ref="CJ33:CJ36"/>
    <mergeCell ref="A29:A32"/>
    <mergeCell ref="AD29:AD32"/>
    <mergeCell ref="BG29:BG32"/>
    <mergeCell ref="CJ21:CJ24"/>
    <mergeCell ref="A25:A28"/>
    <mergeCell ref="AD25:AD28"/>
    <mergeCell ref="BG25:BG28"/>
    <mergeCell ref="CJ25:CJ28"/>
    <mergeCell ref="A21:A24"/>
    <mergeCell ref="AD21:AD24"/>
    <mergeCell ref="BG21:BG24"/>
    <mergeCell ref="BG9:CH9"/>
    <mergeCell ref="CJ9:DK9"/>
    <mergeCell ref="AA11:AB11"/>
    <mergeCell ref="CJ13:CJ16"/>
    <mergeCell ref="A17:A20"/>
    <mergeCell ref="A9:AB9"/>
    <mergeCell ref="AD9:BE9"/>
    <mergeCell ref="AD17:AD20"/>
    <mergeCell ref="BG17:BG20"/>
    <mergeCell ref="CJ17:CJ20"/>
    <mergeCell ref="A13:A16"/>
    <mergeCell ref="AD13:AD16"/>
    <mergeCell ref="BG13:BG16"/>
    <mergeCell ref="BG6:CH7"/>
    <mergeCell ref="CJ6:DK7"/>
    <mergeCell ref="A8:AB8"/>
    <mergeCell ref="AD8:BE8"/>
    <mergeCell ref="BG8:CH8"/>
    <mergeCell ref="CJ8:DK8"/>
    <mergeCell ref="A6:AB7"/>
    <mergeCell ref="AD6:BE7"/>
    <mergeCell ref="CJ37:CJ39"/>
    <mergeCell ref="A46:E46"/>
    <mergeCell ref="A45:E45"/>
    <mergeCell ref="A37:A39"/>
    <mergeCell ref="AD37:AD39"/>
    <mergeCell ref="BG37:BG39"/>
    <mergeCell ref="A42:B42"/>
    <mergeCell ref="A43:B43"/>
  </mergeCells>
  <pageMargins left="0.7" right="0.7" top="0.75" bottom="0.75" header="0.3" footer="0.3"/>
  <pageSetup orientation="portrait" horizontalDpi="4294967294" verticalDpi="4294967294"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A1:DK351"/>
  <sheetViews>
    <sheetView tabSelected="1" topLeftCell="A5" workbookViewId="0">
      <pane xSplit="1" ySplit="9" topLeftCell="CX33" activePane="bottomRight" state="frozen"/>
      <selection activeCell="A131" sqref="A131"/>
      <selection pane="topRight" activeCell="A131" sqref="A131"/>
      <selection pane="bottomLeft" activeCell="A131" sqref="A131"/>
      <selection pane="bottomRight" activeCell="CP45" sqref="CP45"/>
    </sheetView>
  </sheetViews>
  <sheetFormatPr baseColWidth="10" defaultRowHeight="12.75" x14ac:dyDescent="0.2"/>
  <cols>
    <col min="1" max="1" width="9.7109375" customWidth="1"/>
    <col min="2" max="2" width="15.42578125" customWidth="1"/>
    <col min="29" max="29" width="3.7109375" customWidth="1"/>
    <col min="30" max="30" width="9.7109375" customWidth="1"/>
    <col min="31" max="31" width="15.140625" customWidth="1"/>
    <col min="58" max="58" width="3.7109375" customWidth="1"/>
    <col min="59" max="59" width="9.7109375" customWidth="1"/>
    <col min="60" max="60" width="14.85546875" customWidth="1"/>
    <col min="87" max="87" width="3.7109375" customWidth="1"/>
    <col min="88" max="88" width="9.7109375" customWidth="1"/>
    <col min="89" max="89" width="15.140625" customWidth="1"/>
    <col min="116" max="16384" width="11.42578125" style="1"/>
  </cols>
  <sheetData>
    <row r="1" spans="1:115" x14ac:dyDescent="0.2">
      <c r="A1" s="161"/>
      <c r="B1" s="162"/>
      <c r="C1" s="162"/>
      <c r="D1" s="162"/>
      <c r="E1" s="162"/>
      <c r="F1" s="163"/>
      <c r="G1" s="162"/>
      <c r="H1" s="162"/>
      <c r="I1" s="162"/>
      <c r="J1" s="161"/>
      <c r="K1" s="161"/>
      <c r="L1" s="161"/>
      <c r="M1" s="161"/>
      <c r="N1" s="161"/>
      <c r="O1" s="161"/>
      <c r="P1" s="161"/>
      <c r="Q1" s="161"/>
      <c r="R1" s="161"/>
      <c r="S1" s="161"/>
      <c r="T1" s="161"/>
      <c r="U1" s="161"/>
      <c r="V1" s="161"/>
      <c r="W1" s="161"/>
      <c r="X1" s="161"/>
      <c r="Y1" s="161"/>
      <c r="Z1" s="161"/>
      <c r="AA1" s="161"/>
      <c r="AB1" s="161"/>
      <c r="AC1" s="163"/>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61"/>
      <c r="BE1" s="161"/>
      <c r="BF1" s="163"/>
      <c r="BG1" s="161"/>
      <c r="BH1" s="161"/>
      <c r="BI1" s="161"/>
      <c r="BJ1" s="161"/>
      <c r="BK1" s="161"/>
      <c r="BL1" s="161"/>
      <c r="BM1" s="161"/>
      <c r="BN1" s="161"/>
      <c r="BO1" s="161"/>
      <c r="BP1" s="161"/>
      <c r="BQ1" s="161"/>
      <c r="BR1" s="161"/>
      <c r="BS1" s="161"/>
      <c r="BT1" s="161"/>
      <c r="BU1" s="161"/>
      <c r="BV1" s="161"/>
      <c r="BW1" s="161"/>
      <c r="BX1" s="161"/>
      <c r="BY1" s="161"/>
      <c r="BZ1" s="161"/>
      <c r="CA1" s="161"/>
      <c r="CB1" s="161"/>
      <c r="CC1" s="161"/>
      <c r="CD1" s="161"/>
      <c r="CE1" s="161"/>
      <c r="CF1" s="161"/>
      <c r="CG1" s="161"/>
      <c r="CH1" s="161"/>
      <c r="CI1" s="163"/>
      <c r="CJ1" s="161"/>
      <c r="CK1" s="161"/>
      <c r="CL1" s="161"/>
      <c r="CM1" s="161"/>
      <c r="CN1" s="161"/>
      <c r="CO1" s="161"/>
      <c r="CP1" s="161"/>
      <c r="CQ1" s="161"/>
      <c r="CR1" s="161"/>
      <c r="CS1" s="161"/>
      <c r="CT1" s="161"/>
      <c r="CU1" s="161"/>
      <c r="CV1" s="161"/>
      <c r="CW1" s="161"/>
      <c r="CX1" s="161"/>
      <c r="CY1" s="161"/>
      <c r="CZ1" s="161"/>
      <c r="DA1" s="161"/>
      <c r="DB1" s="161"/>
      <c r="DC1" s="161"/>
      <c r="DD1" s="161"/>
      <c r="DE1" s="161"/>
      <c r="DF1" s="161"/>
      <c r="DG1" s="161"/>
      <c r="DH1" s="161"/>
      <c r="DI1" s="161"/>
      <c r="DJ1" s="161"/>
      <c r="DK1" s="161"/>
    </row>
    <row r="2" spans="1:115" x14ac:dyDescent="0.2">
      <c r="A2" s="161"/>
      <c r="B2" s="162"/>
      <c r="C2" s="162"/>
      <c r="D2" s="162"/>
      <c r="E2" s="162"/>
      <c r="F2" s="163"/>
      <c r="G2" s="162"/>
      <c r="H2" s="162"/>
      <c r="I2" s="162"/>
      <c r="J2" s="161"/>
      <c r="K2" s="161"/>
      <c r="L2" s="161"/>
      <c r="M2" s="161"/>
      <c r="N2" s="161"/>
      <c r="O2" s="161"/>
      <c r="P2" s="161"/>
      <c r="Q2" s="161"/>
      <c r="R2" s="161"/>
      <c r="S2" s="161"/>
      <c r="T2" s="161"/>
      <c r="U2" s="161"/>
      <c r="V2" s="161"/>
      <c r="W2" s="161"/>
      <c r="X2" s="161"/>
      <c r="Y2" s="161"/>
      <c r="Z2" s="161"/>
      <c r="AA2" s="161"/>
      <c r="AB2" s="161"/>
      <c r="AC2" s="163"/>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3"/>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3"/>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row>
    <row r="3" spans="1:115" x14ac:dyDescent="0.2">
      <c r="A3" s="161"/>
      <c r="B3" s="162"/>
      <c r="C3" s="162"/>
      <c r="D3" s="162"/>
      <c r="E3" s="164"/>
      <c r="F3" s="164"/>
      <c r="G3" s="164"/>
      <c r="H3" s="165"/>
      <c r="I3" s="165"/>
      <c r="J3" s="161"/>
      <c r="K3" s="161"/>
      <c r="L3" s="161"/>
      <c r="M3" s="161"/>
      <c r="N3" s="161"/>
      <c r="O3" s="161"/>
      <c r="P3" s="161"/>
      <c r="Q3" s="161"/>
      <c r="R3" s="161"/>
      <c r="S3" s="161"/>
      <c r="T3" s="161"/>
      <c r="U3" s="161"/>
      <c r="V3" s="161"/>
      <c r="W3" s="161"/>
      <c r="X3" s="161"/>
      <c r="Y3" s="161"/>
      <c r="Z3" s="161"/>
      <c r="AA3" s="161"/>
      <c r="AB3" s="161"/>
      <c r="AC3" s="163"/>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3"/>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3"/>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row>
    <row r="4" spans="1:115" x14ac:dyDescent="0.2">
      <c r="A4" s="161"/>
      <c r="B4" s="162"/>
      <c r="C4" s="162"/>
      <c r="D4" s="162"/>
      <c r="E4" s="164"/>
      <c r="F4" s="166"/>
      <c r="G4" s="164"/>
      <c r="H4" s="165"/>
      <c r="I4" s="165"/>
      <c r="J4" s="161"/>
      <c r="K4" s="161"/>
      <c r="L4" s="161"/>
      <c r="M4" s="161"/>
      <c r="N4" s="161"/>
      <c r="O4" s="161"/>
      <c r="P4" s="161"/>
      <c r="Q4" s="161"/>
      <c r="R4" s="161"/>
      <c r="S4" s="161"/>
      <c r="T4" s="161"/>
      <c r="U4" s="161"/>
      <c r="V4" s="161"/>
      <c r="W4" s="161"/>
      <c r="X4" s="161"/>
      <c r="Y4" s="161"/>
      <c r="Z4" s="161"/>
      <c r="AA4" s="161"/>
      <c r="AB4" s="161"/>
      <c r="AC4" s="163"/>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3"/>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3"/>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row>
    <row r="5" spans="1:115" x14ac:dyDescent="0.2">
      <c r="A5" s="161"/>
      <c r="B5" s="162"/>
      <c r="C5" s="162"/>
      <c r="D5" s="162"/>
      <c r="E5" s="164"/>
      <c r="F5" s="164"/>
      <c r="G5" s="164"/>
      <c r="H5" s="165"/>
      <c r="I5" s="165"/>
      <c r="J5" s="161"/>
      <c r="K5" s="161"/>
      <c r="L5" s="161"/>
      <c r="M5" s="161"/>
      <c r="N5" s="161"/>
      <c r="O5" s="161"/>
      <c r="P5" s="161"/>
      <c r="Q5" s="161"/>
      <c r="R5" s="161"/>
      <c r="S5" s="161"/>
      <c r="T5" s="161"/>
      <c r="U5" s="161"/>
      <c r="V5" s="161"/>
      <c r="W5" s="161"/>
      <c r="X5" s="161"/>
      <c r="Y5" s="161"/>
      <c r="Z5" s="161"/>
      <c r="AA5" s="161"/>
      <c r="AB5" s="161"/>
      <c r="AC5" s="163"/>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c r="BE5" s="161"/>
      <c r="BF5" s="163"/>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3"/>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row>
    <row r="6" spans="1:115" x14ac:dyDescent="0.2">
      <c r="A6" s="161"/>
      <c r="B6" s="161"/>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3"/>
      <c r="AD6" s="161"/>
      <c r="AE6" s="161"/>
      <c r="AF6" s="161"/>
      <c r="AG6" s="161"/>
      <c r="AH6" s="161"/>
      <c r="AI6" s="161"/>
      <c r="AJ6" s="161"/>
      <c r="AK6" s="161"/>
      <c r="AL6" s="161"/>
      <c r="AM6" s="161"/>
      <c r="AN6" s="161"/>
      <c r="AO6" s="161"/>
      <c r="AP6" s="161"/>
      <c r="AQ6" s="161"/>
      <c r="AR6" s="161"/>
      <c r="AS6" s="161"/>
      <c r="AT6" s="161"/>
      <c r="AU6" s="161"/>
      <c r="AV6" s="161"/>
      <c r="AW6" s="161"/>
      <c r="AX6" s="161"/>
      <c r="AY6" s="161"/>
      <c r="AZ6" s="161"/>
      <c r="BA6" s="161"/>
      <c r="BB6" s="161"/>
      <c r="BC6" s="161"/>
      <c r="BD6" s="161"/>
      <c r="BE6" s="161"/>
      <c r="BF6" s="163"/>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3"/>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row>
    <row r="7" spans="1:115" x14ac:dyDescent="0.2">
      <c r="A7" s="364" t="s">
        <v>64</v>
      </c>
      <c r="B7" s="365"/>
      <c r="C7" s="365"/>
      <c r="D7" s="365"/>
      <c r="E7" s="365"/>
      <c r="F7" s="365"/>
      <c r="G7" s="365"/>
      <c r="H7" s="365"/>
      <c r="I7" s="365"/>
      <c r="J7" s="365"/>
      <c r="K7" s="365"/>
      <c r="L7" s="365"/>
      <c r="M7" s="365"/>
      <c r="N7" s="365"/>
      <c r="O7" s="365"/>
      <c r="P7" s="365"/>
      <c r="Q7" s="365"/>
      <c r="R7" s="365"/>
      <c r="S7" s="365"/>
      <c r="T7" s="365"/>
      <c r="U7" s="365"/>
      <c r="V7" s="365"/>
      <c r="W7" s="365"/>
      <c r="X7" s="365"/>
      <c r="Y7" s="365"/>
      <c r="Z7" s="365"/>
      <c r="AA7" s="365"/>
      <c r="AB7" s="365"/>
      <c r="AC7" s="163"/>
      <c r="AD7" s="364" t="s">
        <v>64</v>
      </c>
      <c r="AE7" s="365"/>
      <c r="AF7" s="365"/>
      <c r="AG7" s="365"/>
      <c r="AH7" s="365"/>
      <c r="AI7" s="365"/>
      <c r="AJ7" s="365"/>
      <c r="AK7" s="365"/>
      <c r="AL7" s="365"/>
      <c r="AM7" s="365"/>
      <c r="AN7" s="365"/>
      <c r="AO7" s="365"/>
      <c r="AP7" s="365"/>
      <c r="AQ7" s="365"/>
      <c r="AR7" s="365"/>
      <c r="AS7" s="365"/>
      <c r="AT7" s="365"/>
      <c r="AU7" s="365"/>
      <c r="AV7" s="365"/>
      <c r="AW7" s="365"/>
      <c r="AX7" s="365"/>
      <c r="AY7" s="365"/>
      <c r="AZ7" s="365"/>
      <c r="BA7" s="365"/>
      <c r="BB7" s="365"/>
      <c r="BC7" s="365"/>
      <c r="BD7" s="365"/>
      <c r="BE7" s="365"/>
      <c r="BF7" s="163"/>
      <c r="BG7" s="364" t="s">
        <v>64</v>
      </c>
      <c r="BH7" s="365"/>
      <c r="BI7" s="365"/>
      <c r="BJ7" s="365"/>
      <c r="BK7" s="365"/>
      <c r="BL7" s="365"/>
      <c r="BM7" s="365"/>
      <c r="BN7" s="365"/>
      <c r="BO7" s="365"/>
      <c r="BP7" s="365"/>
      <c r="BQ7" s="365"/>
      <c r="BR7" s="365"/>
      <c r="BS7" s="365"/>
      <c r="BT7" s="365"/>
      <c r="BU7" s="365"/>
      <c r="BV7" s="365"/>
      <c r="BW7" s="365"/>
      <c r="BX7" s="365"/>
      <c r="BY7" s="365"/>
      <c r="BZ7" s="365"/>
      <c r="CA7" s="365"/>
      <c r="CB7" s="365"/>
      <c r="CC7" s="365"/>
      <c r="CD7" s="365"/>
      <c r="CE7" s="365"/>
      <c r="CF7" s="365"/>
      <c r="CG7" s="365"/>
      <c r="CH7" s="365"/>
      <c r="CI7" s="163"/>
      <c r="CJ7" s="364" t="s">
        <v>64</v>
      </c>
      <c r="CK7" s="365"/>
      <c r="CL7" s="365"/>
      <c r="CM7" s="365"/>
      <c r="CN7" s="365"/>
      <c r="CO7" s="365"/>
      <c r="CP7" s="365"/>
      <c r="CQ7" s="365"/>
      <c r="CR7" s="365"/>
      <c r="CS7" s="365"/>
      <c r="CT7" s="365"/>
      <c r="CU7" s="365"/>
      <c r="CV7" s="365"/>
      <c r="CW7" s="365"/>
      <c r="CX7" s="365"/>
      <c r="CY7" s="365"/>
      <c r="CZ7" s="365"/>
      <c r="DA7" s="365"/>
      <c r="DB7" s="365"/>
      <c r="DC7" s="365"/>
      <c r="DD7" s="365"/>
      <c r="DE7" s="365"/>
      <c r="DF7" s="365"/>
      <c r="DG7" s="365"/>
      <c r="DH7" s="365"/>
      <c r="DI7" s="365"/>
      <c r="DJ7" s="365"/>
      <c r="DK7" s="365"/>
    </row>
    <row r="8" spans="1:115" x14ac:dyDescent="0.2">
      <c r="A8" s="364"/>
      <c r="B8" s="365"/>
      <c r="C8" s="365"/>
      <c r="D8" s="365"/>
      <c r="E8" s="365"/>
      <c r="F8" s="365"/>
      <c r="G8" s="365"/>
      <c r="H8" s="365"/>
      <c r="I8" s="365"/>
      <c r="J8" s="365"/>
      <c r="K8" s="365"/>
      <c r="L8" s="365"/>
      <c r="M8" s="365"/>
      <c r="N8" s="365"/>
      <c r="O8" s="365"/>
      <c r="P8" s="365"/>
      <c r="Q8" s="365"/>
      <c r="R8" s="365"/>
      <c r="S8" s="365"/>
      <c r="T8" s="365"/>
      <c r="U8" s="365"/>
      <c r="V8" s="365"/>
      <c r="W8" s="365"/>
      <c r="X8" s="365"/>
      <c r="Y8" s="365"/>
      <c r="Z8" s="365"/>
      <c r="AA8" s="365"/>
      <c r="AB8" s="365"/>
      <c r="AC8" s="163"/>
      <c r="AD8" s="364"/>
      <c r="AE8" s="365"/>
      <c r="AF8" s="365"/>
      <c r="AG8" s="365"/>
      <c r="AH8" s="365"/>
      <c r="AI8" s="365"/>
      <c r="AJ8" s="365"/>
      <c r="AK8" s="365"/>
      <c r="AL8" s="365"/>
      <c r="AM8" s="365"/>
      <c r="AN8" s="365"/>
      <c r="AO8" s="365"/>
      <c r="AP8" s="365"/>
      <c r="AQ8" s="365"/>
      <c r="AR8" s="365"/>
      <c r="AS8" s="365"/>
      <c r="AT8" s="365"/>
      <c r="AU8" s="365"/>
      <c r="AV8" s="365"/>
      <c r="AW8" s="365"/>
      <c r="AX8" s="365"/>
      <c r="AY8" s="365"/>
      <c r="AZ8" s="365"/>
      <c r="BA8" s="365"/>
      <c r="BB8" s="365"/>
      <c r="BC8" s="365"/>
      <c r="BD8" s="365"/>
      <c r="BE8" s="365"/>
      <c r="BF8" s="163"/>
      <c r="BG8" s="364"/>
      <c r="BH8" s="365"/>
      <c r="BI8" s="365"/>
      <c r="BJ8" s="365"/>
      <c r="BK8" s="365"/>
      <c r="BL8" s="365"/>
      <c r="BM8" s="365"/>
      <c r="BN8" s="365"/>
      <c r="BO8" s="365"/>
      <c r="BP8" s="365"/>
      <c r="BQ8" s="365"/>
      <c r="BR8" s="365"/>
      <c r="BS8" s="365"/>
      <c r="BT8" s="365"/>
      <c r="BU8" s="365"/>
      <c r="BV8" s="365"/>
      <c r="BW8" s="365"/>
      <c r="BX8" s="365"/>
      <c r="BY8" s="365"/>
      <c r="BZ8" s="365"/>
      <c r="CA8" s="365"/>
      <c r="CB8" s="365"/>
      <c r="CC8" s="365"/>
      <c r="CD8" s="365"/>
      <c r="CE8" s="365"/>
      <c r="CF8" s="365"/>
      <c r="CG8" s="365"/>
      <c r="CH8" s="365"/>
      <c r="CI8" s="163"/>
      <c r="CJ8" s="364"/>
      <c r="CK8" s="365"/>
      <c r="CL8" s="365"/>
      <c r="CM8" s="365"/>
      <c r="CN8" s="365"/>
      <c r="CO8" s="365"/>
      <c r="CP8" s="365"/>
      <c r="CQ8" s="365"/>
      <c r="CR8" s="365"/>
      <c r="CS8" s="365"/>
      <c r="CT8" s="365"/>
      <c r="CU8" s="365"/>
      <c r="CV8" s="365"/>
      <c r="CW8" s="365"/>
      <c r="CX8" s="365"/>
      <c r="CY8" s="365"/>
      <c r="CZ8" s="365"/>
      <c r="DA8" s="365"/>
      <c r="DB8" s="365"/>
      <c r="DC8" s="365"/>
      <c r="DD8" s="365"/>
      <c r="DE8" s="365"/>
      <c r="DF8" s="365"/>
      <c r="DG8" s="365"/>
      <c r="DH8" s="365"/>
      <c r="DI8" s="365"/>
      <c r="DJ8" s="365"/>
      <c r="DK8" s="365"/>
    </row>
    <row r="9" spans="1:115" s="23" customFormat="1" ht="15" customHeight="1" x14ac:dyDescent="0.2">
      <c r="A9" s="366" t="s">
        <v>322</v>
      </c>
      <c r="B9" s="366"/>
      <c r="C9" s="366"/>
      <c r="D9" s="366"/>
      <c r="E9" s="366"/>
      <c r="F9" s="366"/>
      <c r="G9" s="366"/>
      <c r="H9" s="366"/>
      <c r="I9" s="366"/>
      <c r="J9" s="366"/>
      <c r="K9" s="366"/>
      <c r="L9" s="366"/>
      <c r="M9" s="366"/>
      <c r="N9" s="366"/>
      <c r="O9" s="366"/>
      <c r="P9" s="366"/>
      <c r="Q9" s="366"/>
      <c r="R9" s="366"/>
      <c r="S9" s="366"/>
      <c r="T9" s="366"/>
      <c r="U9" s="366"/>
      <c r="V9" s="366"/>
      <c r="W9" s="366"/>
      <c r="X9" s="366"/>
      <c r="Y9" s="366"/>
      <c r="Z9" s="366"/>
      <c r="AA9" s="366"/>
      <c r="AB9" s="366"/>
      <c r="AC9" s="163"/>
      <c r="AD9" s="366" t="s">
        <v>323</v>
      </c>
      <c r="AE9" s="366"/>
      <c r="AF9" s="366"/>
      <c r="AG9" s="366"/>
      <c r="AH9" s="366"/>
      <c r="AI9" s="366"/>
      <c r="AJ9" s="366"/>
      <c r="AK9" s="366"/>
      <c r="AL9" s="366"/>
      <c r="AM9" s="366"/>
      <c r="AN9" s="366"/>
      <c r="AO9" s="366"/>
      <c r="AP9" s="366"/>
      <c r="AQ9" s="366"/>
      <c r="AR9" s="366"/>
      <c r="AS9" s="366"/>
      <c r="AT9" s="366"/>
      <c r="AU9" s="366"/>
      <c r="AV9" s="366"/>
      <c r="AW9" s="366"/>
      <c r="AX9" s="366"/>
      <c r="AY9" s="366"/>
      <c r="AZ9" s="366"/>
      <c r="BA9" s="366"/>
      <c r="BB9" s="366"/>
      <c r="BC9" s="366"/>
      <c r="BD9" s="366"/>
      <c r="BE9" s="366"/>
      <c r="BF9" s="163"/>
      <c r="BG9" s="366" t="s">
        <v>324</v>
      </c>
      <c r="BH9" s="366"/>
      <c r="BI9" s="366"/>
      <c r="BJ9" s="366"/>
      <c r="BK9" s="366"/>
      <c r="BL9" s="366"/>
      <c r="BM9" s="366"/>
      <c r="BN9" s="366"/>
      <c r="BO9" s="366"/>
      <c r="BP9" s="366"/>
      <c r="BQ9" s="366"/>
      <c r="BR9" s="366"/>
      <c r="BS9" s="366"/>
      <c r="BT9" s="366"/>
      <c r="BU9" s="366"/>
      <c r="BV9" s="366"/>
      <c r="BW9" s="366"/>
      <c r="BX9" s="366"/>
      <c r="BY9" s="366"/>
      <c r="BZ9" s="366"/>
      <c r="CA9" s="366"/>
      <c r="CB9" s="366"/>
      <c r="CC9" s="366"/>
      <c r="CD9" s="366"/>
      <c r="CE9" s="366"/>
      <c r="CF9" s="366"/>
      <c r="CG9" s="366"/>
      <c r="CH9" s="366"/>
      <c r="CI9" s="163"/>
      <c r="CJ9" s="366" t="s">
        <v>325</v>
      </c>
      <c r="CK9" s="366"/>
      <c r="CL9" s="366"/>
      <c r="CM9" s="366"/>
      <c r="CN9" s="366"/>
      <c r="CO9" s="366"/>
      <c r="CP9" s="366"/>
      <c r="CQ9" s="366"/>
      <c r="CR9" s="366"/>
      <c r="CS9" s="366"/>
      <c r="CT9" s="366"/>
      <c r="CU9" s="366"/>
      <c r="CV9" s="366"/>
      <c r="CW9" s="366"/>
      <c r="CX9" s="366"/>
      <c r="CY9" s="366"/>
      <c r="CZ9" s="366"/>
      <c r="DA9" s="366"/>
      <c r="DB9" s="366"/>
      <c r="DC9" s="366"/>
      <c r="DD9" s="366"/>
      <c r="DE9" s="366"/>
      <c r="DF9" s="366"/>
      <c r="DG9" s="366"/>
      <c r="DH9" s="366"/>
      <c r="DI9" s="366"/>
      <c r="DJ9" s="366"/>
      <c r="DK9" s="366"/>
    </row>
    <row r="10" spans="1:115" s="23" customFormat="1" ht="15" customHeight="1" x14ac:dyDescent="0.2">
      <c r="A10" s="366" t="s">
        <v>355</v>
      </c>
      <c r="B10" s="366"/>
      <c r="C10" s="366"/>
      <c r="D10" s="366"/>
      <c r="E10" s="366"/>
      <c r="F10" s="366"/>
      <c r="G10" s="366"/>
      <c r="H10" s="366"/>
      <c r="I10" s="366"/>
      <c r="J10" s="366"/>
      <c r="K10" s="366"/>
      <c r="L10" s="366"/>
      <c r="M10" s="366"/>
      <c r="N10" s="366"/>
      <c r="O10" s="366"/>
      <c r="P10" s="366"/>
      <c r="Q10" s="366"/>
      <c r="R10" s="366"/>
      <c r="S10" s="366"/>
      <c r="T10" s="366"/>
      <c r="U10" s="366"/>
      <c r="V10" s="366"/>
      <c r="W10" s="366"/>
      <c r="X10" s="366"/>
      <c r="Y10" s="366"/>
      <c r="Z10" s="366"/>
      <c r="AA10" s="366"/>
      <c r="AB10" s="366"/>
      <c r="AC10" s="163"/>
      <c r="AD10" s="366" t="s">
        <v>356</v>
      </c>
      <c r="AE10" s="366"/>
      <c r="AF10" s="366"/>
      <c r="AG10" s="366"/>
      <c r="AH10" s="366"/>
      <c r="AI10" s="366"/>
      <c r="AJ10" s="366"/>
      <c r="AK10" s="366"/>
      <c r="AL10" s="366"/>
      <c r="AM10" s="366"/>
      <c r="AN10" s="366"/>
      <c r="AO10" s="366"/>
      <c r="AP10" s="366"/>
      <c r="AQ10" s="366"/>
      <c r="AR10" s="366"/>
      <c r="AS10" s="366"/>
      <c r="AT10" s="366"/>
      <c r="AU10" s="366"/>
      <c r="AV10" s="366"/>
      <c r="AW10" s="366"/>
      <c r="AX10" s="366"/>
      <c r="AY10" s="366"/>
      <c r="AZ10" s="366"/>
      <c r="BA10" s="366"/>
      <c r="BB10" s="366"/>
      <c r="BC10" s="366"/>
      <c r="BD10" s="366"/>
      <c r="BE10" s="366"/>
      <c r="BF10" s="163"/>
      <c r="BG10" s="366" t="s">
        <v>356</v>
      </c>
      <c r="BH10" s="366"/>
      <c r="BI10" s="366"/>
      <c r="BJ10" s="366"/>
      <c r="BK10" s="366"/>
      <c r="BL10" s="366"/>
      <c r="BM10" s="366"/>
      <c r="BN10" s="366"/>
      <c r="BO10" s="366"/>
      <c r="BP10" s="366"/>
      <c r="BQ10" s="366"/>
      <c r="BR10" s="366"/>
      <c r="BS10" s="366"/>
      <c r="BT10" s="366"/>
      <c r="BU10" s="366"/>
      <c r="BV10" s="366"/>
      <c r="BW10" s="366"/>
      <c r="BX10" s="366"/>
      <c r="BY10" s="366"/>
      <c r="BZ10" s="366"/>
      <c r="CA10" s="366"/>
      <c r="CB10" s="366"/>
      <c r="CC10" s="366"/>
      <c r="CD10" s="366"/>
      <c r="CE10" s="366"/>
      <c r="CF10" s="366"/>
      <c r="CG10" s="366"/>
      <c r="CH10" s="366"/>
      <c r="CI10" s="163"/>
      <c r="CJ10" s="366" t="s">
        <v>357</v>
      </c>
      <c r="CK10" s="366"/>
      <c r="CL10" s="366"/>
      <c r="CM10" s="366"/>
      <c r="CN10" s="366"/>
      <c r="CO10" s="366"/>
      <c r="CP10" s="366"/>
      <c r="CQ10" s="366"/>
      <c r="CR10" s="366"/>
      <c r="CS10" s="366"/>
      <c r="CT10" s="366"/>
      <c r="CU10" s="366"/>
      <c r="CV10" s="366"/>
      <c r="CW10" s="366"/>
      <c r="CX10" s="366"/>
      <c r="CY10" s="366"/>
      <c r="CZ10" s="366"/>
      <c r="DA10" s="366"/>
      <c r="DB10" s="366"/>
      <c r="DC10" s="366"/>
      <c r="DD10" s="366"/>
      <c r="DE10" s="366"/>
      <c r="DF10" s="366"/>
      <c r="DG10" s="366"/>
      <c r="DH10" s="366"/>
      <c r="DI10" s="366"/>
      <c r="DJ10" s="366"/>
      <c r="DK10" s="366"/>
    </row>
    <row r="11" spans="1:115" x14ac:dyDescent="0.2">
      <c r="A11" s="167"/>
      <c r="B11" s="167"/>
      <c r="C11" s="167"/>
      <c r="D11" s="167"/>
      <c r="E11" s="167"/>
      <c r="F11" s="167"/>
      <c r="G11" s="167"/>
      <c r="H11" s="161"/>
      <c r="I11" s="161"/>
      <c r="J11" s="161"/>
      <c r="K11" s="161"/>
      <c r="L11" s="161"/>
      <c r="M11" s="161"/>
      <c r="N11" s="161"/>
      <c r="O11" s="161"/>
      <c r="P11" s="161"/>
      <c r="Q11" s="161"/>
      <c r="R11" s="161"/>
      <c r="S11" s="161"/>
      <c r="T11" s="161"/>
      <c r="U11" s="161"/>
      <c r="V11" s="161"/>
      <c r="W11" s="161"/>
      <c r="X11" s="161"/>
      <c r="Y11" s="161"/>
      <c r="Z11" s="161"/>
      <c r="AA11" s="161"/>
      <c r="AB11" s="161"/>
      <c r="AC11" s="163"/>
      <c r="AD11" s="167"/>
      <c r="AE11" s="167"/>
      <c r="AF11" s="167"/>
      <c r="AG11" s="167"/>
      <c r="AH11" s="167"/>
      <c r="AI11" s="167"/>
      <c r="AJ11" s="167"/>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3"/>
      <c r="BG11" s="167"/>
      <c r="BH11" s="167"/>
      <c r="BI11" s="167"/>
      <c r="BJ11" s="167"/>
      <c r="BK11" s="167"/>
      <c r="BL11" s="167"/>
      <c r="BM11" s="167"/>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3"/>
      <c r="CJ11" s="167"/>
      <c r="CK11" s="167"/>
      <c r="CL11" s="167"/>
      <c r="CM11" s="167"/>
      <c r="CN11" s="167"/>
      <c r="CO11" s="167"/>
      <c r="CP11" s="167"/>
      <c r="CQ11" s="161"/>
      <c r="CR11" s="161"/>
      <c r="CS11" s="161"/>
      <c r="CT11" s="161"/>
      <c r="CU11" s="161"/>
      <c r="CV11" s="161"/>
      <c r="CW11" s="161"/>
      <c r="CX11" s="161"/>
      <c r="CY11" s="161"/>
      <c r="CZ11" s="161"/>
      <c r="DA11" s="161"/>
      <c r="DB11" s="161"/>
      <c r="DC11" s="161"/>
      <c r="DD11" s="161"/>
      <c r="DE11" s="161"/>
      <c r="DF11" s="161"/>
      <c r="DG11" s="161"/>
      <c r="DH11" s="161"/>
      <c r="DI11" s="161"/>
      <c r="DJ11" s="161"/>
      <c r="DK11" s="161"/>
    </row>
    <row r="12" spans="1:115" x14ac:dyDescent="0.2">
      <c r="A12" s="161"/>
      <c r="B12" s="161"/>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371" t="s">
        <v>80</v>
      </c>
      <c r="AA12" s="371"/>
      <c r="AB12" s="371"/>
      <c r="AC12" s="163"/>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219" t="s">
        <v>43</v>
      </c>
      <c r="BF12" s="163"/>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219" t="s">
        <v>43</v>
      </c>
      <c r="CI12" s="163"/>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219" t="s">
        <v>43</v>
      </c>
    </row>
    <row r="13" spans="1:115" ht="21" x14ac:dyDescent="0.2">
      <c r="A13" s="168" t="s">
        <v>29</v>
      </c>
      <c r="B13" s="169" t="s">
        <v>30</v>
      </c>
      <c r="C13" s="170" t="s">
        <v>5</v>
      </c>
      <c r="D13" s="170" t="s">
        <v>6</v>
      </c>
      <c r="E13" s="170" t="s">
        <v>4</v>
      </c>
      <c r="F13" s="170" t="s">
        <v>7</v>
      </c>
      <c r="G13" s="170" t="s">
        <v>16</v>
      </c>
      <c r="H13" s="170" t="s">
        <v>13</v>
      </c>
      <c r="I13" s="170" t="s">
        <v>22</v>
      </c>
      <c r="J13" s="170" t="s">
        <v>17</v>
      </c>
      <c r="K13" s="170" t="s">
        <v>18</v>
      </c>
      <c r="L13" s="170" t="s">
        <v>12</v>
      </c>
      <c r="M13" s="170" t="s">
        <v>20</v>
      </c>
      <c r="N13" s="170" t="s">
        <v>23</v>
      </c>
      <c r="O13" s="170" t="s">
        <v>19</v>
      </c>
      <c r="P13" s="170" t="s">
        <v>15</v>
      </c>
      <c r="Q13" s="170" t="s">
        <v>8</v>
      </c>
      <c r="R13" s="170" t="s">
        <v>9</v>
      </c>
      <c r="S13" s="170" t="s">
        <v>11</v>
      </c>
      <c r="T13" s="170" t="s">
        <v>14</v>
      </c>
      <c r="U13" s="170" t="s">
        <v>26</v>
      </c>
      <c r="V13" s="170" t="s">
        <v>25</v>
      </c>
      <c r="W13" s="170" t="s">
        <v>24</v>
      </c>
      <c r="X13" s="170" t="s">
        <v>10</v>
      </c>
      <c r="Y13" s="170" t="s">
        <v>68</v>
      </c>
      <c r="Z13" s="170" t="s">
        <v>21</v>
      </c>
      <c r="AA13" s="118" t="s">
        <v>223</v>
      </c>
      <c r="AB13" s="171" t="s">
        <v>3</v>
      </c>
      <c r="AC13" s="172"/>
      <c r="AD13" s="168" t="s">
        <v>29</v>
      </c>
      <c r="AE13" s="169" t="s">
        <v>2</v>
      </c>
      <c r="AF13" s="170" t="s">
        <v>5</v>
      </c>
      <c r="AG13" s="170" t="s">
        <v>6</v>
      </c>
      <c r="AH13" s="170" t="s">
        <v>4</v>
      </c>
      <c r="AI13" s="170" t="s">
        <v>7</v>
      </c>
      <c r="AJ13" s="170" t="s">
        <v>16</v>
      </c>
      <c r="AK13" s="170" t="s">
        <v>13</v>
      </c>
      <c r="AL13" s="170" t="s">
        <v>22</v>
      </c>
      <c r="AM13" s="170" t="s">
        <v>17</v>
      </c>
      <c r="AN13" s="170" t="s">
        <v>18</v>
      </c>
      <c r="AO13" s="170" t="s">
        <v>12</v>
      </c>
      <c r="AP13" s="170" t="s">
        <v>20</v>
      </c>
      <c r="AQ13" s="170" t="s">
        <v>23</v>
      </c>
      <c r="AR13" s="170" t="s">
        <v>19</v>
      </c>
      <c r="AS13" s="170" t="s">
        <v>15</v>
      </c>
      <c r="AT13" s="170" t="s">
        <v>8</v>
      </c>
      <c r="AU13" s="170" t="s">
        <v>9</v>
      </c>
      <c r="AV13" s="170" t="s">
        <v>11</v>
      </c>
      <c r="AW13" s="170" t="s">
        <v>14</v>
      </c>
      <c r="AX13" s="170" t="s">
        <v>26</v>
      </c>
      <c r="AY13" s="170" t="s">
        <v>25</v>
      </c>
      <c r="AZ13" s="170" t="s">
        <v>24</v>
      </c>
      <c r="BA13" s="170" t="s">
        <v>10</v>
      </c>
      <c r="BB13" s="170" t="s">
        <v>68</v>
      </c>
      <c r="BC13" s="170" t="s">
        <v>21</v>
      </c>
      <c r="BD13" s="118" t="s">
        <v>223</v>
      </c>
      <c r="BE13" s="171" t="s">
        <v>3</v>
      </c>
      <c r="BF13" s="172"/>
      <c r="BG13" s="173" t="s">
        <v>29</v>
      </c>
      <c r="BH13" s="169" t="s">
        <v>2</v>
      </c>
      <c r="BI13" s="170" t="s">
        <v>5</v>
      </c>
      <c r="BJ13" s="170" t="s">
        <v>6</v>
      </c>
      <c r="BK13" s="170" t="s">
        <v>4</v>
      </c>
      <c r="BL13" s="170" t="s">
        <v>7</v>
      </c>
      <c r="BM13" s="170" t="s">
        <v>16</v>
      </c>
      <c r="BN13" s="170" t="s">
        <v>13</v>
      </c>
      <c r="BO13" s="170" t="s">
        <v>22</v>
      </c>
      <c r="BP13" s="170" t="s">
        <v>17</v>
      </c>
      <c r="BQ13" s="170" t="s">
        <v>18</v>
      </c>
      <c r="BR13" s="170" t="s">
        <v>12</v>
      </c>
      <c r="BS13" s="170" t="s">
        <v>20</v>
      </c>
      <c r="BT13" s="170" t="s">
        <v>23</v>
      </c>
      <c r="BU13" s="170" t="s">
        <v>19</v>
      </c>
      <c r="BV13" s="170" t="s">
        <v>15</v>
      </c>
      <c r="BW13" s="170" t="s">
        <v>8</v>
      </c>
      <c r="BX13" s="170" t="s">
        <v>9</v>
      </c>
      <c r="BY13" s="170" t="s">
        <v>11</v>
      </c>
      <c r="BZ13" s="170" t="s">
        <v>14</v>
      </c>
      <c r="CA13" s="170" t="s">
        <v>26</v>
      </c>
      <c r="CB13" s="170" t="s">
        <v>25</v>
      </c>
      <c r="CC13" s="170" t="s">
        <v>24</v>
      </c>
      <c r="CD13" s="170" t="s">
        <v>10</v>
      </c>
      <c r="CE13" s="170" t="s">
        <v>68</v>
      </c>
      <c r="CF13" s="170" t="s">
        <v>21</v>
      </c>
      <c r="CG13" s="118" t="s">
        <v>223</v>
      </c>
      <c r="CH13" s="171" t="s">
        <v>3</v>
      </c>
      <c r="CI13" s="172"/>
      <c r="CJ13" s="173" t="s">
        <v>29</v>
      </c>
      <c r="CK13" s="169" t="s">
        <v>2</v>
      </c>
      <c r="CL13" s="170" t="s">
        <v>5</v>
      </c>
      <c r="CM13" s="170" t="s">
        <v>6</v>
      </c>
      <c r="CN13" s="170" t="s">
        <v>4</v>
      </c>
      <c r="CO13" s="170" t="s">
        <v>7</v>
      </c>
      <c r="CP13" s="170" t="s">
        <v>16</v>
      </c>
      <c r="CQ13" s="170" t="s">
        <v>13</v>
      </c>
      <c r="CR13" s="170" t="s">
        <v>22</v>
      </c>
      <c r="CS13" s="170" t="s">
        <v>17</v>
      </c>
      <c r="CT13" s="170" t="s">
        <v>18</v>
      </c>
      <c r="CU13" s="170" t="s">
        <v>12</v>
      </c>
      <c r="CV13" s="170" t="s">
        <v>20</v>
      </c>
      <c r="CW13" s="170" t="s">
        <v>23</v>
      </c>
      <c r="CX13" s="170" t="s">
        <v>19</v>
      </c>
      <c r="CY13" s="170" t="s">
        <v>15</v>
      </c>
      <c r="CZ13" s="170" t="s">
        <v>8</v>
      </c>
      <c r="DA13" s="170" t="s">
        <v>9</v>
      </c>
      <c r="DB13" s="170" t="s">
        <v>11</v>
      </c>
      <c r="DC13" s="170" t="s">
        <v>14</v>
      </c>
      <c r="DD13" s="170" t="s">
        <v>26</v>
      </c>
      <c r="DE13" s="170" t="s">
        <v>25</v>
      </c>
      <c r="DF13" s="170" t="s">
        <v>24</v>
      </c>
      <c r="DG13" s="170" t="s">
        <v>10</v>
      </c>
      <c r="DH13" s="170" t="s">
        <v>68</v>
      </c>
      <c r="DI13" s="170" t="s">
        <v>21</v>
      </c>
      <c r="DJ13" s="118" t="s">
        <v>223</v>
      </c>
      <c r="DK13" s="171" t="s">
        <v>3</v>
      </c>
    </row>
    <row r="14" spans="1:115" ht="12.75" customHeight="1" x14ac:dyDescent="0.2">
      <c r="A14" s="368">
        <v>2015</v>
      </c>
      <c r="B14" s="174" t="s">
        <v>39</v>
      </c>
      <c r="C14" s="234">
        <v>110741.80417908546</v>
      </c>
      <c r="D14" s="234">
        <v>32669.763472051774</v>
      </c>
      <c r="E14" s="234">
        <v>373751.40651248791</v>
      </c>
      <c r="F14" s="234">
        <v>20106.764348671524</v>
      </c>
      <c r="G14" s="234">
        <v>13357.462584275037</v>
      </c>
      <c r="H14" s="234">
        <v>19203.898822141822</v>
      </c>
      <c r="I14" s="234">
        <v>3532.8887967995415</v>
      </c>
      <c r="J14" s="234">
        <v>5564.1543488309089</v>
      </c>
      <c r="K14" s="234">
        <v>10376.769544635885</v>
      </c>
      <c r="L14" s="234">
        <v>4970.4893450853515</v>
      </c>
      <c r="M14" s="234">
        <v>26139.448430850643</v>
      </c>
      <c r="N14" s="234">
        <v>12165.039862291007</v>
      </c>
      <c r="O14" s="234">
        <v>4023.9719800449475</v>
      </c>
      <c r="P14" s="234">
        <v>9975.1726303374198</v>
      </c>
      <c r="Q14" s="234">
        <v>16416.728933233455</v>
      </c>
      <c r="R14" s="234">
        <v>9334.218134871935</v>
      </c>
      <c r="S14" s="234">
        <v>12197.778741174036</v>
      </c>
      <c r="T14" s="234">
        <v>8811.8511340271925</v>
      </c>
      <c r="U14" s="234">
        <v>18106.782614239495</v>
      </c>
      <c r="V14" s="234">
        <v>37219.74010615069</v>
      </c>
      <c r="W14" s="234">
        <v>3941.0334868746122</v>
      </c>
      <c r="X14" s="234">
        <v>20358.48995074991</v>
      </c>
      <c r="Y14" s="234">
        <v>74675.20014025917</v>
      </c>
      <c r="Z14" s="234">
        <v>5066.5233898088973</v>
      </c>
      <c r="AA14" s="234">
        <v>5935.9225068137275</v>
      </c>
      <c r="AB14" s="235">
        <v>858643.3039957924</v>
      </c>
      <c r="AC14" s="188"/>
      <c r="AD14" s="368">
        <v>2015</v>
      </c>
      <c r="AE14" s="174" t="s">
        <v>39</v>
      </c>
      <c r="AF14" s="177" t="s">
        <v>176</v>
      </c>
      <c r="AG14" s="177" t="s">
        <v>176</v>
      </c>
      <c r="AH14" s="177" t="s">
        <v>176</v>
      </c>
      <c r="AI14" s="177" t="s">
        <v>176</v>
      </c>
      <c r="AJ14" s="177" t="s">
        <v>176</v>
      </c>
      <c r="AK14" s="177" t="s">
        <v>176</v>
      </c>
      <c r="AL14" s="177" t="s">
        <v>176</v>
      </c>
      <c r="AM14" s="177" t="s">
        <v>176</v>
      </c>
      <c r="AN14" s="177" t="s">
        <v>176</v>
      </c>
      <c r="AO14" s="177" t="s">
        <v>176</v>
      </c>
      <c r="AP14" s="177" t="s">
        <v>176</v>
      </c>
      <c r="AQ14" s="177" t="s">
        <v>176</v>
      </c>
      <c r="AR14" s="177" t="s">
        <v>176</v>
      </c>
      <c r="AS14" s="177" t="s">
        <v>176</v>
      </c>
      <c r="AT14" s="177" t="s">
        <v>176</v>
      </c>
      <c r="AU14" s="177" t="s">
        <v>176</v>
      </c>
      <c r="AV14" s="177" t="s">
        <v>176</v>
      </c>
      <c r="AW14" s="177" t="s">
        <v>176</v>
      </c>
      <c r="AX14" s="177" t="s">
        <v>176</v>
      </c>
      <c r="AY14" s="177" t="s">
        <v>176</v>
      </c>
      <c r="AZ14" s="177" t="s">
        <v>176</v>
      </c>
      <c r="BA14" s="177" t="s">
        <v>176</v>
      </c>
      <c r="BB14" s="177" t="s">
        <v>176</v>
      </c>
      <c r="BC14" s="177" t="s">
        <v>176</v>
      </c>
      <c r="BD14" s="177" t="s">
        <v>176</v>
      </c>
      <c r="BE14" s="178" t="s">
        <v>176</v>
      </c>
      <c r="BF14" s="188"/>
      <c r="BG14" s="368">
        <v>2015</v>
      </c>
      <c r="BH14" s="174" t="s">
        <v>39</v>
      </c>
      <c r="BI14" s="177" t="s">
        <v>176</v>
      </c>
      <c r="BJ14" s="177" t="s">
        <v>176</v>
      </c>
      <c r="BK14" s="177" t="s">
        <v>176</v>
      </c>
      <c r="BL14" s="177" t="s">
        <v>176</v>
      </c>
      <c r="BM14" s="177" t="s">
        <v>176</v>
      </c>
      <c r="BN14" s="177" t="s">
        <v>176</v>
      </c>
      <c r="BO14" s="177" t="s">
        <v>176</v>
      </c>
      <c r="BP14" s="177" t="s">
        <v>176</v>
      </c>
      <c r="BQ14" s="177" t="s">
        <v>176</v>
      </c>
      <c r="BR14" s="177" t="s">
        <v>176</v>
      </c>
      <c r="BS14" s="177" t="s">
        <v>176</v>
      </c>
      <c r="BT14" s="177" t="s">
        <v>176</v>
      </c>
      <c r="BU14" s="177" t="s">
        <v>176</v>
      </c>
      <c r="BV14" s="177" t="s">
        <v>176</v>
      </c>
      <c r="BW14" s="177" t="s">
        <v>176</v>
      </c>
      <c r="BX14" s="177" t="s">
        <v>176</v>
      </c>
      <c r="BY14" s="177" t="s">
        <v>176</v>
      </c>
      <c r="BZ14" s="177" t="s">
        <v>176</v>
      </c>
      <c r="CA14" s="177" t="s">
        <v>176</v>
      </c>
      <c r="CB14" s="177" t="s">
        <v>176</v>
      </c>
      <c r="CC14" s="177" t="s">
        <v>176</v>
      </c>
      <c r="CD14" s="177" t="s">
        <v>176</v>
      </c>
      <c r="CE14" s="177" t="s">
        <v>176</v>
      </c>
      <c r="CF14" s="177" t="s">
        <v>176</v>
      </c>
      <c r="CG14" s="177" t="s">
        <v>176</v>
      </c>
      <c r="CH14" s="178" t="s">
        <v>176</v>
      </c>
      <c r="CI14" s="188"/>
      <c r="CJ14" s="368">
        <v>2015</v>
      </c>
      <c r="CK14" s="174" t="s">
        <v>39</v>
      </c>
      <c r="CL14" s="177" t="s">
        <v>176</v>
      </c>
      <c r="CM14" s="177" t="s">
        <v>176</v>
      </c>
      <c r="CN14" s="177" t="s">
        <v>176</v>
      </c>
      <c r="CO14" s="177" t="s">
        <v>176</v>
      </c>
      <c r="CP14" s="177" t="s">
        <v>176</v>
      </c>
      <c r="CQ14" s="177" t="s">
        <v>176</v>
      </c>
      <c r="CR14" s="177" t="s">
        <v>176</v>
      </c>
      <c r="CS14" s="177" t="s">
        <v>176</v>
      </c>
      <c r="CT14" s="177" t="s">
        <v>176</v>
      </c>
      <c r="CU14" s="177" t="s">
        <v>176</v>
      </c>
      <c r="CV14" s="177" t="s">
        <v>176</v>
      </c>
      <c r="CW14" s="177" t="s">
        <v>176</v>
      </c>
      <c r="CX14" s="177" t="s">
        <v>176</v>
      </c>
      <c r="CY14" s="177" t="s">
        <v>176</v>
      </c>
      <c r="CZ14" s="177" t="s">
        <v>176</v>
      </c>
      <c r="DA14" s="177" t="s">
        <v>176</v>
      </c>
      <c r="DB14" s="177" t="s">
        <v>176</v>
      </c>
      <c r="DC14" s="177" t="s">
        <v>176</v>
      </c>
      <c r="DD14" s="177" t="s">
        <v>176</v>
      </c>
      <c r="DE14" s="177" t="s">
        <v>176</v>
      </c>
      <c r="DF14" s="177" t="s">
        <v>176</v>
      </c>
      <c r="DG14" s="177" t="s">
        <v>176</v>
      </c>
      <c r="DH14" s="177" t="s">
        <v>176</v>
      </c>
      <c r="DI14" s="177" t="s">
        <v>176</v>
      </c>
      <c r="DJ14" s="177" t="s">
        <v>176</v>
      </c>
      <c r="DK14" s="178" t="s">
        <v>176</v>
      </c>
    </row>
    <row r="15" spans="1:115" ht="12.75" customHeight="1" x14ac:dyDescent="0.2">
      <c r="A15" s="369"/>
      <c r="B15" s="179" t="s">
        <v>40</v>
      </c>
      <c r="C15" s="180">
        <v>118943.24574193955</v>
      </c>
      <c r="D15" s="180">
        <v>36667.987492929424</v>
      </c>
      <c r="E15" s="180">
        <v>389471.31776758225</v>
      </c>
      <c r="F15" s="180">
        <v>18935.731443655335</v>
      </c>
      <c r="G15" s="180">
        <v>13104.111400917605</v>
      </c>
      <c r="H15" s="180">
        <v>19175.278989378421</v>
      </c>
      <c r="I15" s="180">
        <v>3519.3407391113074</v>
      </c>
      <c r="J15" s="180">
        <v>5858.1567469046577</v>
      </c>
      <c r="K15" s="180">
        <v>11112.424171956509</v>
      </c>
      <c r="L15" s="180">
        <v>6885.1989189868655</v>
      </c>
      <c r="M15" s="180">
        <v>28744.271070328708</v>
      </c>
      <c r="N15" s="180">
        <v>12218.359248318775</v>
      </c>
      <c r="O15" s="180">
        <v>4549.2517440764259</v>
      </c>
      <c r="P15" s="180">
        <v>9116.4336936710461</v>
      </c>
      <c r="Q15" s="180">
        <v>17901.517189365852</v>
      </c>
      <c r="R15" s="180">
        <v>9497.2712588775066</v>
      </c>
      <c r="S15" s="180">
        <v>14220.804600590789</v>
      </c>
      <c r="T15" s="180">
        <v>8229.9643328514867</v>
      </c>
      <c r="U15" s="180">
        <v>20132.751964050032</v>
      </c>
      <c r="V15" s="180">
        <v>37814.803437873175</v>
      </c>
      <c r="W15" s="180">
        <v>3333.5838099428074</v>
      </c>
      <c r="X15" s="180">
        <v>18407.866193199676</v>
      </c>
      <c r="Y15" s="180">
        <v>78682.045063163867</v>
      </c>
      <c r="Z15" s="180">
        <v>3617.5982653510155</v>
      </c>
      <c r="AA15" s="180">
        <v>5782.1326755075115</v>
      </c>
      <c r="AB15" s="181">
        <v>895921.44796053052</v>
      </c>
      <c r="AC15" s="188"/>
      <c r="AD15" s="369"/>
      <c r="AE15" s="179" t="s">
        <v>40</v>
      </c>
      <c r="AF15" s="182" t="s">
        <v>176</v>
      </c>
      <c r="AG15" s="182" t="s">
        <v>176</v>
      </c>
      <c r="AH15" s="182" t="s">
        <v>176</v>
      </c>
      <c r="AI15" s="182" t="s">
        <v>176</v>
      </c>
      <c r="AJ15" s="182" t="s">
        <v>176</v>
      </c>
      <c r="AK15" s="182" t="s">
        <v>176</v>
      </c>
      <c r="AL15" s="182" t="s">
        <v>176</v>
      </c>
      <c r="AM15" s="182" t="s">
        <v>176</v>
      </c>
      <c r="AN15" s="182" t="s">
        <v>176</v>
      </c>
      <c r="AO15" s="182" t="s">
        <v>176</v>
      </c>
      <c r="AP15" s="182" t="s">
        <v>176</v>
      </c>
      <c r="AQ15" s="182" t="s">
        <v>176</v>
      </c>
      <c r="AR15" s="182" t="s">
        <v>176</v>
      </c>
      <c r="AS15" s="182" t="s">
        <v>176</v>
      </c>
      <c r="AT15" s="182" t="s">
        <v>176</v>
      </c>
      <c r="AU15" s="182" t="s">
        <v>176</v>
      </c>
      <c r="AV15" s="182" t="s">
        <v>176</v>
      </c>
      <c r="AW15" s="182" t="s">
        <v>176</v>
      </c>
      <c r="AX15" s="182" t="s">
        <v>176</v>
      </c>
      <c r="AY15" s="182" t="s">
        <v>176</v>
      </c>
      <c r="AZ15" s="182" t="s">
        <v>176</v>
      </c>
      <c r="BA15" s="182" t="s">
        <v>176</v>
      </c>
      <c r="BB15" s="182" t="s">
        <v>176</v>
      </c>
      <c r="BC15" s="182" t="s">
        <v>176</v>
      </c>
      <c r="BD15" s="182" t="s">
        <v>176</v>
      </c>
      <c r="BE15" s="183" t="s">
        <v>176</v>
      </c>
      <c r="BF15" s="188"/>
      <c r="BG15" s="369"/>
      <c r="BH15" s="179" t="s">
        <v>40</v>
      </c>
      <c r="BI15" s="182" t="s">
        <v>176</v>
      </c>
      <c r="BJ15" s="182" t="s">
        <v>176</v>
      </c>
      <c r="BK15" s="182" t="s">
        <v>176</v>
      </c>
      <c r="BL15" s="182" t="s">
        <v>176</v>
      </c>
      <c r="BM15" s="182" t="s">
        <v>176</v>
      </c>
      <c r="BN15" s="182" t="s">
        <v>176</v>
      </c>
      <c r="BO15" s="182" t="s">
        <v>176</v>
      </c>
      <c r="BP15" s="182" t="s">
        <v>176</v>
      </c>
      <c r="BQ15" s="182" t="s">
        <v>176</v>
      </c>
      <c r="BR15" s="182" t="s">
        <v>176</v>
      </c>
      <c r="BS15" s="182" t="s">
        <v>176</v>
      </c>
      <c r="BT15" s="182" t="s">
        <v>176</v>
      </c>
      <c r="BU15" s="182" t="s">
        <v>176</v>
      </c>
      <c r="BV15" s="182" t="s">
        <v>176</v>
      </c>
      <c r="BW15" s="182" t="s">
        <v>176</v>
      </c>
      <c r="BX15" s="182" t="s">
        <v>176</v>
      </c>
      <c r="BY15" s="182" t="s">
        <v>176</v>
      </c>
      <c r="BZ15" s="182" t="s">
        <v>176</v>
      </c>
      <c r="CA15" s="182" t="s">
        <v>176</v>
      </c>
      <c r="CB15" s="182" t="s">
        <v>176</v>
      </c>
      <c r="CC15" s="182" t="s">
        <v>176</v>
      </c>
      <c r="CD15" s="182" t="s">
        <v>176</v>
      </c>
      <c r="CE15" s="182" t="s">
        <v>176</v>
      </c>
      <c r="CF15" s="182" t="s">
        <v>176</v>
      </c>
      <c r="CG15" s="182" t="s">
        <v>176</v>
      </c>
      <c r="CH15" s="183" t="s">
        <v>176</v>
      </c>
      <c r="CI15" s="188"/>
      <c r="CJ15" s="369"/>
      <c r="CK15" s="179" t="s">
        <v>40</v>
      </c>
      <c r="CL15" s="182" t="s">
        <v>176</v>
      </c>
      <c r="CM15" s="182" t="s">
        <v>176</v>
      </c>
      <c r="CN15" s="182" t="s">
        <v>176</v>
      </c>
      <c r="CO15" s="182" t="s">
        <v>176</v>
      </c>
      <c r="CP15" s="182" t="s">
        <v>176</v>
      </c>
      <c r="CQ15" s="182" t="s">
        <v>176</v>
      </c>
      <c r="CR15" s="182" t="s">
        <v>176</v>
      </c>
      <c r="CS15" s="182" t="s">
        <v>176</v>
      </c>
      <c r="CT15" s="182" t="s">
        <v>176</v>
      </c>
      <c r="CU15" s="182" t="s">
        <v>176</v>
      </c>
      <c r="CV15" s="182" t="s">
        <v>176</v>
      </c>
      <c r="CW15" s="182" t="s">
        <v>176</v>
      </c>
      <c r="CX15" s="182" t="s">
        <v>176</v>
      </c>
      <c r="CY15" s="182" t="s">
        <v>176</v>
      </c>
      <c r="CZ15" s="182" t="s">
        <v>176</v>
      </c>
      <c r="DA15" s="182" t="s">
        <v>176</v>
      </c>
      <c r="DB15" s="182" t="s">
        <v>176</v>
      </c>
      <c r="DC15" s="182" t="s">
        <v>176</v>
      </c>
      <c r="DD15" s="182" t="s">
        <v>176</v>
      </c>
      <c r="DE15" s="182" t="s">
        <v>176</v>
      </c>
      <c r="DF15" s="182" t="s">
        <v>176</v>
      </c>
      <c r="DG15" s="182" t="s">
        <v>176</v>
      </c>
      <c r="DH15" s="182" t="s">
        <v>176</v>
      </c>
      <c r="DI15" s="182" t="s">
        <v>176</v>
      </c>
      <c r="DJ15" s="182" t="s">
        <v>176</v>
      </c>
      <c r="DK15" s="183" t="s">
        <v>176</v>
      </c>
    </row>
    <row r="16" spans="1:115" ht="12.75" customHeight="1" x14ac:dyDescent="0.2">
      <c r="A16" s="369"/>
      <c r="B16" s="174" t="s">
        <v>41</v>
      </c>
      <c r="C16" s="175">
        <v>140150.62170087977</v>
      </c>
      <c r="D16" s="175">
        <v>40743.761433830405</v>
      </c>
      <c r="E16" s="175">
        <v>433877.66182067757</v>
      </c>
      <c r="F16" s="175">
        <v>21508.616210145377</v>
      </c>
      <c r="G16" s="175">
        <v>14200.471454420664</v>
      </c>
      <c r="H16" s="175">
        <v>17690.067854245957</v>
      </c>
      <c r="I16" s="175">
        <v>3599.2470518500027</v>
      </c>
      <c r="J16" s="175">
        <v>5143.6124040681343</v>
      </c>
      <c r="K16" s="175">
        <v>13724.131933612029</v>
      </c>
      <c r="L16" s="175">
        <v>8876.0066762338538</v>
      </c>
      <c r="M16" s="175">
        <v>26073.358613589564</v>
      </c>
      <c r="N16" s="175">
        <v>12242.424096836587</v>
      </c>
      <c r="O16" s="175">
        <v>4757.6990703188367</v>
      </c>
      <c r="P16" s="175">
        <v>9731.8513758033314</v>
      </c>
      <c r="Q16" s="175">
        <v>17188.807730704433</v>
      </c>
      <c r="R16" s="175">
        <v>10430.340269545142</v>
      </c>
      <c r="S16" s="175">
        <v>15152.438478816995</v>
      </c>
      <c r="T16" s="175">
        <v>10318.553565857614</v>
      </c>
      <c r="U16" s="175">
        <v>19805.471017657703</v>
      </c>
      <c r="V16" s="175">
        <v>41839.555936856552</v>
      </c>
      <c r="W16" s="175">
        <v>4696.4655893180252</v>
      </c>
      <c r="X16" s="175">
        <v>22761.766518999186</v>
      </c>
      <c r="Y16" s="175">
        <v>78971.254008860036</v>
      </c>
      <c r="Z16" s="175">
        <v>4072.7385037748795</v>
      </c>
      <c r="AA16" s="175">
        <v>7066.7709178261675</v>
      </c>
      <c r="AB16" s="176">
        <v>984623.69423472881</v>
      </c>
      <c r="AC16" s="188"/>
      <c r="AD16" s="369"/>
      <c r="AE16" s="174" t="s">
        <v>41</v>
      </c>
      <c r="AF16" s="177" t="s">
        <v>176</v>
      </c>
      <c r="AG16" s="177" t="s">
        <v>176</v>
      </c>
      <c r="AH16" s="177" t="s">
        <v>176</v>
      </c>
      <c r="AI16" s="177" t="s">
        <v>176</v>
      </c>
      <c r="AJ16" s="177" t="s">
        <v>176</v>
      </c>
      <c r="AK16" s="177" t="s">
        <v>176</v>
      </c>
      <c r="AL16" s="177" t="s">
        <v>176</v>
      </c>
      <c r="AM16" s="177" t="s">
        <v>176</v>
      </c>
      <c r="AN16" s="177" t="s">
        <v>176</v>
      </c>
      <c r="AO16" s="177" t="s">
        <v>176</v>
      </c>
      <c r="AP16" s="177" t="s">
        <v>176</v>
      </c>
      <c r="AQ16" s="177" t="s">
        <v>176</v>
      </c>
      <c r="AR16" s="177" t="s">
        <v>176</v>
      </c>
      <c r="AS16" s="177" t="s">
        <v>176</v>
      </c>
      <c r="AT16" s="177" t="s">
        <v>176</v>
      </c>
      <c r="AU16" s="177" t="s">
        <v>176</v>
      </c>
      <c r="AV16" s="177" t="s">
        <v>176</v>
      </c>
      <c r="AW16" s="177" t="s">
        <v>176</v>
      </c>
      <c r="AX16" s="177" t="s">
        <v>176</v>
      </c>
      <c r="AY16" s="177" t="s">
        <v>176</v>
      </c>
      <c r="AZ16" s="177" t="s">
        <v>176</v>
      </c>
      <c r="BA16" s="177" t="s">
        <v>176</v>
      </c>
      <c r="BB16" s="177" t="s">
        <v>176</v>
      </c>
      <c r="BC16" s="177" t="s">
        <v>176</v>
      </c>
      <c r="BD16" s="177" t="s">
        <v>176</v>
      </c>
      <c r="BE16" s="178" t="s">
        <v>176</v>
      </c>
      <c r="BF16" s="188"/>
      <c r="BG16" s="369"/>
      <c r="BH16" s="174" t="s">
        <v>41</v>
      </c>
      <c r="BI16" s="177" t="s">
        <v>176</v>
      </c>
      <c r="BJ16" s="177" t="s">
        <v>176</v>
      </c>
      <c r="BK16" s="177" t="s">
        <v>176</v>
      </c>
      <c r="BL16" s="177" t="s">
        <v>176</v>
      </c>
      <c r="BM16" s="177" t="s">
        <v>176</v>
      </c>
      <c r="BN16" s="177" t="s">
        <v>176</v>
      </c>
      <c r="BO16" s="177" t="s">
        <v>176</v>
      </c>
      <c r="BP16" s="177" t="s">
        <v>176</v>
      </c>
      <c r="BQ16" s="177" t="s">
        <v>176</v>
      </c>
      <c r="BR16" s="177" t="s">
        <v>176</v>
      </c>
      <c r="BS16" s="177" t="s">
        <v>176</v>
      </c>
      <c r="BT16" s="177" t="s">
        <v>176</v>
      </c>
      <c r="BU16" s="177" t="s">
        <v>176</v>
      </c>
      <c r="BV16" s="177" t="s">
        <v>176</v>
      </c>
      <c r="BW16" s="177" t="s">
        <v>176</v>
      </c>
      <c r="BX16" s="177" t="s">
        <v>176</v>
      </c>
      <c r="BY16" s="177" t="s">
        <v>176</v>
      </c>
      <c r="BZ16" s="177" t="s">
        <v>176</v>
      </c>
      <c r="CA16" s="177" t="s">
        <v>176</v>
      </c>
      <c r="CB16" s="177" t="s">
        <v>176</v>
      </c>
      <c r="CC16" s="177" t="s">
        <v>176</v>
      </c>
      <c r="CD16" s="177" t="s">
        <v>176</v>
      </c>
      <c r="CE16" s="177" t="s">
        <v>176</v>
      </c>
      <c r="CF16" s="177" t="s">
        <v>176</v>
      </c>
      <c r="CG16" s="177" t="s">
        <v>176</v>
      </c>
      <c r="CH16" s="178" t="s">
        <v>176</v>
      </c>
      <c r="CI16" s="188"/>
      <c r="CJ16" s="369"/>
      <c r="CK16" s="174" t="s">
        <v>41</v>
      </c>
      <c r="CL16" s="177" t="s">
        <v>176</v>
      </c>
      <c r="CM16" s="177" t="s">
        <v>176</v>
      </c>
      <c r="CN16" s="177" t="s">
        <v>176</v>
      </c>
      <c r="CO16" s="177" t="s">
        <v>176</v>
      </c>
      <c r="CP16" s="177" t="s">
        <v>176</v>
      </c>
      <c r="CQ16" s="177" t="s">
        <v>176</v>
      </c>
      <c r="CR16" s="177" t="s">
        <v>176</v>
      </c>
      <c r="CS16" s="177" t="s">
        <v>176</v>
      </c>
      <c r="CT16" s="177" t="s">
        <v>176</v>
      </c>
      <c r="CU16" s="177" t="s">
        <v>176</v>
      </c>
      <c r="CV16" s="177" t="s">
        <v>176</v>
      </c>
      <c r="CW16" s="177" t="s">
        <v>176</v>
      </c>
      <c r="CX16" s="177" t="s">
        <v>176</v>
      </c>
      <c r="CY16" s="177" t="s">
        <v>176</v>
      </c>
      <c r="CZ16" s="177" t="s">
        <v>176</v>
      </c>
      <c r="DA16" s="177" t="s">
        <v>176</v>
      </c>
      <c r="DB16" s="177" t="s">
        <v>176</v>
      </c>
      <c r="DC16" s="177" t="s">
        <v>176</v>
      </c>
      <c r="DD16" s="177" t="s">
        <v>176</v>
      </c>
      <c r="DE16" s="177" t="s">
        <v>176</v>
      </c>
      <c r="DF16" s="177" t="s">
        <v>176</v>
      </c>
      <c r="DG16" s="177" t="s">
        <v>176</v>
      </c>
      <c r="DH16" s="177" t="s">
        <v>176</v>
      </c>
      <c r="DI16" s="177" t="s">
        <v>176</v>
      </c>
      <c r="DJ16" s="177" t="s">
        <v>176</v>
      </c>
      <c r="DK16" s="178" t="s">
        <v>176</v>
      </c>
    </row>
    <row r="17" spans="1:115" ht="12.75" customHeight="1" x14ac:dyDescent="0.2">
      <c r="A17" s="370"/>
      <c r="B17" s="219" t="s">
        <v>42</v>
      </c>
      <c r="C17" s="184">
        <v>134298.05636804472</v>
      </c>
      <c r="D17" s="184">
        <v>42445.641097709755</v>
      </c>
      <c r="E17" s="184">
        <v>397046.81732120522</v>
      </c>
      <c r="F17" s="184">
        <v>21471.306564946797</v>
      </c>
      <c r="G17" s="184">
        <v>14553.878831868793</v>
      </c>
      <c r="H17" s="184">
        <v>16708.129229533766</v>
      </c>
      <c r="I17" s="184">
        <v>3726.9377789446048</v>
      </c>
      <c r="J17" s="184">
        <v>6299.2086235386778</v>
      </c>
      <c r="K17" s="184">
        <v>11089.173103948851</v>
      </c>
      <c r="L17" s="184">
        <v>8117.2098590026717</v>
      </c>
      <c r="M17" s="184">
        <v>30779.839451453987</v>
      </c>
      <c r="N17" s="184">
        <v>12800.730684292619</v>
      </c>
      <c r="O17" s="184">
        <v>4299.3367720414499</v>
      </c>
      <c r="P17" s="184">
        <v>10456.855497042608</v>
      </c>
      <c r="Q17" s="184">
        <v>15844.596265810078</v>
      </c>
      <c r="R17" s="184">
        <v>9742.0616805398986</v>
      </c>
      <c r="S17" s="184">
        <v>12948.764906645252</v>
      </c>
      <c r="T17" s="184">
        <v>9904.1944002594482</v>
      </c>
      <c r="U17" s="184">
        <v>19736.486463947615</v>
      </c>
      <c r="V17" s="184">
        <v>41067.512980093583</v>
      </c>
      <c r="W17" s="184">
        <v>3497.8371967321978</v>
      </c>
      <c r="X17" s="184">
        <v>17920.600003088661</v>
      </c>
      <c r="Y17" s="184">
        <v>77336.602381356846</v>
      </c>
      <c r="Z17" s="184">
        <v>5630.9398483467949</v>
      </c>
      <c r="AA17" s="184">
        <v>5548.4636387503278</v>
      </c>
      <c r="AB17" s="185">
        <v>933271.18094914523</v>
      </c>
      <c r="AC17" s="188"/>
      <c r="AD17" s="370"/>
      <c r="AE17" s="219" t="s">
        <v>42</v>
      </c>
      <c r="AF17" s="186" t="s">
        <v>176</v>
      </c>
      <c r="AG17" s="186" t="s">
        <v>176</v>
      </c>
      <c r="AH17" s="186" t="s">
        <v>176</v>
      </c>
      <c r="AI17" s="186" t="s">
        <v>176</v>
      </c>
      <c r="AJ17" s="186" t="s">
        <v>176</v>
      </c>
      <c r="AK17" s="186" t="s">
        <v>176</v>
      </c>
      <c r="AL17" s="186" t="s">
        <v>176</v>
      </c>
      <c r="AM17" s="186" t="s">
        <v>176</v>
      </c>
      <c r="AN17" s="186" t="s">
        <v>176</v>
      </c>
      <c r="AO17" s="186" t="s">
        <v>176</v>
      </c>
      <c r="AP17" s="186" t="s">
        <v>176</v>
      </c>
      <c r="AQ17" s="186" t="s">
        <v>176</v>
      </c>
      <c r="AR17" s="186" t="s">
        <v>176</v>
      </c>
      <c r="AS17" s="186" t="s">
        <v>176</v>
      </c>
      <c r="AT17" s="186" t="s">
        <v>176</v>
      </c>
      <c r="AU17" s="186" t="s">
        <v>176</v>
      </c>
      <c r="AV17" s="186" t="s">
        <v>176</v>
      </c>
      <c r="AW17" s="186" t="s">
        <v>176</v>
      </c>
      <c r="AX17" s="186" t="s">
        <v>176</v>
      </c>
      <c r="AY17" s="186" t="s">
        <v>176</v>
      </c>
      <c r="AZ17" s="186" t="s">
        <v>176</v>
      </c>
      <c r="BA17" s="186" t="s">
        <v>176</v>
      </c>
      <c r="BB17" s="186" t="s">
        <v>176</v>
      </c>
      <c r="BC17" s="186" t="s">
        <v>176</v>
      </c>
      <c r="BD17" s="186" t="s">
        <v>176</v>
      </c>
      <c r="BE17" s="187" t="s">
        <v>176</v>
      </c>
      <c r="BF17" s="188"/>
      <c r="BG17" s="370"/>
      <c r="BH17" s="219" t="s">
        <v>42</v>
      </c>
      <c r="BI17" s="186" t="s">
        <v>176</v>
      </c>
      <c r="BJ17" s="186" t="s">
        <v>176</v>
      </c>
      <c r="BK17" s="186" t="s">
        <v>176</v>
      </c>
      <c r="BL17" s="186" t="s">
        <v>176</v>
      </c>
      <c r="BM17" s="186" t="s">
        <v>176</v>
      </c>
      <c r="BN17" s="186" t="s">
        <v>176</v>
      </c>
      <c r="BO17" s="186" t="s">
        <v>176</v>
      </c>
      <c r="BP17" s="186" t="s">
        <v>176</v>
      </c>
      <c r="BQ17" s="186" t="s">
        <v>176</v>
      </c>
      <c r="BR17" s="186" t="s">
        <v>176</v>
      </c>
      <c r="BS17" s="186" t="s">
        <v>176</v>
      </c>
      <c r="BT17" s="186" t="s">
        <v>176</v>
      </c>
      <c r="BU17" s="186" t="s">
        <v>176</v>
      </c>
      <c r="BV17" s="186" t="s">
        <v>176</v>
      </c>
      <c r="BW17" s="186" t="s">
        <v>176</v>
      </c>
      <c r="BX17" s="186" t="s">
        <v>176</v>
      </c>
      <c r="BY17" s="186" t="s">
        <v>176</v>
      </c>
      <c r="BZ17" s="186" t="s">
        <v>176</v>
      </c>
      <c r="CA17" s="186" t="s">
        <v>176</v>
      </c>
      <c r="CB17" s="186" t="s">
        <v>176</v>
      </c>
      <c r="CC17" s="186" t="s">
        <v>176</v>
      </c>
      <c r="CD17" s="186" t="s">
        <v>176</v>
      </c>
      <c r="CE17" s="186" t="s">
        <v>176</v>
      </c>
      <c r="CF17" s="186" t="s">
        <v>176</v>
      </c>
      <c r="CG17" s="186" t="s">
        <v>176</v>
      </c>
      <c r="CH17" s="187" t="s">
        <v>176</v>
      </c>
      <c r="CI17" s="188"/>
      <c r="CJ17" s="370"/>
      <c r="CK17" s="219" t="s">
        <v>42</v>
      </c>
      <c r="CL17" s="186" t="s">
        <v>176</v>
      </c>
      <c r="CM17" s="186" t="s">
        <v>176</v>
      </c>
      <c r="CN17" s="186" t="s">
        <v>176</v>
      </c>
      <c r="CO17" s="186" t="s">
        <v>176</v>
      </c>
      <c r="CP17" s="186" t="s">
        <v>176</v>
      </c>
      <c r="CQ17" s="186" t="s">
        <v>176</v>
      </c>
      <c r="CR17" s="186" t="s">
        <v>176</v>
      </c>
      <c r="CS17" s="186" t="s">
        <v>176</v>
      </c>
      <c r="CT17" s="186" t="s">
        <v>176</v>
      </c>
      <c r="CU17" s="186" t="s">
        <v>176</v>
      </c>
      <c r="CV17" s="186" t="s">
        <v>176</v>
      </c>
      <c r="CW17" s="186" t="s">
        <v>176</v>
      </c>
      <c r="CX17" s="186" t="s">
        <v>176</v>
      </c>
      <c r="CY17" s="186" t="s">
        <v>176</v>
      </c>
      <c r="CZ17" s="186" t="s">
        <v>176</v>
      </c>
      <c r="DA17" s="186" t="s">
        <v>176</v>
      </c>
      <c r="DB17" s="186" t="s">
        <v>176</v>
      </c>
      <c r="DC17" s="186" t="s">
        <v>176</v>
      </c>
      <c r="DD17" s="186" t="s">
        <v>176</v>
      </c>
      <c r="DE17" s="186" t="s">
        <v>176</v>
      </c>
      <c r="DF17" s="186" t="s">
        <v>176</v>
      </c>
      <c r="DG17" s="186" t="s">
        <v>176</v>
      </c>
      <c r="DH17" s="186" t="s">
        <v>176</v>
      </c>
      <c r="DI17" s="186" t="s">
        <v>176</v>
      </c>
      <c r="DJ17" s="186" t="s">
        <v>176</v>
      </c>
      <c r="DK17" s="187" t="s">
        <v>176</v>
      </c>
    </row>
    <row r="18" spans="1:115" ht="12.75" customHeight="1" x14ac:dyDescent="0.2">
      <c r="A18" s="368">
        <v>2016</v>
      </c>
      <c r="B18" s="174" t="s">
        <v>39</v>
      </c>
      <c r="C18" s="175">
        <v>111124.98167388604</v>
      </c>
      <c r="D18" s="175">
        <v>26872.141580589465</v>
      </c>
      <c r="E18" s="175">
        <v>338477.67918698693</v>
      </c>
      <c r="F18" s="175">
        <v>16129.506951806863</v>
      </c>
      <c r="G18" s="175">
        <v>12092.809378123769</v>
      </c>
      <c r="H18" s="175">
        <v>13769.293641898646</v>
      </c>
      <c r="I18" s="175">
        <v>3800.2614424620606</v>
      </c>
      <c r="J18" s="175">
        <v>3853.4941386726441</v>
      </c>
      <c r="K18" s="175">
        <v>9298.4384939266347</v>
      </c>
      <c r="L18" s="175">
        <v>6668.6050343803954</v>
      </c>
      <c r="M18" s="175">
        <v>20046.603792445399</v>
      </c>
      <c r="N18" s="175">
        <v>10085.176263896041</v>
      </c>
      <c r="O18" s="175">
        <v>3464.964589707085</v>
      </c>
      <c r="P18" s="175">
        <v>6982.4705419077336</v>
      </c>
      <c r="Q18" s="175">
        <v>13606.138884681792</v>
      </c>
      <c r="R18" s="175">
        <v>8123.1711749916703</v>
      </c>
      <c r="S18" s="175">
        <v>11452.634356162724</v>
      </c>
      <c r="T18" s="175">
        <v>5943.39596522582</v>
      </c>
      <c r="U18" s="175">
        <v>12981.864538212219</v>
      </c>
      <c r="V18" s="175">
        <v>30775.411746887588</v>
      </c>
      <c r="W18" s="175">
        <v>3509.2099475964014</v>
      </c>
      <c r="X18" s="175">
        <v>14269.127919304516</v>
      </c>
      <c r="Y18" s="175">
        <v>61251.47599430527</v>
      </c>
      <c r="Z18" s="175">
        <v>2812.3455608396694</v>
      </c>
      <c r="AA18" s="175">
        <v>3424.8672341198921</v>
      </c>
      <c r="AB18" s="176">
        <v>750816.07003301731</v>
      </c>
      <c r="AC18" s="188"/>
      <c r="AD18" s="368">
        <v>2016</v>
      </c>
      <c r="AE18" s="174" t="s">
        <v>39</v>
      </c>
      <c r="AF18" s="233">
        <v>0.3460097996786482</v>
      </c>
      <c r="AG18" s="233">
        <v>-17.746139779744784</v>
      </c>
      <c r="AH18" s="233">
        <v>-9.4377510588237516</v>
      </c>
      <c r="AI18" s="233">
        <v>-19.780693342275345</v>
      </c>
      <c r="AJ18" s="233">
        <v>-9.467765289794416</v>
      </c>
      <c r="AK18" s="233">
        <v>-28.29948871620357</v>
      </c>
      <c r="AL18" s="233">
        <v>7.568102508766561</v>
      </c>
      <c r="AM18" s="233">
        <v>-30.744298287082806</v>
      </c>
      <c r="AN18" s="233">
        <v>-10.391779889403796</v>
      </c>
      <c r="AO18" s="233">
        <v>34.163953916812687</v>
      </c>
      <c r="AP18" s="233">
        <v>-23.30900230937646</v>
      </c>
      <c r="AQ18" s="233">
        <v>-17.097055348269706</v>
      </c>
      <c r="AR18" s="233">
        <v>-13.891930488333525</v>
      </c>
      <c r="AS18" s="233">
        <v>-30.001506734109075</v>
      </c>
      <c r="AT18" s="233">
        <v>-17.120280538116226</v>
      </c>
      <c r="AU18" s="233">
        <v>-12.974273178338148</v>
      </c>
      <c r="AV18" s="233">
        <v>-6.1088531020492276</v>
      </c>
      <c r="AW18" s="233">
        <v>-32.552242714640947</v>
      </c>
      <c r="AX18" s="233">
        <v>-28.303858201715805</v>
      </c>
      <c r="AY18" s="233">
        <v>-17.314275545406488</v>
      </c>
      <c r="AZ18" s="233">
        <v>-10.957114186326367</v>
      </c>
      <c r="BA18" s="233">
        <v>-29.910676313304329</v>
      </c>
      <c r="BB18" s="233">
        <v>-17.976147530559949</v>
      </c>
      <c r="BC18" s="233">
        <v>-44.491610035856411</v>
      </c>
      <c r="BD18" s="233">
        <v>-42.302696334250399</v>
      </c>
      <c r="BE18" s="232">
        <v>-12.557861158526363</v>
      </c>
      <c r="BF18" s="188"/>
      <c r="BG18" s="368">
        <v>2016</v>
      </c>
      <c r="BH18" s="174" t="s">
        <v>39</v>
      </c>
      <c r="BI18" s="177">
        <v>0.3460097996786482</v>
      </c>
      <c r="BJ18" s="177">
        <v>-17.746139779744784</v>
      </c>
      <c r="BK18" s="177">
        <v>-9.4377510588237516</v>
      </c>
      <c r="BL18" s="177">
        <v>-19.780693342275345</v>
      </c>
      <c r="BM18" s="177">
        <v>-9.467765289794416</v>
      </c>
      <c r="BN18" s="177">
        <v>-28.29948871620357</v>
      </c>
      <c r="BO18" s="177">
        <v>7.568102508766561</v>
      </c>
      <c r="BP18" s="177">
        <v>-30.744298287082806</v>
      </c>
      <c r="BQ18" s="177">
        <v>-10.391779889403796</v>
      </c>
      <c r="BR18" s="177">
        <v>34.163953916812687</v>
      </c>
      <c r="BS18" s="177">
        <v>-23.30900230937646</v>
      </c>
      <c r="BT18" s="177">
        <v>-17.097055348269706</v>
      </c>
      <c r="BU18" s="177">
        <v>-13.891930488333525</v>
      </c>
      <c r="BV18" s="177">
        <v>-30.001506734109075</v>
      </c>
      <c r="BW18" s="177">
        <v>-17.120280538116226</v>
      </c>
      <c r="BX18" s="177">
        <v>-12.974273178338148</v>
      </c>
      <c r="BY18" s="177">
        <v>-6.1088531020492276</v>
      </c>
      <c r="BZ18" s="177">
        <v>-32.552242714640947</v>
      </c>
      <c r="CA18" s="177">
        <v>-28.303858201715805</v>
      </c>
      <c r="CB18" s="177">
        <v>-17.314275545406488</v>
      </c>
      <c r="CC18" s="177">
        <v>-10.957114186326367</v>
      </c>
      <c r="CD18" s="177">
        <v>-29.910676313304329</v>
      </c>
      <c r="CE18" s="177">
        <v>-17.976147530559949</v>
      </c>
      <c r="CF18" s="177">
        <v>-44.491610035856411</v>
      </c>
      <c r="CG18" s="177">
        <v>-42.302696334250399</v>
      </c>
      <c r="CH18" s="232">
        <v>-12.557861158526363</v>
      </c>
      <c r="CI18" s="188"/>
      <c r="CJ18" s="368">
        <v>2016</v>
      </c>
      <c r="CK18" s="174" t="s">
        <v>39</v>
      </c>
      <c r="CL18" s="177" t="s">
        <v>176</v>
      </c>
      <c r="CM18" s="177" t="s">
        <v>176</v>
      </c>
      <c r="CN18" s="177" t="s">
        <v>176</v>
      </c>
      <c r="CO18" s="177" t="s">
        <v>176</v>
      </c>
      <c r="CP18" s="177" t="s">
        <v>176</v>
      </c>
      <c r="CQ18" s="177" t="s">
        <v>176</v>
      </c>
      <c r="CR18" s="177" t="s">
        <v>176</v>
      </c>
      <c r="CS18" s="177" t="s">
        <v>176</v>
      </c>
      <c r="CT18" s="177" t="s">
        <v>176</v>
      </c>
      <c r="CU18" s="177" t="s">
        <v>176</v>
      </c>
      <c r="CV18" s="177" t="s">
        <v>176</v>
      </c>
      <c r="CW18" s="177" t="s">
        <v>176</v>
      </c>
      <c r="CX18" s="177" t="s">
        <v>176</v>
      </c>
      <c r="CY18" s="177" t="s">
        <v>176</v>
      </c>
      <c r="CZ18" s="177" t="s">
        <v>176</v>
      </c>
      <c r="DA18" s="177" t="s">
        <v>176</v>
      </c>
      <c r="DB18" s="177" t="s">
        <v>176</v>
      </c>
      <c r="DC18" s="177" t="s">
        <v>176</v>
      </c>
      <c r="DD18" s="177" t="s">
        <v>176</v>
      </c>
      <c r="DE18" s="177" t="s">
        <v>176</v>
      </c>
      <c r="DF18" s="177" t="s">
        <v>176</v>
      </c>
      <c r="DG18" s="177" t="s">
        <v>176</v>
      </c>
      <c r="DH18" s="177" t="s">
        <v>176</v>
      </c>
      <c r="DI18" s="177" t="s">
        <v>176</v>
      </c>
      <c r="DJ18" s="177" t="s">
        <v>176</v>
      </c>
      <c r="DK18" s="178" t="s">
        <v>176</v>
      </c>
    </row>
    <row r="19" spans="1:115" ht="12.75" customHeight="1" x14ac:dyDescent="0.2">
      <c r="A19" s="369"/>
      <c r="B19" s="179" t="s">
        <v>40</v>
      </c>
      <c r="C19" s="180">
        <v>134834.82170844052</v>
      </c>
      <c r="D19" s="180">
        <v>37037.37246515524</v>
      </c>
      <c r="E19" s="180">
        <v>373816.2199856434</v>
      </c>
      <c r="F19" s="180">
        <v>14893.587784889636</v>
      </c>
      <c r="G19" s="180">
        <v>15161.860770473173</v>
      </c>
      <c r="H19" s="180">
        <v>15944.835616438359</v>
      </c>
      <c r="I19" s="180">
        <v>3383.7892863552079</v>
      </c>
      <c r="J19" s="180">
        <v>6315.6785308368735</v>
      </c>
      <c r="K19" s="180">
        <v>9472.1525393312204</v>
      </c>
      <c r="L19" s="180">
        <v>7967.6394089848673</v>
      </c>
      <c r="M19" s="180">
        <v>27774.786863671714</v>
      </c>
      <c r="N19" s="180">
        <v>10680.404917150208</v>
      </c>
      <c r="O19" s="180">
        <v>3515.5365795298203</v>
      </c>
      <c r="P19" s="180">
        <v>6907.5174074295637</v>
      </c>
      <c r="Q19" s="180">
        <v>11666.120416342646</v>
      </c>
      <c r="R19" s="180">
        <v>8202.4635999282182</v>
      </c>
      <c r="S19" s="180">
        <v>11565.091403960043</v>
      </c>
      <c r="T19" s="180">
        <v>8304.1752407728673</v>
      </c>
      <c r="U19" s="180">
        <v>16499.129927618593</v>
      </c>
      <c r="V19" s="180">
        <v>31703.996291200579</v>
      </c>
      <c r="W19" s="180">
        <v>3906.000059819346</v>
      </c>
      <c r="X19" s="180">
        <v>17735.370072381411</v>
      </c>
      <c r="Y19" s="180">
        <v>74065.188131841845</v>
      </c>
      <c r="Z19" s="180">
        <v>4975.678859843274</v>
      </c>
      <c r="AA19" s="180">
        <v>3711.4509481366281</v>
      </c>
      <c r="AB19" s="181">
        <v>860040.86881617527</v>
      </c>
      <c r="AC19" s="188"/>
      <c r="AD19" s="369"/>
      <c r="AE19" s="179" t="s">
        <v>40</v>
      </c>
      <c r="AF19" s="182">
        <v>13.360637560689659</v>
      </c>
      <c r="AG19" s="182">
        <v>1.0073772723333763</v>
      </c>
      <c r="AH19" s="182">
        <v>-4.0195765561563235</v>
      </c>
      <c r="AI19" s="182">
        <v>-21.346646527985435</v>
      </c>
      <c r="AJ19" s="182">
        <v>15.703082083165709</v>
      </c>
      <c r="AK19" s="182">
        <v>-16.846917193379408</v>
      </c>
      <c r="AL19" s="182">
        <v>-3.8516149132615252</v>
      </c>
      <c r="AM19" s="182">
        <v>7.8099955958665923</v>
      </c>
      <c r="AN19" s="182">
        <v>-14.760700340837463</v>
      </c>
      <c r="AO19" s="182">
        <v>15.72126677434149</v>
      </c>
      <c r="AP19" s="182">
        <v>-3.37279106603523</v>
      </c>
      <c r="AQ19" s="182">
        <v>-12.587241051863707</v>
      </c>
      <c r="AR19" s="182">
        <v>-22.722751403955709</v>
      </c>
      <c r="AS19" s="182">
        <v>-24.230048289332608</v>
      </c>
      <c r="AT19" s="182">
        <v>-34.831666540125752</v>
      </c>
      <c r="AU19" s="182">
        <v>-13.633470326952867</v>
      </c>
      <c r="AV19" s="182">
        <v>-18.674844857374783</v>
      </c>
      <c r="AW19" s="182">
        <v>0.90171603326583138</v>
      </c>
      <c r="AX19" s="182">
        <v>-18.048312733995843</v>
      </c>
      <c r="AY19" s="182">
        <v>-16.159827874584042</v>
      </c>
      <c r="AZ19" s="182">
        <v>17.171197201319476</v>
      </c>
      <c r="BA19" s="182">
        <v>-3.6533083941402311</v>
      </c>
      <c r="BB19" s="182">
        <v>-5.8677388565786863</v>
      </c>
      <c r="BC19" s="182">
        <v>37.540945535600656</v>
      </c>
      <c r="BD19" s="182">
        <v>-35.811729747089117</v>
      </c>
      <c r="BE19" s="183">
        <v>-4.0048800289393167</v>
      </c>
      <c r="BF19" s="188"/>
      <c r="BG19" s="369"/>
      <c r="BH19" s="179" t="s">
        <v>40</v>
      </c>
      <c r="BI19" s="182">
        <v>7.0856825321880867</v>
      </c>
      <c r="BJ19" s="182">
        <v>-7.8286890527758946</v>
      </c>
      <c r="BK19" s="182">
        <v>-6.6728654018366251</v>
      </c>
      <c r="BL19" s="182">
        <v>-20.540185489900054</v>
      </c>
      <c r="BM19" s="182">
        <v>2.997161710214602</v>
      </c>
      <c r="BN19" s="182">
        <v>-22.577473117681702</v>
      </c>
      <c r="BO19" s="182">
        <v>1.869213023132188</v>
      </c>
      <c r="BP19" s="182">
        <v>-10.970970898296583</v>
      </c>
      <c r="BQ19" s="182">
        <v>-12.651022272815338</v>
      </c>
      <c r="BR19" s="182">
        <v>23.453350976841335</v>
      </c>
      <c r="BS19" s="182">
        <v>-12.867802891730907</v>
      </c>
      <c r="BT19" s="182">
        <v>-14.837217375445155</v>
      </c>
      <c r="BU19" s="182">
        <v>-18.577872293280183</v>
      </c>
      <c r="BV19" s="182">
        <v>-27.245577383029961</v>
      </c>
      <c r="BW19" s="182">
        <v>-26.359117506351492</v>
      </c>
      <c r="BX19" s="182">
        <v>-13.306725593681923</v>
      </c>
      <c r="BY19" s="182">
        <v>-12.872974820968853</v>
      </c>
      <c r="BZ19" s="182">
        <v>-16.396400174093529</v>
      </c>
      <c r="CA19" s="182">
        <v>-22.904410864433935</v>
      </c>
      <c r="CB19" s="182">
        <v>-16.732474021874232</v>
      </c>
      <c r="CC19" s="182">
        <v>1.9326475175516888</v>
      </c>
      <c r="CD19" s="182">
        <v>-17.44259410700122</v>
      </c>
      <c r="CE19" s="182">
        <v>-11.763761831627662</v>
      </c>
      <c r="CF19" s="182">
        <v>-10.318801026290657</v>
      </c>
      <c r="CG19" s="182">
        <v>-39.099807338141581</v>
      </c>
      <c r="CH19" s="183">
        <v>-8.1905106635077214</v>
      </c>
      <c r="CI19" s="188"/>
      <c r="CJ19" s="369"/>
      <c r="CK19" s="179" t="s">
        <v>40</v>
      </c>
      <c r="CL19" s="182" t="s">
        <v>176</v>
      </c>
      <c r="CM19" s="182" t="s">
        <v>176</v>
      </c>
      <c r="CN19" s="182" t="s">
        <v>176</v>
      </c>
      <c r="CO19" s="182" t="s">
        <v>176</v>
      </c>
      <c r="CP19" s="182" t="s">
        <v>176</v>
      </c>
      <c r="CQ19" s="182" t="s">
        <v>176</v>
      </c>
      <c r="CR19" s="182" t="s">
        <v>176</v>
      </c>
      <c r="CS19" s="182" t="s">
        <v>176</v>
      </c>
      <c r="CT19" s="182" t="s">
        <v>176</v>
      </c>
      <c r="CU19" s="182" t="s">
        <v>176</v>
      </c>
      <c r="CV19" s="182" t="s">
        <v>176</v>
      </c>
      <c r="CW19" s="182" t="s">
        <v>176</v>
      </c>
      <c r="CX19" s="182" t="s">
        <v>176</v>
      </c>
      <c r="CY19" s="182" t="s">
        <v>176</v>
      </c>
      <c r="CZ19" s="182" t="s">
        <v>176</v>
      </c>
      <c r="DA19" s="182" t="s">
        <v>176</v>
      </c>
      <c r="DB19" s="182" t="s">
        <v>176</v>
      </c>
      <c r="DC19" s="182" t="s">
        <v>176</v>
      </c>
      <c r="DD19" s="182" t="s">
        <v>176</v>
      </c>
      <c r="DE19" s="182" t="s">
        <v>176</v>
      </c>
      <c r="DF19" s="182" t="s">
        <v>176</v>
      </c>
      <c r="DG19" s="182" t="s">
        <v>176</v>
      </c>
      <c r="DH19" s="182" t="s">
        <v>176</v>
      </c>
      <c r="DI19" s="182" t="s">
        <v>176</v>
      </c>
      <c r="DJ19" s="182" t="s">
        <v>176</v>
      </c>
      <c r="DK19" s="183" t="s">
        <v>176</v>
      </c>
    </row>
    <row r="20" spans="1:115" ht="12.75" customHeight="1" x14ac:dyDescent="0.2">
      <c r="A20" s="369"/>
      <c r="B20" s="174" t="s">
        <v>41</v>
      </c>
      <c r="C20" s="175">
        <v>117177.80915734527</v>
      </c>
      <c r="D20" s="175">
        <v>33940.745354213272</v>
      </c>
      <c r="E20" s="175">
        <v>350742.3662938106</v>
      </c>
      <c r="F20" s="175">
        <v>15515.555346756151</v>
      </c>
      <c r="G20" s="175">
        <v>14967.531036539895</v>
      </c>
      <c r="H20" s="175">
        <v>20601.629410887395</v>
      </c>
      <c r="I20" s="175">
        <v>3979.1330350484714</v>
      </c>
      <c r="J20" s="175">
        <v>5387.6576286353466</v>
      </c>
      <c r="K20" s="175">
        <v>9530.8575689783738</v>
      </c>
      <c r="L20" s="175">
        <v>6914.6371662938109</v>
      </c>
      <c r="M20" s="175">
        <v>26659.170171513793</v>
      </c>
      <c r="N20" s="175">
        <v>10166.70192393736</v>
      </c>
      <c r="O20" s="175">
        <v>4661.950902311708</v>
      </c>
      <c r="P20" s="175">
        <v>10353.91519761372</v>
      </c>
      <c r="Q20" s="175">
        <v>13670.653631618196</v>
      </c>
      <c r="R20" s="175">
        <v>10080.924205816555</v>
      </c>
      <c r="S20" s="175">
        <v>10354.595973154363</v>
      </c>
      <c r="T20" s="175">
        <v>7923.5465175242352</v>
      </c>
      <c r="U20" s="175">
        <v>17871.719492915734</v>
      </c>
      <c r="V20" s="175">
        <v>33099.987561521251</v>
      </c>
      <c r="W20" s="175">
        <v>3334.4385980611482</v>
      </c>
      <c r="X20" s="175">
        <v>17329.822162565248</v>
      </c>
      <c r="Y20" s="175">
        <v>64689.334198359429</v>
      </c>
      <c r="Z20" s="175">
        <v>3850.4664578672632</v>
      </c>
      <c r="AA20" s="175">
        <v>4309.9899478001489</v>
      </c>
      <c r="AB20" s="176">
        <v>817115.13894108869</v>
      </c>
      <c r="AC20" s="188"/>
      <c r="AD20" s="369"/>
      <c r="AE20" s="174" t="s">
        <v>41</v>
      </c>
      <c r="AF20" s="177">
        <v>-16.391516687357154</v>
      </c>
      <c r="AG20" s="177">
        <v>-16.697074202796713</v>
      </c>
      <c r="AH20" s="177">
        <v>-19.160999249882316</v>
      </c>
      <c r="AI20" s="177">
        <v>-27.8635352680772</v>
      </c>
      <c r="AJ20" s="177">
        <v>5.4016487028706539</v>
      </c>
      <c r="AK20" s="177">
        <v>16.458735945111759</v>
      </c>
      <c r="AL20" s="177">
        <v>10.554595939814915</v>
      </c>
      <c r="AM20" s="177">
        <v>4.7446270324372541</v>
      </c>
      <c r="AN20" s="177">
        <v>-30.554022541592076</v>
      </c>
      <c r="AO20" s="177">
        <v>-22.097431665883605</v>
      </c>
      <c r="AP20" s="177">
        <v>2.2467821142877265</v>
      </c>
      <c r="AQ20" s="177">
        <v>-16.95515656442247</v>
      </c>
      <c r="AR20" s="177">
        <v>-2.012488948795832</v>
      </c>
      <c r="AS20" s="177">
        <v>6.3920398882893803</v>
      </c>
      <c r="AT20" s="177">
        <v>-20.46770290415051</v>
      </c>
      <c r="AU20" s="177">
        <v>-3.3499967853285129</v>
      </c>
      <c r="AV20" s="177">
        <v>-31.663830956119597</v>
      </c>
      <c r="AW20" s="177">
        <v>-23.210685810248254</v>
      </c>
      <c r="AX20" s="177">
        <v>-9.7637239882753519</v>
      </c>
      <c r="AY20" s="177">
        <v>-20.888291425761995</v>
      </c>
      <c r="AZ20" s="177">
        <v>-29.001106584380555</v>
      </c>
      <c r="BA20" s="177">
        <v>-23.864335625707731</v>
      </c>
      <c r="BB20" s="177">
        <v>-18.084960141190454</v>
      </c>
      <c r="BC20" s="177">
        <v>-5.4575575058796399</v>
      </c>
      <c r="BD20" s="177">
        <v>-39.010475959705239</v>
      </c>
      <c r="BE20" s="178">
        <v>-17.012444071217626</v>
      </c>
      <c r="BF20" s="188"/>
      <c r="BG20" s="369"/>
      <c r="BH20" s="174" t="s">
        <v>41</v>
      </c>
      <c r="BI20" s="177">
        <v>-1.8110905994705107</v>
      </c>
      <c r="BJ20" s="177">
        <v>-11.1110873500187</v>
      </c>
      <c r="BK20" s="177">
        <v>-11.199070870822014</v>
      </c>
      <c r="BL20" s="177">
        <v>-23.141543492128548</v>
      </c>
      <c r="BM20" s="177">
        <v>3.8368845655846195</v>
      </c>
      <c r="BN20" s="177">
        <v>-10.261395401748141</v>
      </c>
      <c r="BO20" s="177">
        <v>4.8040961446872865</v>
      </c>
      <c r="BP20" s="177">
        <v>-6.0913790992140999</v>
      </c>
      <c r="BQ20" s="177">
        <v>-19.628583555634904</v>
      </c>
      <c r="BR20" s="177">
        <v>3.9513733523078187</v>
      </c>
      <c r="BS20" s="177">
        <v>-7.9999395209848885</v>
      </c>
      <c r="BT20" s="177">
        <v>-15.545152583233158</v>
      </c>
      <c r="BU20" s="177">
        <v>-12.665820280616947</v>
      </c>
      <c r="BV20" s="177">
        <v>-15.888290019037809</v>
      </c>
      <c r="BW20" s="177">
        <v>-24.393049069443563</v>
      </c>
      <c r="BX20" s="177">
        <v>-9.7576628509314709</v>
      </c>
      <c r="BY20" s="177">
        <v>-19.722151942018208</v>
      </c>
      <c r="BZ20" s="177">
        <v>-18.96630598441309</v>
      </c>
      <c r="CA20" s="177">
        <v>-18.420691887998085</v>
      </c>
      <c r="CB20" s="177">
        <v>-18.220207878268734</v>
      </c>
      <c r="CC20" s="177">
        <v>-10.203206278633148</v>
      </c>
      <c r="CD20" s="177">
        <v>-19.818258677410448</v>
      </c>
      <c r="CE20" s="177">
        <v>-13.912413241322941</v>
      </c>
      <c r="CF20" s="177">
        <v>-8.7668067725998444</v>
      </c>
      <c r="CG20" s="177">
        <v>-39.066201257158028</v>
      </c>
      <c r="CH20" s="178">
        <v>-11.361626792546131</v>
      </c>
      <c r="CI20" s="188"/>
      <c r="CJ20" s="369"/>
      <c r="CK20" s="174" t="s">
        <v>41</v>
      </c>
      <c r="CL20" s="177" t="s">
        <v>176</v>
      </c>
      <c r="CM20" s="177" t="s">
        <v>176</v>
      </c>
      <c r="CN20" s="177" t="s">
        <v>176</v>
      </c>
      <c r="CO20" s="177" t="s">
        <v>176</v>
      </c>
      <c r="CP20" s="177" t="s">
        <v>176</v>
      </c>
      <c r="CQ20" s="177" t="s">
        <v>176</v>
      </c>
      <c r="CR20" s="177" t="s">
        <v>176</v>
      </c>
      <c r="CS20" s="177" t="s">
        <v>176</v>
      </c>
      <c r="CT20" s="177" t="s">
        <v>176</v>
      </c>
      <c r="CU20" s="177" t="s">
        <v>176</v>
      </c>
      <c r="CV20" s="177" t="s">
        <v>176</v>
      </c>
      <c r="CW20" s="177" t="s">
        <v>176</v>
      </c>
      <c r="CX20" s="177" t="s">
        <v>176</v>
      </c>
      <c r="CY20" s="177" t="s">
        <v>176</v>
      </c>
      <c r="CZ20" s="177" t="s">
        <v>176</v>
      </c>
      <c r="DA20" s="177" t="s">
        <v>176</v>
      </c>
      <c r="DB20" s="177" t="s">
        <v>176</v>
      </c>
      <c r="DC20" s="177" t="s">
        <v>176</v>
      </c>
      <c r="DD20" s="177" t="s">
        <v>176</v>
      </c>
      <c r="DE20" s="177" t="s">
        <v>176</v>
      </c>
      <c r="DF20" s="177" t="s">
        <v>176</v>
      </c>
      <c r="DG20" s="177" t="s">
        <v>176</v>
      </c>
      <c r="DH20" s="177" t="s">
        <v>176</v>
      </c>
      <c r="DI20" s="177" t="s">
        <v>176</v>
      </c>
      <c r="DJ20" s="177" t="s">
        <v>176</v>
      </c>
      <c r="DK20" s="178" t="s">
        <v>176</v>
      </c>
    </row>
    <row r="21" spans="1:115" ht="12.75" customHeight="1" x14ac:dyDescent="0.2">
      <c r="A21" s="370"/>
      <c r="B21" s="219" t="s">
        <v>42</v>
      </c>
      <c r="C21" s="184">
        <v>126733.5331092688</v>
      </c>
      <c r="D21" s="184">
        <v>37352.058047651059</v>
      </c>
      <c r="E21" s="184">
        <v>370090.22681305546</v>
      </c>
      <c r="F21" s="184">
        <v>17295.637254462617</v>
      </c>
      <c r="G21" s="184">
        <v>19798.68402419897</v>
      </c>
      <c r="H21" s="184">
        <v>17297.000941071026</v>
      </c>
      <c r="I21" s="184">
        <v>3630.1337515871237</v>
      </c>
      <c r="J21" s="184">
        <v>6867.5257599521992</v>
      </c>
      <c r="K21" s="184">
        <v>9946.0482784375235</v>
      </c>
      <c r="L21" s="184">
        <v>6264.0944357308235</v>
      </c>
      <c r="M21" s="184">
        <v>28747.877391888862</v>
      </c>
      <c r="N21" s="184">
        <v>13996.879348719098</v>
      </c>
      <c r="O21" s="184">
        <v>4094.4690417506908</v>
      </c>
      <c r="P21" s="184">
        <v>9639.9006348495022</v>
      </c>
      <c r="Q21" s="184">
        <v>15755.353230263649</v>
      </c>
      <c r="R21" s="184">
        <v>9524.6691164388667</v>
      </c>
      <c r="S21" s="184">
        <v>12946.840660243482</v>
      </c>
      <c r="T21" s="184">
        <v>7927.1102546866832</v>
      </c>
      <c r="U21" s="184">
        <v>17535.646097542758</v>
      </c>
      <c r="V21" s="184">
        <v>30032.470177010979</v>
      </c>
      <c r="W21" s="184">
        <v>5292.467727238778</v>
      </c>
      <c r="X21" s="184">
        <v>19506.173246695049</v>
      </c>
      <c r="Y21" s="184">
        <v>72826.319635521693</v>
      </c>
      <c r="Z21" s="184">
        <v>5166.3267159608631</v>
      </c>
      <c r="AA21" s="184">
        <v>5817.4870714765848</v>
      </c>
      <c r="AB21" s="185">
        <v>874084.93276570318</v>
      </c>
      <c r="AC21" s="188"/>
      <c r="AD21" s="370"/>
      <c r="AE21" s="219" t="s">
        <v>42</v>
      </c>
      <c r="AF21" s="186">
        <v>-5.6326379274211469</v>
      </c>
      <c r="AG21" s="186">
        <v>-12.000250009967528</v>
      </c>
      <c r="AH21" s="186">
        <v>-6.7892725321463177</v>
      </c>
      <c r="AI21" s="186">
        <v>-19.447672165890506</v>
      </c>
      <c r="AJ21" s="186">
        <v>36.037164064095187</v>
      </c>
      <c r="AK21" s="186">
        <v>3.5244622749047938</v>
      </c>
      <c r="AL21" s="186">
        <v>-2.5974146363370254</v>
      </c>
      <c r="AM21" s="186">
        <v>9.0220402335914542</v>
      </c>
      <c r="AN21" s="186">
        <v>-10.308476698810498</v>
      </c>
      <c r="AO21" s="186">
        <v>-22.829463023141962</v>
      </c>
      <c r="AP21" s="186">
        <v>-6.6016005793985366</v>
      </c>
      <c r="AQ21" s="186">
        <v>9.3443780197191018</v>
      </c>
      <c r="AR21" s="186">
        <v>-4.7651007853818816</v>
      </c>
      <c r="AS21" s="186">
        <v>-7.8126245736508064</v>
      </c>
      <c r="AT21" s="186">
        <v>-0.56323956792133645</v>
      </c>
      <c r="AU21" s="186">
        <v>-2.2314841686465692</v>
      </c>
      <c r="AV21" s="186">
        <v>-1.4860462875365688E-2</v>
      </c>
      <c r="AW21" s="186">
        <v>-19.962089450919642</v>
      </c>
      <c r="AX21" s="186">
        <v>-11.151125457031586</v>
      </c>
      <c r="AY21" s="186">
        <v>-26.870492032063286</v>
      </c>
      <c r="AZ21" s="186">
        <v>51.306862771748982</v>
      </c>
      <c r="BA21" s="186">
        <v>8.8477687317004552</v>
      </c>
      <c r="BB21" s="186">
        <v>-5.832015639366162</v>
      </c>
      <c r="BC21" s="186">
        <v>-8.2510761062798199</v>
      </c>
      <c r="BD21" s="186">
        <v>4.8486112596540121</v>
      </c>
      <c r="BE21" s="187">
        <v>-6.3418060464750514</v>
      </c>
      <c r="BF21" s="188"/>
      <c r="BG21" s="370"/>
      <c r="BH21" s="219" t="s">
        <v>42</v>
      </c>
      <c r="BI21" s="186">
        <v>-2.8291267870284686</v>
      </c>
      <c r="BJ21" s="186">
        <v>-11.358525778367346</v>
      </c>
      <c r="BK21" s="186">
        <v>-10.100742942484464</v>
      </c>
      <c r="BL21" s="186">
        <v>-22.174585372112453</v>
      </c>
      <c r="BM21" s="186">
        <v>12.324272440674022</v>
      </c>
      <c r="BN21" s="186">
        <v>-7.0964572333565794</v>
      </c>
      <c r="BO21" s="186">
        <v>2.8855973834510884</v>
      </c>
      <c r="BP21" s="186">
        <v>-1.9277214881926796</v>
      </c>
      <c r="BQ21" s="186">
        <v>-17.396473387425971</v>
      </c>
      <c r="BR21" s="186">
        <v>-3.5839445591141383</v>
      </c>
      <c r="BS21" s="186">
        <v>-7.614743212922825</v>
      </c>
      <c r="BT21" s="186">
        <v>-9.0991402068756333</v>
      </c>
      <c r="BU21" s="186">
        <v>-10.739141111580341</v>
      </c>
      <c r="BV21" s="186">
        <v>-13.738458214447336</v>
      </c>
      <c r="BW21" s="186">
        <v>-18.787043723248896</v>
      </c>
      <c r="BX21" s="186">
        <v>-7.8778376741244767</v>
      </c>
      <c r="BY21" s="186">
        <v>-15.041556150495872</v>
      </c>
      <c r="BZ21" s="186">
        <v>-19.230965814671897</v>
      </c>
      <c r="CA21" s="186">
        <v>-16.576092412417744</v>
      </c>
      <c r="CB21" s="186">
        <v>-20.46942929137311</v>
      </c>
      <c r="CC21" s="186">
        <v>3.7054703675330591</v>
      </c>
      <c r="CD21" s="186">
        <v>-13.352296813735908</v>
      </c>
      <c r="CE21" s="186">
        <v>-11.894392827625033</v>
      </c>
      <c r="CF21" s="186">
        <v>-8.6088733407131635</v>
      </c>
      <c r="CG21" s="186">
        <v>-29.052769326391605</v>
      </c>
      <c r="CH21" s="187">
        <v>-10.085954760315531</v>
      </c>
      <c r="CI21" s="188"/>
      <c r="CJ21" s="370"/>
      <c r="CK21" s="219" t="s">
        <v>42</v>
      </c>
      <c r="CL21" s="186">
        <v>-2.8291267870284686</v>
      </c>
      <c r="CM21" s="186">
        <v>-11.358525778367346</v>
      </c>
      <c r="CN21" s="186">
        <v>-10.100742942484464</v>
      </c>
      <c r="CO21" s="186">
        <v>-22.174585372112453</v>
      </c>
      <c r="CP21" s="186">
        <v>12.324272440674022</v>
      </c>
      <c r="CQ21" s="186">
        <v>-7.0964572333565794</v>
      </c>
      <c r="CR21" s="186">
        <v>2.8855973834510884</v>
      </c>
      <c r="CS21" s="186">
        <v>-1.9277214881926796</v>
      </c>
      <c r="CT21" s="186">
        <v>-17.396473387425971</v>
      </c>
      <c r="CU21" s="186">
        <v>-3.5839445591141383</v>
      </c>
      <c r="CV21" s="186">
        <v>-7.614743212922825</v>
      </c>
      <c r="CW21" s="186">
        <v>-9.0991402068756333</v>
      </c>
      <c r="CX21" s="186">
        <v>-10.739141111580341</v>
      </c>
      <c r="CY21" s="186">
        <v>-13.738458214447336</v>
      </c>
      <c r="CZ21" s="186">
        <v>-18.787043723248896</v>
      </c>
      <c r="DA21" s="186">
        <v>-7.8778376741244767</v>
      </c>
      <c r="DB21" s="186">
        <v>-15.041556150495872</v>
      </c>
      <c r="DC21" s="186">
        <v>-19.230965814671897</v>
      </c>
      <c r="DD21" s="186">
        <v>-16.576092412417744</v>
      </c>
      <c r="DE21" s="186">
        <v>-20.46942929137311</v>
      </c>
      <c r="DF21" s="186">
        <v>3.7054703675330591</v>
      </c>
      <c r="DG21" s="186">
        <v>-13.352296813735908</v>
      </c>
      <c r="DH21" s="186">
        <v>-11.894392827625033</v>
      </c>
      <c r="DI21" s="186">
        <v>-8.6088733407131635</v>
      </c>
      <c r="DJ21" s="186">
        <v>-29.052769326391605</v>
      </c>
      <c r="DK21" s="187">
        <v>-10.085954760315531</v>
      </c>
    </row>
    <row r="22" spans="1:115" ht="12.75" customHeight="1" x14ac:dyDescent="0.2">
      <c r="A22" s="368">
        <v>2017</v>
      </c>
      <c r="B22" s="174" t="s">
        <v>39</v>
      </c>
      <c r="C22" s="175">
        <v>108438.08846642073</v>
      </c>
      <c r="D22" s="175">
        <v>24128.154420323444</v>
      </c>
      <c r="E22" s="175">
        <v>283728.34921472566</v>
      </c>
      <c r="F22" s="175">
        <v>8878.12377141258</v>
      </c>
      <c r="G22" s="175">
        <v>11479.404064751212</v>
      </c>
      <c r="H22" s="175">
        <v>12551.027840080083</v>
      </c>
      <c r="I22" s="175">
        <v>2407.8295994051941</v>
      </c>
      <c r="J22" s="175">
        <v>4367.5981413838008</v>
      </c>
      <c r="K22" s="175">
        <v>8051.1386743225585</v>
      </c>
      <c r="L22" s="175">
        <v>4630.1858530803911</v>
      </c>
      <c r="M22" s="175">
        <v>22603.151355432357</v>
      </c>
      <c r="N22" s="175">
        <v>7272.6824454701336</v>
      </c>
      <c r="O22" s="175">
        <v>2371.2667534727575</v>
      </c>
      <c r="P22" s="175">
        <v>5336.1811690848963</v>
      </c>
      <c r="Q22" s="175">
        <v>12377.520516655248</v>
      </c>
      <c r="R22" s="175">
        <v>6822.6270509926853</v>
      </c>
      <c r="S22" s="175">
        <v>7042.004126587306</v>
      </c>
      <c r="T22" s="175">
        <v>5992.9828378348493</v>
      </c>
      <c r="U22" s="175">
        <v>12563.658641402199</v>
      </c>
      <c r="V22" s="175">
        <v>24977.077224972931</v>
      </c>
      <c r="W22" s="175">
        <v>2336.0334655742276</v>
      </c>
      <c r="X22" s="175">
        <v>13863.301619546084</v>
      </c>
      <c r="Y22" s="175">
        <v>52090.089431417116</v>
      </c>
      <c r="Z22" s="175">
        <v>2753.5146882209592</v>
      </c>
      <c r="AA22" s="175">
        <v>4166.834878263875</v>
      </c>
      <c r="AB22" s="176">
        <v>651228.82625083323</v>
      </c>
      <c r="AC22" s="188"/>
      <c r="AD22" s="368">
        <v>2017</v>
      </c>
      <c r="AE22" s="174" t="s">
        <v>39</v>
      </c>
      <c r="AF22" s="177">
        <v>-2.4179020477595459</v>
      </c>
      <c r="AG22" s="177">
        <v>-10.211270851029164</v>
      </c>
      <c r="AH22" s="177">
        <v>-16.175167031329064</v>
      </c>
      <c r="AI22" s="177">
        <v>-44.957252581003203</v>
      </c>
      <c r="AJ22" s="177">
        <v>-5.0724798034295082</v>
      </c>
      <c r="AK22" s="177">
        <v>-8.8477000600197577</v>
      </c>
      <c r="AL22" s="177">
        <v>-36.640422353540949</v>
      </c>
      <c r="AM22" s="177">
        <v>13.341242628391337</v>
      </c>
      <c r="AN22" s="177">
        <v>-13.414078293024811</v>
      </c>
      <c r="AO22" s="177">
        <v>-30.567400090285922</v>
      </c>
      <c r="AP22" s="177">
        <v>12.753020858078701</v>
      </c>
      <c r="AQ22" s="177">
        <v>-27.887403698578517</v>
      </c>
      <c r="AR22" s="177">
        <v>-31.564473688511331</v>
      </c>
      <c r="AS22" s="177">
        <v>-23.577462488986633</v>
      </c>
      <c r="AT22" s="177">
        <v>-9.0298826025490655</v>
      </c>
      <c r="AU22" s="177">
        <v>-16.010300607758875</v>
      </c>
      <c r="AV22" s="177">
        <v>-38.511927408230171</v>
      </c>
      <c r="AW22" s="177">
        <v>0.83431884564240111</v>
      </c>
      <c r="AX22" s="177">
        <v>-3.2214624916091839</v>
      </c>
      <c r="AY22" s="177">
        <v>-18.840802422411329</v>
      </c>
      <c r="AZ22" s="177">
        <v>-33.431356332092058</v>
      </c>
      <c r="BA22" s="177">
        <v>-2.8440862122302124</v>
      </c>
      <c r="BB22" s="177">
        <v>-14.957005385045608</v>
      </c>
      <c r="BC22" s="177">
        <v>-2.0918792284240206</v>
      </c>
      <c r="BD22" s="177">
        <v>21.664128663213724</v>
      </c>
      <c r="BE22" s="178">
        <v>-13.263866845285389</v>
      </c>
      <c r="BF22" s="188"/>
      <c r="BG22" s="368">
        <v>2017</v>
      </c>
      <c r="BH22" s="174" t="s">
        <v>39</v>
      </c>
      <c r="BI22" s="177">
        <v>-2.4179020477595459</v>
      </c>
      <c r="BJ22" s="177">
        <v>-10.211270851029164</v>
      </c>
      <c r="BK22" s="177">
        <v>-16.175167031329064</v>
      </c>
      <c r="BL22" s="177">
        <v>-44.957252581003203</v>
      </c>
      <c r="BM22" s="177">
        <v>-5.0724798034295082</v>
      </c>
      <c r="BN22" s="177">
        <v>-8.8477000600197577</v>
      </c>
      <c r="BO22" s="177">
        <v>-36.640422353540949</v>
      </c>
      <c r="BP22" s="177">
        <v>13.341242628391337</v>
      </c>
      <c r="BQ22" s="177">
        <v>-13.414078293024811</v>
      </c>
      <c r="BR22" s="177">
        <v>-30.567400090285922</v>
      </c>
      <c r="BS22" s="177">
        <v>12.753020858078701</v>
      </c>
      <c r="BT22" s="177">
        <v>-27.887403698578517</v>
      </c>
      <c r="BU22" s="177">
        <v>-31.564473688511331</v>
      </c>
      <c r="BV22" s="177">
        <v>-23.577462488986633</v>
      </c>
      <c r="BW22" s="177">
        <v>-9.0298826025490655</v>
      </c>
      <c r="BX22" s="177">
        <v>-16.010300607758875</v>
      </c>
      <c r="BY22" s="177">
        <v>-38.511927408230171</v>
      </c>
      <c r="BZ22" s="177">
        <v>0.83431884564240111</v>
      </c>
      <c r="CA22" s="177">
        <v>-3.2214624916091839</v>
      </c>
      <c r="CB22" s="177">
        <v>-18.840802422411329</v>
      </c>
      <c r="CC22" s="177">
        <v>-33.431356332092058</v>
      </c>
      <c r="CD22" s="177">
        <v>-2.8440862122302124</v>
      </c>
      <c r="CE22" s="177">
        <v>-14.957005385045608</v>
      </c>
      <c r="CF22" s="177">
        <v>-2.0918792284240206</v>
      </c>
      <c r="CG22" s="177">
        <v>21.664128663213724</v>
      </c>
      <c r="CH22" s="178">
        <v>-13.263866845285389</v>
      </c>
      <c r="CI22" s="188"/>
      <c r="CJ22" s="368">
        <v>2017</v>
      </c>
      <c r="CK22" s="174" t="s">
        <v>39</v>
      </c>
      <c r="CL22" s="177">
        <v>-3.4354949962719705</v>
      </c>
      <c r="CM22" s="177">
        <v>-9.7261956482821539</v>
      </c>
      <c r="CN22" s="177">
        <v>-11.578637814865822</v>
      </c>
      <c r="CO22" s="177">
        <v>-27.499792032117508</v>
      </c>
      <c r="CP22" s="177">
        <v>13.820265367990171</v>
      </c>
      <c r="CQ22" s="177">
        <v>-1.4081332125071677</v>
      </c>
      <c r="CR22" s="177">
        <v>-8.5000644821660369</v>
      </c>
      <c r="CS22" s="177">
        <v>8.4331490521031292</v>
      </c>
      <c r="CT22" s="177">
        <v>-18.184902144142846</v>
      </c>
      <c r="CU22" s="177">
        <v>-15.616788636697365</v>
      </c>
      <c r="CV22" s="177">
        <v>0.13338453429880825</v>
      </c>
      <c r="CW22" s="177">
        <v>-11.046224404839666</v>
      </c>
      <c r="CX22" s="177">
        <v>-14.222910387744525</v>
      </c>
      <c r="CY22" s="177">
        <v>-11.161100374851474</v>
      </c>
      <c r="CZ22" s="177">
        <v>-17.154060165076523</v>
      </c>
      <c r="DA22" s="177">
        <v>-8.3670876387395126</v>
      </c>
      <c r="DB22" s="177">
        <v>-22.066367457650347</v>
      </c>
      <c r="DC22" s="177">
        <v>-12.351087456594955</v>
      </c>
      <c r="DD22" s="177">
        <v>-11.267280268686985</v>
      </c>
      <c r="DE22" s="177">
        <v>-20.91374313069111</v>
      </c>
      <c r="DF22" s="177">
        <v>-1.1182790002609799</v>
      </c>
      <c r="DG22" s="177">
        <v>-6.7131085805593127</v>
      </c>
      <c r="DH22" s="177">
        <v>-10.994563396633406</v>
      </c>
      <c r="DI22" s="177">
        <v>3.795580042795188</v>
      </c>
      <c r="DJ22" s="177">
        <v>-17.488913091999038</v>
      </c>
      <c r="DK22" s="178">
        <v>-10.159887092334897</v>
      </c>
    </row>
    <row r="23" spans="1:115" ht="12.75" customHeight="1" x14ac:dyDescent="0.2">
      <c r="A23" s="369"/>
      <c r="B23" s="179" t="s">
        <v>40</v>
      </c>
      <c r="C23" s="180">
        <v>111406.23866830008</v>
      </c>
      <c r="D23" s="180">
        <v>33266.944267492974</v>
      </c>
      <c r="E23" s="180">
        <v>363777.27226345753</v>
      </c>
      <c r="F23" s="180">
        <v>12267.876457447575</v>
      </c>
      <c r="G23" s="180">
        <v>12768.512127981554</v>
      </c>
      <c r="H23" s="180">
        <v>15822.323931685525</v>
      </c>
      <c r="I23" s="180">
        <v>2938.0274699142469</v>
      </c>
      <c r="J23" s="180">
        <v>6092.4927001513297</v>
      </c>
      <c r="K23" s="180">
        <v>7627.2929883980696</v>
      </c>
      <c r="L23" s="180">
        <v>4710.9750810693959</v>
      </c>
      <c r="M23" s="180">
        <v>27208.002709519351</v>
      </c>
      <c r="N23" s="180">
        <v>7173.3657706997192</v>
      </c>
      <c r="O23" s="180">
        <v>3247.2242703754418</v>
      </c>
      <c r="P23" s="180">
        <v>9450.2383800533262</v>
      </c>
      <c r="Q23" s="180">
        <v>14513.171521222168</v>
      </c>
      <c r="R23" s="180">
        <v>8669.3519925055862</v>
      </c>
      <c r="S23" s="180">
        <v>10298.884917489371</v>
      </c>
      <c r="T23" s="180">
        <v>6869.4318945016939</v>
      </c>
      <c r="U23" s="180">
        <v>16667.681141457088</v>
      </c>
      <c r="V23" s="180">
        <v>31832.139540246455</v>
      </c>
      <c r="W23" s="180">
        <v>3094.599466743533</v>
      </c>
      <c r="X23" s="180">
        <v>16642.682251207036</v>
      </c>
      <c r="Y23" s="180">
        <v>67848.961735245379</v>
      </c>
      <c r="Z23" s="180">
        <v>3108.4146429343523</v>
      </c>
      <c r="AA23" s="180">
        <v>8115.4292138070196</v>
      </c>
      <c r="AB23" s="181">
        <v>805417.53540390579</v>
      </c>
      <c r="AC23" s="188"/>
      <c r="AD23" s="369"/>
      <c r="AE23" s="179" t="s">
        <v>40</v>
      </c>
      <c r="AF23" s="182">
        <v>-17.375765950728315</v>
      </c>
      <c r="AG23" s="182">
        <v>-10.180063937336492</v>
      </c>
      <c r="AH23" s="182">
        <v>-2.6855302647304624</v>
      </c>
      <c r="AI23" s="182">
        <v>-17.629810663257306</v>
      </c>
      <c r="AJ23" s="182">
        <v>-15.785322650848531</v>
      </c>
      <c r="AK23" s="182">
        <v>-0.7683471168967726</v>
      </c>
      <c r="AL23" s="182">
        <v>-13.173450788985319</v>
      </c>
      <c r="AM23" s="182">
        <v>-3.5338377277408739</v>
      </c>
      <c r="AN23" s="182">
        <v>-19.476666399456089</v>
      </c>
      <c r="AO23" s="182">
        <v>-40.873640996391337</v>
      </c>
      <c r="AP23" s="182">
        <v>-2.0406426768793451</v>
      </c>
      <c r="AQ23" s="182">
        <v>-32.836200253222728</v>
      </c>
      <c r="AR23" s="182">
        <v>-7.6321865264239008</v>
      </c>
      <c r="AS23" s="182">
        <v>36.810923847819346</v>
      </c>
      <c r="AT23" s="182">
        <v>24.404437836002369</v>
      </c>
      <c r="AU23" s="182">
        <v>5.6920507709592671</v>
      </c>
      <c r="AV23" s="182">
        <v>-10.948521219962915</v>
      </c>
      <c r="AW23" s="182">
        <v>-17.27737318483711</v>
      </c>
      <c r="AX23" s="182">
        <v>1.0215763775297537</v>
      </c>
      <c r="AY23" s="182">
        <v>0.40418642454056464</v>
      </c>
      <c r="AZ23" s="182">
        <v>-20.773184348423712</v>
      </c>
      <c r="BA23" s="182">
        <v>-6.1610658064360058</v>
      </c>
      <c r="BB23" s="182">
        <v>-8.3929124510304316</v>
      </c>
      <c r="BC23" s="182">
        <v>-37.527828252318876</v>
      </c>
      <c r="BD23" s="182">
        <v>118.6592070651359</v>
      </c>
      <c r="BE23" s="183">
        <v>-6.351248573507573</v>
      </c>
      <c r="BF23" s="188"/>
      <c r="BG23" s="369"/>
      <c r="BH23" s="179" t="s">
        <v>40</v>
      </c>
      <c r="BI23" s="182">
        <v>-10.617782210132587</v>
      </c>
      <c r="BJ23" s="182">
        <v>-10.193185561175511</v>
      </c>
      <c r="BK23" s="182">
        <v>-9.0957226742644401</v>
      </c>
      <c r="BL23" s="182">
        <v>-31.837876239190798</v>
      </c>
      <c r="BM23" s="182">
        <v>-11.032068777464044</v>
      </c>
      <c r="BN23" s="182">
        <v>-4.5122556845417661</v>
      </c>
      <c r="BO23" s="182">
        <v>-25.587147542323297</v>
      </c>
      <c r="BP23" s="182">
        <v>2.8607850557782255</v>
      </c>
      <c r="BQ23" s="182">
        <v>-16.473425717168521</v>
      </c>
      <c r="BR23" s="182">
        <v>-36.177883812372272</v>
      </c>
      <c r="BS23" s="182">
        <v>4.160822973850653</v>
      </c>
      <c r="BT23" s="182">
        <v>-30.432728608841142</v>
      </c>
      <c r="BU23" s="182">
        <v>-19.511638381941545</v>
      </c>
      <c r="BV23" s="182">
        <v>6.4537968144435576</v>
      </c>
      <c r="BW23" s="182">
        <v>6.4039891233126589</v>
      </c>
      <c r="BX23" s="182">
        <v>-5.1064215444921786</v>
      </c>
      <c r="BY23" s="182">
        <v>-24.66289143943564</v>
      </c>
      <c r="BZ23" s="182">
        <v>-9.7220533495487871</v>
      </c>
      <c r="CA23" s="182">
        <v>-0.84683263741622827</v>
      </c>
      <c r="CB23" s="182">
        <v>-9.0752960870118411</v>
      </c>
      <c r="CC23" s="182">
        <v>-26.763599049969812</v>
      </c>
      <c r="CD23" s="182">
        <v>-4.6821984876066143</v>
      </c>
      <c r="CE23" s="182">
        <v>-11.364167938066405</v>
      </c>
      <c r="CF23" s="182">
        <v>-24.731497816216773</v>
      </c>
      <c r="CG23" s="182">
        <v>72.109255478673376</v>
      </c>
      <c r="CH23" s="183">
        <v>-9.5732012865538998</v>
      </c>
      <c r="CI23" s="188"/>
      <c r="CJ23" s="369"/>
      <c r="CK23" s="179" t="s">
        <v>40</v>
      </c>
      <c r="CL23" s="182">
        <v>-10.886219973189103</v>
      </c>
      <c r="CM23" s="182">
        <v>-12.516077559232796</v>
      </c>
      <c r="CN23" s="182">
        <v>-11.332172179057787</v>
      </c>
      <c r="CO23" s="182">
        <v>-27.087847706367441</v>
      </c>
      <c r="CP23" s="182">
        <v>5.3654050637768957</v>
      </c>
      <c r="CQ23" s="182">
        <v>3.3685500196684703</v>
      </c>
      <c r="CR23" s="182">
        <v>-10.717342921608886</v>
      </c>
      <c r="CS23" s="182">
        <v>5.1049456541048199</v>
      </c>
      <c r="CT23" s="182">
        <v>-19.338699199784227</v>
      </c>
      <c r="CU23" s="182">
        <v>-28.800896887209838</v>
      </c>
      <c r="CV23" s="182">
        <v>0.5193360813117609</v>
      </c>
      <c r="CW23" s="182">
        <v>-15.7155754729698</v>
      </c>
      <c r="CX23" s="182">
        <v>-10.367090922280042</v>
      </c>
      <c r="CY23" s="182">
        <v>2.0585898699428729</v>
      </c>
      <c r="CZ23" s="182">
        <v>-3.4112713676368367</v>
      </c>
      <c r="DA23" s="182">
        <v>-3.8370950465173248</v>
      </c>
      <c r="DB23" s="182">
        <v>-20.494567556909249</v>
      </c>
      <c r="DC23" s="182">
        <v>-16.702043398035983</v>
      </c>
      <c r="DD23" s="182">
        <v>-6.3518676765043969</v>
      </c>
      <c r="DE23" s="182">
        <v>-17.501491874760578</v>
      </c>
      <c r="DF23" s="182">
        <v>-9.9424854342534559</v>
      </c>
      <c r="DG23" s="182">
        <v>-7.3533027865681717</v>
      </c>
      <c r="DH23" s="182">
        <v>-11.717058447389039</v>
      </c>
      <c r="DI23" s="182">
        <v>-14.938398518203345</v>
      </c>
      <c r="DJ23" s="182">
        <v>13.458123559513457</v>
      </c>
      <c r="DK23" s="183">
        <v>-10.79433750927905</v>
      </c>
    </row>
    <row r="24" spans="1:115" ht="12.75" customHeight="1" x14ac:dyDescent="0.2">
      <c r="A24" s="369"/>
      <c r="B24" s="174" t="s">
        <v>41</v>
      </c>
      <c r="C24" s="175">
        <v>169132.71882246196</v>
      </c>
      <c r="D24" s="175">
        <v>36184.544611351957</v>
      </c>
      <c r="E24" s="175">
        <v>397055.70800627948</v>
      </c>
      <c r="F24" s="175">
        <v>14634.620511860358</v>
      </c>
      <c r="G24" s="175">
        <v>16252.508346175451</v>
      </c>
      <c r="H24" s="175">
        <v>17142.642489882335</v>
      </c>
      <c r="I24" s="175">
        <v>3926.0569469848638</v>
      </c>
      <c r="J24" s="175">
        <v>6495.2181239468273</v>
      </c>
      <c r="K24" s="175">
        <v>12042.449958953237</v>
      </c>
      <c r="L24" s="175">
        <v>7779.7987124278088</v>
      </c>
      <c r="M24" s="175">
        <v>36549.407572767996</v>
      </c>
      <c r="N24" s="175">
        <v>10959.694468048336</v>
      </c>
      <c r="O24" s="175">
        <v>3399.4709432114419</v>
      </c>
      <c r="P24" s="175">
        <v>10563.275791050366</v>
      </c>
      <c r="Q24" s="175">
        <v>19344.968473204386</v>
      </c>
      <c r="R24" s="175">
        <v>9097.9072487145895</v>
      </c>
      <c r="S24" s="175">
        <v>14234.257370414647</v>
      </c>
      <c r="T24" s="175">
        <v>8446.4132040960358</v>
      </c>
      <c r="U24" s="175">
        <v>17923.646450535052</v>
      </c>
      <c r="V24" s="175">
        <v>32807.425633344377</v>
      </c>
      <c r="W24" s="175">
        <v>3018.1727132631463</v>
      </c>
      <c r="X24" s="175">
        <v>16785.668457361775</v>
      </c>
      <c r="Y24" s="175">
        <v>70834.035141791377</v>
      </c>
      <c r="Z24" s="175">
        <v>2122.1218728846516</v>
      </c>
      <c r="AA24" s="175">
        <v>11215.427246410211</v>
      </c>
      <c r="AB24" s="176">
        <v>947948.15911742265</v>
      </c>
      <c r="AC24" s="188"/>
      <c r="AD24" s="369"/>
      <c r="AE24" s="174" t="s">
        <v>41</v>
      </c>
      <c r="AF24" s="177">
        <v>44.338522830164997</v>
      </c>
      <c r="AG24" s="177">
        <v>6.6109310026102541</v>
      </c>
      <c r="AH24" s="177">
        <v>13.20437624968096</v>
      </c>
      <c r="AI24" s="177">
        <v>-5.6777525213106301</v>
      </c>
      <c r="AJ24" s="177">
        <v>8.585098681262604</v>
      </c>
      <c r="AK24" s="177">
        <v>-16.789870606919479</v>
      </c>
      <c r="AL24" s="177">
        <v>-1.3338606072254899</v>
      </c>
      <c r="AM24" s="177">
        <v>20.557365958534703</v>
      </c>
      <c r="AN24" s="177">
        <v>26.352218274143024</v>
      </c>
      <c r="AO24" s="177">
        <v>12.512031005058756</v>
      </c>
      <c r="AP24" s="177">
        <v>37.09881942170221</v>
      </c>
      <c r="AQ24" s="177">
        <v>7.7998996138943122</v>
      </c>
      <c r="AR24" s="177">
        <v>-27.080507400329846</v>
      </c>
      <c r="AS24" s="177">
        <v>2.0220427677918096</v>
      </c>
      <c r="AT24" s="177">
        <v>41.507268009938755</v>
      </c>
      <c r="AU24" s="177">
        <v>-9.7512582877547835</v>
      </c>
      <c r="AV24" s="177">
        <v>37.468013308474909</v>
      </c>
      <c r="AW24" s="177">
        <v>6.5988971657501283</v>
      </c>
      <c r="AX24" s="177">
        <v>0.29055378605231663</v>
      </c>
      <c r="AY24" s="177">
        <v>-0.88387322694035708</v>
      </c>
      <c r="AZ24" s="177">
        <v>-9.4848315690053138</v>
      </c>
      <c r="BA24" s="177">
        <v>-3.1399843581714215</v>
      </c>
      <c r="BB24" s="177">
        <v>9.4987852627918645</v>
      </c>
      <c r="BC24" s="177">
        <v>-44.886628773281799</v>
      </c>
      <c r="BD24" s="177">
        <v>160.21933652385081</v>
      </c>
      <c r="BE24" s="178">
        <v>16.01157706438805</v>
      </c>
      <c r="BF24" s="188"/>
      <c r="BG24" s="369"/>
      <c r="BH24" s="174" t="s">
        <v>41</v>
      </c>
      <c r="BI24" s="177">
        <v>7.1156037064841415</v>
      </c>
      <c r="BJ24" s="177">
        <v>-4.364440244694368</v>
      </c>
      <c r="BK24" s="177">
        <v>-1.7379403301797769</v>
      </c>
      <c r="BL24" s="177">
        <v>-23.116333033813731</v>
      </c>
      <c r="BM24" s="177">
        <v>-4.0778940886547659</v>
      </c>
      <c r="BN24" s="177">
        <v>-9.5392865665210209</v>
      </c>
      <c r="BO24" s="177">
        <v>-16.942028256162111</v>
      </c>
      <c r="BP24" s="177">
        <v>8.989483336485705</v>
      </c>
      <c r="BQ24" s="177">
        <v>-2.0513684254186759</v>
      </c>
      <c r="BR24" s="177">
        <v>-20.555641496800746</v>
      </c>
      <c r="BS24" s="177">
        <v>15.950471744677763</v>
      </c>
      <c r="BT24" s="177">
        <v>-17.866577782210392</v>
      </c>
      <c r="BU24" s="177">
        <v>-22.542417081557964</v>
      </c>
      <c r="BV24" s="177">
        <v>4.5611145471707637</v>
      </c>
      <c r="BW24" s="177">
        <v>18.726764459179069</v>
      </c>
      <c r="BX24" s="177">
        <v>-6.8796267239849218</v>
      </c>
      <c r="BY24" s="177">
        <v>-5.3852271147013298</v>
      </c>
      <c r="BZ24" s="177">
        <v>-3.8892481553849612</v>
      </c>
      <c r="CA24" s="177">
        <v>-0.41756365965521791</v>
      </c>
      <c r="CB24" s="177">
        <v>-6.2385341146371616</v>
      </c>
      <c r="CC24" s="177">
        <v>-21.403889972028665</v>
      </c>
      <c r="CD24" s="177">
        <v>-4.1404600686693716</v>
      </c>
      <c r="CE24" s="177">
        <v>-4.6163175571726667</v>
      </c>
      <c r="CF24" s="177">
        <v>-31.399600795713067</v>
      </c>
      <c r="CG24" s="177">
        <v>105.28620295288844</v>
      </c>
      <c r="CH24" s="178">
        <v>-0.96284291042572079</v>
      </c>
      <c r="CI24" s="188"/>
      <c r="CJ24" s="369"/>
      <c r="CK24" s="174" t="s">
        <v>41</v>
      </c>
      <c r="CL24" s="177">
        <v>3.6738238331126549</v>
      </c>
      <c r="CM24" s="177">
        <v>-6.6746063980707371</v>
      </c>
      <c r="CN24" s="177">
        <v>-3.1115713225981945</v>
      </c>
      <c r="CO24" s="177">
        <v>-21.958106414360966</v>
      </c>
      <c r="CP24" s="177">
        <v>6.2051281896290389</v>
      </c>
      <c r="CQ24" s="177">
        <v>-6.2826744733159856</v>
      </c>
      <c r="CR24" s="177">
        <v>-13.351628925277993</v>
      </c>
      <c r="CS24" s="177">
        <v>8.9988666784416527</v>
      </c>
      <c r="CT24" s="177">
        <v>-4.3758938839064898</v>
      </c>
      <c r="CU24" s="177">
        <v>-21.177760601790208</v>
      </c>
      <c r="CV24" s="177">
        <v>9.3558819122982797</v>
      </c>
      <c r="CW24" s="177">
        <v>-9.9018827680263719</v>
      </c>
      <c r="CX24" s="177">
        <v>-17.748057401458873</v>
      </c>
      <c r="CY24" s="177">
        <v>0.8323660413529721</v>
      </c>
      <c r="CZ24" s="177">
        <v>13.148078181105149</v>
      </c>
      <c r="DA24" s="177">
        <v>-5.6269512236287733</v>
      </c>
      <c r="DB24" s="177">
        <v>-3.8839753030253776</v>
      </c>
      <c r="DC24" s="177">
        <v>-8.8522098294963936</v>
      </c>
      <c r="DD24" s="177">
        <v>-3.5751925446195765</v>
      </c>
      <c r="DE24" s="177">
        <v>-12.439210063953887</v>
      </c>
      <c r="DF24" s="177">
        <v>-3.5529947979377363</v>
      </c>
      <c r="DG24" s="177">
        <v>-0.67964482220859157</v>
      </c>
      <c r="DH24" s="177">
        <v>-4.9553132937061095</v>
      </c>
      <c r="DI24" s="177">
        <v>-23.851699989628404</v>
      </c>
      <c r="DJ24" s="177">
        <v>72.495275657447465</v>
      </c>
      <c r="DK24" s="178">
        <v>-2.4563472157777211</v>
      </c>
    </row>
    <row r="25" spans="1:115" ht="12.75" customHeight="1" x14ac:dyDescent="0.2">
      <c r="A25" s="370"/>
      <c r="B25" s="219" t="s">
        <v>42</v>
      </c>
      <c r="C25" s="184">
        <v>186257.48150931805</v>
      </c>
      <c r="D25" s="184">
        <v>35972.007225708876</v>
      </c>
      <c r="E25" s="184">
        <v>423721.93529730436</v>
      </c>
      <c r="F25" s="184">
        <v>15481.648145271163</v>
      </c>
      <c r="G25" s="184">
        <v>12381.794472041047</v>
      </c>
      <c r="H25" s="184">
        <v>18178.194540594708</v>
      </c>
      <c r="I25" s="184">
        <v>2969.3335185677943</v>
      </c>
      <c r="J25" s="184">
        <v>7462.4898428181823</v>
      </c>
      <c r="K25" s="184">
        <v>12870.592451251438</v>
      </c>
      <c r="L25" s="184">
        <v>7829.9040781926151</v>
      </c>
      <c r="M25" s="184">
        <v>41739.692860236828</v>
      </c>
      <c r="N25" s="184">
        <v>10566.911721461478</v>
      </c>
      <c r="O25" s="184">
        <v>3060.6976268314188</v>
      </c>
      <c r="P25" s="184">
        <v>10329.365039976055</v>
      </c>
      <c r="Q25" s="184">
        <v>16612.60528542017</v>
      </c>
      <c r="R25" s="184">
        <v>9922.7947582029265</v>
      </c>
      <c r="S25" s="184">
        <v>12445.096747052272</v>
      </c>
      <c r="T25" s="184">
        <v>9675.4590651178296</v>
      </c>
      <c r="U25" s="184">
        <v>18933.253635316232</v>
      </c>
      <c r="V25" s="184">
        <v>37717.061693544107</v>
      </c>
      <c r="W25" s="184">
        <v>3041.7722044053826</v>
      </c>
      <c r="X25" s="184">
        <v>18509.715733437002</v>
      </c>
      <c r="Y25" s="184">
        <v>78411.940715709061</v>
      </c>
      <c r="Z25" s="184">
        <v>4101.5958602634264</v>
      </c>
      <c r="AA25" s="184">
        <v>5115.0848612163454</v>
      </c>
      <c r="AB25" s="185">
        <v>1003308.4288892588</v>
      </c>
      <c r="AC25" s="188"/>
      <c r="AD25" s="370"/>
      <c r="AE25" s="219" t="s">
        <v>42</v>
      </c>
      <c r="AF25" s="186">
        <v>46.967796872456866</v>
      </c>
      <c r="AG25" s="186">
        <v>-3.6947116011160963</v>
      </c>
      <c r="AH25" s="186">
        <v>14.491522498739219</v>
      </c>
      <c r="AI25" s="186">
        <v>-10.488131096316843</v>
      </c>
      <c r="AJ25" s="186">
        <v>-37.461527963639497</v>
      </c>
      <c r="AK25" s="186">
        <v>5.0944877815860101</v>
      </c>
      <c r="AL25" s="186">
        <v>-18.203192450703011</v>
      </c>
      <c r="AM25" s="186">
        <v>8.6634415896260855</v>
      </c>
      <c r="AN25" s="186">
        <v>29.40408181160916</v>
      </c>
      <c r="AO25" s="186">
        <v>24.996584239380336</v>
      </c>
      <c r="AP25" s="186">
        <v>45.192259905816812</v>
      </c>
      <c r="AQ25" s="186">
        <v>-24.505231071892521</v>
      </c>
      <c r="AR25" s="186">
        <v>-25.24799685571093</v>
      </c>
      <c r="AS25" s="186">
        <v>7.1521941070019857</v>
      </c>
      <c r="AT25" s="186">
        <v>5.441020855755041</v>
      </c>
      <c r="AU25" s="186">
        <v>4.1799419685553563</v>
      </c>
      <c r="AV25" s="186">
        <v>-3.8754158358644264</v>
      </c>
      <c r="AW25" s="186">
        <v>22.05531087949084</v>
      </c>
      <c r="AX25" s="186">
        <v>7.9700943438252736</v>
      </c>
      <c r="AY25" s="186">
        <v>25.58761058028276</v>
      </c>
      <c r="AZ25" s="186">
        <v>-42.526391068002667</v>
      </c>
      <c r="BA25" s="186">
        <v>-5.108421322090317</v>
      </c>
      <c r="BB25" s="186">
        <v>7.6697835454847541</v>
      </c>
      <c r="BC25" s="186">
        <v>-20.609049993064787</v>
      </c>
      <c r="BD25" s="186">
        <v>-12.073979737817563</v>
      </c>
      <c r="BE25" s="187">
        <v>14.783860386962377</v>
      </c>
      <c r="BF25" s="188"/>
      <c r="BG25" s="370"/>
      <c r="BH25" s="219" t="s">
        <v>42</v>
      </c>
      <c r="BI25" s="186">
        <v>17.425680727628468</v>
      </c>
      <c r="BJ25" s="186">
        <v>-4.179415730001379</v>
      </c>
      <c r="BK25" s="186">
        <v>2.453152090319044</v>
      </c>
      <c r="BL25" s="186">
        <v>-19.694773727749094</v>
      </c>
      <c r="BM25" s="186">
        <v>-14.734820645563641</v>
      </c>
      <c r="BN25" s="186">
        <v>-5.7956084482256536</v>
      </c>
      <c r="BO25" s="186">
        <v>-17.251505471405682</v>
      </c>
      <c r="BP25" s="186">
        <v>8.8896320814674024</v>
      </c>
      <c r="BQ25" s="186">
        <v>6.1284459988699025</v>
      </c>
      <c r="BR25" s="186">
        <v>-10.297015233613305</v>
      </c>
      <c r="BS25" s="186">
        <v>24.093957738221093</v>
      </c>
      <c r="BT25" s="186">
        <v>-19.934731828692065</v>
      </c>
      <c r="BU25" s="186">
        <v>-23.246361172368335</v>
      </c>
      <c r="BV25" s="186">
        <v>5.2982735053152208</v>
      </c>
      <c r="BW25" s="186">
        <v>14.899923170001017</v>
      </c>
      <c r="BX25" s="186">
        <v>-3.9479503537231952</v>
      </c>
      <c r="BY25" s="186">
        <v>-4.9632141713741422</v>
      </c>
      <c r="BZ25" s="186">
        <v>2.9438909957831605</v>
      </c>
      <c r="CA25" s="186">
        <v>1.8491449181030184</v>
      </c>
      <c r="CB25" s="186">
        <v>1.3707608790314962</v>
      </c>
      <c r="CC25" s="186">
        <v>-28.372431593998304</v>
      </c>
      <c r="CD25" s="186">
        <v>-4.4147349753779652</v>
      </c>
      <c r="CE25" s="186">
        <v>-1.3368251104327267</v>
      </c>
      <c r="CF25" s="186">
        <v>-28.082247865332942</v>
      </c>
      <c r="CG25" s="186">
        <v>65.738621581633765</v>
      </c>
      <c r="CH25" s="187">
        <v>3.2054546231960357</v>
      </c>
      <c r="CI25" s="188"/>
      <c r="CJ25" s="370"/>
      <c r="CK25" s="219" t="s">
        <v>42</v>
      </c>
      <c r="CL25" s="186">
        <v>17.425680727628468</v>
      </c>
      <c r="CM25" s="186">
        <v>-4.179415730001379</v>
      </c>
      <c r="CN25" s="186">
        <v>2.453152090319044</v>
      </c>
      <c r="CO25" s="186">
        <v>-19.694773727749094</v>
      </c>
      <c r="CP25" s="186">
        <v>-14.734820645563641</v>
      </c>
      <c r="CQ25" s="186">
        <v>-5.7956084482256536</v>
      </c>
      <c r="CR25" s="186">
        <v>-17.251505471405682</v>
      </c>
      <c r="CS25" s="186">
        <v>8.8896320814674024</v>
      </c>
      <c r="CT25" s="186">
        <v>6.1284459988699025</v>
      </c>
      <c r="CU25" s="186">
        <v>-10.297015233613305</v>
      </c>
      <c r="CV25" s="186">
        <v>24.093957738221093</v>
      </c>
      <c r="CW25" s="186">
        <v>-19.934731828692065</v>
      </c>
      <c r="CX25" s="186">
        <v>-23.246361172368335</v>
      </c>
      <c r="CY25" s="186">
        <v>5.2982735053152208</v>
      </c>
      <c r="CZ25" s="186">
        <v>14.899923170001017</v>
      </c>
      <c r="DA25" s="186">
        <v>-3.9479503537231952</v>
      </c>
      <c r="DB25" s="186">
        <v>-4.9632141713741422</v>
      </c>
      <c r="DC25" s="186">
        <v>2.9438909957831605</v>
      </c>
      <c r="DD25" s="186">
        <v>1.8491449181030184</v>
      </c>
      <c r="DE25" s="186">
        <v>1.3707608790314962</v>
      </c>
      <c r="DF25" s="186">
        <v>-28.372431593998304</v>
      </c>
      <c r="DG25" s="186">
        <v>-4.4147349753779652</v>
      </c>
      <c r="DH25" s="186">
        <v>-1.3368251104327267</v>
      </c>
      <c r="DI25" s="186">
        <v>-28.082247865332942</v>
      </c>
      <c r="DJ25" s="186">
        <v>65.738621581633765</v>
      </c>
      <c r="DK25" s="187">
        <v>3.2054546231960357</v>
      </c>
    </row>
    <row r="26" spans="1:115" ht="12.75" customHeight="1" x14ac:dyDescent="0.2">
      <c r="A26" s="368">
        <v>2018</v>
      </c>
      <c r="B26" s="174" t="s">
        <v>39</v>
      </c>
      <c r="C26" s="175">
        <v>149711.48252771367</v>
      </c>
      <c r="D26" s="175">
        <v>26715.020792302061</v>
      </c>
      <c r="E26" s="175">
        <v>358105.72567666415</v>
      </c>
      <c r="F26" s="175">
        <v>14003.183866974281</v>
      </c>
      <c r="G26" s="175">
        <v>9691.2024084182067</v>
      </c>
      <c r="H26" s="175">
        <v>14156.013589556014</v>
      </c>
      <c r="I26" s="175">
        <v>2494.07832986326</v>
      </c>
      <c r="J26" s="175">
        <v>3906.7900512070219</v>
      </c>
      <c r="K26" s="175">
        <v>9419.5764729052935</v>
      </c>
      <c r="L26" s="175">
        <v>8196.9386922514186</v>
      </c>
      <c r="M26" s="175">
        <v>34448.333183276118</v>
      </c>
      <c r="N26" s="175">
        <v>11060.248494738617</v>
      </c>
      <c r="O26" s="175">
        <v>3445.0901750042194</v>
      </c>
      <c r="P26" s="175">
        <v>9985.3033031343184</v>
      </c>
      <c r="Q26" s="175">
        <v>12483.876624838216</v>
      </c>
      <c r="R26" s="175">
        <v>8215.5608013054953</v>
      </c>
      <c r="S26" s="175">
        <v>11223.99462607619</v>
      </c>
      <c r="T26" s="175">
        <v>9007.9636486410418</v>
      </c>
      <c r="U26" s="175">
        <v>20907.491334196158</v>
      </c>
      <c r="V26" s="175">
        <v>33056.169996060991</v>
      </c>
      <c r="W26" s="175">
        <v>3034.1194924314887</v>
      </c>
      <c r="X26" s="175">
        <v>14319.759720893588</v>
      </c>
      <c r="Y26" s="175">
        <v>70695.947386190965</v>
      </c>
      <c r="Z26" s="175">
        <v>2302.7201057903321</v>
      </c>
      <c r="AA26" s="175">
        <v>4603.5137865061042</v>
      </c>
      <c r="AB26" s="176">
        <v>845190.10508693918</v>
      </c>
      <c r="AC26" s="188"/>
      <c r="AD26" s="368">
        <v>2018</v>
      </c>
      <c r="AE26" s="174" t="s">
        <v>39</v>
      </c>
      <c r="AF26" s="177">
        <v>38.061713042898006</v>
      </c>
      <c r="AG26" s="177">
        <v>10.72136031175126</v>
      </c>
      <c r="AH26" s="177">
        <v>26.214291475558426</v>
      </c>
      <c r="AI26" s="177">
        <v>57.726837646308951</v>
      </c>
      <c r="AJ26" s="177">
        <v>-15.577478118606148</v>
      </c>
      <c r="AK26" s="177">
        <v>12.787683765234092</v>
      </c>
      <c r="AL26" s="177">
        <v>3.5820113881552151</v>
      </c>
      <c r="AM26" s="177">
        <v>-10.550606426230857</v>
      </c>
      <c r="AN26" s="177">
        <v>16.996823107110103</v>
      </c>
      <c r="AO26" s="177">
        <v>77.032606300201138</v>
      </c>
      <c r="AP26" s="177">
        <v>52.405001592828484</v>
      </c>
      <c r="AQ26" s="177">
        <v>52.079354181449354</v>
      </c>
      <c r="AR26" s="177">
        <v>45.284800622234123</v>
      </c>
      <c r="AS26" s="177">
        <v>87.124518203843166</v>
      </c>
      <c r="AT26" s="177">
        <v>0.85926828430504809</v>
      </c>
      <c r="AU26" s="177">
        <v>20.416384186061286</v>
      </c>
      <c r="AV26" s="177">
        <v>59.386368203046743</v>
      </c>
      <c r="AW26" s="177">
        <v>50.308517350859752</v>
      </c>
      <c r="AX26" s="177">
        <v>66.412443468479381</v>
      </c>
      <c r="AY26" s="177">
        <v>32.346029514655569</v>
      </c>
      <c r="AZ26" s="177">
        <v>29.883391532906067</v>
      </c>
      <c r="BA26" s="177">
        <v>3.2925641659843574</v>
      </c>
      <c r="BB26" s="177">
        <v>35.718613958746801</v>
      </c>
      <c r="BC26" s="177">
        <v>-16.371606236895897</v>
      </c>
      <c r="BD26" s="177">
        <v>10.479870717223449</v>
      </c>
      <c r="BE26" s="178">
        <v>29.783890242198542</v>
      </c>
      <c r="BF26" s="188"/>
      <c r="BG26" s="368">
        <v>2018</v>
      </c>
      <c r="BH26" s="174" t="s">
        <v>39</v>
      </c>
      <c r="BI26" s="177">
        <v>38.061713042898006</v>
      </c>
      <c r="BJ26" s="177">
        <v>10.72136031175126</v>
      </c>
      <c r="BK26" s="177">
        <v>26.214291475558426</v>
      </c>
      <c r="BL26" s="177">
        <v>57.726837646308951</v>
      </c>
      <c r="BM26" s="177">
        <v>-15.577478118606148</v>
      </c>
      <c r="BN26" s="177">
        <v>12.787683765234092</v>
      </c>
      <c r="BO26" s="177">
        <v>3.5820113881552151</v>
      </c>
      <c r="BP26" s="177">
        <v>-10.550606426230857</v>
      </c>
      <c r="BQ26" s="177">
        <v>16.996823107110103</v>
      </c>
      <c r="BR26" s="177">
        <v>77.032606300201138</v>
      </c>
      <c r="BS26" s="177">
        <v>52.405001592828484</v>
      </c>
      <c r="BT26" s="177">
        <v>52.079354181449354</v>
      </c>
      <c r="BU26" s="177">
        <v>45.284800622234123</v>
      </c>
      <c r="BV26" s="177">
        <v>87.124518203843166</v>
      </c>
      <c r="BW26" s="177">
        <v>0.85926828430504809</v>
      </c>
      <c r="BX26" s="177">
        <v>20.416384186061286</v>
      </c>
      <c r="BY26" s="177">
        <v>59.386368203046743</v>
      </c>
      <c r="BZ26" s="177">
        <v>50.308517350859752</v>
      </c>
      <c r="CA26" s="177">
        <v>66.412443468479381</v>
      </c>
      <c r="CB26" s="177">
        <v>32.346029514655569</v>
      </c>
      <c r="CC26" s="177">
        <v>29.883391532906067</v>
      </c>
      <c r="CD26" s="177">
        <v>3.2925641659843574</v>
      </c>
      <c r="CE26" s="177">
        <v>35.718613958746801</v>
      </c>
      <c r="CF26" s="177">
        <v>-16.371606236895897</v>
      </c>
      <c r="CG26" s="177">
        <v>10.479870717223449</v>
      </c>
      <c r="CH26" s="178">
        <v>29.783890242198542</v>
      </c>
      <c r="CI26" s="188"/>
      <c r="CJ26" s="368">
        <v>2018</v>
      </c>
      <c r="CK26" s="174" t="s">
        <v>39</v>
      </c>
      <c r="CL26" s="177">
        <v>26.545125060636863</v>
      </c>
      <c r="CM26" s="177">
        <v>-0.24144452809676809</v>
      </c>
      <c r="CN26" s="177">
        <v>11.918615849778025</v>
      </c>
      <c r="CO26" s="177">
        <v>-0.34564358065319878</v>
      </c>
      <c r="CP26" s="177">
        <v>-16.795124240271864</v>
      </c>
      <c r="CQ26" s="177">
        <v>-1.6497139957386553</v>
      </c>
      <c r="CR26" s="177">
        <v>-8.0098392994790597</v>
      </c>
      <c r="CS26" s="177">
        <v>4.4402747813719445</v>
      </c>
      <c r="CT26" s="177">
        <v>13.404563230439681</v>
      </c>
      <c r="CU26" s="177">
        <v>10.633924904338166</v>
      </c>
      <c r="CV26" s="177">
        <v>32.292343086879292</v>
      </c>
      <c r="CW26" s="177">
        <v>-5.5950488409591381</v>
      </c>
      <c r="CX26" s="177">
        <v>-10.180410647547355</v>
      </c>
      <c r="CY26" s="177">
        <v>25.097059291218969</v>
      </c>
      <c r="CZ26" s="177">
        <v>17.738987446095521</v>
      </c>
      <c r="DA26" s="177">
        <v>3.6815063443152996</v>
      </c>
      <c r="DB26" s="177">
        <v>15.017709216029029</v>
      </c>
      <c r="DC26" s="177">
        <v>12.775230910088275</v>
      </c>
      <c r="DD26" s="177">
        <v>15.451984770165916</v>
      </c>
      <c r="DE26" s="177">
        <v>13.019619274327599</v>
      </c>
      <c r="DF26" s="177">
        <v>-18.02600589392349</v>
      </c>
      <c r="DG26" s="177">
        <v>-3.1809038174609672</v>
      </c>
      <c r="DH26" s="177">
        <v>9.1477484658584842</v>
      </c>
      <c r="DI26" s="177">
        <v>-30.521547191588962</v>
      </c>
      <c r="DJ26" s="177">
        <v>61.334209257975303</v>
      </c>
      <c r="DK26" s="178">
        <v>12.471451436248216</v>
      </c>
    </row>
    <row r="27" spans="1:115" ht="12.75" customHeight="1" x14ac:dyDescent="0.2">
      <c r="A27" s="369"/>
      <c r="B27" s="179" t="s">
        <v>40</v>
      </c>
      <c r="C27" s="180">
        <v>168097.70150213089</v>
      </c>
      <c r="D27" s="180">
        <v>27391.426954516868</v>
      </c>
      <c r="E27" s="180">
        <v>433521.23462586454</v>
      </c>
      <c r="F27" s="180">
        <v>13485.549891706838</v>
      </c>
      <c r="G27" s="180">
        <v>12346.393097184377</v>
      </c>
      <c r="H27" s="180">
        <v>17454.101725703902</v>
      </c>
      <c r="I27" s="180">
        <v>2710.1216236987348</v>
      </c>
      <c r="J27" s="180">
        <v>5589.904897645496</v>
      </c>
      <c r="K27" s="180">
        <v>9786.1605253964917</v>
      </c>
      <c r="L27" s="180">
        <v>5896.061258995318</v>
      </c>
      <c r="M27" s="180">
        <v>45443.809236358546</v>
      </c>
      <c r="N27" s="180">
        <v>7494.4525955425124</v>
      </c>
      <c r="O27" s="180">
        <v>4295.7564451896869</v>
      </c>
      <c r="P27" s="180">
        <v>6994.3972053378038</v>
      </c>
      <c r="Q27" s="180">
        <v>15996.032054775376</v>
      </c>
      <c r="R27" s="180">
        <v>8093.3709774331019</v>
      </c>
      <c r="S27" s="180">
        <v>10744.174806120309</v>
      </c>
      <c r="T27" s="180">
        <v>7578.6455949137135</v>
      </c>
      <c r="U27" s="180">
        <v>16549.026982463492</v>
      </c>
      <c r="V27" s="180">
        <v>39044.503458394458</v>
      </c>
      <c r="W27" s="180">
        <v>3515.0577237476414</v>
      </c>
      <c r="X27" s="180">
        <v>16892.177237476419</v>
      </c>
      <c r="Y27" s="180">
        <v>68829.052637462431</v>
      </c>
      <c r="Z27" s="180">
        <v>2980.5597428910773</v>
      </c>
      <c r="AA27" s="180">
        <v>4378.6737930552636</v>
      </c>
      <c r="AB27" s="181">
        <v>955108.34659400524</v>
      </c>
      <c r="AC27" s="188"/>
      <c r="AD27" s="369"/>
      <c r="AE27" s="179" t="s">
        <v>40</v>
      </c>
      <c r="AF27" s="182">
        <v>50.887152740721689</v>
      </c>
      <c r="AG27" s="182">
        <v>-17.661728308233617</v>
      </c>
      <c r="AH27" s="182">
        <v>19.172160461936862</v>
      </c>
      <c r="AI27" s="182">
        <v>9.9257066900118485</v>
      </c>
      <c r="AJ27" s="182">
        <v>-3.3059375013015369</v>
      </c>
      <c r="AK27" s="182">
        <v>10.313136054246774</v>
      </c>
      <c r="AL27" s="182">
        <v>-7.7571039940672932</v>
      </c>
      <c r="AM27" s="182">
        <v>-8.2492967532542103</v>
      </c>
      <c r="AN27" s="182">
        <v>28.304505153824454</v>
      </c>
      <c r="AO27" s="182">
        <v>25.155857493028954</v>
      </c>
      <c r="AP27" s="182">
        <v>67.023686823064651</v>
      </c>
      <c r="AQ27" s="182">
        <v>4.4760972060605475</v>
      </c>
      <c r="AR27" s="182">
        <v>32.290106488179646</v>
      </c>
      <c r="AS27" s="182">
        <v>-25.987081763980481</v>
      </c>
      <c r="AT27" s="182">
        <v>10.217343131271249</v>
      </c>
      <c r="AU27" s="182">
        <v>-6.6438762155511029</v>
      </c>
      <c r="AV27" s="182">
        <v>4.3236708847455452</v>
      </c>
      <c r="AW27" s="182">
        <v>10.324197274299717</v>
      </c>
      <c r="AX27" s="182">
        <v>-0.71188162280396705</v>
      </c>
      <c r="AY27" s="182">
        <v>22.657490267121894</v>
      </c>
      <c r="AZ27" s="182">
        <v>13.586839315478816</v>
      </c>
      <c r="BA27" s="182">
        <v>1.4991272590768157</v>
      </c>
      <c r="BB27" s="182">
        <v>1.4445186442815228</v>
      </c>
      <c r="BC27" s="182">
        <v>-4.1131867762204237</v>
      </c>
      <c r="BD27" s="182">
        <v>-46.045074416942775</v>
      </c>
      <c r="BE27" s="183">
        <v>18.585491947978451</v>
      </c>
      <c r="BF27" s="188"/>
      <c r="BG27" s="369"/>
      <c r="BH27" s="179" t="s">
        <v>40</v>
      </c>
      <c r="BI27" s="182">
        <v>44.561011954195571</v>
      </c>
      <c r="BJ27" s="182">
        <v>-5.7298463042726455</v>
      </c>
      <c r="BK27" s="182">
        <v>22.257928586833351</v>
      </c>
      <c r="BL27" s="182">
        <v>29.994956309346744</v>
      </c>
      <c r="BM27" s="182">
        <v>-9.1155077803866114</v>
      </c>
      <c r="BN27" s="182">
        <v>11.407758834876947</v>
      </c>
      <c r="BO27" s="182">
        <v>-2.6498485447812525</v>
      </c>
      <c r="BP27" s="182">
        <v>-9.2102057934061339</v>
      </c>
      <c r="BQ27" s="182">
        <v>22.497820008159387</v>
      </c>
      <c r="BR27" s="182">
        <v>50.869897763189044</v>
      </c>
      <c r="BS27" s="182">
        <v>60.390065075502108</v>
      </c>
      <c r="BT27" s="182">
        <v>28.441362043305052</v>
      </c>
      <c r="BU27" s="182">
        <v>37.774476942958081</v>
      </c>
      <c r="BV27" s="182">
        <v>14.833076743461726</v>
      </c>
      <c r="BW27" s="182">
        <v>5.9099135102125944</v>
      </c>
      <c r="BX27" s="182">
        <v>5.2733916883471954</v>
      </c>
      <c r="BY27" s="182">
        <v>26.6842165725085</v>
      </c>
      <c r="BZ27" s="182">
        <v>28.954085128785813</v>
      </c>
      <c r="CA27" s="182">
        <v>28.138219441530566</v>
      </c>
      <c r="CB27" s="182">
        <v>26.917210903351219</v>
      </c>
      <c r="CC27" s="182">
        <v>20.596941421043201</v>
      </c>
      <c r="CD27" s="182">
        <v>2.3141462691642634</v>
      </c>
      <c r="CE27" s="182">
        <v>16.329918126311526</v>
      </c>
      <c r="CF27" s="182">
        <v>-9.8713145414166537</v>
      </c>
      <c r="CG27" s="182">
        <v>-26.868633403184759</v>
      </c>
      <c r="CH27" s="183">
        <v>23.592005518471847</v>
      </c>
      <c r="CI27" s="188"/>
      <c r="CJ27" s="369"/>
      <c r="CK27" s="179" t="s">
        <v>40</v>
      </c>
      <c r="CL27" s="182">
        <v>45.162513103216995</v>
      </c>
      <c r="CM27" s="182">
        <v>-1.8843282596301192</v>
      </c>
      <c r="CN27" s="182">
        <v>17.836700489657574</v>
      </c>
      <c r="CO27" s="182">
        <v>6.7605622057124615</v>
      </c>
      <c r="CP27" s="182">
        <v>-14.135992096235073</v>
      </c>
      <c r="CQ27" s="182">
        <v>0.99434210490747521</v>
      </c>
      <c r="CR27" s="182">
        <v>-6.603822907081847</v>
      </c>
      <c r="CS27" s="182">
        <v>3.253884051792344</v>
      </c>
      <c r="CT27" s="182">
        <v>25.4966742839134</v>
      </c>
      <c r="CU27" s="182">
        <v>31.895401783799638</v>
      </c>
      <c r="CV27" s="182">
        <v>50.336387055310162</v>
      </c>
      <c r="CW27" s="182">
        <v>3.8116858681343624</v>
      </c>
      <c r="CX27" s="182">
        <v>-1.2097172501591369</v>
      </c>
      <c r="CY27" s="182">
        <v>8.890411246419605</v>
      </c>
      <c r="CZ27" s="182">
        <v>14.41985005714459</v>
      </c>
      <c r="DA27" s="182">
        <v>0.66118937653036891</v>
      </c>
      <c r="DB27" s="182">
        <v>19.696702240210804</v>
      </c>
      <c r="DC27" s="182">
        <v>20.880420289663661</v>
      </c>
      <c r="DD27" s="182">
        <v>14.967368194207054</v>
      </c>
      <c r="DE27" s="182">
        <v>18.912097376865276</v>
      </c>
      <c r="DF27" s="182">
        <v>-10.303489801638932</v>
      </c>
      <c r="DG27" s="182">
        <v>-1.2394321339651238</v>
      </c>
      <c r="DH27" s="182">
        <v>12.163798241925349</v>
      </c>
      <c r="DI27" s="182">
        <v>-22.661387239560614</v>
      </c>
      <c r="DJ27" s="182">
        <v>12.954003178422813</v>
      </c>
      <c r="DK27" s="183">
        <v>19.178464359883172</v>
      </c>
    </row>
    <row r="28" spans="1:115" ht="12.75" customHeight="1" x14ac:dyDescent="0.2">
      <c r="A28" s="369"/>
      <c r="B28" s="174" t="s">
        <v>41</v>
      </c>
      <c r="C28" s="175">
        <v>146932.5541745135</v>
      </c>
      <c r="D28" s="175">
        <v>27568.439282974123</v>
      </c>
      <c r="E28" s="175">
        <v>411783.78249285067</v>
      </c>
      <c r="F28" s="175">
        <v>13813.192132245238</v>
      </c>
      <c r="G28" s="175">
        <v>11985.696561344772</v>
      </c>
      <c r="H28" s="175">
        <v>17470.730306200738</v>
      </c>
      <c r="I28" s="175">
        <v>2685.8454069889099</v>
      </c>
      <c r="J28" s="175">
        <v>5379.9686684801563</v>
      </c>
      <c r="K28" s="175">
        <v>11990.790625653903</v>
      </c>
      <c r="L28" s="175">
        <v>6406.4226267698959</v>
      </c>
      <c r="M28" s="175">
        <v>40150.14136848713</v>
      </c>
      <c r="N28" s="175">
        <v>11252.151300830019</v>
      </c>
      <c r="O28" s="175">
        <v>3681.0982213852267</v>
      </c>
      <c r="P28" s="175">
        <v>8901.2406221664223</v>
      </c>
      <c r="Q28" s="175">
        <v>14207.982116202831</v>
      </c>
      <c r="R28" s="175">
        <v>10268.360131129246</v>
      </c>
      <c r="S28" s="175">
        <v>10038.490479179743</v>
      </c>
      <c r="T28" s="175">
        <v>8849.6632210364787</v>
      </c>
      <c r="U28" s="175">
        <v>15941.87425542303</v>
      </c>
      <c r="V28" s="175">
        <v>32985.976675734113</v>
      </c>
      <c r="W28" s="175">
        <v>3498.9854223338216</v>
      </c>
      <c r="X28" s="175">
        <v>14398.372769756574</v>
      </c>
      <c r="Y28" s="175">
        <v>75611.833298458529</v>
      </c>
      <c r="Z28" s="175">
        <v>2445.7876264211482</v>
      </c>
      <c r="AA28" s="175">
        <v>3602.1402245937084</v>
      </c>
      <c r="AB28" s="176">
        <v>911851.52001115994</v>
      </c>
      <c r="AC28" s="188"/>
      <c r="AD28" s="369"/>
      <c r="AE28" s="174" t="s">
        <v>41</v>
      </c>
      <c r="AF28" s="177">
        <v>-13.125884100078766</v>
      </c>
      <c r="AG28" s="177">
        <v>-23.811562148759936</v>
      </c>
      <c r="AH28" s="177">
        <v>3.7093219388595777</v>
      </c>
      <c r="AI28" s="177">
        <v>-5.6129120597927855</v>
      </c>
      <c r="AJ28" s="177">
        <v>-26.253250845644072</v>
      </c>
      <c r="AK28" s="177">
        <v>1.9138695595620092</v>
      </c>
      <c r="AL28" s="177">
        <v>-31.589239706479866</v>
      </c>
      <c r="AM28" s="177">
        <v>-17.17031567200068</v>
      </c>
      <c r="AN28" s="177">
        <v>-0.42897693970426198</v>
      </c>
      <c r="AO28" s="177">
        <v>-17.653105644803102</v>
      </c>
      <c r="AP28" s="177">
        <v>9.8516885357177397</v>
      </c>
      <c r="AQ28" s="177">
        <v>2.6684761480742614</v>
      </c>
      <c r="AR28" s="177">
        <v>8.2844443408518931</v>
      </c>
      <c r="AS28" s="177">
        <v>-15.734088570252869</v>
      </c>
      <c r="AT28" s="177">
        <v>-26.554638039948387</v>
      </c>
      <c r="AU28" s="177">
        <v>12.865078203342041</v>
      </c>
      <c r="AV28" s="177">
        <v>-29.476542274384066</v>
      </c>
      <c r="AW28" s="177">
        <v>4.7742160748764917</v>
      </c>
      <c r="AX28" s="177">
        <v>-11.056746742808365</v>
      </c>
      <c r="AY28" s="177">
        <v>0.54423972299815215</v>
      </c>
      <c r="AZ28" s="177">
        <v>15.930589623243829</v>
      </c>
      <c r="BA28" s="177">
        <v>-14.222225904612051</v>
      </c>
      <c r="BB28" s="177">
        <v>6.7450599801398337</v>
      </c>
      <c r="BC28" s="177">
        <v>15.251987064085526</v>
      </c>
      <c r="BD28" s="177">
        <v>-67.882273715906209</v>
      </c>
      <c r="BE28" s="178">
        <v>-3.807870584386186</v>
      </c>
      <c r="BF28" s="188"/>
      <c r="BG28" s="369"/>
      <c r="BH28" s="174" t="s">
        <v>41</v>
      </c>
      <c r="BI28" s="177">
        <v>19.477933989841457</v>
      </c>
      <c r="BJ28" s="177">
        <v>-12.721523452826755</v>
      </c>
      <c r="BK28" s="177">
        <v>15.207284515243913</v>
      </c>
      <c r="BL28" s="177">
        <v>15.430993191021614</v>
      </c>
      <c r="BM28" s="177">
        <v>-15.992752040755454</v>
      </c>
      <c r="BN28" s="177">
        <v>7.8320850014178101</v>
      </c>
      <c r="BO28" s="177">
        <v>-14.903812236863256</v>
      </c>
      <c r="BP28" s="177">
        <v>-12.259554528797089</v>
      </c>
      <c r="BQ28" s="177">
        <v>12.538006726179862</v>
      </c>
      <c r="BR28" s="177">
        <v>19.732906339244693</v>
      </c>
      <c r="BS28" s="177">
        <v>39.001277332697335</v>
      </c>
      <c r="BT28" s="177">
        <v>17.323286949713502</v>
      </c>
      <c r="BU28" s="177">
        <v>26.65771804428363</v>
      </c>
      <c r="BV28" s="177">
        <v>2.0956693298310958</v>
      </c>
      <c r="BW28" s="177">
        <v>-7.6732324704543835</v>
      </c>
      <c r="BX28" s="177">
        <v>8.082207432916654</v>
      </c>
      <c r="BY28" s="177">
        <v>1.3666238984940238</v>
      </c>
      <c r="BZ28" s="177">
        <v>19.369645953646231</v>
      </c>
      <c r="CA28" s="177">
        <v>13.240182719567573</v>
      </c>
      <c r="CB28" s="177">
        <v>17.262427287583492</v>
      </c>
      <c r="CC28" s="177">
        <v>18.929977324884728</v>
      </c>
      <c r="CD28" s="177">
        <v>-3.5552629633724186</v>
      </c>
      <c r="CE28" s="177">
        <v>12.77106088972384</v>
      </c>
      <c r="CF28" s="177">
        <v>-3.1936634976537093</v>
      </c>
      <c r="CG28" s="177">
        <v>-46.444407568047794</v>
      </c>
      <c r="CH28" s="178">
        <v>12.790324866130899</v>
      </c>
      <c r="CI28" s="188"/>
      <c r="CJ28" s="369"/>
      <c r="CK28" s="174" t="s">
        <v>41</v>
      </c>
      <c r="CL28" s="177">
        <v>26.233442969528852</v>
      </c>
      <c r="CM28" s="177">
        <v>-10.146364062075342</v>
      </c>
      <c r="CN28" s="177">
        <v>15.020032378240167</v>
      </c>
      <c r="CO28" s="177">
        <v>6.9848858624337318</v>
      </c>
      <c r="CP28" s="177">
        <v>-23.041836529934333</v>
      </c>
      <c r="CQ28" s="177">
        <v>7.0782247287961342</v>
      </c>
      <c r="CR28" s="177">
        <v>-15.832129329548749</v>
      </c>
      <c r="CS28" s="177">
        <v>-6.2279795095050883</v>
      </c>
      <c r="CT28" s="177">
        <v>16.991536586784072</v>
      </c>
      <c r="CU28" s="177">
        <v>21.14287423282606</v>
      </c>
      <c r="CV28" s="177">
        <v>40.547450744896786</v>
      </c>
      <c r="CW28" s="177">
        <v>2.464663592244043</v>
      </c>
      <c r="CX28" s="177">
        <v>10.449713395476135</v>
      </c>
      <c r="CY28" s="177">
        <v>3.4887804833396041</v>
      </c>
      <c r="CZ28" s="177">
        <v>-4.3401736763572067</v>
      </c>
      <c r="DA28" s="177">
        <v>6.9927080416063436</v>
      </c>
      <c r="DB28" s="177">
        <v>-0.1577432206437801</v>
      </c>
      <c r="DC28" s="177">
        <v>20.097844304427468</v>
      </c>
      <c r="DD28" s="177">
        <v>11.811623416158245</v>
      </c>
      <c r="DE28" s="177">
        <v>19.352086070453446</v>
      </c>
      <c r="DF28" s="177">
        <v>-4.7400158066115079</v>
      </c>
      <c r="DG28" s="177">
        <v>-4.0088132962462613</v>
      </c>
      <c r="DH28" s="177">
        <v>11.361697871280763</v>
      </c>
      <c r="DI28" s="177">
        <v>-10.035563940924053</v>
      </c>
      <c r="DJ28" s="177">
        <v>-39.623725232525487</v>
      </c>
      <c r="DK28" s="178">
        <v>13.321794741849246</v>
      </c>
    </row>
    <row r="29" spans="1:115" ht="12.75" customHeight="1" x14ac:dyDescent="0.2">
      <c r="A29" s="370"/>
      <c r="B29" s="219" t="s">
        <v>42</v>
      </c>
      <c r="C29" s="184">
        <v>163244.39336770237</v>
      </c>
      <c r="D29" s="184">
        <v>31285.667911383585</v>
      </c>
      <c r="E29" s="184">
        <v>446327.18584366725</v>
      </c>
      <c r="F29" s="184">
        <v>13433.674404347221</v>
      </c>
      <c r="G29" s="184">
        <v>11345.673596210116</v>
      </c>
      <c r="H29" s="184">
        <v>17205.813543263201</v>
      </c>
      <c r="I29" s="184">
        <v>3574.3419255956528</v>
      </c>
      <c r="J29" s="184">
        <v>6459.8916260275882</v>
      </c>
      <c r="K29" s="184">
        <v>11819.496502717013</v>
      </c>
      <c r="L29" s="184">
        <v>9037.6154382053774</v>
      </c>
      <c r="M29" s="184">
        <v>50519.697896056845</v>
      </c>
      <c r="N29" s="184">
        <v>11905.357029399471</v>
      </c>
      <c r="O29" s="184">
        <v>4053.8888672147136</v>
      </c>
      <c r="P29" s="184">
        <v>10452.088114811202</v>
      </c>
      <c r="Q29" s="184">
        <v>14516.153044447541</v>
      </c>
      <c r="R29" s="184">
        <v>11166.956499930333</v>
      </c>
      <c r="S29" s="184">
        <v>9765.8399052528912</v>
      </c>
      <c r="T29" s="184">
        <v>9137.468050717569</v>
      </c>
      <c r="U29" s="184">
        <v>19076.301017138081</v>
      </c>
      <c r="V29" s="184">
        <v>35543.078027030795</v>
      </c>
      <c r="W29" s="184">
        <v>3740.3389438484046</v>
      </c>
      <c r="X29" s="184">
        <v>18573.857935070362</v>
      </c>
      <c r="Y29" s="184">
        <v>71145.304416887273</v>
      </c>
      <c r="Z29" s="184">
        <v>4094.5931169012119</v>
      </c>
      <c r="AA29" s="184">
        <v>5089.3032186150203</v>
      </c>
      <c r="AB29" s="185">
        <v>992513.98024244106</v>
      </c>
      <c r="AC29" s="188"/>
      <c r="AD29" s="370"/>
      <c r="AE29" s="219" t="s">
        <v>42</v>
      </c>
      <c r="AF29" s="186">
        <v>-12.355524167475862</v>
      </c>
      <c r="AG29" s="186">
        <v>-13.027739277712602</v>
      </c>
      <c r="AH29" s="186">
        <v>5.3349257291817942</v>
      </c>
      <c r="AI29" s="186">
        <v>-13.228396109425155</v>
      </c>
      <c r="AJ29" s="186">
        <v>-8.3680994557821524</v>
      </c>
      <c r="AK29" s="186">
        <v>-5.3491615746549037</v>
      </c>
      <c r="AL29" s="186">
        <v>20.375225728084388</v>
      </c>
      <c r="AM29" s="186">
        <v>-13.435170270355323</v>
      </c>
      <c r="AN29" s="186">
        <v>-8.1666477476895381</v>
      </c>
      <c r="AO29" s="186">
        <v>15.424344256992995</v>
      </c>
      <c r="AP29" s="186">
        <v>21.035145287770575</v>
      </c>
      <c r="AQ29" s="186">
        <v>12.666381088616463</v>
      </c>
      <c r="AR29" s="186">
        <v>32.449832079998522</v>
      </c>
      <c r="AS29" s="186">
        <v>1.1880989234109851</v>
      </c>
      <c r="AT29" s="186">
        <v>-12.619647580578775</v>
      </c>
      <c r="AU29" s="186">
        <v>12.538420596665967</v>
      </c>
      <c r="AV29" s="186">
        <v>-21.528614009641878</v>
      </c>
      <c r="AW29" s="186">
        <v>-5.5603668082255364</v>
      </c>
      <c r="AX29" s="186">
        <v>0.75553512659347621</v>
      </c>
      <c r="AY29" s="186">
        <v>-5.7639263741624536</v>
      </c>
      <c r="AZ29" s="186">
        <v>22.965780883633947</v>
      </c>
      <c r="BA29" s="186">
        <v>0.34653261323451812</v>
      </c>
      <c r="BB29" s="186">
        <v>-9.2672572984359149</v>
      </c>
      <c r="BC29" s="186">
        <v>-0.17073216379159817</v>
      </c>
      <c r="BD29" s="186">
        <v>-0.50403157133925847</v>
      </c>
      <c r="BE29" s="187">
        <v>-1.0758853744274877</v>
      </c>
      <c r="BF29" s="188"/>
      <c r="BG29" s="370"/>
      <c r="BH29" s="219" t="s">
        <v>42</v>
      </c>
      <c r="BI29" s="186">
        <v>9.1704516309014004</v>
      </c>
      <c r="BJ29" s="186">
        <v>-12.806548983731169</v>
      </c>
      <c r="BK29" s="186">
        <v>12.358287273964773</v>
      </c>
      <c r="BL29" s="186">
        <v>6.7756099852050555</v>
      </c>
      <c r="BM29" s="186">
        <v>-14.207522846641851</v>
      </c>
      <c r="BN29" s="186">
        <v>4.0701834990477748</v>
      </c>
      <c r="BO29" s="186">
        <v>-6.3462506293780141</v>
      </c>
      <c r="BP29" s="186">
        <v>-12.618842464589797</v>
      </c>
      <c r="BQ29" s="186">
        <v>5.9730524922340322</v>
      </c>
      <c r="BR29" s="186">
        <v>18.380823774444455</v>
      </c>
      <c r="BS29" s="186">
        <v>33.147262160122757</v>
      </c>
      <c r="BT29" s="186">
        <v>15.95532803919173</v>
      </c>
      <c r="BU29" s="186">
        <v>28.125423094305546</v>
      </c>
      <c r="BV29" s="186">
        <v>1.8329206495826478</v>
      </c>
      <c r="BW29" s="186">
        <v>-8.9807123310507659</v>
      </c>
      <c r="BX29" s="186">
        <v>9.3634202299779155</v>
      </c>
      <c r="BY29" s="186">
        <v>-5.1061584023191164</v>
      </c>
      <c r="BZ29" s="186">
        <v>11.584754277478716</v>
      </c>
      <c r="CA29" s="186">
        <v>9.6635252099274602</v>
      </c>
      <c r="CB29" s="186">
        <v>10.441873312265137</v>
      </c>
      <c r="CC29" s="186">
        <v>19.998330478895877</v>
      </c>
      <c r="CD29" s="186">
        <v>-2.4577002667211856</v>
      </c>
      <c r="CE29" s="186">
        <v>6.3514345147070772</v>
      </c>
      <c r="CF29" s="186">
        <v>-2.1677488255753663</v>
      </c>
      <c r="CG29" s="186">
        <v>-38.231680493286156</v>
      </c>
      <c r="CH29" s="187">
        <v>8.7080238685379499</v>
      </c>
      <c r="CI29" s="188"/>
      <c r="CJ29" s="370"/>
      <c r="CK29" s="219" t="s">
        <v>42</v>
      </c>
      <c r="CL29" s="186">
        <v>9.1704516309014004</v>
      </c>
      <c r="CM29" s="186">
        <v>-12.806548983731169</v>
      </c>
      <c r="CN29" s="186">
        <v>12.358287273964773</v>
      </c>
      <c r="CO29" s="186">
        <v>6.7756099852050555</v>
      </c>
      <c r="CP29" s="186">
        <v>-14.207522846641851</v>
      </c>
      <c r="CQ29" s="186">
        <v>4.0701834990477748</v>
      </c>
      <c r="CR29" s="186">
        <v>-6.3462506293780141</v>
      </c>
      <c r="CS29" s="186">
        <v>-12.618842464589797</v>
      </c>
      <c r="CT29" s="186">
        <v>5.9730524922340322</v>
      </c>
      <c r="CU29" s="186">
        <v>18.380823774444455</v>
      </c>
      <c r="CV29" s="186">
        <v>33.147262160122757</v>
      </c>
      <c r="CW29" s="186">
        <v>15.95532803919173</v>
      </c>
      <c r="CX29" s="186">
        <v>28.125423094305546</v>
      </c>
      <c r="CY29" s="186">
        <v>1.8329206495826478</v>
      </c>
      <c r="CZ29" s="186">
        <v>-8.9807123310507659</v>
      </c>
      <c r="DA29" s="186">
        <v>9.3634202299779155</v>
      </c>
      <c r="DB29" s="186">
        <v>-5.1061584023191164</v>
      </c>
      <c r="DC29" s="186">
        <v>11.584754277478716</v>
      </c>
      <c r="DD29" s="186">
        <v>9.6635252099274602</v>
      </c>
      <c r="DE29" s="186">
        <v>10.441873312265137</v>
      </c>
      <c r="DF29" s="186">
        <v>19.998330478895877</v>
      </c>
      <c r="DG29" s="186">
        <v>-2.4577002667211856</v>
      </c>
      <c r="DH29" s="186">
        <v>6.3514345147070772</v>
      </c>
      <c r="DI29" s="186">
        <v>-2.1677488255753663</v>
      </c>
      <c r="DJ29" s="186">
        <v>-38.231680493286156</v>
      </c>
      <c r="DK29" s="187">
        <v>8.7080238685379499</v>
      </c>
    </row>
    <row r="30" spans="1:115" ht="12.75" customHeight="1" x14ac:dyDescent="0.2">
      <c r="A30" s="368">
        <v>2019</v>
      </c>
      <c r="B30" s="174" t="s">
        <v>39</v>
      </c>
      <c r="C30" s="175">
        <v>139356.89611763897</v>
      </c>
      <c r="D30" s="175">
        <v>26636.71341991342</v>
      </c>
      <c r="E30" s="175">
        <v>357126.55048443621</v>
      </c>
      <c r="F30" s="175">
        <v>10053.223335394765</v>
      </c>
      <c r="G30" s="175">
        <v>10050.714107056965</v>
      </c>
      <c r="H30" s="175">
        <v>15058.506562220849</v>
      </c>
      <c r="I30" s="175">
        <v>1721.3306397306399</v>
      </c>
      <c r="J30" s="175">
        <v>5388.5678554249989</v>
      </c>
      <c r="K30" s="175">
        <v>9594.0345495774072</v>
      </c>
      <c r="L30" s="175">
        <v>6081.7421837421844</v>
      </c>
      <c r="M30" s="175">
        <v>42210.239098467675</v>
      </c>
      <c r="N30" s="175">
        <v>8518.2028997457564</v>
      </c>
      <c r="O30" s="175">
        <v>3026.1293753865184</v>
      </c>
      <c r="P30" s="175">
        <v>7649.3825877825884</v>
      </c>
      <c r="Q30" s="175">
        <v>12290.827705627706</v>
      </c>
      <c r="R30" s="175">
        <v>10199.385886071601</v>
      </c>
      <c r="S30" s="175">
        <v>8276.0623651480801</v>
      </c>
      <c r="T30" s="175">
        <v>8590.9705215419508</v>
      </c>
      <c r="U30" s="175">
        <v>14922.380924895211</v>
      </c>
      <c r="V30" s="175">
        <v>31495.83409606267</v>
      </c>
      <c r="W30" s="175">
        <v>3994.0642066927785</v>
      </c>
      <c r="X30" s="175">
        <v>13477.065402322545</v>
      </c>
      <c r="Y30" s="175">
        <v>62317.313076341648</v>
      </c>
      <c r="Z30" s="175">
        <v>2908.8229505943791</v>
      </c>
      <c r="AA30" s="175">
        <v>3614.5434206005634</v>
      </c>
      <c r="AB30" s="176">
        <v>814559.50377241813</v>
      </c>
      <c r="AC30" s="188"/>
      <c r="AD30" s="368">
        <v>2019</v>
      </c>
      <c r="AE30" s="174" t="s">
        <v>39</v>
      </c>
      <c r="AF30" s="177">
        <v>-6.9163608797728093</v>
      </c>
      <c r="AG30" s="177">
        <v>-0.29312113584880617</v>
      </c>
      <c r="AH30" s="177">
        <v>-0.27343187277381054</v>
      </c>
      <c r="AI30" s="177">
        <v>-28.207588853384092</v>
      </c>
      <c r="AJ30" s="177">
        <v>3.7096707249295591</v>
      </c>
      <c r="AK30" s="177">
        <v>6.3753327655087455</v>
      </c>
      <c r="AL30" s="177">
        <v>-30.983296750546995</v>
      </c>
      <c r="AM30" s="177">
        <v>37.928268086998294</v>
      </c>
      <c r="AN30" s="177">
        <v>1.8520798379197734</v>
      </c>
      <c r="AO30" s="177">
        <v>-25.804713051089834</v>
      </c>
      <c r="AP30" s="177">
        <v>22.532021720458118</v>
      </c>
      <c r="AQ30" s="177">
        <v>-22.983620993706577</v>
      </c>
      <c r="AR30" s="177">
        <v>-12.161098210359267</v>
      </c>
      <c r="AS30" s="177">
        <v>-23.393588000661936</v>
      </c>
      <c r="AT30" s="177">
        <v>-1.5463859906017952</v>
      </c>
      <c r="AU30" s="177">
        <v>24.147165759528733</v>
      </c>
      <c r="AV30" s="177">
        <v>-26.264555170752789</v>
      </c>
      <c r="AW30" s="177">
        <v>-4.6291608554836827</v>
      </c>
      <c r="AX30" s="177">
        <v>-28.626631065544139</v>
      </c>
      <c r="AY30" s="177">
        <v>-4.7202561584849478</v>
      </c>
      <c r="AZ30" s="177">
        <v>31.638329230468365</v>
      </c>
      <c r="BA30" s="177">
        <v>-5.8848356047587096</v>
      </c>
      <c r="BB30" s="177">
        <v>-11.851647257910447</v>
      </c>
      <c r="BC30" s="177">
        <v>26.321168746473521</v>
      </c>
      <c r="BD30" s="177">
        <v>-21.482945675201993</v>
      </c>
      <c r="BE30" s="178">
        <v>-3.6241078936164683</v>
      </c>
      <c r="BF30" s="188"/>
      <c r="BG30" s="368">
        <v>2019</v>
      </c>
      <c r="BH30" s="174" t="s">
        <v>39</v>
      </c>
      <c r="BI30" s="177">
        <v>-6.9163608797728093</v>
      </c>
      <c r="BJ30" s="177">
        <v>-0.29312113584880617</v>
      </c>
      <c r="BK30" s="177">
        <v>-0.27343187277381054</v>
      </c>
      <c r="BL30" s="177">
        <v>-28.207588853384092</v>
      </c>
      <c r="BM30" s="177">
        <v>3.7096707249295591</v>
      </c>
      <c r="BN30" s="177">
        <v>6.3753327655087455</v>
      </c>
      <c r="BO30" s="177">
        <v>-30.983296750546995</v>
      </c>
      <c r="BP30" s="177">
        <v>37.928268086998294</v>
      </c>
      <c r="BQ30" s="177">
        <v>1.8520798379197734</v>
      </c>
      <c r="BR30" s="177">
        <v>-25.804713051089834</v>
      </c>
      <c r="BS30" s="177">
        <v>22.532021720458118</v>
      </c>
      <c r="BT30" s="177">
        <v>-22.983620993706577</v>
      </c>
      <c r="BU30" s="177">
        <v>-12.161098210359267</v>
      </c>
      <c r="BV30" s="177">
        <v>-23.393588000661936</v>
      </c>
      <c r="BW30" s="177">
        <v>-1.5463859906017952</v>
      </c>
      <c r="BX30" s="177">
        <v>24.147165759528733</v>
      </c>
      <c r="BY30" s="177">
        <v>-26.264555170752789</v>
      </c>
      <c r="BZ30" s="177">
        <v>-4.6291608554836827</v>
      </c>
      <c r="CA30" s="177">
        <v>-28.626631065544139</v>
      </c>
      <c r="CB30" s="177">
        <v>-4.7202561584849478</v>
      </c>
      <c r="CC30" s="177">
        <v>31.638329230468365</v>
      </c>
      <c r="CD30" s="177">
        <v>-5.8848356047587096</v>
      </c>
      <c r="CE30" s="177">
        <v>-11.851647257910447</v>
      </c>
      <c r="CF30" s="177">
        <v>26.321168746473521</v>
      </c>
      <c r="CG30" s="177">
        <v>-21.482945675201993</v>
      </c>
      <c r="CH30" s="178">
        <v>-3.6241078936164683</v>
      </c>
      <c r="CI30" s="188"/>
      <c r="CJ30" s="368">
        <v>2019</v>
      </c>
      <c r="CK30" s="174" t="s">
        <v>39</v>
      </c>
      <c r="CL30" s="177">
        <v>0.18225615518574489</v>
      </c>
      <c r="CM30" s="177">
        <v>-14.572790568777805</v>
      </c>
      <c r="CN30" s="177">
        <v>6.8776054413092425</v>
      </c>
      <c r="CO30" s="177">
        <v>-9.9343049565122179</v>
      </c>
      <c r="CP30" s="177">
        <v>-10.501307727636068</v>
      </c>
      <c r="CQ30" s="177">
        <v>2.8943361055401962</v>
      </c>
      <c r="CR30" s="177">
        <v>-13.269983085834781</v>
      </c>
      <c r="CS30" s="177">
        <v>-4.7529244550891363</v>
      </c>
      <c r="CT30" s="177">
        <v>2.9327285901006972</v>
      </c>
      <c r="CU30" s="177">
        <v>-3.8424496443156375</v>
      </c>
      <c r="CV30" s="177">
        <v>27.423867673843173</v>
      </c>
      <c r="CW30" s="177">
        <v>-1.4840376202113315</v>
      </c>
      <c r="CX30" s="177">
        <v>14.479318403380926</v>
      </c>
      <c r="CY30" s="177">
        <v>-15.698882492124699</v>
      </c>
      <c r="CZ30" s="177">
        <v>-9.4411288699824283</v>
      </c>
      <c r="DA30" s="177">
        <v>10.645852229657748</v>
      </c>
      <c r="DB30" s="177">
        <v>-19.45483724110596</v>
      </c>
      <c r="DC30" s="177">
        <v>0.46318519775851996</v>
      </c>
      <c r="DD30" s="177">
        <v>-10.670788959989908</v>
      </c>
      <c r="DE30" s="177">
        <v>2.7003322276256236</v>
      </c>
      <c r="DF30" s="177">
        <v>21.001337354476224</v>
      </c>
      <c r="DG30" s="177">
        <v>-4.4015220347004114</v>
      </c>
      <c r="DH30" s="177">
        <v>-3.4356131711782867</v>
      </c>
      <c r="DI30" s="177">
        <v>6.83215327545863</v>
      </c>
      <c r="DJ30" s="177">
        <v>-42.564634707022883</v>
      </c>
      <c r="DK30" s="178">
        <v>2.0036602588044294</v>
      </c>
    </row>
    <row r="31" spans="1:115" ht="12.75" customHeight="1" x14ac:dyDescent="0.2">
      <c r="A31" s="369"/>
      <c r="B31" s="179" t="s">
        <v>40</v>
      </c>
      <c r="C31" s="180">
        <v>163240.89076318376</v>
      </c>
      <c r="D31" s="180">
        <v>33812.751692324491</v>
      </c>
      <c r="E31" s="180">
        <v>428290.07869308878</v>
      </c>
      <c r="F31" s="180">
        <v>16108.044300687849</v>
      </c>
      <c r="G31" s="180">
        <v>15349.271126760563</v>
      </c>
      <c r="H31" s="180">
        <v>18271.606889398405</v>
      </c>
      <c r="I31" s="180">
        <v>2893.0563380281692</v>
      </c>
      <c r="J31" s="180">
        <v>7491.1719347090293</v>
      </c>
      <c r="K31" s="180">
        <v>11356.055983185937</v>
      </c>
      <c r="L31" s="180">
        <v>7323.5939513047279</v>
      </c>
      <c r="M31" s="180">
        <v>42068.926465771372</v>
      </c>
      <c r="N31" s="180">
        <v>12813.797548859045</v>
      </c>
      <c r="O31" s="180">
        <v>3939.6400262037341</v>
      </c>
      <c r="P31" s="180">
        <v>8501.0006005022387</v>
      </c>
      <c r="Q31" s="180">
        <v>14885.784064854242</v>
      </c>
      <c r="R31" s="180">
        <v>10904.405284419696</v>
      </c>
      <c r="S31" s="180">
        <v>13063.607107762857</v>
      </c>
      <c r="T31" s="180">
        <v>9361.9402773228521</v>
      </c>
      <c r="U31" s="180">
        <v>20952.854623867235</v>
      </c>
      <c r="V31" s="180">
        <v>40944.471967463694</v>
      </c>
      <c r="W31" s="180">
        <v>3690.4534337809805</v>
      </c>
      <c r="X31" s="180">
        <v>17511.587782509007</v>
      </c>
      <c r="Y31" s="180">
        <v>71046.835298613383</v>
      </c>
      <c r="Z31" s="180">
        <v>2782.7912708811004</v>
      </c>
      <c r="AA31" s="180">
        <v>3877.9663445791025</v>
      </c>
      <c r="AB31" s="181">
        <v>980482.58377006219</v>
      </c>
      <c r="AC31" s="188"/>
      <c r="AD31" s="369"/>
      <c r="AE31" s="179" t="s">
        <v>40</v>
      </c>
      <c r="AF31" s="182">
        <v>-2.8892784943199024</v>
      </c>
      <c r="AG31" s="182">
        <v>23.442826649630753</v>
      </c>
      <c r="AH31" s="182">
        <v>-1.2066665978404334</v>
      </c>
      <c r="AI31" s="182">
        <v>19.446699838274718</v>
      </c>
      <c r="AJ31" s="182">
        <v>24.321905239360952</v>
      </c>
      <c r="AK31" s="182">
        <v>4.6837424036013209</v>
      </c>
      <c r="AL31" s="182">
        <v>6.7500555225919356</v>
      </c>
      <c r="AM31" s="182">
        <v>34.012511337435434</v>
      </c>
      <c r="AN31" s="182">
        <v>16.041995772656104</v>
      </c>
      <c r="AO31" s="182">
        <v>24.211632640883707</v>
      </c>
      <c r="AP31" s="182">
        <v>-7.4264962099326093</v>
      </c>
      <c r="AQ31" s="182">
        <v>70.977097866765178</v>
      </c>
      <c r="AR31" s="182">
        <v>-8.2899583235154228</v>
      </c>
      <c r="AS31" s="182">
        <v>21.540146361929004</v>
      </c>
      <c r="AT31" s="182">
        <v>-6.9407712245093016</v>
      </c>
      <c r="AU31" s="182">
        <v>34.732552292791887</v>
      </c>
      <c r="AV31" s="182">
        <v>21.587812405298056</v>
      </c>
      <c r="AW31" s="182">
        <v>23.530519537765016</v>
      </c>
      <c r="AX31" s="182">
        <v>26.610794979489416</v>
      </c>
      <c r="AY31" s="182">
        <v>4.8661612795097398</v>
      </c>
      <c r="AZ31" s="182">
        <v>4.9898386831138009</v>
      </c>
      <c r="BA31" s="182">
        <v>3.6668484845066907</v>
      </c>
      <c r="BB31" s="182">
        <v>3.2221606664158076</v>
      </c>
      <c r="BC31" s="182">
        <v>-6.6352795806785547</v>
      </c>
      <c r="BD31" s="182">
        <v>-11.435139317075905</v>
      </c>
      <c r="BE31" s="183">
        <v>2.6566867797296112</v>
      </c>
      <c r="BF31" s="188"/>
      <c r="BG31" s="369"/>
      <c r="BH31" s="179" t="s">
        <v>40</v>
      </c>
      <c r="BI31" s="182">
        <v>-4.7863302614921892</v>
      </c>
      <c r="BJ31" s="182">
        <v>11.723219005431584</v>
      </c>
      <c r="BK31" s="182">
        <v>-0.78450222597653552</v>
      </c>
      <c r="BL31" s="182">
        <v>-4.8291279411125316</v>
      </c>
      <c r="BM31" s="182">
        <v>15.257516308256625</v>
      </c>
      <c r="BN31" s="182">
        <v>5.4412902933290042</v>
      </c>
      <c r="BO31" s="182">
        <v>-11.333403425429312</v>
      </c>
      <c r="BP31" s="182">
        <v>35.623391711558398</v>
      </c>
      <c r="BQ31" s="182">
        <v>9.0824608012480823</v>
      </c>
      <c r="BR31" s="182">
        <v>-4.8794707910219559</v>
      </c>
      <c r="BS31" s="182">
        <v>5.4911822511424013</v>
      </c>
      <c r="BT31" s="182">
        <v>14.968170841503925</v>
      </c>
      <c r="BU31" s="182">
        <v>-10.012822325941373</v>
      </c>
      <c r="BV31" s="182">
        <v>-4.8841693042436347</v>
      </c>
      <c r="BW31" s="182">
        <v>-4.5761976409164795</v>
      </c>
      <c r="BX31" s="182">
        <v>29.400205094999521</v>
      </c>
      <c r="BY31" s="182">
        <v>-2.8609573557113577</v>
      </c>
      <c r="BZ31" s="182">
        <v>8.2373771230003889</v>
      </c>
      <c r="CA31" s="182">
        <v>-4.2216490986400572</v>
      </c>
      <c r="CB31" s="182">
        <v>0.47105331032095688</v>
      </c>
      <c r="CC31" s="182">
        <v>17.335619220837039</v>
      </c>
      <c r="CD31" s="182">
        <v>-0.71537941985551079</v>
      </c>
      <c r="CE31" s="182">
        <v>-4.4155897850950865</v>
      </c>
      <c r="CF31" s="182">
        <v>7.7288045397780891</v>
      </c>
      <c r="CG31" s="182">
        <v>-16.584799651383452</v>
      </c>
      <c r="CH31" s="183">
        <v>-0.29197181909232928</v>
      </c>
      <c r="CI31" s="188"/>
      <c r="CJ31" s="369"/>
      <c r="CK31" s="179" t="s">
        <v>40</v>
      </c>
      <c r="CL31" s="182">
        <v>-8.9757434932720379</v>
      </c>
      <c r="CM31" s="182">
        <v>-5.5118501066979686</v>
      </c>
      <c r="CN31" s="182">
        <v>1.9302223423528053</v>
      </c>
      <c r="CO31" s="182">
        <v>-7.2855968529315085</v>
      </c>
      <c r="CP31" s="182">
        <v>-3.8296235125149902</v>
      </c>
      <c r="CQ31" s="182">
        <v>1.6071860890154221</v>
      </c>
      <c r="CR31" s="182">
        <v>-10.124442781435228</v>
      </c>
      <c r="CS31" s="182">
        <v>5.394284278205963</v>
      </c>
      <c r="CT31" s="182">
        <v>1.4542520469278619</v>
      </c>
      <c r="CU31" s="182">
        <v>-2.8728986357264175</v>
      </c>
      <c r="CV31" s="182">
        <v>10.6003478501963</v>
      </c>
      <c r="CW31" s="182">
        <v>10.998148010172248</v>
      </c>
      <c r="CX31" s="182">
        <v>3.5190533441369798</v>
      </c>
      <c r="CY31" s="182">
        <v>-6.2542460551963881</v>
      </c>
      <c r="CZ31" s="182">
        <v>-13.248089751625681</v>
      </c>
      <c r="DA31" s="182">
        <v>20.406308368873649</v>
      </c>
      <c r="DB31" s="182">
        <v>-15.424266529537988</v>
      </c>
      <c r="DC31" s="182">
        <v>3.5482985834374814</v>
      </c>
      <c r="DD31" s="182">
        <v>-4.6021400370297449</v>
      </c>
      <c r="DE31" s="182">
        <v>-1.1609452399434228</v>
      </c>
      <c r="DF31" s="182">
        <v>18.35750219751413</v>
      </c>
      <c r="DG31" s="182">
        <v>-3.8288074388065141</v>
      </c>
      <c r="DH31" s="182">
        <v>-2.9953459707851238</v>
      </c>
      <c r="DI31" s="182">
        <v>6.3004913124617534</v>
      </c>
      <c r="DJ31" s="182">
        <v>-36.063899116300355</v>
      </c>
      <c r="DK31" s="183">
        <v>-1.3900223064803097</v>
      </c>
    </row>
    <row r="32" spans="1:115" ht="12.75" customHeight="1" x14ac:dyDescent="0.2">
      <c r="A32" s="369"/>
      <c r="B32" s="174" t="s">
        <v>41</v>
      </c>
      <c r="C32" s="175">
        <v>172326.54163324679</v>
      </c>
      <c r="D32" s="175">
        <v>39288.609741839886</v>
      </c>
      <c r="E32" s="175">
        <v>448265.20295273181</v>
      </c>
      <c r="F32" s="175">
        <v>15568.004567761933</v>
      </c>
      <c r="G32" s="175">
        <v>14662.64269497954</v>
      </c>
      <c r="H32" s="175">
        <v>19685.880775975747</v>
      </c>
      <c r="I32" s="175">
        <v>1663.0362022322217</v>
      </c>
      <c r="J32" s="175">
        <v>7213.1092592340838</v>
      </c>
      <c r="K32" s="175">
        <v>12196.633042863552</v>
      </c>
      <c r="L32" s="175">
        <v>8180.5247216520074</v>
      </c>
      <c r="M32" s="175">
        <v>50563.746978615804</v>
      </c>
      <c r="N32" s="175">
        <v>15077.78120964124</v>
      </c>
      <c r="O32" s="175">
        <v>4559.0772305224382</v>
      </c>
      <c r="P32" s="175">
        <v>8018.5648527032718</v>
      </c>
      <c r="Q32" s="175">
        <v>17734.915917834664</v>
      </c>
      <c r="R32" s="175">
        <v>11114.418439619896</v>
      </c>
      <c r="S32" s="175">
        <v>14146.356829211925</v>
      </c>
      <c r="T32" s="175">
        <v>10294.690520534537</v>
      </c>
      <c r="U32" s="175">
        <v>21608.300982884488</v>
      </c>
      <c r="V32" s="175">
        <v>43678.901208553681</v>
      </c>
      <c r="W32" s="175">
        <v>5681.0061311328318</v>
      </c>
      <c r="X32" s="175">
        <v>19312.938702266209</v>
      </c>
      <c r="Y32" s="175">
        <v>84270.636332739712</v>
      </c>
      <c r="Z32" s="175">
        <v>3098.3357305020459</v>
      </c>
      <c r="AA32" s="175">
        <v>4311.4834078766708</v>
      </c>
      <c r="AB32" s="176">
        <v>1052521.3400671571</v>
      </c>
      <c r="AC32" s="188"/>
      <c r="AD32" s="369"/>
      <c r="AE32" s="174" t="s">
        <v>41</v>
      </c>
      <c r="AF32" s="177">
        <v>17.282750988302119</v>
      </c>
      <c r="AG32" s="177">
        <v>42.512999515732375</v>
      </c>
      <c r="AH32" s="177">
        <v>8.8593630956106182</v>
      </c>
      <c r="AI32" s="177">
        <v>12.703887839366956</v>
      </c>
      <c r="AJ32" s="177">
        <v>22.334506133487665</v>
      </c>
      <c r="AK32" s="177">
        <v>12.679209345866926</v>
      </c>
      <c r="AL32" s="177">
        <v>-38.081462250031564</v>
      </c>
      <c r="AM32" s="177">
        <v>34.073443614901031</v>
      </c>
      <c r="AN32" s="177">
        <v>1.716670932184039</v>
      </c>
      <c r="AO32" s="177">
        <v>27.692554772594047</v>
      </c>
      <c r="AP32" s="177">
        <v>25.936659885093349</v>
      </c>
      <c r="AQ32" s="177">
        <v>33.999097652810818</v>
      </c>
      <c r="AR32" s="177">
        <v>23.851007398732783</v>
      </c>
      <c r="AS32" s="177">
        <v>-9.9163229815971583</v>
      </c>
      <c r="AT32" s="177">
        <v>24.823608115396656</v>
      </c>
      <c r="AU32" s="177">
        <v>8.2394685975783588</v>
      </c>
      <c r="AV32" s="177">
        <v>40.9211560099805</v>
      </c>
      <c r="AW32" s="177">
        <v>16.328613455742502</v>
      </c>
      <c r="AX32" s="177">
        <v>35.544294457936033</v>
      </c>
      <c r="AY32" s="177">
        <v>32.416577013727597</v>
      </c>
      <c r="AZ32" s="177">
        <v>62.361526140443416</v>
      </c>
      <c r="BA32" s="177">
        <v>34.132787163508915</v>
      </c>
      <c r="BB32" s="177">
        <v>11.45165069613212</v>
      </c>
      <c r="BC32" s="177">
        <v>26.680489222842006</v>
      </c>
      <c r="BD32" s="177">
        <v>19.692270124297306</v>
      </c>
      <c r="BE32" s="178">
        <v>15.426833971201305</v>
      </c>
      <c r="BF32" s="188"/>
      <c r="BG32" s="369"/>
      <c r="BH32" s="174" t="s">
        <v>41</v>
      </c>
      <c r="BI32" s="177">
        <v>2.1910212646392369</v>
      </c>
      <c r="BJ32" s="177">
        <v>22.115963034874753</v>
      </c>
      <c r="BK32" s="177">
        <v>2.5154411755176298</v>
      </c>
      <c r="BL32" s="177">
        <v>1.0346885858222743</v>
      </c>
      <c r="BM32" s="177">
        <v>17.750592300022472</v>
      </c>
      <c r="BN32" s="177">
        <v>8.0176870555255917</v>
      </c>
      <c r="BO32" s="177">
        <v>-20.438693402483509</v>
      </c>
      <c r="BP32" s="177">
        <v>35.062871395156826</v>
      </c>
      <c r="BQ32" s="177">
        <v>6.2513237857076742</v>
      </c>
      <c r="BR32" s="177">
        <v>5.2998482008336012</v>
      </c>
      <c r="BS32" s="177">
        <v>12.329512808050701</v>
      </c>
      <c r="BT32" s="177">
        <v>22.152386909206111</v>
      </c>
      <c r="BU32" s="177">
        <v>0.90091304029908947</v>
      </c>
      <c r="BV32" s="177">
        <v>-6.6148795787945414</v>
      </c>
      <c r="BW32" s="177">
        <v>5.2090577703551411</v>
      </c>
      <c r="BX32" s="177">
        <v>21.224576677614571</v>
      </c>
      <c r="BY32" s="177">
        <v>10.870757524779817</v>
      </c>
      <c r="BZ32" s="177">
        <v>11.052440402663732</v>
      </c>
      <c r="CA32" s="177">
        <v>7.6503126082862805</v>
      </c>
      <c r="CB32" s="177">
        <v>10.498533475205928</v>
      </c>
      <c r="CC32" s="177">
        <v>33.014604285750117</v>
      </c>
      <c r="CD32" s="177">
        <v>10.285574000560228</v>
      </c>
      <c r="CE32" s="177">
        <v>1.1610988908825171</v>
      </c>
      <c r="CF32" s="177">
        <v>13.725879354687475</v>
      </c>
      <c r="CG32" s="177">
        <v>-6.2008447589952942</v>
      </c>
      <c r="CH32" s="178">
        <v>4.9928454300426806</v>
      </c>
      <c r="CI32" s="188"/>
      <c r="CJ32" s="369"/>
      <c r="CK32" s="174" t="s">
        <v>41</v>
      </c>
      <c r="CL32" s="177">
        <v>-1.9708929662845653</v>
      </c>
      <c r="CM32" s="177">
        <v>11.370337138614129</v>
      </c>
      <c r="CN32" s="177">
        <v>3.2496636932657363</v>
      </c>
      <c r="CO32" s="177">
        <v>-2.8540426620076165</v>
      </c>
      <c r="CP32" s="177">
        <v>10.781608998434278</v>
      </c>
      <c r="CQ32" s="177">
        <v>4.4050102434769922</v>
      </c>
      <c r="CR32" s="177">
        <v>-9.2787422259438586</v>
      </c>
      <c r="CS32" s="177">
        <v>18.861892966361271</v>
      </c>
      <c r="CT32" s="177">
        <v>2.0402967146533113</v>
      </c>
      <c r="CU32" s="177">
        <v>8.0981439006147848</v>
      </c>
      <c r="CV32" s="177">
        <v>14.575562914407204</v>
      </c>
      <c r="CW32" s="177">
        <v>19.669641287174144</v>
      </c>
      <c r="CX32" s="177">
        <v>7.5683221021829894</v>
      </c>
      <c r="CY32" s="177">
        <v>-4.3889991079529178</v>
      </c>
      <c r="CZ32" s="177">
        <v>0.21447485254311172</v>
      </c>
      <c r="DA32" s="177">
        <v>18.863186557838031</v>
      </c>
      <c r="DB32" s="177">
        <v>1.7999503486338053</v>
      </c>
      <c r="DC32" s="177">
        <v>6.4745819740741339</v>
      </c>
      <c r="DD32" s="177">
        <v>5.8455621613566988</v>
      </c>
      <c r="DE32" s="177">
        <v>6.2033215819428555</v>
      </c>
      <c r="DF32" s="177">
        <v>30.679510026050938</v>
      </c>
      <c r="DG32" s="177">
        <v>7.4164417845641095</v>
      </c>
      <c r="DH32" s="177">
        <v>-1.6244949170268308</v>
      </c>
      <c r="DI32" s="177">
        <v>8.9080358694878736</v>
      </c>
      <c r="DJ32" s="177">
        <v>-4.5544803601151091</v>
      </c>
      <c r="DK32" s="178">
        <v>3.3540681615817913</v>
      </c>
    </row>
    <row r="33" spans="1:115" ht="12.75" customHeight="1" x14ac:dyDescent="0.2">
      <c r="A33" s="370"/>
      <c r="B33" s="219" t="s">
        <v>42</v>
      </c>
      <c r="C33" s="184">
        <v>165913.66872578504</v>
      </c>
      <c r="D33" s="184">
        <v>39404.905984990117</v>
      </c>
      <c r="E33" s="184">
        <v>454665.5231515349</v>
      </c>
      <c r="F33" s="184">
        <v>17320.226232084318</v>
      </c>
      <c r="G33" s="184">
        <v>16158.94865750901</v>
      </c>
      <c r="H33" s="184">
        <v>18346.083258825762</v>
      </c>
      <c r="I33" s="184">
        <v>2707.1742393454174</v>
      </c>
      <c r="J33" s="184">
        <v>6910.1580915223931</v>
      </c>
      <c r="K33" s="184">
        <v>9717.5064347449133</v>
      </c>
      <c r="L33" s="184">
        <v>6954.0615568018648</v>
      </c>
      <c r="M33" s="184">
        <v>52057.142648134606</v>
      </c>
      <c r="N33" s="184">
        <v>14335.408951746187</v>
      </c>
      <c r="O33" s="184">
        <v>3542.5767969871849</v>
      </c>
      <c r="P33" s="184">
        <v>9836.8496572651657</v>
      </c>
      <c r="Q33" s="184">
        <v>14865.96068709529</v>
      </c>
      <c r="R33" s="184">
        <v>12108.699395811322</v>
      </c>
      <c r="S33" s="184">
        <v>13885.243842965132</v>
      </c>
      <c r="T33" s="184">
        <v>11975.133923975183</v>
      </c>
      <c r="U33" s="184">
        <v>18627.436451813923</v>
      </c>
      <c r="V33" s="184">
        <v>39329.466227749333</v>
      </c>
      <c r="W33" s="184">
        <v>4100.3363136362404</v>
      </c>
      <c r="X33" s="184">
        <v>20756.445338535319</v>
      </c>
      <c r="Y33" s="184">
        <v>82828.524939716604</v>
      </c>
      <c r="Z33" s="184">
        <v>3323.0594705898293</v>
      </c>
      <c r="AA33" s="184">
        <v>4385.3996586198491</v>
      </c>
      <c r="AB33" s="185">
        <v>1044055.9406377849</v>
      </c>
      <c r="AC33" s="188"/>
      <c r="AD33" s="370"/>
      <c r="AE33" s="219" t="s">
        <v>42</v>
      </c>
      <c r="AF33" s="186">
        <v>1.6351406030038707</v>
      </c>
      <c r="AG33" s="186">
        <v>25.951940986538034</v>
      </c>
      <c r="AH33" s="186">
        <v>1.8682118348014587</v>
      </c>
      <c r="AI33" s="186">
        <v>28.931413035285303</v>
      </c>
      <c r="AJ33" s="186">
        <v>42.423880966456771</v>
      </c>
      <c r="AK33" s="186">
        <v>6.6272351068748181</v>
      </c>
      <c r="AL33" s="186">
        <v>-24.260904644866187</v>
      </c>
      <c r="AM33" s="186">
        <v>6.9701860582402686</v>
      </c>
      <c r="AN33" s="186">
        <v>-17.78409145845513</v>
      </c>
      <c r="AO33" s="186">
        <v>-23.054243629304604</v>
      </c>
      <c r="AP33" s="186">
        <v>3.0432580084722938</v>
      </c>
      <c r="AQ33" s="186">
        <v>20.411415771453711</v>
      </c>
      <c r="AR33" s="186">
        <v>-12.612878324383702</v>
      </c>
      <c r="AS33" s="186">
        <v>-5.8862731617638104</v>
      </c>
      <c r="AT33" s="186">
        <v>2.4097819964880474</v>
      </c>
      <c r="AU33" s="186">
        <v>8.4332995824499157</v>
      </c>
      <c r="AV33" s="186">
        <v>42.181768057619685</v>
      </c>
      <c r="AW33" s="186">
        <v>31.055275460413469</v>
      </c>
      <c r="AX33" s="186">
        <v>-2.3529958188482136</v>
      </c>
      <c r="AY33" s="186">
        <v>10.652955261328124</v>
      </c>
      <c r="AZ33" s="186">
        <v>9.6247258655504986</v>
      </c>
      <c r="BA33" s="186">
        <v>11.750856559228273</v>
      </c>
      <c r="BB33" s="186">
        <v>16.42163262717893</v>
      </c>
      <c r="BC33" s="186">
        <v>-18.842742716650662</v>
      </c>
      <c r="BD33" s="186">
        <v>-13.831039923510946</v>
      </c>
      <c r="BE33" s="187">
        <v>5.1930714752001395</v>
      </c>
      <c r="BF33" s="188"/>
      <c r="BG33" s="370"/>
      <c r="BH33" s="219" t="s">
        <v>42</v>
      </c>
      <c r="BI33" s="186">
        <v>2.046520619113279</v>
      </c>
      <c r="BJ33" s="186">
        <v>23.17837931260658</v>
      </c>
      <c r="BK33" s="186">
        <v>2.3403369694358522</v>
      </c>
      <c r="BL33" s="186">
        <v>7.8813388679100482</v>
      </c>
      <c r="BM33" s="186">
        <v>23.920781010799264</v>
      </c>
      <c r="BN33" s="186">
        <v>7.656771944237506</v>
      </c>
      <c r="BO33" s="186">
        <v>-21.630374174524459</v>
      </c>
      <c r="BP33" s="186">
        <v>26.557482371919395</v>
      </c>
      <c r="BQ33" s="186">
        <v>-0.35287807132964311</v>
      </c>
      <c r="BR33" s="186">
        <v>-3.3758144678339042</v>
      </c>
      <c r="BS33" s="186">
        <v>9.5789655733850676</v>
      </c>
      <c r="BT33" s="186">
        <v>21.655484844780105</v>
      </c>
      <c r="BU33" s="186">
        <v>-2.6390195667578165</v>
      </c>
      <c r="BV33" s="186">
        <v>-6.4052780501035134</v>
      </c>
      <c r="BW33" s="186">
        <v>4.4987108644521712</v>
      </c>
      <c r="BX33" s="186">
        <v>17.440168697108092</v>
      </c>
      <c r="BY33" s="186">
        <v>18.190844124281689</v>
      </c>
      <c r="BZ33" s="186">
        <v>16.338974735939903</v>
      </c>
      <c r="CA33" s="186">
        <v>5.0173090966761036</v>
      </c>
      <c r="CB33" s="186">
        <v>10.537562389398802</v>
      </c>
      <c r="CC33" s="186">
        <v>26.669747114404775</v>
      </c>
      <c r="CD33" s="186">
        <v>10.709603026257808</v>
      </c>
      <c r="CE33" s="186">
        <v>4.9535650461507208</v>
      </c>
      <c r="CF33" s="186">
        <v>2.4472017638874854</v>
      </c>
      <c r="CG33" s="186">
        <v>-8.3980376708197131</v>
      </c>
      <c r="CH33" s="187">
        <v>5.0464878525689372</v>
      </c>
      <c r="CI33" s="188"/>
      <c r="CJ33" s="370"/>
      <c r="CK33" s="219" t="s">
        <v>42</v>
      </c>
      <c r="CL33" s="186">
        <v>2.046520619113279</v>
      </c>
      <c r="CM33" s="186">
        <v>23.17837931260658</v>
      </c>
      <c r="CN33" s="186">
        <v>2.3403369694358522</v>
      </c>
      <c r="CO33" s="186">
        <v>7.8813388679100482</v>
      </c>
      <c r="CP33" s="186">
        <v>23.920781010799264</v>
      </c>
      <c r="CQ33" s="186">
        <v>7.656771944237506</v>
      </c>
      <c r="CR33" s="186">
        <v>-21.630374174524459</v>
      </c>
      <c r="CS33" s="186">
        <v>26.557482371919395</v>
      </c>
      <c r="CT33" s="186">
        <v>-0.35287807132964311</v>
      </c>
      <c r="CU33" s="186">
        <v>-3.3758144678339042</v>
      </c>
      <c r="CV33" s="186">
        <v>9.5789655733850676</v>
      </c>
      <c r="CW33" s="186">
        <v>21.655484844780105</v>
      </c>
      <c r="CX33" s="186">
        <v>-2.6390195667578165</v>
      </c>
      <c r="CY33" s="186">
        <v>-6.4052780501035134</v>
      </c>
      <c r="CZ33" s="186">
        <v>4.4987108644521712</v>
      </c>
      <c r="DA33" s="186">
        <v>17.440168697108092</v>
      </c>
      <c r="DB33" s="186">
        <v>18.190844124281689</v>
      </c>
      <c r="DC33" s="186">
        <v>16.338974735939903</v>
      </c>
      <c r="DD33" s="186">
        <v>5.0173090966761036</v>
      </c>
      <c r="DE33" s="186">
        <v>10.537562389398802</v>
      </c>
      <c r="DF33" s="186">
        <v>26.669747114404775</v>
      </c>
      <c r="DG33" s="186">
        <v>10.709603026257808</v>
      </c>
      <c r="DH33" s="186">
        <v>4.9535650461507208</v>
      </c>
      <c r="DI33" s="186">
        <v>2.4472017638874854</v>
      </c>
      <c r="DJ33" s="186">
        <v>-8.3980376708197131</v>
      </c>
      <c r="DK33" s="187">
        <v>5.0464878525689372</v>
      </c>
    </row>
    <row r="34" spans="1:115" ht="12.75" customHeight="1" x14ac:dyDescent="0.2">
      <c r="A34" s="368">
        <v>2020</v>
      </c>
      <c r="B34" s="174" t="s">
        <v>39</v>
      </c>
      <c r="C34" s="175">
        <v>138584.26513183315</v>
      </c>
      <c r="D34" s="175">
        <v>29745.888484751591</v>
      </c>
      <c r="E34" s="175">
        <v>368670.34240643785</v>
      </c>
      <c r="F34" s="175">
        <v>13800.165634118071</v>
      </c>
      <c r="G34" s="175">
        <v>12598.45898450511</v>
      </c>
      <c r="H34" s="175">
        <v>14171.137828583611</v>
      </c>
      <c r="I34" s="175">
        <v>2206.3723303622583</v>
      </c>
      <c r="J34" s="175">
        <v>5486.739571259177</v>
      </c>
      <c r="K34" s="175">
        <v>8732.4421972634136</v>
      </c>
      <c r="L34" s="175">
        <v>5965.962668372038</v>
      </c>
      <c r="M34" s="175">
        <v>40819.712565117181</v>
      </c>
      <c r="N34" s="175">
        <v>9037.1259176359308</v>
      </c>
      <c r="O34" s="175">
        <v>3379.4958764672187</v>
      </c>
      <c r="P34" s="175">
        <v>9677.509066442839</v>
      </c>
      <c r="Q34" s="175">
        <v>12352.765924563999</v>
      </c>
      <c r="R34" s="175">
        <v>7286.8669411247465</v>
      </c>
      <c r="S34" s="175">
        <v>9629.4651265038592</v>
      </c>
      <c r="T34" s="175">
        <v>9272.4804082230858</v>
      </c>
      <c r="U34" s="175">
        <v>17425.96272166487</v>
      </c>
      <c r="V34" s="175">
        <v>32949.628682201532</v>
      </c>
      <c r="W34" s="175">
        <v>2803.5767483379304</v>
      </c>
      <c r="X34" s="175">
        <v>14175.394886552889</v>
      </c>
      <c r="Y34" s="175">
        <v>64305.293230478179</v>
      </c>
      <c r="Z34" s="175">
        <v>2152.8550301770656</v>
      </c>
      <c r="AA34" s="175">
        <v>3119.8153403413412</v>
      </c>
      <c r="AB34" s="176">
        <v>838349.72370331897</v>
      </c>
      <c r="AC34" s="188"/>
      <c r="AD34" s="368">
        <v>2020</v>
      </c>
      <c r="AE34" s="174" t="s">
        <v>39</v>
      </c>
      <c r="AF34" s="177">
        <v>-0.55442608678195615</v>
      </c>
      <c r="AG34" s="177">
        <v>11.672517610651511</v>
      </c>
      <c r="AH34" s="177">
        <v>3.23240932558575</v>
      </c>
      <c r="AI34" s="177">
        <v>37.271054006442924</v>
      </c>
      <c r="AJ34" s="177">
        <v>25.348894121456333</v>
      </c>
      <c r="AK34" s="177">
        <v>-5.8928070321627501</v>
      </c>
      <c r="AL34" s="177">
        <v>28.178298778642528</v>
      </c>
      <c r="AM34" s="177">
        <v>1.8218517140011992</v>
      </c>
      <c r="AN34" s="177">
        <v>-8.9805008295696034</v>
      </c>
      <c r="AO34" s="177">
        <v>-1.9037228457274957</v>
      </c>
      <c r="AP34" s="177">
        <v>-3.2942872702205861</v>
      </c>
      <c r="AQ34" s="177">
        <v>6.0919307041355175</v>
      </c>
      <c r="AR34" s="177">
        <v>11.677177583842258</v>
      </c>
      <c r="AS34" s="177">
        <v>26.513597082979288</v>
      </c>
      <c r="AT34" s="177">
        <v>0.50393855011028332</v>
      </c>
      <c r="AU34" s="177">
        <v>-28.555826571129383</v>
      </c>
      <c r="AV34" s="177">
        <v>16.353220911616017</v>
      </c>
      <c r="AW34" s="177">
        <v>7.9328625906961436</v>
      </c>
      <c r="AX34" s="177">
        <v>16.777361530778911</v>
      </c>
      <c r="AY34" s="177">
        <v>4.6158313563145148</v>
      </c>
      <c r="AZ34" s="177">
        <v>-29.806417642459792</v>
      </c>
      <c r="BA34" s="177">
        <v>5.1816138260336597</v>
      </c>
      <c r="BB34" s="177">
        <v>3.1900928586268806</v>
      </c>
      <c r="BC34" s="177">
        <v>-25.988791110948895</v>
      </c>
      <c r="BD34" s="177">
        <v>-13.687152779507128</v>
      </c>
      <c r="BE34" s="178">
        <v>2.9206239471423201</v>
      </c>
      <c r="BF34" s="188"/>
      <c r="BG34" s="368">
        <v>2020</v>
      </c>
      <c r="BH34" s="174" t="s">
        <v>39</v>
      </c>
      <c r="BI34" s="177">
        <v>-0.55442608678195615</v>
      </c>
      <c r="BJ34" s="177">
        <v>11.672517610651511</v>
      </c>
      <c r="BK34" s="177">
        <v>3.23240932558575</v>
      </c>
      <c r="BL34" s="177">
        <v>37.271054006442924</v>
      </c>
      <c r="BM34" s="177">
        <v>25.348894121456333</v>
      </c>
      <c r="BN34" s="177">
        <v>-5.8928070321627501</v>
      </c>
      <c r="BO34" s="177">
        <v>28.178298778642528</v>
      </c>
      <c r="BP34" s="177">
        <v>1.8218517140011992</v>
      </c>
      <c r="BQ34" s="177">
        <v>-8.9805008295696034</v>
      </c>
      <c r="BR34" s="177">
        <v>-1.9037228457274957</v>
      </c>
      <c r="BS34" s="177">
        <v>-3.2942872702205861</v>
      </c>
      <c r="BT34" s="177">
        <v>6.0919307041355175</v>
      </c>
      <c r="BU34" s="177">
        <v>11.677177583842258</v>
      </c>
      <c r="BV34" s="177">
        <v>26.513597082979288</v>
      </c>
      <c r="BW34" s="177">
        <v>0.50393855011028332</v>
      </c>
      <c r="BX34" s="177">
        <v>-28.555826571129383</v>
      </c>
      <c r="BY34" s="177">
        <v>16.353220911616017</v>
      </c>
      <c r="BZ34" s="177">
        <v>7.9328625906961436</v>
      </c>
      <c r="CA34" s="177">
        <v>16.777361530778911</v>
      </c>
      <c r="CB34" s="177">
        <v>4.6158313563145148</v>
      </c>
      <c r="CC34" s="177">
        <v>-29.806417642459792</v>
      </c>
      <c r="CD34" s="177">
        <v>5.1816138260336597</v>
      </c>
      <c r="CE34" s="177">
        <v>3.1900928586268806</v>
      </c>
      <c r="CF34" s="177">
        <v>-25.988791110948895</v>
      </c>
      <c r="CG34" s="177">
        <v>-13.687152779507128</v>
      </c>
      <c r="CH34" s="178">
        <v>2.9206239471423201</v>
      </c>
      <c r="CI34" s="188"/>
      <c r="CJ34" s="368">
        <v>2020</v>
      </c>
      <c r="CK34" s="174" t="s">
        <v>39</v>
      </c>
      <c r="CL34" s="177">
        <v>3.6322336946341016</v>
      </c>
      <c r="CM34" s="177">
        <v>26.018181749278789</v>
      </c>
      <c r="CN34" s="177">
        <v>3.1012659462810621</v>
      </c>
      <c r="CO34" s="177">
        <v>23.649994421345166</v>
      </c>
      <c r="CP34" s="177">
        <v>28.517993281912666</v>
      </c>
      <c r="CQ34" s="177">
        <v>4.8900105312781994</v>
      </c>
      <c r="CR34" s="177">
        <v>-11.429495682789936</v>
      </c>
      <c r="CS34" s="177">
        <v>18.769319389879758</v>
      </c>
      <c r="CT34" s="177">
        <v>-2.7502460836035802</v>
      </c>
      <c r="CU34" s="177">
        <v>3.6551206458397267</v>
      </c>
      <c r="CV34" s="177">
        <v>4.0295448663682842</v>
      </c>
      <c r="CW34" s="177">
        <v>30.875412868418817</v>
      </c>
      <c r="CX34" s="177">
        <v>2.4169495432391441</v>
      </c>
      <c r="CY34" s="177">
        <v>5.9911437615710161</v>
      </c>
      <c r="CZ34" s="177">
        <v>4.9612038471025688</v>
      </c>
      <c r="DA34" s="177">
        <v>4.244647218149411</v>
      </c>
      <c r="DB34" s="177">
        <v>30.650966900455078</v>
      </c>
      <c r="DC34" s="177">
        <v>19.754509014447486</v>
      </c>
      <c r="DD34" s="177">
        <v>18.235896542621855</v>
      </c>
      <c r="DE34" s="177">
        <v>12.823149320852888</v>
      </c>
      <c r="DF34" s="177">
        <v>10.353133472879783</v>
      </c>
      <c r="DG34" s="177">
        <v>13.284966264447441</v>
      </c>
      <c r="DH34" s="177">
        <v>8.8332050764003291</v>
      </c>
      <c r="DI34" s="177">
        <v>-8.6302683080931359</v>
      </c>
      <c r="DJ34" s="177">
        <v>-5.9335693173974029</v>
      </c>
      <c r="DK34" s="178">
        <v>6.5697889627911232</v>
      </c>
    </row>
    <row r="35" spans="1:115" ht="12.75" customHeight="1" x14ac:dyDescent="0.2">
      <c r="A35" s="369"/>
      <c r="B35" s="179" t="s">
        <v>40</v>
      </c>
      <c r="C35" s="180">
        <v>73874.656670689757</v>
      </c>
      <c r="D35" s="180">
        <v>11489.780214895129</v>
      </c>
      <c r="E35" s="180">
        <v>205367.40313043806</v>
      </c>
      <c r="F35" s="180">
        <v>5372.4943068442717</v>
      </c>
      <c r="G35" s="180">
        <v>4436.8385685459416</v>
      </c>
      <c r="H35" s="180">
        <v>6298.516524027561</v>
      </c>
      <c r="I35" s="180">
        <v>601.49297462035497</v>
      </c>
      <c r="J35" s="180">
        <v>1662.3844874142144</v>
      </c>
      <c r="K35" s="180">
        <v>4680.0849767007203</v>
      </c>
      <c r="L35" s="180">
        <v>2262.6732718951894</v>
      </c>
      <c r="M35" s="180">
        <v>20857.17530913285</v>
      </c>
      <c r="N35" s="180">
        <v>3761.2879003537114</v>
      </c>
      <c r="O35" s="180">
        <v>986.23172415229374</v>
      </c>
      <c r="P35" s="180">
        <v>2767.8310353651368</v>
      </c>
      <c r="Q35" s="180">
        <v>5150.3212261286453</v>
      </c>
      <c r="R35" s="180">
        <v>3945.5289916788652</v>
      </c>
      <c r="S35" s="180">
        <v>4487.4145543999057</v>
      </c>
      <c r="T35" s="180">
        <v>3197.7269151238293</v>
      </c>
      <c r="U35" s="180">
        <v>7399.748406490653</v>
      </c>
      <c r="V35" s="180">
        <v>14564.679735802189</v>
      </c>
      <c r="W35" s="180">
        <v>1556.4157551487663</v>
      </c>
      <c r="X35" s="180">
        <v>3984.063076139028</v>
      </c>
      <c r="Y35" s="180">
        <v>29043.259876638702</v>
      </c>
      <c r="Z35" s="180">
        <v>1389.6354208446239</v>
      </c>
      <c r="AA35" s="180">
        <v>1476.3371108799904</v>
      </c>
      <c r="AB35" s="181">
        <v>420613.9821643504</v>
      </c>
      <c r="AC35" s="188"/>
      <c r="AD35" s="369"/>
      <c r="AE35" s="179" t="s">
        <v>40</v>
      </c>
      <c r="AF35" s="182">
        <v>-54.745005172839356</v>
      </c>
      <c r="AG35" s="182">
        <v>-66.019387243472067</v>
      </c>
      <c r="AH35" s="182">
        <v>-52.049460553205186</v>
      </c>
      <c r="AI35" s="182">
        <v>-66.647134769707236</v>
      </c>
      <c r="AJ35" s="182">
        <v>-71.094141657250603</v>
      </c>
      <c r="AK35" s="182">
        <v>-65.528392975211716</v>
      </c>
      <c r="AL35" s="182">
        <v>-79.209081872552929</v>
      </c>
      <c r="AM35" s="182">
        <v>-77.808752730506043</v>
      </c>
      <c r="AN35" s="182">
        <v>-58.787760613102193</v>
      </c>
      <c r="AO35" s="182">
        <v>-69.104332013217572</v>
      </c>
      <c r="AP35" s="182">
        <v>-50.421422505033696</v>
      </c>
      <c r="AQ35" s="182">
        <v>-70.646579314118938</v>
      </c>
      <c r="AR35" s="182">
        <v>-74.966450802800026</v>
      </c>
      <c r="AS35" s="182">
        <v>-67.441114694173606</v>
      </c>
      <c r="AT35" s="182">
        <v>-65.401075256165385</v>
      </c>
      <c r="AU35" s="182">
        <v>-63.817109793999769</v>
      </c>
      <c r="AV35" s="182">
        <v>-65.649498508468412</v>
      </c>
      <c r="AW35" s="182">
        <v>-65.843331399265722</v>
      </c>
      <c r="AX35" s="182">
        <v>-64.683817363665298</v>
      </c>
      <c r="AY35" s="182">
        <v>-64.428214516050105</v>
      </c>
      <c r="AZ35" s="182">
        <v>-57.825893671982428</v>
      </c>
      <c r="BA35" s="182">
        <v>-77.24899006520468</v>
      </c>
      <c r="BB35" s="182">
        <v>-59.120966114016994</v>
      </c>
      <c r="BC35" s="182">
        <v>-50.063253561786865</v>
      </c>
      <c r="BD35" s="182">
        <v>-61.930120591589976</v>
      </c>
      <c r="BE35" s="183">
        <v>-57.10133059711842</v>
      </c>
      <c r="BF35" s="188"/>
      <c r="BG35" s="369"/>
      <c r="BH35" s="179" t="s">
        <v>40</v>
      </c>
      <c r="BI35" s="182">
        <v>-29.78834247515524</v>
      </c>
      <c r="BJ35" s="182">
        <v>-31.78489069657854</v>
      </c>
      <c r="BK35" s="182">
        <v>-26.912962596934243</v>
      </c>
      <c r="BL35" s="182">
        <v>-26.713566759591256</v>
      </c>
      <c r="BM35" s="182">
        <v>-32.931860407657773</v>
      </c>
      <c r="BN35" s="182">
        <v>-38.585104481194897</v>
      </c>
      <c r="BO35" s="182">
        <v>-39.14976532058472</v>
      </c>
      <c r="BP35" s="182">
        <v>-44.493257044294708</v>
      </c>
      <c r="BQ35" s="182">
        <v>-35.978667237792585</v>
      </c>
      <c r="BR35" s="182">
        <v>-38.616713095658369</v>
      </c>
      <c r="BS35" s="182">
        <v>-26.818345362901308</v>
      </c>
      <c r="BT35" s="182">
        <v>-40.003686720217047</v>
      </c>
      <c r="BU35" s="182">
        <v>-37.32598154020377</v>
      </c>
      <c r="BV35" s="182">
        <v>-22.940898945137221</v>
      </c>
      <c r="BW35" s="182">
        <v>-35.595035545587272</v>
      </c>
      <c r="BX35" s="182">
        <v>-46.775459243031733</v>
      </c>
      <c r="BY35" s="182">
        <v>-33.846774436576652</v>
      </c>
      <c r="BZ35" s="182">
        <v>-30.539356748013091</v>
      </c>
      <c r="CA35" s="182">
        <v>-30.799865845028819</v>
      </c>
      <c r="CB35" s="182">
        <v>-34.409017576021625</v>
      </c>
      <c r="CC35" s="182">
        <v>-43.26263914701746</v>
      </c>
      <c r="CD35" s="182">
        <v>-41.399654078607448</v>
      </c>
      <c r="CE35" s="182">
        <v>-30.004761965962381</v>
      </c>
      <c r="CF35" s="182">
        <v>-37.759477132950472</v>
      </c>
      <c r="CG35" s="182">
        <v>-38.656703891381326</v>
      </c>
      <c r="CH35" s="183">
        <v>-29.864390667782857</v>
      </c>
      <c r="CI35" s="188"/>
      <c r="CJ35" s="369"/>
      <c r="CK35" s="179" t="s">
        <v>40</v>
      </c>
      <c r="CL35" s="182">
        <v>-10.130248323624425</v>
      </c>
      <c r="CM35" s="182">
        <v>0.52438674533008545</v>
      </c>
      <c r="CN35" s="182">
        <v>-10.134245760450444</v>
      </c>
      <c r="CO35" s="182">
        <v>-2.5225435277530517</v>
      </c>
      <c r="CP35" s="182">
        <v>-1.7944637057799362</v>
      </c>
      <c r="CQ35" s="182">
        <v>-13.976630069596318</v>
      </c>
      <c r="CR35" s="182">
        <v>-33.992121974532708</v>
      </c>
      <c r="CS35" s="182">
        <v>-13.945244516126476</v>
      </c>
      <c r="CT35" s="182">
        <v>-21.076030861448746</v>
      </c>
      <c r="CU35" s="182">
        <v>-19.016537215898655</v>
      </c>
      <c r="CV35" s="182">
        <v>-6.0881897203168389</v>
      </c>
      <c r="CW35" s="182">
        <v>-5.1200942918500525</v>
      </c>
      <c r="CX35" s="182">
        <v>-15.1922444504906</v>
      </c>
      <c r="CY35" s="182">
        <v>-14.654685471870055</v>
      </c>
      <c r="CZ35" s="182">
        <v>-10.369777675155479</v>
      </c>
      <c r="DA35" s="182">
        <v>-19.002735250176862</v>
      </c>
      <c r="DB35" s="182">
        <v>2.441377841775294</v>
      </c>
      <c r="DC35" s="182">
        <v>-3.3389229216935989</v>
      </c>
      <c r="DD35" s="182">
        <v>-8.2263812544839059</v>
      </c>
      <c r="DE35" s="182">
        <v>-7.4106067128329904</v>
      </c>
      <c r="DF35" s="182">
        <v>-5.2433351817261382</v>
      </c>
      <c r="DG35" s="182">
        <v>-8.9617927983197117</v>
      </c>
      <c r="DH35" s="182">
        <v>-7.0232333948322623</v>
      </c>
      <c r="DI35" s="182">
        <v>-18.5424317064519</v>
      </c>
      <c r="DJ35" s="182">
        <v>-17.862864860311966</v>
      </c>
      <c r="DK35" s="183">
        <v>-9.2951801893321075</v>
      </c>
    </row>
    <row r="36" spans="1:115" ht="12.75" customHeight="1" x14ac:dyDescent="0.2">
      <c r="A36" s="369"/>
      <c r="B36" s="174" t="s">
        <v>41</v>
      </c>
      <c r="C36" s="175">
        <v>115112.10098515697</v>
      </c>
      <c r="D36" s="175">
        <v>21115.397110206228</v>
      </c>
      <c r="E36" s="175">
        <v>316050.43373177462</v>
      </c>
      <c r="F36" s="175">
        <v>9738.3729410219366</v>
      </c>
      <c r="G36" s="175">
        <v>10138.892158150533</v>
      </c>
      <c r="H36" s="175">
        <v>12628.946512544333</v>
      </c>
      <c r="I36" s="175">
        <v>1524.1315118875609</v>
      </c>
      <c r="J36" s="175">
        <v>4606.570576645212</v>
      </c>
      <c r="K36" s="175">
        <v>6973.7110994351769</v>
      </c>
      <c r="L36" s="175">
        <v>4340.357204781295</v>
      </c>
      <c r="M36" s="175">
        <v>37007.256167082625</v>
      </c>
      <c r="N36" s="175">
        <v>8030.7700512281626</v>
      </c>
      <c r="O36" s="175">
        <v>2303.5850781557861</v>
      </c>
      <c r="P36" s="175">
        <v>5872.8828319978984</v>
      </c>
      <c r="Q36" s="175">
        <v>10974.106633390255</v>
      </c>
      <c r="R36" s="175">
        <v>8276.597714435833</v>
      </c>
      <c r="S36" s="175">
        <v>8605.1673716012083</v>
      </c>
      <c r="T36" s="175">
        <v>8892.3660317877311</v>
      </c>
      <c r="U36" s="175">
        <v>16141.883777748588</v>
      </c>
      <c r="V36" s="175">
        <v>24133.681150663338</v>
      </c>
      <c r="W36" s="175">
        <v>2859.9950085380274</v>
      </c>
      <c r="X36" s="175">
        <v>12358.536083015895</v>
      </c>
      <c r="Y36" s="175">
        <v>57018.227531853408</v>
      </c>
      <c r="Z36" s="175">
        <v>2990.703375804545</v>
      </c>
      <c r="AA36" s="175">
        <v>2877.382818862472</v>
      </c>
      <c r="AB36" s="176">
        <v>710572.05545776966</v>
      </c>
      <c r="AC36" s="188"/>
      <c r="AD36" s="369"/>
      <c r="AE36" s="174" t="s">
        <v>41</v>
      </c>
      <c r="AF36" s="177">
        <v>-33.201177314784282</v>
      </c>
      <c r="AG36" s="177">
        <v>-46.255677538725259</v>
      </c>
      <c r="AH36" s="177">
        <v>-29.494765230505482</v>
      </c>
      <c r="AI36" s="177">
        <v>-37.446235330711161</v>
      </c>
      <c r="AJ36" s="177">
        <v>-30.852218327450142</v>
      </c>
      <c r="AK36" s="177">
        <v>-35.847693805214718</v>
      </c>
      <c r="AL36" s="177">
        <v>-8.3524754396936736</v>
      </c>
      <c r="AM36" s="177">
        <v>-36.1361319912357</v>
      </c>
      <c r="AN36" s="177">
        <v>-42.822653801857157</v>
      </c>
      <c r="AO36" s="177">
        <v>-46.942801929400126</v>
      </c>
      <c r="AP36" s="177">
        <v>-26.810692683171656</v>
      </c>
      <c r="AQ36" s="177">
        <v>-46.737719963113541</v>
      </c>
      <c r="AR36" s="177">
        <v>-49.472558553437551</v>
      </c>
      <c r="AS36" s="177">
        <v>-26.758928313487505</v>
      </c>
      <c r="AT36" s="177">
        <v>-38.121462293743235</v>
      </c>
      <c r="AU36" s="177">
        <v>-25.532786448528878</v>
      </c>
      <c r="AV36" s="177">
        <v>-39.170434653311439</v>
      </c>
      <c r="AW36" s="177">
        <v>-13.621822685680819</v>
      </c>
      <c r="AX36" s="177">
        <v>-25.297765009223738</v>
      </c>
      <c r="AY36" s="177">
        <v>-44.747508561554163</v>
      </c>
      <c r="AZ36" s="177">
        <v>-49.656892766497954</v>
      </c>
      <c r="BA36" s="177">
        <v>-36.009033769854369</v>
      </c>
      <c r="BB36" s="177">
        <v>-32.339151556042737</v>
      </c>
      <c r="BC36" s="177">
        <v>-3.4738764310754844</v>
      </c>
      <c r="BD36" s="177">
        <v>-33.262347395196578</v>
      </c>
      <c r="BE36" s="178">
        <v>-32.488584467804614</v>
      </c>
      <c r="BF36" s="188"/>
      <c r="BG36" s="369"/>
      <c r="BH36" s="174" t="s">
        <v>41</v>
      </c>
      <c r="BI36" s="177">
        <v>-31.026691386272997</v>
      </c>
      <c r="BJ36" s="177">
        <v>-37.485192188563964</v>
      </c>
      <c r="BK36" s="177">
        <v>-27.851075043255435</v>
      </c>
      <c r="BL36" s="177">
        <v>-30.717620137835311</v>
      </c>
      <c r="BM36" s="177">
        <v>-32.170725895720018</v>
      </c>
      <c r="BN36" s="177">
        <v>-37.568650088754595</v>
      </c>
      <c r="BO36" s="177">
        <v>-30.990843015360259</v>
      </c>
      <c r="BP36" s="177">
        <v>-41.493142130143553</v>
      </c>
      <c r="BQ36" s="177">
        <v>-38.496973232100963</v>
      </c>
      <c r="BR36" s="177">
        <v>-41.772101522891624</v>
      </c>
      <c r="BS36" s="177">
        <v>-26.815475741100194</v>
      </c>
      <c r="BT36" s="177">
        <v>-42.792340627781719</v>
      </c>
      <c r="BU36" s="177">
        <v>-42.131007104320084</v>
      </c>
      <c r="BV36" s="177">
        <v>-24.207611755629511</v>
      </c>
      <c r="BW36" s="177">
        <v>-36.592685108124201</v>
      </c>
      <c r="BX36" s="177">
        <v>-39.44730671465728</v>
      </c>
      <c r="BY36" s="177">
        <v>-35.969029445413881</v>
      </c>
      <c r="BZ36" s="177">
        <v>-24.3738499648688</v>
      </c>
      <c r="CA36" s="177">
        <v>-28.731603207207257</v>
      </c>
      <c r="CB36" s="177">
        <v>-38.297899846329521</v>
      </c>
      <c r="CC36" s="177">
        <v>-45.980511984403506</v>
      </c>
      <c r="CD36" s="177">
        <v>-39.329963723204543</v>
      </c>
      <c r="CE36" s="177">
        <v>-30.90866386964386</v>
      </c>
      <c r="CF36" s="177">
        <v>-25.674277299423931</v>
      </c>
      <c r="CG36" s="177">
        <v>-36.686380951635819</v>
      </c>
      <c r="CH36" s="178">
        <v>-30.834349738128619</v>
      </c>
      <c r="CI36" s="188"/>
      <c r="CJ36" s="369"/>
      <c r="CK36" s="174" t="s">
        <v>41</v>
      </c>
      <c r="CL36" s="177">
        <v>-22.671752062946037</v>
      </c>
      <c r="CM36" s="177">
        <v>-22.337761349871521</v>
      </c>
      <c r="CN36" s="177">
        <v>-19.955566426545346</v>
      </c>
      <c r="CO36" s="177">
        <v>-16.19146192019555</v>
      </c>
      <c r="CP36" s="177">
        <v>-15.707897200938415</v>
      </c>
      <c r="CQ36" s="177">
        <v>-26.739732631419631</v>
      </c>
      <c r="CR36" s="177">
        <v>-28.549138344520031</v>
      </c>
      <c r="CS36" s="177">
        <v>-29.702726528199218</v>
      </c>
      <c r="CT36" s="177">
        <v>-33.052534423184866</v>
      </c>
      <c r="CU36" s="177">
        <v>-36.248078063237386</v>
      </c>
      <c r="CV36" s="177">
        <v>-18.677619864904894</v>
      </c>
      <c r="CW36" s="177">
        <v>-27.218272003106534</v>
      </c>
      <c r="CX36" s="177">
        <v>-34.449817982959075</v>
      </c>
      <c r="CY36" s="177">
        <v>-18.676401063303139</v>
      </c>
      <c r="CZ36" s="177">
        <v>-27.065714265234842</v>
      </c>
      <c r="DA36" s="177">
        <v>-27.123263829724429</v>
      </c>
      <c r="DB36" s="177">
        <v>-19.10324597949209</v>
      </c>
      <c r="DC36" s="177">
        <v>-10.826145729295533</v>
      </c>
      <c r="DD36" s="177">
        <v>-22.158884781144895</v>
      </c>
      <c r="DE36" s="177">
        <v>-26.825937260839229</v>
      </c>
      <c r="DF36" s="177">
        <v>-33.821964937008687</v>
      </c>
      <c r="DG36" s="177">
        <v>-25.554839181986676</v>
      </c>
      <c r="DH36" s="177">
        <v>-19.248135740381812</v>
      </c>
      <c r="DI36" s="177">
        <v>-23.503276408592157</v>
      </c>
      <c r="DJ36" s="177">
        <v>-29.800942020112299</v>
      </c>
      <c r="DK36" s="178">
        <v>-21.522631397973413</v>
      </c>
    </row>
    <row r="37" spans="1:115" ht="12.75" customHeight="1" x14ac:dyDescent="0.2">
      <c r="A37" s="370"/>
      <c r="B37" s="219" t="s">
        <v>42</v>
      </c>
      <c r="C37" s="184">
        <v>151311.47212670627</v>
      </c>
      <c r="D37" s="184">
        <v>33399.178675627802</v>
      </c>
      <c r="E37" s="184">
        <v>421180.90244347195</v>
      </c>
      <c r="F37" s="184">
        <v>16966.238173387519</v>
      </c>
      <c r="G37" s="184">
        <v>12401.994894237783</v>
      </c>
      <c r="H37" s="184">
        <v>16970.399916640617</v>
      </c>
      <c r="I37" s="184">
        <v>2410.8384130457439</v>
      </c>
      <c r="J37" s="184">
        <v>4266.3813691778687</v>
      </c>
      <c r="K37" s="184">
        <v>11096.396582265292</v>
      </c>
      <c r="L37" s="184">
        <v>7846.6696363446918</v>
      </c>
      <c r="M37" s="184">
        <v>50511.077862873819</v>
      </c>
      <c r="N37" s="184">
        <v>11687.364124205482</v>
      </c>
      <c r="O37" s="184">
        <v>3504.1878191101391</v>
      </c>
      <c r="P37" s="184">
        <v>8162.367588829843</v>
      </c>
      <c r="Q37" s="184">
        <v>14446.005366260291</v>
      </c>
      <c r="R37" s="184">
        <v>10328.852219443577</v>
      </c>
      <c r="S37" s="184">
        <v>10182.002136084195</v>
      </c>
      <c r="T37" s="184">
        <v>9486.9910128165066</v>
      </c>
      <c r="U37" s="184">
        <v>19835.462879024697</v>
      </c>
      <c r="V37" s="184">
        <v>33054.34852037095</v>
      </c>
      <c r="W37" s="184">
        <v>3794.915312076691</v>
      </c>
      <c r="X37" s="184">
        <v>11963.822783161406</v>
      </c>
      <c r="Y37" s="184">
        <v>76348.963582369499</v>
      </c>
      <c r="Z37" s="184">
        <v>2536.8797801396272</v>
      </c>
      <c r="AA37" s="184">
        <v>4249.1398614150257</v>
      </c>
      <c r="AB37" s="185">
        <v>947942.85307908733</v>
      </c>
      <c r="AC37" s="188"/>
      <c r="AD37" s="370"/>
      <c r="AE37" s="219" t="s">
        <v>42</v>
      </c>
      <c r="AF37" s="186">
        <v>-8.8010811352816631</v>
      </c>
      <c r="AG37" s="186">
        <v>-15.241064936558868</v>
      </c>
      <c r="AH37" s="186">
        <v>-7.3646711710100181</v>
      </c>
      <c r="AI37" s="186">
        <v>-2.0437842667497375</v>
      </c>
      <c r="AJ37" s="186">
        <v>-23.249988863139205</v>
      </c>
      <c r="AK37" s="186">
        <v>-7.498512476898</v>
      </c>
      <c r="AL37" s="186">
        <v>-10.946315238701676</v>
      </c>
      <c r="AM37" s="186">
        <v>-38.259279850456615</v>
      </c>
      <c r="AN37" s="186">
        <v>14.189752862834858</v>
      </c>
      <c r="AO37" s="186">
        <v>12.835780532741392</v>
      </c>
      <c r="AP37" s="186">
        <v>-2.9699378540827159</v>
      </c>
      <c r="AQ37" s="186">
        <v>-18.472056405605009</v>
      </c>
      <c r="AR37" s="186">
        <v>-1.0836456081825485</v>
      </c>
      <c r="AS37" s="186">
        <v>-17.022544074348101</v>
      </c>
      <c r="AT37" s="186">
        <v>-2.8249457244936105</v>
      </c>
      <c r="AU37" s="186">
        <v>-14.698912890540782</v>
      </c>
      <c r="AV37" s="186">
        <v>-26.67033974169032</v>
      </c>
      <c r="AW37" s="186">
        <v>-20.777578997903433</v>
      </c>
      <c r="AX37" s="186">
        <v>6.4851995621390879</v>
      </c>
      <c r="AY37" s="186">
        <v>-15.9552577475636</v>
      </c>
      <c r="AZ37" s="186">
        <v>-7.4486817226145359</v>
      </c>
      <c r="BA37" s="186">
        <v>-42.360926507247342</v>
      </c>
      <c r="BB37" s="186">
        <v>-7.8228621867442278</v>
      </c>
      <c r="BC37" s="186">
        <v>-23.658309380501652</v>
      </c>
      <c r="BD37" s="186">
        <v>-3.1071238156593961</v>
      </c>
      <c r="BE37" s="187">
        <v>-9.2057411693845399</v>
      </c>
      <c r="BF37" s="188"/>
      <c r="BG37" s="370"/>
      <c r="BH37" s="219" t="s">
        <v>42</v>
      </c>
      <c r="BI37" s="186">
        <v>-25.272456224978079</v>
      </c>
      <c r="BJ37" s="186">
        <v>-31.18571708893818</v>
      </c>
      <c r="BK37" s="186">
        <v>-22.334164376188646</v>
      </c>
      <c r="BL37" s="186">
        <v>-22.307094436796049</v>
      </c>
      <c r="BM37" s="186">
        <v>-29.606768418018781</v>
      </c>
      <c r="BN37" s="186">
        <v>-29.838084112218333</v>
      </c>
      <c r="BO37" s="186">
        <v>-24.951170150327041</v>
      </c>
      <c r="BP37" s="186">
        <v>-40.665586166385417</v>
      </c>
      <c r="BQ37" s="186">
        <v>-26.552664428949758</v>
      </c>
      <c r="BR37" s="186">
        <v>-28.466298942229773</v>
      </c>
      <c r="BS37" s="186">
        <v>-20.173794624219433</v>
      </c>
      <c r="BT37" s="186">
        <v>-35.921911805725969</v>
      </c>
      <c r="BU37" s="186">
        <v>-32.480157966243603</v>
      </c>
      <c r="BV37" s="186">
        <v>-22.129188800073596</v>
      </c>
      <c r="BW37" s="186">
        <v>-28.195044126345948</v>
      </c>
      <c r="BX37" s="186">
        <v>-32.686833943922458</v>
      </c>
      <c r="BY37" s="186">
        <v>-33.353853178389755</v>
      </c>
      <c r="BZ37" s="186">
        <v>-23.303166278248867</v>
      </c>
      <c r="CA37" s="186">
        <v>-20.112625812651885</v>
      </c>
      <c r="CB37" s="186">
        <v>-32.645074588460268</v>
      </c>
      <c r="CC37" s="186">
        <v>-36.934666999834306</v>
      </c>
      <c r="CD37" s="186">
        <v>-40.215324701447607</v>
      </c>
      <c r="CE37" s="186">
        <v>-24.544615950817118</v>
      </c>
      <c r="CF37" s="186">
        <v>-25.121220577376079</v>
      </c>
      <c r="CG37" s="186">
        <v>-27.59039666662342</v>
      </c>
      <c r="CH37" s="187">
        <v>-25.031758290420804</v>
      </c>
      <c r="CI37" s="188"/>
      <c r="CJ37" s="370"/>
      <c r="CK37" s="219" t="s">
        <v>42</v>
      </c>
      <c r="CL37" s="186">
        <v>-25.272456224978079</v>
      </c>
      <c r="CM37" s="186">
        <v>-31.18571708893818</v>
      </c>
      <c r="CN37" s="186">
        <v>-22.334164376188646</v>
      </c>
      <c r="CO37" s="186">
        <v>-22.307094436796049</v>
      </c>
      <c r="CP37" s="186">
        <v>-29.606768418018781</v>
      </c>
      <c r="CQ37" s="186">
        <v>-29.838084112218333</v>
      </c>
      <c r="CR37" s="186">
        <v>-24.951170150327041</v>
      </c>
      <c r="CS37" s="186">
        <v>-40.665586166385417</v>
      </c>
      <c r="CT37" s="186">
        <v>-26.552664428949758</v>
      </c>
      <c r="CU37" s="186">
        <v>-28.466298942229773</v>
      </c>
      <c r="CV37" s="186">
        <v>-20.173794624219433</v>
      </c>
      <c r="CW37" s="186">
        <v>-35.921911805725969</v>
      </c>
      <c r="CX37" s="186">
        <v>-32.480157966243603</v>
      </c>
      <c r="CY37" s="186">
        <v>-22.129188800073596</v>
      </c>
      <c r="CZ37" s="186">
        <v>-28.195044126345948</v>
      </c>
      <c r="DA37" s="186">
        <v>-32.686833943922458</v>
      </c>
      <c r="DB37" s="186">
        <v>-33.353853178389755</v>
      </c>
      <c r="DC37" s="186">
        <v>-23.303166278248867</v>
      </c>
      <c r="DD37" s="186">
        <v>-20.112625812651885</v>
      </c>
      <c r="DE37" s="186">
        <v>-32.645074588460268</v>
      </c>
      <c r="DF37" s="186">
        <v>-36.934666999834306</v>
      </c>
      <c r="DG37" s="186">
        <v>-40.215324701447607</v>
      </c>
      <c r="DH37" s="186">
        <v>-24.544615950817118</v>
      </c>
      <c r="DI37" s="186">
        <v>-25.121220577376079</v>
      </c>
      <c r="DJ37" s="186">
        <v>-27.59039666662342</v>
      </c>
      <c r="DK37" s="187">
        <v>-25.031758290420804</v>
      </c>
    </row>
    <row r="38" spans="1:115" ht="12.75" customHeight="1" x14ac:dyDescent="0.2">
      <c r="A38" s="316">
        <v>2021</v>
      </c>
      <c r="B38" s="104" t="s">
        <v>39</v>
      </c>
      <c r="C38" s="127">
        <v>161369.54132537195</v>
      </c>
      <c r="D38" s="127">
        <v>39733.649697619236</v>
      </c>
      <c r="E38" s="127">
        <v>442516.59072698979</v>
      </c>
      <c r="F38" s="290">
        <v>17418.487509250048</v>
      </c>
      <c r="G38" s="290">
        <v>15444.209778254104</v>
      </c>
      <c r="H38" s="290">
        <v>15532.731965602594</v>
      </c>
      <c r="I38" s="290">
        <v>2231.6909336803697</v>
      </c>
      <c r="J38" s="290">
        <v>5926.3274898568479</v>
      </c>
      <c r="K38" s="290">
        <v>10226.642169996683</v>
      </c>
      <c r="L38" s="290">
        <v>7257.0722141417245</v>
      </c>
      <c r="M38" s="290">
        <v>48614.987573043458</v>
      </c>
      <c r="N38" s="290">
        <v>10492.208732042156</v>
      </c>
      <c r="O38" s="290">
        <v>3422.6637832044712</v>
      </c>
      <c r="P38" s="290">
        <v>11293.567480670597</v>
      </c>
      <c r="Q38" s="290">
        <v>17103.4184082268</v>
      </c>
      <c r="R38" s="290">
        <v>8301.8669779785159</v>
      </c>
      <c r="S38" s="290">
        <v>13298.129117864708</v>
      </c>
      <c r="T38" s="290">
        <v>9568.549592998037</v>
      </c>
      <c r="U38" s="290">
        <v>19750.930669320474</v>
      </c>
      <c r="V38" s="290">
        <v>37958.546888157398</v>
      </c>
      <c r="W38" s="290">
        <v>3808.2012044196081</v>
      </c>
      <c r="X38" s="290">
        <v>15852.460129117866</v>
      </c>
      <c r="Y38" s="290">
        <v>81332.089157671799</v>
      </c>
      <c r="Z38" s="290">
        <v>3825.6726887647046</v>
      </c>
      <c r="AA38" s="290">
        <v>2630.0407767485776</v>
      </c>
      <c r="AB38" s="269">
        <v>1004910.2769909925</v>
      </c>
      <c r="AC38" s="30"/>
      <c r="AD38" s="316">
        <v>2021</v>
      </c>
      <c r="AE38" s="104" t="s">
        <v>39</v>
      </c>
      <c r="AF38" s="270">
        <v>16.441459765914622</v>
      </c>
      <c r="AG38" s="270">
        <v>33.576947005592373</v>
      </c>
      <c r="AH38" s="270">
        <v>20.030428224449004</v>
      </c>
      <c r="AI38" s="270">
        <v>26.219409035109109</v>
      </c>
      <c r="AJ38" s="270">
        <v>22.58808634650471</v>
      </c>
      <c r="AK38" s="270">
        <v>9.6082202677657094</v>
      </c>
      <c r="AL38" s="270">
        <v>1.1475217926592896</v>
      </c>
      <c r="AM38" s="270">
        <v>8.0118240147634356</v>
      </c>
      <c r="AN38" s="270">
        <v>17.110905963987079</v>
      </c>
      <c r="AO38" s="270">
        <v>21.641260891798343</v>
      </c>
      <c r="AP38" s="270">
        <v>19.096839536758004</v>
      </c>
      <c r="AQ38" s="270">
        <v>16.10116786761413</v>
      </c>
      <c r="AR38" s="270">
        <v>1.2773475191328876</v>
      </c>
      <c r="AS38" s="270">
        <v>16.699115476228354</v>
      </c>
      <c r="AT38" s="270">
        <v>38.458208571862663</v>
      </c>
      <c r="AU38" s="270">
        <v>13.929169354327486</v>
      </c>
      <c r="AV38" s="270">
        <v>38.098315359835766</v>
      </c>
      <c r="AW38" s="270">
        <v>3.192987978841022</v>
      </c>
      <c r="AX38" s="270">
        <v>13.341977053383003</v>
      </c>
      <c r="AY38" s="270">
        <v>15.201744014376528</v>
      </c>
      <c r="AZ38" s="270">
        <v>35.833670566616661</v>
      </c>
      <c r="BA38" s="270">
        <v>11.830818513252716</v>
      </c>
      <c r="BB38" s="270">
        <v>26.478062802960032</v>
      </c>
      <c r="BC38" s="270">
        <v>77.702289988845877</v>
      </c>
      <c r="BD38" s="270">
        <v>-15.698831826988101</v>
      </c>
      <c r="BE38" s="271">
        <v>19.867669610709761</v>
      </c>
      <c r="BF38" s="30"/>
      <c r="BG38" s="316">
        <v>2021</v>
      </c>
      <c r="BH38" s="104" t="s">
        <v>39</v>
      </c>
      <c r="BI38" s="270">
        <v>16.441459765914622</v>
      </c>
      <c r="BJ38" s="270">
        <v>33.576947005592373</v>
      </c>
      <c r="BK38" s="270">
        <v>20.030428224449004</v>
      </c>
      <c r="BL38" s="270">
        <v>26.219409035109109</v>
      </c>
      <c r="BM38" s="270">
        <v>22.58808634650471</v>
      </c>
      <c r="BN38" s="270">
        <v>9.6082202677657094</v>
      </c>
      <c r="BO38" s="270">
        <v>1.1475217926592896</v>
      </c>
      <c r="BP38" s="270">
        <v>8.0118240147634356</v>
      </c>
      <c r="BQ38" s="270">
        <v>17.110905963987079</v>
      </c>
      <c r="BR38" s="270">
        <v>21.641260891798343</v>
      </c>
      <c r="BS38" s="270">
        <v>19.096839536758004</v>
      </c>
      <c r="BT38" s="270">
        <v>16.10116786761413</v>
      </c>
      <c r="BU38" s="270">
        <v>1.2773475191328876</v>
      </c>
      <c r="BV38" s="270">
        <v>16.699115476228354</v>
      </c>
      <c r="BW38" s="270">
        <v>38.458208571862663</v>
      </c>
      <c r="BX38" s="270">
        <v>13.929169354327486</v>
      </c>
      <c r="BY38" s="270">
        <v>38.098315359835766</v>
      </c>
      <c r="BZ38" s="270">
        <v>3.192987978841022</v>
      </c>
      <c r="CA38" s="270">
        <v>13.341977053383003</v>
      </c>
      <c r="CB38" s="270">
        <v>15.201744014376528</v>
      </c>
      <c r="CC38" s="270">
        <v>35.833670566616661</v>
      </c>
      <c r="CD38" s="270">
        <v>11.830818513252716</v>
      </c>
      <c r="CE38" s="270">
        <v>26.478062802960032</v>
      </c>
      <c r="CF38" s="270">
        <v>77.702289988845877</v>
      </c>
      <c r="CG38" s="270">
        <v>-15.698831826988101</v>
      </c>
      <c r="CH38" s="271">
        <v>19.867669610709761</v>
      </c>
      <c r="CI38" s="30"/>
      <c r="CJ38" s="316">
        <v>2021</v>
      </c>
      <c r="CK38" s="104" t="s">
        <v>39</v>
      </c>
      <c r="CL38" s="270">
        <v>-21.622415841070875</v>
      </c>
      <c r="CM38" s="270">
        <v>-25.668609360285309</v>
      </c>
      <c r="CN38" s="270">
        <v>-18.517410228819887</v>
      </c>
      <c r="CO38" s="270">
        <v>-21.18089440825387</v>
      </c>
      <c r="CP38" s="270">
        <v>-27.816189905558218</v>
      </c>
      <c r="CQ38" s="270">
        <v>-27.022621548920178</v>
      </c>
      <c r="CR38" s="270">
        <v>-28.527858827168618</v>
      </c>
      <c r="CS38" s="270">
        <v>-39.258494952851585</v>
      </c>
      <c r="CT38" s="270">
        <v>-21.488657219907793</v>
      </c>
      <c r="CU38" s="270">
        <v>-23.632623136754351</v>
      </c>
      <c r="CV38" s="270">
        <v>-15.373351413198066</v>
      </c>
      <c r="CW38" s="270">
        <v>-33.732140470770879</v>
      </c>
      <c r="CX38" s="270">
        <v>-33.74743803086713</v>
      </c>
      <c r="CY38" s="270">
        <v>-22.027229676903602</v>
      </c>
      <c r="CZ38" s="270">
        <v>-20.330366871348403</v>
      </c>
      <c r="DA38" s="270">
        <v>-25.502112048224756</v>
      </c>
      <c r="DB38" s="270">
        <v>-27.899558371910103</v>
      </c>
      <c r="DC38" s="270">
        <v>-23.857209798889823</v>
      </c>
      <c r="DD38" s="270">
        <v>-19.699315337902988</v>
      </c>
      <c r="DE38" s="270">
        <v>-30.076781051728176</v>
      </c>
      <c r="DF38" s="270">
        <v>-26.148988685358599</v>
      </c>
      <c r="DG38" s="270">
        <v>-38.45998049206657</v>
      </c>
      <c r="DH38" s="270">
        <v>-19.41097678622431</v>
      </c>
      <c r="DI38" s="270">
        <v>-5.4076604059276505</v>
      </c>
      <c r="DJ38" s="270">
        <v>-28.428540871560038</v>
      </c>
      <c r="DK38" s="271">
        <v>-21.233293778414787</v>
      </c>
    </row>
    <row r="39" spans="1:115" s="23" customFormat="1" ht="12.75" customHeight="1" x14ac:dyDescent="0.2">
      <c r="A39" s="317"/>
      <c r="B39" s="153" t="s">
        <v>40</v>
      </c>
      <c r="C39" s="123">
        <v>179960.43158340181</v>
      </c>
      <c r="D39" s="123">
        <v>37215.698628432037</v>
      </c>
      <c r="E39" s="123">
        <v>508875.12466084189</v>
      </c>
      <c r="F39" s="123">
        <v>20465.310755980387</v>
      </c>
      <c r="G39" s="123">
        <v>15436.899310482166</v>
      </c>
      <c r="H39" s="123">
        <v>15606.198441739478</v>
      </c>
      <c r="I39" s="123">
        <v>2169.0741044980459</v>
      </c>
      <c r="J39" s="123">
        <v>4191.0056754536636</v>
      </c>
      <c r="K39" s="123">
        <v>9880.7063450576261</v>
      </c>
      <c r="L39" s="123">
        <v>8009.3260149851894</v>
      </c>
      <c r="M39" s="123">
        <v>57522.504493067485</v>
      </c>
      <c r="N39" s="123">
        <v>11217.487740522241</v>
      </c>
      <c r="O39" s="123">
        <v>3101.9236800836384</v>
      </c>
      <c r="P39" s="123">
        <v>11735.043138426307</v>
      </c>
      <c r="Q39" s="123">
        <v>16076.60005476315</v>
      </c>
      <c r="R39" s="123">
        <v>8283.7269559156648</v>
      </c>
      <c r="S39" s="123">
        <v>15351.113509073259</v>
      </c>
      <c r="T39" s="123">
        <v>13642.783013466758</v>
      </c>
      <c r="U39" s="123">
        <v>19817.656361237649</v>
      </c>
      <c r="V39" s="123">
        <v>38717.802329923084</v>
      </c>
      <c r="W39" s="123">
        <v>3186.5732457122945</v>
      </c>
      <c r="X39" s="123">
        <v>15577.792547233217</v>
      </c>
      <c r="Y39" s="123">
        <v>69416.620640728856</v>
      </c>
      <c r="Z39" s="123">
        <v>3618.9109600975785</v>
      </c>
      <c r="AA39" s="123">
        <v>3596.18624449257</v>
      </c>
      <c r="AB39" s="124">
        <v>1092672.5004356161</v>
      </c>
      <c r="AD39" s="317"/>
      <c r="AE39" s="153" t="s">
        <v>40</v>
      </c>
      <c r="AF39" s="131">
        <v>143.60239315305304</v>
      </c>
      <c r="AG39" s="131">
        <v>223.90261547550168</v>
      </c>
      <c r="AH39" s="131">
        <v>147.78768047119556</v>
      </c>
      <c r="AI39" s="131">
        <v>280.92754663152778</v>
      </c>
      <c r="AJ39" s="131">
        <v>247.92564732733123</v>
      </c>
      <c r="AK39" s="131">
        <v>147.77577993492596</v>
      </c>
      <c r="AL39" s="131">
        <v>260.6150355899174</v>
      </c>
      <c r="AM39" s="131">
        <v>152.10808373053567</v>
      </c>
      <c r="AN39" s="131">
        <v>111.12237051779226</v>
      </c>
      <c r="AO39" s="131">
        <v>253.97625076804258</v>
      </c>
      <c r="AP39" s="131">
        <v>175.79240065110727</v>
      </c>
      <c r="AQ39" s="131">
        <v>198.23528636208226</v>
      </c>
      <c r="AR39" s="131">
        <v>214.52280474448008</v>
      </c>
      <c r="AS39" s="131">
        <v>323.97975123789308</v>
      </c>
      <c r="AT39" s="131">
        <v>212.14752146338429</v>
      </c>
      <c r="AU39" s="131">
        <v>109.95225160900036</v>
      </c>
      <c r="AV39" s="131">
        <v>242.09260862742235</v>
      </c>
      <c r="AW39" s="131">
        <v>326.64002823200599</v>
      </c>
      <c r="AX39" s="131">
        <v>167.8152725281131</v>
      </c>
      <c r="AY39" s="131">
        <v>165.83353037793796</v>
      </c>
      <c r="AZ39" s="131">
        <v>104.73792013289622</v>
      </c>
      <c r="BA39" s="131">
        <v>291.00265858063972</v>
      </c>
      <c r="BB39" s="131">
        <v>139.01111974198517</v>
      </c>
      <c r="BC39" s="131">
        <v>160.42161172734035</v>
      </c>
      <c r="BD39" s="131">
        <v>143.58842015080251</v>
      </c>
      <c r="BE39" s="132">
        <v>159.78035604357683</v>
      </c>
      <c r="BG39" s="317"/>
      <c r="BH39" s="153" t="s">
        <v>40</v>
      </c>
      <c r="BI39" s="131">
        <v>60.656926060292427</v>
      </c>
      <c r="BJ39" s="131">
        <v>86.608707346391412</v>
      </c>
      <c r="BK39" s="131">
        <v>65.73678695954581</v>
      </c>
      <c r="BL39" s="131">
        <v>97.59281383952252</v>
      </c>
      <c r="BM39" s="131">
        <v>81.277192209685879</v>
      </c>
      <c r="BN39" s="131">
        <v>52.122404565028212</v>
      </c>
      <c r="BO39" s="131">
        <v>56.729919714067798</v>
      </c>
      <c r="BP39" s="131">
        <v>41.51850048029393</v>
      </c>
      <c r="BQ39" s="131">
        <v>49.914689858641225</v>
      </c>
      <c r="BR39" s="131">
        <v>85.527690615403884</v>
      </c>
      <c r="BS39" s="131">
        <v>72.086328808466234</v>
      </c>
      <c r="BT39" s="131">
        <v>69.628024076303305</v>
      </c>
      <c r="BU39" s="131">
        <v>49.450173262350283</v>
      </c>
      <c r="BV39" s="131">
        <v>85.038017689460048</v>
      </c>
      <c r="BW39" s="131">
        <v>89.566664310855188</v>
      </c>
      <c r="BX39" s="131">
        <v>47.658558629124201</v>
      </c>
      <c r="BY39" s="131">
        <v>102.9431664399072</v>
      </c>
      <c r="BZ39" s="131">
        <v>86.134295963212892</v>
      </c>
      <c r="CA39" s="131">
        <v>59.385512972002232</v>
      </c>
      <c r="CB39" s="131">
        <v>61.375282038256373</v>
      </c>
      <c r="CC39" s="131">
        <v>60.430882496659464</v>
      </c>
      <c r="CD39" s="131">
        <v>73.079244660956448</v>
      </c>
      <c r="CE39" s="131">
        <v>61.490140747460153</v>
      </c>
      <c r="CF39" s="131">
        <v>110.15112819048505</v>
      </c>
      <c r="CG39" s="131">
        <v>35.466068354339676</v>
      </c>
      <c r="CH39" s="132">
        <v>66.611854468113435</v>
      </c>
      <c r="CJ39" s="317"/>
      <c r="CK39" s="153" t="s">
        <v>40</v>
      </c>
      <c r="CL39" s="131">
        <v>10.36036022703315</v>
      </c>
      <c r="CM39" s="131">
        <v>9.6179589151463176</v>
      </c>
      <c r="CN39" s="131">
        <v>14.330338391499598</v>
      </c>
      <c r="CO39" s="131">
        <v>24.063204567899277</v>
      </c>
      <c r="CP39" s="131">
        <v>11.628643990146204</v>
      </c>
      <c r="CQ39" s="131">
        <v>3.8232420072597195</v>
      </c>
      <c r="CR39" s="131">
        <v>16.12770967353223</v>
      </c>
      <c r="CS39" s="131">
        <v>-10.728019498948472</v>
      </c>
      <c r="CT39" s="131">
        <v>8.0697949039448389</v>
      </c>
      <c r="CU39" s="131">
        <v>17.507015142176297</v>
      </c>
      <c r="CV39" s="131">
        <v>17.868804460783515</v>
      </c>
      <c r="CW39" s="131">
        <v>-1.8567722083291271</v>
      </c>
      <c r="CX39" s="131">
        <v>-1.0829961863881965</v>
      </c>
      <c r="CY39" s="131">
        <v>22.319927390586326</v>
      </c>
      <c r="CZ39" s="131">
        <v>16.957074990029032</v>
      </c>
      <c r="DA39" s="131">
        <v>2.1347239355834713</v>
      </c>
      <c r="DB39" s="131">
        <v>12.545960701892845</v>
      </c>
      <c r="DC39" s="131">
        <v>19.719780134314679</v>
      </c>
      <c r="DD39" s="131">
        <v>16.114742840914033</v>
      </c>
      <c r="DE39" s="131">
        <v>2.5602471087385226</v>
      </c>
      <c r="DF39" s="131">
        <v>-3.4766885821468252</v>
      </c>
      <c r="DG39" s="131">
        <v>-4.2525840730552318</v>
      </c>
      <c r="DH39" s="131">
        <v>9.087500187679364</v>
      </c>
      <c r="DI39" s="131">
        <v>30.191847415016948</v>
      </c>
      <c r="DJ39" s="131">
        <v>0.44921405439111162</v>
      </c>
      <c r="DK39" s="132">
        <v>11.93717200873734</v>
      </c>
    </row>
    <row r="40" spans="1:115" s="23" customFormat="1" ht="12.75" customHeight="1" x14ac:dyDescent="0.2">
      <c r="A40" s="318"/>
      <c r="B40" s="301" t="s">
        <v>41</v>
      </c>
      <c r="C40" s="302">
        <v>200782.60442608726</v>
      </c>
      <c r="D40" s="302">
        <v>40273.880854911826</v>
      </c>
      <c r="E40" s="302">
        <v>566053.23862011649</v>
      </c>
      <c r="F40" s="302">
        <v>17767.429252257643</v>
      </c>
      <c r="G40" s="302">
        <v>14298.505052973738</v>
      </c>
      <c r="H40" s="302">
        <v>19544.562633656347</v>
      </c>
      <c r="I40" s="302">
        <v>1919.9287817872982</v>
      </c>
      <c r="J40" s="302">
        <v>5346.4605965808405</v>
      </c>
      <c r="K40" s="302">
        <v>11092.302078623537</v>
      </c>
      <c r="L40" s="302">
        <v>7018.1708112863998</v>
      </c>
      <c r="M40" s="302">
        <v>60322.13195165764</v>
      </c>
      <c r="N40" s="302">
        <v>12840.987938851073</v>
      </c>
      <c r="O40" s="302">
        <v>4673.7603900626882</v>
      </c>
      <c r="P40" s="302">
        <v>11250.715725929636</v>
      </c>
      <c r="Q40" s="302">
        <v>18901.425537374897</v>
      </c>
      <c r="R40" s="302">
        <v>12230.202925470163</v>
      </c>
      <c r="S40" s="302">
        <v>15872.043429912137</v>
      </c>
      <c r="T40" s="302">
        <v>14011.798663131009</v>
      </c>
      <c r="U40" s="302">
        <v>21278.18804149915</v>
      </c>
      <c r="V40" s="302">
        <v>42304.252954187185</v>
      </c>
      <c r="W40" s="302">
        <v>4674.3181845954559</v>
      </c>
      <c r="X40" s="302">
        <v>17569.412193125019</v>
      </c>
      <c r="Y40" s="302">
        <v>88563.826940231927</v>
      </c>
      <c r="Z40" s="302">
        <v>2516.2111373162415</v>
      </c>
      <c r="AA40" s="302">
        <v>5014.5728495839085</v>
      </c>
      <c r="AB40" s="303">
        <v>1216120.9319712096</v>
      </c>
      <c r="AD40" s="318"/>
      <c r="AE40" s="301" t="s">
        <v>41</v>
      </c>
      <c r="AF40" s="304">
        <v>74.423542536137873</v>
      </c>
      <c r="AG40" s="304">
        <v>90.73229191339837</v>
      </c>
      <c r="AH40" s="304">
        <v>79.102186931505372</v>
      </c>
      <c r="AI40" s="304">
        <v>82.447615837488613</v>
      </c>
      <c r="AJ40" s="304">
        <v>41.026305733800925</v>
      </c>
      <c r="AK40" s="304">
        <v>54.760039677440496</v>
      </c>
      <c r="AL40" s="304">
        <v>25.968708527623185</v>
      </c>
      <c r="AM40" s="304">
        <v>16.061623449053108</v>
      </c>
      <c r="AN40" s="304">
        <v>59.058812739201926</v>
      </c>
      <c r="AO40" s="304">
        <v>61.695696463766893</v>
      </c>
      <c r="AP40" s="304">
        <v>63.000822539535449</v>
      </c>
      <c r="AQ40" s="304">
        <v>59.897343056003358</v>
      </c>
      <c r="AR40" s="304">
        <v>102.89072170082068</v>
      </c>
      <c r="AS40" s="304">
        <v>91.570580373765949</v>
      </c>
      <c r="AT40" s="304">
        <v>72.236576231769661</v>
      </c>
      <c r="AU40" s="304">
        <v>47.76848346922251</v>
      </c>
      <c r="AV40" s="304">
        <v>84.447817741385123</v>
      </c>
      <c r="AW40" s="304">
        <v>57.571096523048325</v>
      </c>
      <c r="AX40" s="304">
        <v>31.819732656177969</v>
      </c>
      <c r="AY40" s="304">
        <v>75.291339477336265</v>
      </c>
      <c r="AZ40" s="304">
        <v>63.43798400490477</v>
      </c>
      <c r="BA40" s="304">
        <v>42.164185750692049</v>
      </c>
      <c r="BB40" s="304">
        <v>55.325464809924995</v>
      </c>
      <c r="BC40" s="304">
        <v>-15.86557337404475</v>
      </c>
      <c r="BD40" s="304">
        <v>74.275484537936492</v>
      </c>
      <c r="BE40" s="305">
        <v>71.146743335938226</v>
      </c>
      <c r="BG40" s="318"/>
      <c r="BH40" s="301" t="s">
        <v>41</v>
      </c>
      <c r="BI40" s="304">
        <v>65.494668216193091</v>
      </c>
      <c r="BJ40" s="304">
        <v>88.005173060632828</v>
      </c>
      <c r="BK40" s="304">
        <v>70.482541994296739</v>
      </c>
      <c r="BL40" s="304">
        <v>92.4913154941855</v>
      </c>
      <c r="BM40" s="304">
        <v>66.259287293804121</v>
      </c>
      <c r="BN40" s="304">
        <v>53.128808216045734</v>
      </c>
      <c r="BO40" s="304">
        <v>45.907166767780616</v>
      </c>
      <c r="BP40" s="304">
        <v>31.543003128306868</v>
      </c>
      <c r="BQ40" s="304">
        <v>53.042705452865533</v>
      </c>
      <c r="BR40" s="304">
        <v>77.297964787196818</v>
      </c>
      <c r="BS40" s="304">
        <v>68.679199312960563</v>
      </c>
      <c r="BT40" s="304">
        <v>65.876323471683619</v>
      </c>
      <c r="BU40" s="304">
        <v>67.908574582038895</v>
      </c>
      <c r="BV40" s="304">
        <v>87.132378882477738</v>
      </c>
      <c r="BW40" s="304">
        <v>82.888259268985138</v>
      </c>
      <c r="BX40" s="304">
        <v>47.705193719419924</v>
      </c>
      <c r="BY40" s="304">
        <v>95.93871077712555</v>
      </c>
      <c r="BZ40" s="304">
        <v>74.244603638301655</v>
      </c>
      <c r="CA40" s="304">
        <v>48.524157231617806</v>
      </c>
      <c r="CB40" s="304">
        <v>66.062722608897914</v>
      </c>
      <c r="CC40" s="304">
        <v>61.622061191833843</v>
      </c>
      <c r="CD40" s="304">
        <v>60.559913590938109</v>
      </c>
      <c r="CE40" s="304">
        <v>59.152530713030615</v>
      </c>
      <c r="CF40" s="304">
        <v>52.46440026435566</v>
      </c>
      <c r="CG40" s="304">
        <v>50.408066123959138</v>
      </c>
      <c r="CH40" s="305">
        <v>68.247958451274556</v>
      </c>
      <c r="CJ40" s="318"/>
      <c r="CK40" s="301" t="s">
        <v>41</v>
      </c>
      <c r="CL40" s="304">
        <v>40.51581769130663</v>
      </c>
      <c r="CM40" s="304">
        <v>48.023162866814985</v>
      </c>
      <c r="CN40" s="304">
        <v>44.162150508485574</v>
      </c>
      <c r="CO40" s="304">
        <v>57.074384480212956</v>
      </c>
      <c r="CP40" s="304">
        <v>32.881234093872003</v>
      </c>
      <c r="CQ40" s="304">
        <v>31.508034522271956</v>
      </c>
      <c r="CR40" s="304">
        <v>24.042052157569181</v>
      </c>
      <c r="CS40" s="304">
        <v>5.7019757940003357</v>
      </c>
      <c r="CT40" s="304">
        <v>40.500949586183644</v>
      </c>
      <c r="CU40" s="304">
        <v>54.336701591591499</v>
      </c>
      <c r="CV40" s="304">
        <v>43.935816554100569</v>
      </c>
      <c r="CW40" s="304">
        <v>31.490356709193335</v>
      </c>
      <c r="CX40" s="304">
        <v>43.974684678646646</v>
      </c>
      <c r="CY40" s="304">
        <v>50.742619457199091</v>
      </c>
      <c r="CZ40" s="304">
        <v>53.490095906295323</v>
      </c>
      <c r="DA40" s="304">
        <v>23.806151908390085</v>
      </c>
      <c r="DB40" s="304">
        <v>49.432768322398445</v>
      </c>
      <c r="DC40" s="304">
        <v>40.111981580934788</v>
      </c>
      <c r="DD40" s="304">
        <v>35.38416897004111</v>
      </c>
      <c r="DE40" s="304">
        <v>36.996248113256925</v>
      </c>
      <c r="DF40" s="304">
        <v>36.603936291558739</v>
      </c>
      <c r="DG40" s="304">
        <v>18.896448961218425</v>
      </c>
      <c r="DH40" s="304">
        <v>35.363574124132072</v>
      </c>
      <c r="DI40" s="304">
        <v>26.799445886750604</v>
      </c>
      <c r="DJ40" s="304">
        <v>30.618304471406255</v>
      </c>
      <c r="DK40" s="305">
        <v>41.41419886777058</v>
      </c>
    </row>
    <row r="41" spans="1:115" ht="12.75" customHeight="1" x14ac:dyDescent="0.2">
      <c r="A41" s="190"/>
      <c r="B41" s="190"/>
      <c r="C41" s="189"/>
      <c r="D41" s="189"/>
      <c r="E41" s="189"/>
      <c r="F41" s="189"/>
      <c r="G41" s="161"/>
      <c r="H41" s="161"/>
      <c r="I41" s="189"/>
      <c r="J41" s="189"/>
      <c r="K41" s="189"/>
      <c r="L41" s="189"/>
      <c r="M41" s="189"/>
      <c r="N41" s="189"/>
      <c r="O41" s="189"/>
      <c r="P41" s="189"/>
      <c r="Q41" s="189"/>
      <c r="R41" s="161"/>
      <c r="S41" s="190"/>
      <c r="T41" s="190"/>
      <c r="U41" s="161"/>
      <c r="V41" s="161"/>
      <c r="W41" s="189"/>
      <c r="X41" s="189"/>
      <c r="Y41" s="190"/>
      <c r="Z41" s="189"/>
      <c r="AA41" s="189"/>
      <c r="AB41" s="190"/>
      <c r="AC41" s="163"/>
      <c r="AD41" s="190"/>
      <c r="AE41" s="190"/>
      <c r="AF41" s="189"/>
      <c r="AG41" s="189"/>
      <c r="AH41" s="189"/>
      <c r="AI41" s="189"/>
      <c r="AJ41" s="161"/>
      <c r="AK41" s="161"/>
      <c r="AL41" s="189"/>
      <c r="AM41" s="189"/>
      <c r="AN41" s="189"/>
      <c r="AO41" s="189"/>
      <c r="AP41" s="189"/>
      <c r="AQ41" s="189"/>
      <c r="AR41" s="189"/>
      <c r="AS41" s="189"/>
      <c r="AT41" s="189"/>
      <c r="AU41" s="161"/>
      <c r="AV41" s="190"/>
      <c r="AW41" s="190"/>
      <c r="AX41" s="161"/>
      <c r="AY41" s="161"/>
      <c r="AZ41" s="189"/>
      <c r="BA41" s="189"/>
      <c r="BB41" s="190"/>
      <c r="BC41" s="189"/>
      <c r="BD41" s="189"/>
      <c r="BE41" s="190"/>
      <c r="BF41" s="163"/>
      <c r="BG41" s="190"/>
      <c r="BH41" s="190"/>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3"/>
      <c r="CJ41" s="190"/>
      <c r="CK41" s="190"/>
      <c r="CL41" s="189"/>
      <c r="CM41" s="189"/>
      <c r="CN41" s="189"/>
      <c r="CO41" s="189"/>
      <c r="CP41" s="161"/>
      <c r="CQ41" s="161"/>
      <c r="CR41" s="189"/>
      <c r="CS41" s="189"/>
      <c r="CT41" s="189"/>
      <c r="CU41" s="189"/>
      <c r="CV41" s="189"/>
      <c r="CW41" s="189"/>
      <c r="CX41" s="189"/>
      <c r="CY41" s="189"/>
      <c r="CZ41" s="189"/>
      <c r="DA41" s="161"/>
      <c r="DB41" s="190"/>
      <c r="DC41" s="190"/>
      <c r="DD41" s="161"/>
      <c r="DE41" s="161"/>
      <c r="DF41" s="189"/>
      <c r="DG41" s="189"/>
      <c r="DH41" s="190"/>
      <c r="DI41" s="189"/>
      <c r="DJ41" s="189"/>
      <c r="DK41" s="190"/>
    </row>
    <row r="42" spans="1:115" x14ac:dyDescent="0.2">
      <c r="A42" s="244" t="s">
        <v>249</v>
      </c>
      <c r="B42" s="139"/>
      <c r="C42" s="139"/>
      <c r="D42" s="139"/>
      <c r="E42" s="139"/>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3"/>
      <c r="AD42" s="161"/>
      <c r="AE42" s="161"/>
      <c r="AF42" s="161"/>
      <c r="AG42" s="161"/>
      <c r="AH42" s="161"/>
      <c r="AI42" s="161"/>
      <c r="AJ42" s="161"/>
      <c r="AK42" s="161"/>
      <c r="AL42" s="161"/>
      <c r="AM42" s="161"/>
      <c r="AN42" s="161"/>
      <c r="AO42" s="161"/>
      <c r="AP42" s="161"/>
      <c r="AQ42" s="161"/>
      <c r="AR42" s="161"/>
      <c r="AS42" s="161"/>
      <c r="AT42" s="161"/>
      <c r="AU42" s="161"/>
      <c r="AV42" s="161"/>
      <c r="AW42" s="161"/>
      <c r="AX42" s="161"/>
      <c r="AY42" s="161"/>
      <c r="AZ42" s="161"/>
      <c r="BA42" s="161"/>
      <c r="BB42" s="161"/>
      <c r="BC42" s="161"/>
      <c r="BD42" s="161"/>
      <c r="BE42" s="161"/>
      <c r="BF42" s="163"/>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3"/>
      <c r="CJ42" s="161"/>
      <c r="CK42" s="161"/>
      <c r="CL42" s="161"/>
      <c r="CM42" s="161"/>
      <c r="CN42" s="161"/>
      <c r="CO42" s="161"/>
      <c r="CP42" s="161"/>
      <c r="CQ42" s="161"/>
      <c r="CR42" s="161"/>
      <c r="CS42" s="161"/>
      <c r="CT42" s="161"/>
      <c r="CU42" s="161"/>
      <c r="CV42" s="161"/>
      <c r="CW42" s="161"/>
      <c r="CX42" s="161"/>
      <c r="CY42" s="161"/>
      <c r="CZ42" s="161"/>
      <c r="DA42" s="161"/>
      <c r="DB42" s="161"/>
      <c r="DC42" s="161"/>
      <c r="DD42" s="161"/>
      <c r="DE42" s="161"/>
      <c r="DF42" s="161"/>
      <c r="DG42" s="161"/>
      <c r="DH42" s="161"/>
      <c r="DI42" s="161"/>
      <c r="DJ42" s="161"/>
      <c r="DK42" s="161"/>
    </row>
    <row r="43" spans="1:115" x14ac:dyDescent="0.2">
      <c r="A43" s="363" t="s">
        <v>246</v>
      </c>
      <c r="B43" s="363"/>
      <c r="C43" s="139"/>
      <c r="D43" s="139"/>
      <c r="E43" s="139"/>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3"/>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3"/>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3"/>
      <c r="CJ43" s="161"/>
      <c r="CK43" s="161"/>
      <c r="CL43" s="161"/>
      <c r="CM43" s="161"/>
      <c r="CN43" s="161"/>
      <c r="CO43" s="161"/>
      <c r="CP43" s="161"/>
      <c r="CQ43" s="161"/>
      <c r="CR43" s="161"/>
      <c r="CS43" s="161"/>
      <c r="CT43" s="161"/>
      <c r="CU43" s="161"/>
      <c r="CV43" s="161"/>
      <c r="CW43" s="161"/>
      <c r="CX43" s="161"/>
      <c r="CY43" s="161"/>
      <c r="CZ43" s="161"/>
      <c r="DA43" s="161"/>
      <c r="DB43" s="161"/>
      <c r="DC43" s="161"/>
      <c r="DD43" s="161"/>
      <c r="DE43" s="161"/>
      <c r="DF43" s="161"/>
      <c r="DG43" s="161"/>
      <c r="DH43" s="161"/>
      <c r="DI43" s="161"/>
      <c r="DJ43" s="161"/>
      <c r="DK43" s="161"/>
    </row>
    <row r="44" spans="1:115" x14ac:dyDescent="0.2">
      <c r="A44" s="363" t="s">
        <v>247</v>
      </c>
      <c r="B44" s="363"/>
      <c r="C44" s="139"/>
      <c r="D44" s="139"/>
      <c r="E44" s="139"/>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3"/>
      <c r="AD44" s="161"/>
      <c r="AE44" s="161"/>
      <c r="AF44" s="161"/>
      <c r="AG44" s="161"/>
      <c r="AH44" s="161"/>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3"/>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3"/>
      <c r="CJ44" s="161"/>
      <c r="CK44" s="161"/>
      <c r="CL44" s="161"/>
      <c r="CM44" s="161"/>
      <c r="CN44" s="161"/>
      <c r="CO44" s="161"/>
      <c r="CP44" s="161"/>
      <c r="CQ44" s="161"/>
      <c r="CR44" s="161"/>
      <c r="CS44" s="161"/>
      <c r="CT44" s="161"/>
      <c r="CU44" s="161"/>
      <c r="CV44" s="161"/>
      <c r="CW44" s="161"/>
      <c r="CX44" s="161"/>
      <c r="CY44" s="161"/>
      <c r="CZ44" s="161"/>
      <c r="DA44" s="161"/>
      <c r="DB44" s="161"/>
      <c r="DC44" s="161"/>
      <c r="DD44" s="161"/>
      <c r="DE44" s="161"/>
      <c r="DF44" s="161"/>
      <c r="DG44" s="161"/>
      <c r="DH44" s="161"/>
      <c r="DI44" s="161"/>
      <c r="DJ44" s="161"/>
      <c r="DK44" s="161"/>
    </row>
    <row r="45" spans="1:115" x14ac:dyDescent="0.2">
      <c r="A45" s="245" t="s">
        <v>248</v>
      </c>
      <c r="B45" s="142"/>
      <c r="C45" s="139"/>
      <c r="D45" s="139"/>
      <c r="E45" s="139"/>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3"/>
      <c r="AD45" s="161"/>
      <c r="AE45" s="161"/>
      <c r="AF45" s="161"/>
      <c r="AG45" s="161"/>
      <c r="AH45" s="161"/>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3"/>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3"/>
      <c r="CJ45" s="161"/>
      <c r="CK45" s="161"/>
      <c r="CL45" s="161"/>
      <c r="CM45" s="161"/>
      <c r="CN45" s="161"/>
      <c r="CO45" s="161"/>
      <c r="CP45" s="161"/>
      <c r="CQ45" s="161"/>
      <c r="CR45" s="161"/>
      <c r="CS45" s="161"/>
      <c r="CT45" s="161"/>
      <c r="CU45" s="161"/>
      <c r="CV45" s="161"/>
      <c r="CW45" s="161"/>
      <c r="CX45" s="161"/>
      <c r="CY45" s="161"/>
      <c r="CZ45" s="161"/>
      <c r="DA45" s="161"/>
      <c r="DB45" s="161"/>
      <c r="DC45" s="161"/>
      <c r="DD45" s="161"/>
      <c r="DE45" s="161"/>
      <c r="DF45" s="161"/>
      <c r="DG45" s="161"/>
      <c r="DH45" s="161"/>
      <c r="DI45" s="161"/>
      <c r="DJ45" s="161"/>
      <c r="DK45" s="161"/>
    </row>
    <row r="46" spans="1:115" ht="24" customHeight="1" x14ac:dyDescent="0.2">
      <c r="A46" s="362" t="s">
        <v>251</v>
      </c>
      <c r="B46" s="362"/>
      <c r="C46" s="362"/>
      <c r="D46" s="362"/>
      <c r="E46" s="362"/>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3"/>
      <c r="AD46" s="161"/>
      <c r="AE46" s="161"/>
      <c r="AF46" s="161"/>
      <c r="AG46" s="161"/>
      <c r="AH46" s="161"/>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3"/>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3"/>
      <c r="CJ46" s="161"/>
      <c r="CK46" s="161"/>
      <c r="CL46" s="161"/>
      <c r="CM46" s="161"/>
      <c r="CN46" s="161"/>
      <c r="CO46" s="161"/>
      <c r="CP46" s="161"/>
      <c r="CQ46" s="161"/>
      <c r="CR46" s="161"/>
      <c r="CS46" s="161"/>
      <c r="CT46" s="161"/>
      <c r="CU46" s="161"/>
      <c r="CV46" s="161"/>
      <c r="CW46" s="161"/>
      <c r="CX46" s="161"/>
      <c r="CY46" s="161"/>
      <c r="CZ46" s="161"/>
      <c r="DA46" s="161"/>
      <c r="DB46" s="161"/>
      <c r="DC46" s="161"/>
      <c r="DD46" s="161"/>
      <c r="DE46" s="161"/>
      <c r="DF46" s="161"/>
      <c r="DG46" s="161"/>
      <c r="DH46" s="161"/>
      <c r="DI46" s="161"/>
      <c r="DJ46" s="161"/>
      <c r="DK46" s="161"/>
    </row>
    <row r="47" spans="1:115" ht="24" customHeight="1" x14ac:dyDescent="0.2">
      <c r="A47" s="355" t="s">
        <v>252</v>
      </c>
      <c r="B47" s="355"/>
      <c r="C47" s="355"/>
      <c r="D47" s="355"/>
      <c r="E47" s="355"/>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3"/>
      <c r="AD47" s="161"/>
      <c r="AE47" s="161"/>
      <c r="AF47" s="161"/>
      <c r="AG47" s="161"/>
      <c r="AH47" s="161"/>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3"/>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3"/>
      <c r="CJ47" s="161"/>
      <c r="CK47" s="161"/>
      <c r="CL47" s="161"/>
      <c r="CM47" s="161"/>
      <c r="CN47" s="161"/>
      <c r="CO47" s="161"/>
      <c r="CP47" s="161"/>
      <c r="CQ47" s="161"/>
      <c r="CR47" s="161"/>
      <c r="CS47" s="161"/>
      <c r="CT47" s="161"/>
      <c r="CU47" s="161"/>
      <c r="CV47" s="161"/>
      <c r="CW47" s="161"/>
      <c r="CX47" s="161"/>
      <c r="CY47" s="161"/>
      <c r="CZ47" s="161"/>
      <c r="DA47" s="161"/>
      <c r="DB47" s="161"/>
      <c r="DC47" s="161"/>
      <c r="DD47" s="161"/>
      <c r="DE47" s="161"/>
      <c r="DF47" s="161"/>
      <c r="DG47" s="161"/>
      <c r="DH47" s="161"/>
      <c r="DI47" s="161"/>
      <c r="DJ47" s="161"/>
      <c r="DK47" s="161"/>
    </row>
    <row r="48" spans="1:115" ht="12.75" customHeight="1" x14ac:dyDescent="0.2">
      <c r="A48" s="241" t="str">
        <f>'Contenido '!A130</f>
        <v>Actualizado el 19 de noviembre de 2021</v>
      </c>
      <c r="B48" s="142"/>
      <c r="C48" s="139"/>
      <c r="D48" s="139"/>
      <c r="E48" s="139"/>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3"/>
      <c r="AD48" s="161"/>
      <c r="AE48" s="161"/>
      <c r="AF48" s="161"/>
      <c r="AG48" s="161"/>
      <c r="AH48" s="161"/>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3"/>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3"/>
      <c r="CJ48" s="161"/>
      <c r="CK48" s="161"/>
      <c r="CL48" s="161"/>
      <c r="CM48" s="161"/>
      <c r="CN48" s="161"/>
      <c r="CO48" s="161"/>
      <c r="CP48" s="161"/>
      <c r="CQ48" s="161"/>
      <c r="CR48" s="161"/>
      <c r="CS48" s="161"/>
      <c r="CT48" s="161"/>
      <c r="CU48" s="161"/>
      <c r="CV48" s="161"/>
      <c r="CW48" s="161"/>
      <c r="CX48" s="161"/>
      <c r="CY48" s="161"/>
      <c r="CZ48" s="161"/>
      <c r="DA48" s="161"/>
      <c r="DB48" s="161"/>
      <c r="DC48" s="161"/>
      <c r="DD48" s="161"/>
      <c r="DE48" s="161"/>
      <c r="DF48" s="161"/>
      <c r="DG48" s="161"/>
      <c r="DH48" s="161"/>
      <c r="DI48" s="161"/>
      <c r="DJ48" s="161"/>
      <c r="DK48" s="161"/>
    </row>
    <row r="49" spans="1:115" ht="12.75" customHeight="1" x14ac:dyDescent="0.2">
      <c r="A49" s="161"/>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3"/>
      <c r="AD49" s="161"/>
      <c r="AE49" s="161"/>
      <c r="AF49" s="161"/>
      <c r="AG49" s="161"/>
      <c r="AH49" s="161"/>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3"/>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3"/>
      <c r="CJ49" s="161"/>
      <c r="CK49" s="161"/>
      <c r="CL49" s="161"/>
      <c r="CM49" s="161"/>
      <c r="CN49" s="161"/>
      <c r="CO49" s="161"/>
      <c r="CP49" s="161"/>
      <c r="CQ49" s="161"/>
      <c r="CR49" s="161"/>
      <c r="CS49" s="161"/>
      <c r="CT49" s="161"/>
      <c r="CU49" s="161"/>
      <c r="CV49" s="161"/>
      <c r="CW49" s="161"/>
      <c r="CX49" s="161"/>
      <c r="CY49" s="161"/>
      <c r="CZ49" s="161"/>
      <c r="DA49" s="161"/>
      <c r="DB49" s="161"/>
      <c r="DC49" s="161"/>
      <c r="DD49" s="161"/>
      <c r="DE49" s="161"/>
      <c r="DF49" s="161"/>
      <c r="DG49" s="161"/>
      <c r="DH49" s="161"/>
      <c r="DI49" s="161"/>
      <c r="DJ49" s="161"/>
      <c r="DK49" s="161"/>
    </row>
    <row r="50" spans="1:115" x14ac:dyDescent="0.2">
      <c r="A50" s="161"/>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3"/>
      <c r="AD50" s="161"/>
      <c r="AE50" s="161"/>
      <c r="AF50" s="161"/>
      <c r="AG50" s="161"/>
      <c r="AH50" s="161"/>
      <c r="AI50" s="161"/>
      <c r="AJ50" s="161"/>
      <c r="AK50" s="161"/>
      <c r="AL50" s="161"/>
      <c r="AM50" s="161"/>
      <c r="AN50" s="161"/>
      <c r="AO50" s="161"/>
      <c r="AP50" s="161"/>
      <c r="AQ50" s="161"/>
      <c r="AR50" s="161"/>
      <c r="AS50" s="161"/>
      <c r="AT50" s="161"/>
      <c r="AU50" s="161"/>
      <c r="AV50" s="161"/>
      <c r="AW50" s="161"/>
      <c r="AX50" s="161"/>
      <c r="AY50" s="161"/>
      <c r="AZ50" s="161"/>
      <c r="BA50" s="161"/>
      <c r="BB50" s="161"/>
      <c r="BC50" s="161"/>
      <c r="BD50" s="161"/>
      <c r="BE50" s="161"/>
      <c r="BF50" s="163"/>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c r="CG50" s="161"/>
      <c r="CH50" s="161"/>
      <c r="CI50" s="163"/>
      <c r="CJ50" s="161"/>
      <c r="CK50" s="161"/>
      <c r="CL50" s="161"/>
      <c r="CM50" s="161"/>
      <c r="CN50" s="161"/>
      <c r="CO50" s="161"/>
      <c r="CP50" s="161"/>
      <c r="CQ50" s="161"/>
      <c r="CR50" s="161"/>
      <c r="CS50" s="161"/>
      <c r="CT50" s="161"/>
      <c r="CU50" s="161"/>
      <c r="CV50" s="161"/>
      <c r="CW50" s="161"/>
      <c r="CX50" s="161"/>
      <c r="CY50" s="161"/>
      <c r="CZ50" s="161"/>
      <c r="DA50" s="161"/>
      <c r="DB50" s="161"/>
      <c r="DC50" s="161"/>
      <c r="DD50" s="161"/>
      <c r="DE50" s="161"/>
      <c r="DF50" s="161"/>
      <c r="DG50" s="161"/>
      <c r="DH50" s="161"/>
      <c r="DI50" s="161"/>
      <c r="DJ50" s="161"/>
      <c r="DK50" s="161"/>
    </row>
    <row r="51" spans="1:115" x14ac:dyDescent="0.2">
      <c r="A51" s="161"/>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3"/>
      <c r="AD51" s="161"/>
      <c r="AE51" s="161"/>
      <c r="AF51" s="161"/>
      <c r="AG51" s="161"/>
      <c r="AH51" s="161"/>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1"/>
      <c r="BE51" s="161"/>
      <c r="BF51" s="163"/>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c r="CE51" s="161"/>
      <c r="CF51" s="161"/>
      <c r="CG51" s="161"/>
      <c r="CH51" s="161"/>
      <c r="CI51" s="163"/>
      <c r="CJ51" s="161"/>
      <c r="CK51" s="161"/>
      <c r="CL51" s="161"/>
      <c r="CM51" s="161"/>
      <c r="CN51" s="161"/>
      <c r="CO51" s="161"/>
      <c r="CP51" s="161"/>
      <c r="CQ51" s="161"/>
      <c r="CR51" s="161"/>
      <c r="CS51" s="161"/>
      <c r="CT51" s="161"/>
      <c r="CU51" s="161"/>
      <c r="CV51" s="161"/>
      <c r="CW51" s="161"/>
      <c r="CX51" s="161"/>
      <c r="CY51" s="161"/>
      <c r="CZ51" s="161"/>
      <c r="DA51" s="161"/>
      <c r="DB51" s="161"/>
      <c r="DC51" s="161"/>
      <c r="DD51" s="161"/>
      <c r="DE51" s="161"/>
      <c r="DF51" s="161"/>
      <c r="DG51" s="161"/>
      <c r="DH51" s="161"/>
      <c r="DI51" s="161"/>
      <c r="DJ51" s="161"/>
      <c r="DK51" s="161"/>
    </row>
    <row r="52" spans="1:115" x14ac:dyDescent="0.2">
      <c r="A52" s="161"/>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3"/>
      <c r="AD52" s="161"/>
      <c r="AE52" s="161"/>
      <c r="AF52" s="161"/>
      <c r="AG52" s="161"/>
      <c r="AH52" s="161"/>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c r="BF52" s="163"/>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c r="CH52" s="161"/>
      <c r="CI52" s="163"/>
      <c r="CJ52" s="161"/>
      <c r="CK52" s="161"/>
      <c r="CL52" s="161"/>
      <c r="CM52" s="161"/>
      <c r="CN52" s="161"/>
      <c r="CO52" s="161"/>
      <c r="CP52" s="161"/>
      <c r="CQ52" s="161"/>
      <c r="CR52" s="161"/>
      <c r="CS52" s="161"/>
      <c r="CT52" s="161"/>
      <c r="CU52" s="161"/>
      <c r="CV52" s="161"/>
      <c r="CW52" s="161"/>
      <c r="CX52" s="161"/>
      <c r="CY52" s="161"/>
      <c r="CZ52" s="161"/>
      <c r="DA52" s="161"/>
      <c r="DB52" s="161"/>
      <c r="DC52" s="161"/>
      <c r="DD52" s="161"/>
      <c r="DE52" s="161"/>
      <c r="DF52" s="161"/>
      <c r="DG52" s="161"/>
      <c r="DH52" s="161"/>
      <c r="DI52" s="161"/>
      <c r="DJ52" s="161"/>
      <c r="DK52" s="161"/>
    </row>
    <row r="53" spans="1:115" x14ac:dyDescent="0.2">
      <c r="A53" s="161"/>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3"/>
      <c r="AD53" s="161"/>
      <c r="AE53" s="161"/>
      <c r="AF53" s="161"/>
      <c r="AG53" s="161"/>
      <c r="AH53" s="161"/>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61"/>
      <c r="BF53" s="163"/>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c r="CE53" s="161"/>
      <c r="CF53" s="161"/>
      <c r="CG53" s="161"/>
      <c r="CH53" s="161"/>
      <c r="CI53" s="163"/>
      <c r="CJ53" s="161"/>
      <c r="CK53" s="161"/>
      <c r="CL53" s="161"/>
      <c r="CM53" s="161"/>
      <c r="CN53" s="161"/>
      <c r="CO53" s="161"/>
      <c r="CP53" s="161"/>
      <c r="CQ53" s="161"/>
      <c r="CR53" s="161"/>
      <c r="CS53" s="161"/>
      <c r="CT53" s="161"/>
      <c r="CU53" s="161"/>
      <c r="CV53" s="161"/>
      <c r="CW53" s="161"/>
      <c r="CX53" s="161"/>
      <c r="CY53" s="161"/>
      <c r="CZ53" s="161"/>
      <c r="DA53" s="161"/>
      <c r="DB53" s="161"/>
      <c r="DC53" s="161"/>
      <c r="DD53" s="161"/>
      <c r="DE53" s="161"/>
      <c r="DF53" s="161"/>
      <c r="DG53" s="161"/>
      <c r="DH53" s="161"/>
      <c r="DI53" s="161"/>
      <c r="DJ53" s="161"/>
      <c r="DK53" s="161"/>
    </row>
    <row r="54" spans="1:115" x14ac:dyDescent="0.2">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3"/>
      <c r="AD54" s="161"/>
      <c r="AE54" s="161"/>
      <c r="AF54" s="161"/>
      <c r="AG54" s="161"/>
      <c r="AH54" s="161"/>
      <c r="AI54" s="161"/>
      <c r="AJ54" s="161"/>
      <c r="AK54" s="161"/>
      <c r="AL54" s="161"/>
      <c r="AM54" s="161"/>
      <c r="AN54" s="161"/>
      <c r="AO54" s="161"/>
      <c r="AP54" s="161"/>
      <c r="AQ54" s="161"/>
      <c r="AR54" s="161"/>
      <c r="AS54" s="161"/>
      <c r="AT54" s="161"/>
      <c r="AU54" s="161"/>
      <c r="AV54" s="161"/>
      <c r="AW54" s="161"/>
      <c r="AX54" s="161"/>
      <c r="AY54" s="161"/>
      <c r="AZ54" s="161"/>
      <c r="BA54" s="161"/>
      <c r="BB54" s="161"/>
      <c r="BC54" s="161"/>
      <c r="BD54" s="161"/>
      <c r="BE54" s="161"/>
      <c r="BF54" s="163"/>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c r="CE54" s="161"/>
      <c r="CF54" s="161"/>
      <c r="CG54" s="161"/>
      <c r="CH54" s="161"/>
      <c r="CI54" s="163"/>
      <c r="CJ54" s="161"/>
      <c r="CK54" s="161"/>
      <c r="CL54" s="161"/>
      <c r="CM54" s="161"/>
      <c r="CN54" s="161"/>
      <c r="CO54" s="161"/>
      <c r="CP54" s="161"/>
      <c r="CQ54" s="161"/>
      <c r="CR54" s="161"/>
      <c r="CS54" s="161"/>
      <c r="CT54" s="161"/>
      <c r="CU54" s="161"/>
      <c r="CV54" s="161"/>
      <c r="CW54" s="161"/>
      <c r="CX54" s="161"/>
      <c r="CY54" s="161"/>
      <c r="CZ54" s="161"/>
      <c r="DA54" s="161"/>
      <c r="DB54" s="161"/>
      <c r="DC54" s="161"/>
      <c r="DD54" s="161"/>
      <c r="DE54" s="161"/>
      <c r="DF54" s="161"/>
      <c r="DG54" s="161"/>
      <c r="DH54" s="161"/>
      <c r="DI54" s="161"/>
      <c r="DJ54" s="161"/>
      <c r="DK54" s="161"/>
    </row>
    <row r="55" spans="1:115" x14ac:dyDescent="0.2">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3"/>
      <c r="AD55" s="161"/>
      <c r="AE55" s="161"/>
      <c r="AF55" s="161"/>
      <c r="AG55" s="161"/>
      <c r="AH55" s="161"/>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c r="BE55" s="161"/>
      <c r="BF55" s="163"/>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c r="CG55" s="161"/>
      <c r="CH55" s="161"/>
      <c r="CI55" s="163"/>
      <c r="CJ55" s="161"/>
      <c r="CK55" s="161"/>
      <c r="CL55" s="161"/>
      <c r="CM55" s="161"/>
      <c r="CN55" s="161"/>
      <c r="CO55" s="161"/>
      <c r="CP55" s="161"/>
      <c r="CQ55" s="161"/>
      <c r="CR55" s="161"/>
      <c r="CS55" s="161"/>
      <c r="CT55" s="161"/>
      <c r="CU55" s="161"/>
      <c r="CV55" s="161"/>
      <c r="CW55" s="161"/>
      <c r="CX55" s="161"/>
      <c r="CY55" s="161"/>
      <c r="CZ55" s="161"/>
      <c r="DA55" s="161"/>
      <c r="DB55" s="161"/>
      <c r="DC55" s="161"/>
      <c r="DD55" s="161"/>
      <c r="DE55" s="161"/>
      <c r="DF55" s="161"/>
      <c r="DG55" s="161"/>
      <c r="DH55" s="161"/>
      <c r="DI55" s="161"/>
      <c r="DJ55" s="161"/>
      <c r="DK55" s="161"/>
    </row>
    <row r="56" spans="1:115" x14ac:dyDescent="0.2">
      <c r="A56" s="161"/>
      <c r="B56" s="161"/>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3"/>
      <c r="AD56" s="161"/>
      <c r="AE56" s="161"/>
      <c r="AF56" s="161"/>
      <c r="AG56" s="161"/>
      <c r="AH56" s="161"/>
      <c r="AI56" s="161"/>
      <c r="AJ56" s="161"/>
      <c r="AK56" s="161"/>
      <c r="AL56" s="161"/>
      <c r="AM56" s="161"/>
      <c r="AN56" s="161"/>
      <c r="AO56" s="161"/>
      <c r="AP56" s="161"/>
      <c r="AQ56" s="161"/>
      <c r="AR56" s="161"/>
      <c r="AS56" s="161"/>
      <c r="AT56" s="161"/>
      <c r="AU56" s="161"/>
      <c r="AV56" s="161"/>
      <c r="AW56" s="161"/>
      <c r="AX56" s="161"/>
      <c r="AY56" s="161"/>
      <c r="AZ56" s="161"/>
      <c r="BA56" s="161"/>
      <c r="BB56" s="161"/>
      <c r="BC56" s="161"/>
      <c r="BD56" s="161"/>
      <c r="BE56" s="161"/>
      <c r="BF56" s="163"/>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c r="CE56" s="161"/>
      <c r="CF56" s="161"/>
      <c r="CG56" s="161"/>
      <c r="CH56" s="161"/>
      <c r="CI56" s="163"/>
      <c r="CJ56" s="161"/>
      <c r="CK56" s="161"/>
      <c r="CL56" s="161"/>
      <c r="CM56" s="161"/>
      <c r="CN56" s="161"/>
      <c r="CO56" s="161"/>
      <c r="CP56" s="161"/>
      <c r="CQ56" s="161"/>
      <c r="CR56" s="161"/>
      <c r="CS56" s="161"/>
      <c r="CT56" s="161"/>
      <c r="CU56" s="161"/>
      <c r="CV56" s="161"/>
      <c r="CW56" s="161"/>
      <c r="CX56" s="161"/>
      <c r="CY56" s="161"/>
      <c r="CZ56" s="161"/>
      <c r="DA56" s="161"/>
      <c r="DB56" s="161"/>
      <c r="DC56" s="161"/>
      <c r="DD56" s="161"/>
      <c r="DE56" s="161"/>
      <c r="DF56" s="161"/>
      <c r="DG56" s="161"/>
      <c r="DH56" s="161"/>
      <c r="DI56" s="161"/>
      <c r="DJ56" s="161"/>
      <c r="DK56" s="161"/>
    </row>
    <row r="57" spans="1:115" x14ac:dyDescent="0.2">
      <c r="A57" s="161"/>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3"/>
      <c r="AD57" s="161"/>
      <c r="AE57" s="161"/>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c r="BF57" s="163"/>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c r="CG57" s="161"/>
      <c r="CH57" s="161"/>
      <c r="CI57" s="163"/>
      <c r="CJ57" s="161"/>
      <c r="CK57" s="161"/>
      <c r="CL57" s="161"/>
      <c r="CM57" s="161"/>
      <c r="CN57" s="161"/>
      <c r="CO57" s="161"/>
      <c r="CP57" s="161"/>
      <c r="CQ57" s="161"/>
      <c r="CR57" s="161"/>
      <c r="CS57" s="161"/>
      <c r="CT57" s="161"/>
      <c r="CU57" s="161"/>
      <c r="CV57" s="161"/>
      <c r="CW57" s="161"/>
      <c r="CX57" s="161"/>
      <c r="CY57" s="161"/>
      <c r="CZ57" s="161"/>
      <c r="DA57" s="161"/>
      <c r="DB57" s="161"/>
      <c r="DC57" s="161"/>
      <c r="DD57" s="161"/>
      <c r="DE57" s="161"/>
      <c r="DF57" s="161"/>
      <c r="DG57" s="161"/>
      <c r="DH57" s="161"/>
      <c r="DI57" s="161"/>
      <c r="DJ57" s="161"/>
      <c r="DK57" s="161"/>
    </row>
    <row r="58" spans="1:115" x14ac:dyDescent="0.2">
      <c r="A58" s="161"/>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3"/>
      <c r="AD58" s="161"/>
      <c r="AE58" s="161"/>
      <c r="AF58" s="161"/>
      <c r="AG58" s="161"/>
      <c r="AH58" s="161"/>
      <c r="AI58" s="161"/>
      <c r="AJ58" s="161"/>
      <c r="AK58" s="161"/>
      <c r="AL58" s="161"/>
      <c r="AM58" s="161"/>
      <c r="AN58" s="161"/>
      <c r="AO58" s="161"/>
      <c r="AP58" s="161"/>
      <c r="AQ58" s="161"/>
      <c r="AR58" s="161"/>
      <c r="AS58" s="161"/>
      <c r="AT58" s="161"/>
      <c r="AU58" s="161"/>
      <c r="AV58" s="161"/>
      <c r="AW58" s="161"/>
      <c r="AX58" s="161"/>
      <c r="AY58" s="161"/>
      <c r="AZ58" s="161"/>
      <c r="BA58" s="161"/>
      <c r="BB58" s="161"/>
      <c r="BC58" s="161"/>
      <c r="BD58" s="161"/>
      <c r="BE58" s="161"/>
      <c r="BF58" s="163"/>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c r="CE58" s="161"/>
      <c r="CF58" s="161"/>
      <c r="CG58" s="161"/>
      <c r="CH58" s="161"/>
      <c r="CI58" s="163"/>
      <c r="CJ58" s="161"/>
      <c r="CK58" s="161"/>
      <c r="CL58" s="161"/>
      <c r="CM58" s="161"/>
      <c r="CN58" s="161"/>
      <c r="CO58" s="161"/>
      <c r="CP58" s="161"/>
      <c r="CQ58" s="161"/>
      <c r="CR58" s="161"/>
      <c r="CS58" s="161"/>
      <c r="CT58" s="161"/>
      <c r="CU58" s="161"/>
      <c r="CV58" s="161"/>
      <c r="CW58" s="161"/>
      <c r="CX58" s="161"/>
      <c r="CY58" s="161"/>
      <c r="CZ58" s="161"/>
      <c r="DA58" s="161"/>
      <c r="DB58" s="161"/>
      <c r="DC58" s="161"/>
      <c r="DD58" s="161"/>
      <c r="DE58" s="161"/>
      <c r="DF58" s="161"/>
      <c r="DG58" s="161"/>
      <c r="DH58" s="161"/>
      <c r="DI58" s="161"/>
      <c r="DJ58" s="161"/>
      <c r="DK58" s="161"/>
    </row>
    <row r="59" spans="1:115" x14ac:dyDescent="0.2">
      <c r="A59" s="161"/>
      <c r="B59" s="161"/>
      <c r="C59" s="161"/>
      <c r="D59" s="161"/>
      <c r="E59" s="161"/>
      <c r="F59" s="161"/>
      <c r="G59" s="161"/>
      <c r="H59" s="161"/>
      <c r="I59" s="161"/>
      <c r="J59" s="161"/>
      <c r="K59" s="161"/>
      <c r="L59" s="161"/>
      <c r="M59" s="161"/>
      <c r="N59" s="161"/>
      <c r="O59" s="161"/>
      <c r="P59" s="161"/>
      <c r="Q59" s="161"/>
      <c r="R59" s="161"/>
      <c r="S59" s="161"/>
      <c r="T59" s="161"/>
      <c r="U59" s="161"/>
      <c r="V59" s="161"/>
      <c r="W59" s="161"/>
      <c r="X59" s="161"/>
      <c r="Y59" s="161"/>
      <c r="Z59" s="161"/>
      <c r="AA59" s="161"/>
      <c r="AB59" s="161"/>
      <c r="AC59" s="163"/>
      <c r="AD59" s="161"/>
      <c r="AE59" s="161"/>
      <c r="AF59" s="161"/>
      <c r="AG59" s="161"/>
      <c r="AH59" s="161"/>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1"/>
      <c r="BE59" s="161"/>
      <c r="BF59" s="163"/>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c r="CG59" s="161"/>
      <c r="CH59" s="161"/>
      <c r="CI59" s="163"/>
      <c r="CJ59" s="161"/>
      <c r="CK59" s="161"/>
      <c r="CL59" s="161"/>
      <c r="CM59" s="161"/>
      <c r="CN59" s="161"/>
      <c r="CO59" s="161"/>
      <c r="CP59" s="161"/>
      <c r="CQ59" s="161"/>
      <c r="CR59" s="161"/>
      <c r="CS59" s="161"/>
      <c r="CT59" s="161"/>
      <c r="CU59" s="161"/>
      <c r="CV59" s="161"/>
      <c r="CW59" s="161"/>
      <c r="CX59" s="161"/>
      <c r="CY59" s="161"/>
      <c r="CZ59" s="161"/>
      <c r="DA59" s="161"/>
      <c r="DB59" s="161"/>
      <c r="DC59" s="161"/>
      <c r="DD59" s="161"/>
      <c r="DE59" s="161"/>
      <c r="DF59" s="161"/>
      <c r="DG59" s="161"/>
      <c r="DH59" s="161"/>
      <c r="DI59" s="161"/>
      <c r="DJ59" s="161"/>
      <c r="DK59" s="161"/>
    </row>
    <row r="60" spans="1:115" x14ac:dyDescent="0.2">
      <c r="A60" s="161"/>
      <c r="B60" s="161"/>
      <c r="C60" s="161"/>
      <c r="D60" s="161"/>
      <c r="E60" s="161"/>
      <c r="F60" s="161"/>
      <c r="G60" s="161"/>
      <c r="H60" s="161"/>
      <c r="I60" s="161"/>
      <c r="J60" s="161"/>
      <c r="K60" s="161"/>
      <c r="L60" s="161"/>
      <c r="M60" s="161"/>
      <c r="N60" s="161"/>
      <c r="O60" s="161"/>
      <c r="P60" s="161"/>
      <c r="Q60" s="161"/>
      <c r="R60" s="161"/>
      <c r="S60" s="161"/>
      <c r="T60" s="161"/>
      <c r="U60" s="161"/>
      <c r="V60" s="161"/>
      <c r="W60" s="161"/>
      <c r="X60" s="161"/>
      <c r="Y60" s="161"/>
      <c r="Z60" s="161"/>
      <c r="AA60" s="161"/>
      <c r="AB60" s="161"/>
      <c r="AC60" s="163"/>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3"/>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3"/>
      <c r="CJ60" s="161"/>
      <c r="CK60" s="161"/>
      <c r="CL60" s="161"/>
      <c r="CM60" s="161"/>
      <c r="CN60" s="161"/>
      <c r="CO60" s="161"/>
      <c r="CP60" s="161"/>
      <c r="CQ60" s="161"/>
      <c r="CR60" s="161"/>
      <c r="CS60" s="161"/>
      <c r="CT60" s="161"/>
      <c r="CU60" s="161"/>
      <c r="CV60" s="161"/>
      <c r="CW60" s="161"/>
      <c r="CX60" s="161"/>
      <c r="CY60" s="161"/>
      <c r="CZ60" s="161"/>
      <c r="DA60" s="161"/>
      <c r="DB60" s="161"/>
      <c r="DC60" s="161"/>
      <c r="DD60" s="161"/>
      <c r="DE60" s="161"/>
      <c r="DF60" s="161"/>
      <c r="DG60" s="161"/>
      <c r="DH60" s="161"/>
      <c r="DI60" s="161"/>
      <c r="DJ60" s="161"/>
      <c r="DK60" s="161"/>
    </row>
    <row r="61" spans="1:115" x14ac:dyDescent="0.2">
      <c r="A61" s="161"/>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161"/>
      <c r="AA61" s="161"/>
      <c r="AB61" s="161"/>
      <c r="AC61" s="163"/>
      <c r="AD61" s="161"/>
      <c r="AE61" s="161"/>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1"/>
      <c r="BE61" s="161"/>
      <c r="BF61" s="163"/>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3"/>
      <c r="CJ61" s="161"/>
      <c r="CK61" s="161"/>
      <c r="CL61" s="161"/>
      <c r="CM61" s="161"/>
      <c r="CN61" s="161"/>
      <c r="CO61" s="161"/>
      <c r="CP61" s="161"/>
      <c r="CQ61" s="161"/>
      <c r="CR61" s="161"/>
      <c r="CS61" s="161"/>
      <c r="CT61" s="161"/>
      <c r="CU61" s="161"/>
      <c r="CV61" s="161"/>
      <c r="CW61" s="161"/>
      <c r="CX61" s="161"/>
      <c r="CY61" s="161"/>
      <c r="CZ61" s="161"/>
      <c r="DA61" s="161"/>
      <c r="DB61" s="161"/>
      <c r="DC61" s="161"/>
      <c r="DD61" s="161"/>
      <c r="DE61" s="161"/>
      <c r="DF61" s="161"/>
      <c r="DG61" s="161"/>
      <c r="DH61" s="161"/>
      <c r="DI61" s="161"/>
      <c r="DJ61" s="161"/>
      <c r="DK61" s="161"/>
    </row>
    <row r="62" spans="1:115" x14ac:dyDescent="0.2">
      <c r="A62" s="161"/>
      <c r="B62" s="161"/>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c r="AC62" s="163"/>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161"/>
      <c r="BC62" s="161"/>
      <c r="BD62" s="161"/>
      <c r="BE62" s="161"/>
      <c r="BF62" s="163"/>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3"/>
      <c r="CJ62" s="161"/>
      <c r="CK62" s="161"/>
      <c r="CL62" s="161"/>
      <c r="CM62" s="161"/>
      <c r="CN62" s="161"/>
      <c r="CO62" s="161"/>
      <c r="CP62" s="161"/>
      <c r="CQ62" s="161"/>
      <c r="CR62" s="161"/>
      <c r="CS62" s="161"/>
      <c r="CT62" s="161"/>
      <c r="CU62" s="161"/>
      <c r="CV62" s="161"/>
      <c r="CW62" s="161"/>
      <c r="CX62" s="161"/>
      <c r="CY62" s="161"/>
      <c r="CZ62" s="161"/>
      <c r="DA62" s="161"/>
      <c r="DB62" s="161"/>
      <c r="DC62" s="161"/>
      <c r="DD62" s="161"/>
      <c r="DE62" s="161"/>
      <c r="DF62" s="161"/>
      <c r="DG62" s="161"/>
      <c r="DH62" s="161"/>
      <c r="DI62" s="161"/>
      <c r="DJ62" s="161"/>
      <c r="DK62" s="161"/>
    </row>
    <row r="63" spans="1:115" x14ac:dyDescent="0.2">
      <c r="A63" s="161"/>
      <c r="B63" s="161"/>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3"/>
      <c r="AD63" s="161"/>
      <c r="AE63" s="161"/>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1"/>
      <c r="BE63" s="161"/>
      <c r="BF63" s="163"/>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3"/>
      <c r="CJ63" s="161"/>
      <c r="CK63" s="161"/>
      <c r="CL63" s="161"/>
      <c r="CM63" s="161"/>
      <c r="CN63" s="161"/>
      <c r="CO63" s="161"/>
      <c r="CP63" s="161"/>
      <c r="CQ63" s="161"/>
      <c r="CR63" s="161"/>
      <c r="CS63" s="161"/>
      <c r="CT63" s="161"/>
      <c r="CU63" s="161"/>
      <c r="CV63" s="161"/>
      <c r="CW63" s="161"/>
      <c r="CX63" s="161"/>
      <c r="CY63" s="161"/>
      <c r="CZ63" s="161"/>
      <c r="DA63" s="161"/>
      <c r="DB63" s="161"/>
      <c r="DC63" s="161"/>
      <c r="DD63" s="161"/>
      <c r="DE63" s="161"/>
      <c r="DF63" s="161"/>
      <c r="DG63" s="161"/>
      <c r="DH63" s="161"/>
      <c r="DI63" s="161"/>
      <c r="DJ63" s="161"/>
      <c r="DK63" s="161"/>
    </row>
    <row r="64" spans="1:115" x14ac:dyDescent="0.2">
      <c r="A64" s="161"/>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3"/>
      <c r="AD64" s="161"/>
      <c r="AE64" s="161"/>
      <c r="AF64" s="161"/>
      <c r="AG64" s="161"/>
      <c r="AH64" s="161"/>
      <c r="AI64" s="161"/>
      <c r="AJ64" s="161"/>
      <c r="AK64" s="161"/>
      <c r="AL64" s="161"/>
      <c r="AM64" s="161"/>
      <c r="AN64" s="161"/>
      <c r="AO64" s="161"/>
      <c r="AP64" s="161"/>
      <c r="AQ64" s="161"/>
      <c r="AR64" s="161"/>
      <c r="AS64" s="161"/>
      <c r="AT64" s="161"/>
      <c r="AU64" s="161"/>
      <c r="AV64" s="161"/>
      <c r="AW64" s="161"/>
      <c r="AX64" s="161"/>
      <c r="AY64" s="161"/>
      <c r="AZ64" s="161"/>
      <c r="BA64" s="161"/>
      <c r="BB64" s="161"/>
      <c r="BC64" s="161"/>
      <c r="BD64" s="161"/>
      <c r="BE64" s="161"/>
      <c r="BF64" s="163"/>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3"/>
      <c r="CJ64" s="161"/>
      <c r="CK64" s="161"/>
      <c r="CL64" s="161"/>
      <c r="CM64" s="161"/>
      <c r="CN64" s="161"/>
      <c r="CO64" s="161"/>
      <c r="CP64" s="161"/>
      <c r="CQ64" s="161"/>
      <c r="CR64" s="161"/>
      <c r="CS64" s="161"/>
      <c r="CT64" s="161"/>
      <c r="CU64" s="161"/>
      <c r="CV64" s="161"/>
      <c r="CW64" s="161"/>
      <c r="CX64" s="161"/>
      <c r="CY64" s="161"/>
      <c r="CZ64" s="161"/>
      <c r="DA64" s="161"/>
      <c r="DB64" s="161"/>
      <c r="DC64" s="161"/>
      <c r="DD64" s="161"/>
      <c r="DE64" s="161"/>
      <c r="DF64" s="161"/>
      <c r="DG64" s="161"/>
      <c r="DH64" s="161"/>
      <c r="DI64" s="161"/>
      <c r="DJ64" s="161"/>
      <c r="DK64" s="161"/>
    </row>
    <row r="65" spans="1:115" x14ac:dyDescent="0.2">
      <c r="A65" s="161"/>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3"/>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61"/>
      <c r="BF65" s="163"/>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3"/>
      <c r="CJ65" s="161"/>
      <c r="CK65" s="161"/>
      <c r="CL65" s="161"/>
      <c r="CM65" s="161"/>
      <c r="CN65" s="161"/>
      <c r="CO65" s="161"/>
      <c r="CP65" s="161"/>
      <c r="CQ65" s="161"/>
      <c r="CR65" s="161"/>
      <c r="CS65" s="161"/>
      <c r="CT65" s="161"/>
      <c r="CU65" s="161"/>
      <c r="CV65" s="161"/>
      <c r="CW65" s="161"/>
      <c r="CX65" s="161"/>
      <c r="CY65" s="161"/>
      <c r="CZ65" s="161"/>
      <c r="DA65" s="161"/>
      <c r="DB65" s="161"/>
      <c r="DC65" s="161"/>
      <c r="DD65" s="161"/>
      <c r="DE65" s="161"/>
      <c r="DF65" s="161"/>
      <c r="DG65" s="161"/>
      <c r="DH65" s="161"/>
      <c r="DI65" s="161"/>
      <c r="DJ65" s="161"/>
      <c r="DK65" s="161"/>
    </row>
    <row r="66" spans="1:115" x14ac:dyDescent="0.2">
      <c r="A66" s="161"/>
      <c r="B66" s="161"/>
      <c r="C66" s="161"/>
      <c r="D66" s="161"/>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163"/>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3"/>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3"/>
      <c r="CJ66" s="161"/>
      <c r="CK66" s="161"/>
      <c r="CL66" s="161"/>
      <c r="CM66" s="161"/>
      <c r="CN66" s="161"/>
      <c r="CO66" s="161"/>
      <c r="CP66" s="161"/>
      <c r="CQ66" s="161"/>
      <c r="CR66" s="161"/>
      <c r="CS66" s="161"/>
      <c r="CT66" s="161"/>
      <c r="CU66" s="161"/>
      <c r="CV66" s="161"/>
      <c r="CW66" s="161"/>
      <c r="CX66" s="161"/>
      <c r="CY66" s="161"/>
      <c r="CZ66" s="161"/>
      <c r="DA66" s="161"/>
      <c r="DB66" s="161"/>
      <c r="DC66" s="161"/>
      <c r="DD66" s="161"/>
      <c r="DE66" s="161"/>
      <c r="DF66" s="161"/>
      <c r="DG66" s="161"/>
      <c r="DH66" s="161"/>
      <c r="DI66" s="161"/>
      <c r="DJ66" s="161"/>
      <c r="DK66" s="161"/>
    </row>
    <row r="67" spans="1:115" x14ac:dyDescent="0.2">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3"/>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3"/>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3"/>
      <c r="CJ67" s="161"/>
      <c r="CK67" s="161"/>
      <c r="CL67" s="161"/>
      <c r="CM67" s="161"/>
      <c r="CN67" s="161"/>
      <c r="CO67" s="161"/>
      <c r="CP67" s="161"/>
      <c r="CQ67" s="161"/>
      <c r="CR67" s="161"/>
      <c r="CS67" s="161"/>
      <c r="CT67" s="161"/>
      <c r="CU67" s="161"/>
      <c r="CV67" s="161"/>
      <c r="CW67" s="161"/>
      <c r="CX67" s="161"/>
      <c r="CY67" s="161"/>
      <c r="CZ67" s="161"/>
      <c r="DA67" s="161"/>
      <c r="DB67" s="161"/>
      <c r="DC67" s="161"/>
      <c r="DD67" s="161"/>
      <c r="DE67" s="161"/>
      <c r="DF67" s="161"/>
      <c r="DG67" s="161"/>
      <c r="DH67" s="161"/>
      <c r="DI67" s="161"/>
      <c r="DJ67" s="161"/>
      <c r="DK67" s="161"/>
    </row>
    <row r="68" spans="1:115" x14ac:dyDescent="0.2">
      <c r="A68" s="161"/>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3"/>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3"/>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3"/>
      <c r="CJ68" s="161"/>
      <c r="CK68" s="161"/>
      <c r="CL68" s="161"/>
      <c r="CM68" s="161"/>
      <c r="CN68" s="161"/>
      <c r="CO68" s="161"/>
      <c r="CP68" s="161"/>
      <c r="CQ68" s="161"/>
      <c r="CR68" s="161"/>
      <c r="CS68" s="161"/>
      <c r="CT68" s="161"/>
      <c r="CU68" s="161"/>
      <c r="CV68" s="161"/>
      <c r="CW68" s="161"/>
      <c r="CX68" s="161"/>
      <c r="CY68" s="161"/>
      <c r="CZ68" s="161"/>
      <c r="DA68" s="161"/>
      <c r="DB68" s="161"/>
      <c r="DC68" s="161"/>
      <c r="DD68" s="161"/>
      <c r="DE68" s="161"/>
      <c r="DF68" s="161"/>
      <c r="DG68" s="161"/>
      <c r="DH68" s="161"/>
      <c r="DI68" s="161"/>
      <c r="DJ68" s="161"/>
      <c r="DK68" s="161"/>
    </row>
    <row r="69" spans="1:115" x14ac:dyDescent="0.2">
      <c r="A69" s="161"/>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c r="AC69" s="163"/>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3"/>
      <c r="BG69" s="161"/>
      <c r="BH69" s="161"/>
      <c r="BI69" s="161"/>
      <c r="BJ69" s="161"/>
      <c r="BK69" s="161"/>
      <c r="BL69" s="161"/>
      <c r="BM69" s="161"/>
      <c r="BN69" s="161"/>
      <c r="BO69" s="161"/>
      <c r="BP69" s="161"/>
      <c r="BQ69" s="161"/>
      <c r="BR69" s="161"/>
      <c r="BS69" s="161"/>
      <c r="BT69" s="161"/>
      <c r="BU69" s="161"/>
      <c r="BV69" s="161"/>
      <c r="BW69" s="161"/>
      <c r="BX69" s="161"/>
      <c r="BY69" s="161"/>
      <c r="BZ69" s="161"/>
      <c r="CA69" s="161"/>
      <c r="CB69" s="161"/>
      <c r="CC69" s="161"/>
      <c r="CD69" s="161"/>
      <c r="CE69" s="161"/>
      <c r="CF69" s="161"/>
      <c r="CG69" s="161"/>
      <c r="CH69" s="161"/>
      <c r="CI69" s="163"/>
      <c r="CJ69" s="161"/>
      <c r="CK69" s="161"/>
      <c r="CL69" s="161"/>
      <c r="CM69" s="161"/>
      <c r="CN69" s="161"/>
      <c r="CO69" s="161"/>
      <c r="CP69" s="161"/>
      <c r="CQ69" s="161"/>
      <c r="CR69" s="161"/>
      <c r="CS69" s="161"/>
      <c r="CT69" s="161"/>
      <c r="CU69" s="161"/>
      <c r="CV69" s="161"/>
      <c r="CW69" s="161"/>
      <c r="CX69" s="161"/>
      <c r="CY69" s="161"/>
      <c r="CZ69" s="161"/>
      <c r="DA69" s="161"/>
      <c r="DB69" s="161"/>
      <c r="DC69" s="161"/>
      <c r="DD69" s="161"/>
      <c r="DE69" s="161"/>
      <c r="DF69" s="161"/>
      <c r="DG69" s="161"/>
      <c r="DH69" s="161"/>
      <c r="DI69" s="161"/>
      <c r="DJ69" s="161"/>
      <c r="DK69" s="161"/>
    </row>
    <row r="70" spans="1:115" x14ac:dyDescent="0.2">
      <c r="A70" s="161"/>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3"/>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3"/>
      <c r="BG70" s="161"/>
      <c r="BH70" s="161"/>
      <c r="BI70" s="161"/>
      <c r="BJ70" s="161"/>
      <c r="BK70" s="161"/>
      <c r="BL70" s="161"/>
      <c r="BM70" s="161"/>
      <c r="BN70" s="161"/>
      <c r="BO70" s="161"/>
      <c r="BP70" s="161"/>
      <c r="BQ70" s="161"/>
      <c r="BR70" s="161"/>
      <c r="BS70" s="161"/>
      <c r="BT70" s="161"/>
      <c r="BU70" s="161"/>
      <c r="BV70" s="161"/>
      <c r="BW70" s="161"/>
      <c r="BX70" s="161"/>
      <c r="BY70" s="161"/>
      <c r="BZ70" s="161"/>
      <c r="CA70" s="161"/>
      <c r="CB70" s="161"/>
      <c r="CC70" s="161"/>
      <c r="CD70" s="161"/>
      <c r="CE70" s="161"/>
      <c r="CF70" s="161"/>
      <c r="CG70" s="161"/>
      <c r="CH70" s="161"/>
      <c r="CI70" s="163"/>
      <c r="CJ70" s="161"/>
      <c r="CK70" s="161"/>
      <c r="CL70" s="161"/>
      <c r="CM70" s="161"/>
      <c r="CN70" s="161"/>
      <c r="CO70" s="161"/>
      <c r="CP70" s="161"/>
      <c r="CQ70" s="161"/>
      <c r="CR70" s="161"/>
      <c r="CS70" s="161"/>
      <c r="CT70" s="161"/>
      <c r="CU70" s="161"/>
      <c r="CV70" s="161"/>
      <c r="CW70" s="161"/>
      <c r="CX70" s="161"/>
      <c r="CY70" s="161"/>
      <c r="CZ70" s="161"/>
      <c r="DA70" s="161"/>
      <c r="DB70" s="161"/>
      <c r="DC70" s="161"/>
      <c r="DD70" s="161"/>
      <c r="DE70" s="161"/>
      <c r="DF70" s="161"/>
      <c r="DG70" s="161"/>
      <c r="DH70" s="161"/>
      <c r="DI70" s="161"/>
      <c r="DJ70" s="161"/>
      <c r="DK70" s="161"/>
    </row>
    <row r="71" spans="1:115" x14ac:dyDescent="0.2">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3"/>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3"/>
      <c r="BG71" s="161"/>
      <c r="BH71" s="161"/>
      <c r="BI71" s="161"/>
      <c r="BJ71" s="161"/>
      <c r="BK71" s="161"/>
      <c r="BL71" s="161"/>
      <c r="BM71" s="161"/>
      <c r="BN71" s="161"/>
      <c r="BO71" s="161"/>
      <c r="BP71" s="161"/>
      <c r="BQ71" s="161"/>
      <c r="BR71" s="161"/>
      <c r="BS71" s="161"/>
      <c r="BT71" s="161"/>
      <c r="BU71" s="161"/>
      <c r="BV71" s="161"/>
      <c r="BW71" s="161"/>
      <c r="BX71" s="161"/>
      <c r="BY71" s="161"/>
      <c r="BZ71" s="161"/>
      <c r="CA71" s="161"/>
      <c r="CB71" s="161"/>
      <c r="CC71" s="161"/>
      <c r="CD71" s="161"/>
      <c r="CE71" s="161"/>
      <c r="CF71" s="161"/>
      <c r="CG71" s="161"/>
      <c r="CH71" s="161"/>
      <c r="CI71" s="163"/>
      <c r="CJ71" s="161"/>
      <c r="CK71" s="161"/>
      <c r="CL71" s="161"/>
      <c r="CM71" s="161"/>
      <c r="CN71" s="161"/>
      <c r="CO71" s="161"/>
      <c r="CP71" s="161"/>
      <c r="CQ71" s="161"/>
      <c r="CR71" s="161"/>
      <c r="CS71" s="161"/>
      <c r="CT71" s="161"/>
      <c r="CU71" s="161"/>
      <c r="CV71" s="161"/>
      <c r="CW71" s="161"/>
      <c r="CX71" s="161"/>
      <c r="CY71" s="161"/>
      <c r="CZ71" s="161"/>
      <c r="DA71" s="161"/>
      <c r="DB71" s="161"/>
      <c r="DC71" s="161"/>
      <c r="DD71" s="161"/>
      <c r="DE71" s="161"/>
      <c r="DF71" s="161"/>
      <c r="DG71" s="161"/>
      <c r="DH71" s="161"/>
      <c r="DI71" s="161"/>
      <c r="DJ71" s="161"/>
      <c r="DK71" s="161"/>
    </row>
    <row r="72" spans="1:115" x14ac:dyDescent="0.2">
      <c r="A72" s="161"/>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3"/>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3"/>
      <c r="BG72" s="161"/>
      <c r="BH72" s="161"/>
      <c r="BI72" s="161"/>
      <c r="BJ72" s="161"/>
      <c r="BK72" s="161"/>
      <c r="BL72" s="161"/>
      <c r="BM72" s="161"/>
      <c r="BN72" s="161"/>
      <c r="BO72" s="161"/>
      <c r="BP72" s="161"/>
      <c r="BQ72" s="161"/>
      <c r="BR72" s="161"/>
      <c r="BS72" s="161"/>
      <c r="BT72" s="161"/>
      <c r="BU72" s="161"/>
      <c r="BV72" s="161"/>
      <c r="BW72" s="161"/>
      <c r="BX72" s="161"/>
      <c r="BY72" s="161"/>
      <c r="BZ72" s="161"/>
      <c r="CA72" s="161"/>
      <c r="CB72" s="161"/>
      <c r="CC72" s="161"/>
      <c r="CD72" s="161"/>
      <c r="CE72" s="161"/>
      <c r="CF72" s="161"/>
      <c r="CG72" s="161"/>
      <c r="CH72" s="161"/>
      <c r="CI72" s="163"/>
      <c r="CJ72" s="161"/>
      <c r="CK72" s="161"/>
      <c r="CL72" s="161"/>
      <c r="CM72" s="161"/>
      <c r="CN72" s="161"/>
      <c r="CO72" s="161"/>
      <c r="CP72" s="161"/>
      <c r="CQ72" s="161"/>
      <c r="CR72" s="161"/>
      <c r="CS72" s="161"/>
      <c r="CT72" s="161"/>
      <c r="CU72" s="161"/>
      <c r="CV72" s="161"/>
      <c r="CW72" s="161"/>
      <c r="CX72" s="161"/>
      <c r="CY72" s="161"/>
      <c r="CZ72" s="161"/>
      <c r="DA72" s="161"/>
      <c r="DB72" s="161"/>
      <c r="DC72" s="161"/>
      <c r="DD72" s="161"/>
      <c r="DE72" s="161"/>
      <c r="DF72" s="161"/>
      <c r="DG72" s="161"/>
      <c r="DH72" s="161"/>
      <c r="DI72" s="161"/>
      <c r="DJ72" s="161"/>
      <c r="DK72" s="161"/>
    </row>
    <row r="73" spans="1:115" x14ac:dyDescent="0.2">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3"/>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3"/>
      <c r="BG73" s="161"/>
      <c r="BH73" s="161"/>
      <c r="BI73" s="161"/>
      <c r="BJ73" s="161"/>
      <c r="BK73" s="161"/>
      <c r="BL73" s="161"/>
      <c r="BM73" s="161"/>
      <c r="BN73" s="161"/>
      <c r="BO73" s="161"/>
      <c r="BP73" s="161"/>
      <c r="BQ73" s="161"/>
      <c r="BR73" s="161"/>
      <c r="BS73" s="161"/>
      <c r="BT73" s="161"/>
      <c r="BU73" s="161"/>
      <c r="BV73" s="161"/>
      <c r="BW73" s="161"/>
      <c r="BX73" s="161"/>
      <c r="BY73" s="161"/>
      <c r="BZ73" s="161"/>
      <c r="CA73" s="161"/>
      <c r="CB73" s="161"/>
      <c r="CC73" s="161"/>
      <c r="CD73" s="161"/>
      <c r="CE73" s="161"/>
      <c r="CF73" s="161"/>
      <c r="CG73" s="161"/>
      <c r="CH73" s="161"/>
      <c r="CI73" s="163"/>
      <c r="CJ73" s="161"/>
      <c r="CK73" s="161"/>
      <c r="CL73" s="161"/>
      <c r="CM73" s="161"/>
      <c r="CN73" s="161"/>
      <c r="CO73" s="161"/>
      <c r="CP73" s="161"/>
      <c r="CQ73" s="161"/>
      <c r="CR73" s="161"/>
      <c r="CS73" s="161"/>
      <c r="CT73" s="161"/>
      <c r="CU73" s="161"/>
      <c r="CV73" s="161"/>
      <c r="CW73" s="161"/>
      <c r="CX73" s="161"/>
      <c r="CY73" s="161"/>
      <c r="CZ73" s="161"/>
      <c r="DA73" s="161"/>
      <c r="DB73" s="161"/>
      <c r="DC73" s="161"/>
      <c r="DD73" s="161"/>
      <c r="DE73" s="161"/>
      <c r="DF73" s="161"/>
      <c r="DG73" s="161"/>
      <c r="DH73" s="161"/>
      <c r="DI73" s="161"/>
      <c r="DJ73" s="161"/>
      <c r="DK73" s="161"/>
    </row>
    <row r="74" spans="1:115" x14ac:dyDescent="0.2">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3"/>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3"/>
      <c r="BG74" s="161"/>
      <c r="BH74" s="161"/>
      <c r="BI74" s="161"/>
      <c r="BJ74" s="161"/>
      <c r="BK74" s="161"/>
      <c r="BL74" s="161"/>
      <c r="BM74" s="161"/>
      <c r="BN74" s="161"/>
      <c r="BO74" s="161"/>
      <c r="BP74" s="161"/>
      <c r="BQ74" s="161"/>
      <c r="BR74" s="161"/>
      <c r="BS74" s="161"/>
      <c r="BT74" s="161"/>
      <c r="BU74" s="161"/>
      <c r="BV74" s="161"/>
      <c r="BW74" s="161"/>
      <c r="BX74" s="161"/>
      <c r="BY74" s="161"/>
      <c r="BZ74" s="161"/>
      <c r="CA74" s="161"/>
      <c r="CB74" s="161"/>
      <c r="CC74" s="161"/>
      <c r="CD74" s="161"/>
      <c r="CE74" s="161"/>
      <c r="CF74" s="161"/>
      <c r="CG74" s="161"/>
      <c r="CH74" s="161"/>
      <c r="CI74" s="163"/>
      <c r="CJ74" s="161"/>
      <c r="CK74" s="161"/>
      <c r="CL74" s="161"/>
      <c r="CM74" s="161"/>
      <c r="CN74" s="161"/>
      <c r="CO74" s="161"/>
      <c r="CP74" s="161"/>
      <c r="CQ74" s="161"/>
      <c r="CR74" s="161"/>
      <c r="CS74" s="161"/>
      <c r="CT74" s="161"/>
      <c r="CU74" s="161"/>
      <c r="CV74" s="161"/>
      <c r="CW74" s="161"/>
      <c r="CX74" s="161"/>
      <c r="CY74" s="161"/>
      <c r="CZ74" s="161"/>
      <c r="DA74" s="161"/>
      <c r="DB74" s="161"/>
      <c r="DC74" s="161"/>
      <c r="DD74" s="161"/>
      <c r="DE74" s="161"/>
      <c r="DF74" s="161"/>
      <c r="DG74" s="161"/>
      <c r="DH74" s="161"/>
      <c r="DI74" s="161"/>
      <c r="DJ74" s="161"/>
      <c r="DK74" s="161"/>
    </row>
    <row r="75" spans="1:115" x14ac:dyDescent="0.2">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3"/>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3"/>
      <c r="BG75" s="161"/>
      <c r="BH75" s="161"/>
      <c r="BI75" s="161"/>
      <c r="BJ75" s="161"/>
      <c r="BK75" s="161"/>
      <c r="BL75" s="161"/>
      <c r="BM75" s="161"/>
      <c r="BN75" s="161"/>
      <c r="BO75" s="161"/>
      <c r="BP75" s="161"/>
      <c r="BQ75" s="161"/>
      <c r="BR75" s="161"/>
      <c r="BS75" s="161"/>
      <c r="BT75" s="161"/>
      <c r="BU75" s="161"/>
      <c r="BV75" s="161"/>
      <c r="BW75" s="161"/>
      <c r="BX75" s="161"/>
      <c r="BY75" s="161"/>
      <c r="BZ75" s="161"/>
      <c r="CA75" s="161"/>
      <c r="CB75" s="161"/>
      <c r="CC75" s="161"/>
      <c r="CD75" s="161"/>
      <c r="CE75" s="161"/>
      <c r="CF75" s="161"/>
      <c r="CG75" s="161"/>
      <c r="CH75" s="161"/>
      <c r="CI75" s="163"/>
      <c r="CJ75" s="161"/>
      <c r="CK75" s="161"/>
      <c r="CL75" s="161"/>
      <c r="CM75" s="161"/>
      <c r="CN75" s="161"/>
      <c r="CO75" s="161"/>
      <c r="CP75" s="161"/>
      <c r="CQ75" s="161"/>
      <c r="CR75" s="161"/>
      <c r="CS75" s="161"/>
      <c r="CT75" s="161"/>
      <c r="CU75" s="161"/>
      <c r="CV75" s="161"/>
      <c r="CW75" s="161"/>
      <c r="CX75" s="161"/>
      <c r="CY75" s="161"/>
      <c r="CZ75" s="161"/>
      <c r="DA75" s="161"/>
      <c r="DB75" s="161"/>
      <c r="DC75" s="161"/>
      <c r="DD75" s="161"/>
      <c r="DE75" s="161"/>
      <c r="DF75" s="161"/>
      <c r="DG75" s="161"/>
      <c r="DH75" s="161"/>
      <c r="DI75" s="161"/>
      <c r="DJ75" s="161"/>
      <c r="DK75" s="161"/>
    </row>
    <row r="76" spans="1:115" x14ac:dyDescent="0.2">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3"/>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3"/>
      <c r="BG76" s="161"/>
      <c r="BH76" s="161"/>
      <c r="BI76" s="161"/>
      <c r="BJ76" s="161"/>
      <c r="BK76" s="161"/>
      <c r="BL76" s="161"/>
      <c r="BM76" s="161"/>
      <c r="BN76" s="161"/>
      <c r="BO76" s="161"/>
      <c r="BP76" s="161"/>
      <c r="BQ76" s="161"/>
      <c r="BR76" s="161"/>
      <c r="BS76" s="161"/>
      <c r="BT76" s="161"/>
      <c r="BU76" s="161"/>
      <c r="BV76" s="161"/>
      <c r="BW76" s="161"/>
      <c r="BX76" s="161"/>
      <c r="BY76" s="161"/>
      <c r="BZ76" s="161"/>
      <c r="CA76" s="161"/>
      <c r="CB76" s="161"/>
      <c r="CC76" s="161"/>
      <c r="CD76" s="161"/>
      <c r="CE76" s="161"/>
      <c r="CF76" s="161"/>
      <c r="CG76" s="161"/>
      <c r="CH76" s="161"/>
      <c r="CI76" s="163"/>
      <c r="CJ76" s="161"/>
      <c r="CK76" s="161"/>
      <c r="CL76" s="161"/>
      <c r="CM76" s="161"/>
      <c r="CN76" s="161"/>
      <c r="CO76" s="161"/>
      <c r="CP76" s="161"/>
      <c r="CQ76" s="161"/>
      <c r="CR76" s="161"/>
      <c r="CS76" s="161"/>
      <c r="CT76" s="161"/>
      <c r="CU76" s="161"/>
      <c r="CV76" s="161"/>
      <c r="CW76" s="161"/>
      <c r="CX76" s="161"/>
      <c r="CY76" s="161"/>
      <c r="CZ76" s="161"/>
      <c r="DA76" s="161"/>
      <c r="DB76" s="161"/>
      <c r="DC76" s="161"/>
      <c r="DD76" s="161"/>
      <c r="DE76" s="161"/>
      <c r="DF76" s="161"/>
      <c r="DG76" s="161"/>
      <c r="DH76" s="161"/>
      <c r="DI76" s="161"/>
      <c r="DJ76" s="161"/>
      <c r="DK76" s="161"/>
    </row>
    <row r="77" spans="1:115" x14ac:dyDescent="0.2">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3"/>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3"/>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c r="CE77" s="161"/>
      <c r="CF77" s="161"/>
      <c r="CG77" s="161"/>
      <c r="CH77" s="161"/>
      <c r="CI77" s="163"/>
      <c r="CJ77" s="161"/>
      <c r="CK77" s="161"/>
      <c r="CL77" s="161"/>
      <c r="CM77" s="161"/>
      <c r="CN77" s="161"/>
      <c r="CO77" s="161"/>
      <c r="CP77" s="161"/>
      <c r="CQ77" s="161"/>
      <c r="CR77" s="161"/>
      <c r="CS77" s="161"/>
      <c r="CT77" s="161"/>
      <c r="CU77" s="161"/>
      <c r="CV77" s="161"/>
      <c r="CW77" s="161"/>
      <c r="CX77" s="161"/>
      <c r="CY77" s="161"/>
      <c r="CZ77" s="161"/>
      <c r="DA77" s="161"/>
      <c r="DB77" s="161"/>
      <c r="DC77" s="161"/>
      <c r="DD77" s="161"/>
      <c r="DE77" s="161"/>
      <c r="DF77" s="161"/>
      <c r="DG77" s="161"/>
      <c r="DH77" s="161"/>
      <c r="DI77" s="161"/>
      <c r="DJ77" s="161"/>
      <c r="DK77" s="161"/>
    </row>
    <row r="78" spans="1:115" x14ac:dyDescent="0.2">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3"/>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3"/>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c r="CE78" s="161"/>
      <c r="CF78" s="161"/>
      <c r="CG78" s="161"/>
      <c r="CH78" s="161"/>
      <c r="CI78" s="163"/>
      <c r="CJ78" s="161"/>
      <c r="CK78" s="161"/>
      <c r="CL78" s="161"/>
      <c r="CM78" s="161"/>
      <c r="CN78" s="161"/>
      <c r="CO78" s="161"/>
      <c r="CP78" s="161"/>
      <c r="CQ78" s="161"/>
      <c r="CR78" s="161"/>
      <c r="CS78" s="161"/>
      <c r="CT78" s="161"/>
      <c r="CU78" s="161"/>
      <c r="CV78" s="161"/>
      <c r="CW78" s="161"/>
      <c r="CX78" s="161"/>
      <c r="CY78" s="161"/>
      <c r="CZ78" s="161"/>
      <c r="DA78" s="161"/>
      <c r="DB78" s="161"/>
      <c r="DC78" s="161"/>
      <c r="DD78" s="161"/>
      <c r="DE78" s="161"/>
      <c r="DF78" s="161"/>
      <c r="DG78" s="161"/>
      <c r="DH78" s="161"/>
      <c r="DI78" s="161"/>
      <c r="DJ78" s="161"/>
      <c r="DK78" s="161"/>
    </row>
    <row r="79" spans="1:115" x14ac:dyDescent="0.2">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3"/>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3"/>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c r="CE79" s="161"/>
      <c r="CF79" s="161"/>
      <c r="CG79" s="161"/>
      <c r="CH79" s="161"/>
      <c r="CI79" s="163"/>
      <c r="CJ79" s="161"/>
      <c r="CK79" s="161"/>
      <c r="CL79" s="161"/>
      <c r="CM79" s="161"/>
      <c r="CN79" s="161"/>
      <c r="CO79" s="161"/>
      <c r="CP79" s="161"/>
      <c r="CQ79" s="161"/>
      <c r="CR79" s="161"/>
      <c r="CS79" s="161"/>
      <c r="CT79" s="161"/>
      <c r="CU79" s="161"/>
      <c r="CV79" s="161"/>
      <c r="CW79" s="161"/>
      <c r="CX79" s="161"/>
      <c r="CY79" s="161"/>
      <c r="CZ79" s="161"/>
      <c r="DA79" s="161"/>
      <c r="DB79" s="161"/>
      <c r="DC79" s="161"/>
      <c r="DD79" s="161"/>
      <c r="DE79" s="161"/>
      <c r="DF79" s="161"/>
      <c r="DG79" s="161"/>
      <c r="DH79" s="161"/>
      <c r="DI79" s="161"/>
      <c r="DJ79" s="161"/>
      <c r="DK79" s="161"/>
    </row>
    <row r="80" spans="1:115" x14ac:dyDescent="0.2">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3"/>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3"/>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c r="CE80" s="161"/>
      <c r="CF80" s="161"/>
      <c r="CG80" s="161"/>
      <c r="CH80" s="161"/>
      <c r="CI80" s="163"/>
      <c r="CJ80" s="161"/>
      <c r="CK80" s="161"/>
      <c r="CL80" s="161"/>
      <c r="CM80" s="161"/>
      <c r="CN80" s="161"/>
      <c r="CO80" s="161"/>
      <c r="CP80" s="161"/>
      <c r="CQ80" s="161"/>
      <c r="CR80" s="161"/>
      <c r="CS80" s="161"/>
      <c r="CT80" s="161"/>
      <c r="CU80" s="161"/>
      <c r="CV80" s="161"/>
      <c r="CW80" s="161"/>
      <c r="CX80" s="161"/>
      <c r="CY80" s="161"/>
      <c r="CZ80" s="161"/>
      <c r="DA80" s="161"/>
      <c r="DB80" s="161"/>
      <c r="DC80" s="161"/>
      <c r="DD80" s="161"/>
      <c r="DE80" s="161"/>
      <c r="DF80" s="161"/>
      <c r="DG80" s="161"/>
      <c r="DH80" s="161"/>
      <c r="DI80" s="161"/>
      <c r="DJ80" s="161"/>
      <c r="DK80" s="161"/>
    </row>
    <row r="81" spans="1:115" x14ac:dyDescent="0.2">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3"/>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3"/>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c r="CE81" s="161"/>
      <c r="CF81" s="161"/>
      <c r="CG81" s="161"/>
      <c r="CH81" s="161"/>
      <c r="CI81" s="163"/>
      <c r="CJ81" s="161"/>
      <c r="CK81" s="161"/>
      <c r="CL81" s="161"/>
      <c r="CM81" s="161"/>
      <c r="CN81" s="161"/>
      <c r="CO81" s="161"/>
      <c r="CP81" s="161"/>
      <c r="CQ81" s="161"/>
      <c r="CR81" s="161"/>
      <c r="CS81" s="161"/>
      <c r="CT81" s="161"/>
      <c r="CU81" s="161"/>
      <c r="CV81" s="161"/>
      <c r="CW81" s="161"/>
      <c r="CX81" s="161"/>
      <c r="CY81" s="161"/>
      <c r="CZ81" s="161"/>
      <c r="DA81" s="161"/>
      <c r="DB81" s="161"/>
      <c r="DC81" s="161"/>
      <c r="DD81" s="161"/>
      <c r="DE81" s="161"/>
      <c r="DF81" s="161"/>
      <c r="DG81" s="161"/>
      <c r="DH81" s="161"/>
      <c r="DI81" s="161"/>
      <c r="DJ81" s="161"/>
      <c r="DK81" s="161"/>
    </row>
    <row r="82" spans="1:115" x14ac:dyDescent="0.2">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3"/>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3"/>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c r="CE82" s="161"/>
      <c r="CF82" s="161"/>
      <c r="CG82" s="161"/>
      <c r="CH82" s="161"/>
      <c r="CI82" s="163"/>
      <c r="CJ82" s="161"/>
      <c r="CK82" s="161"/>
      <c r="CL82" s="161"/>
      <c r="CM82" s="161"/>
      <c r="CN82" s="161"/>
      <c r="CO82" s="161"/>
      <c r="CP82" s="161"/>
      <c r="CQ82" s="161"/>
      <c r="CR82" s="161"/>
      <c r="CS82" s="161"/>
      <c r="CT82" s="161"/>
      <c r="CU82" s="161"/>
      <c r="CV82" s="161"/>
      <c r="CW82" s="161"/>
      <c r="CX82" s="161"/>
      <c r="CY82" s="161"/>
      <c r="CZ82" s="161"/>
      <c r="DA82" s="161"/>
      <c r="DB82" s="161"/>
      <c r="DC82" s="161"/>
      <c r="DD82" s="161"/>
      <c r="DE82" s="161"/>
      <c r="DF82" s="161"/>
      <c r="DG82" s="161"/>
      <c r="DH82" s="161"/>
      <c r="DI82" s="161"/>
      <c r="DJ82" s="161"/>
      <c r="DK82" s="161"/>
    </row>
    <row r="83" spans="1:115" x14ac:dyDescent="0.2">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c r="AC83" s="163"/>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3"/>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c r="CE83" s="161"/>
      <c r="CF83" s="161"/>
      <c r="CG83" s="161"/>
      <c r="CH83" s="161"/>
      <c r="CI83" s="163"/>
      <c r="CJ83" s="161"/>
      <c r="CK83" s="161"/>
      <c r="CL83" s="161"/>
      <c r="CM83" s="161"/>
      <c r="CN83" s="161"/>
      <c r="CO83" s="161"/>
      <c r="CP83" s="161"/>
      <c r="CQ83" s="161"/>
      <c r="CR83" s="161"/>
      <c r="CS83" s="161"/>
      <c r="CT83" s="161"/>
      <c r="CU83" s="161"/>
      <c r="CV83" s="161"/>
      <c r="CW83" s="161"/>
      <c r="CX83" s="161"/>
      <c r="CY83" s="161"/>
      <c r="CZ83" s="161"/>
      <c r="DA83" s="161"/>
      <c r="DB83" s="161"/>
      <c r="DC83" s="161"/>
      <c r="DD83" s="161"/>
      <c r="DE83" s="161"/>
      <c r="DF83" s="161"/>
      <c r="DG83" s="161"/>
      <c r="DH83" s="161"/>
      <c r="DI83" s="161"/>
      <c r="DJ83" s="161"/>
      <c r="DK83" s="161"/>
    </row>
    <row r="84" spans="1:115" x14ac:dyDescent="0.2">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c r="AC84" s="163"/>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3"/>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c r="CE84" s="161"/>
      <c r="CF84" s="161"/>
      <c r="CG84" s="161"/>
      <c r="CH84" s="161"/>
      <c r="CI84" s="163"/>
      <c r="CJ84" s="161"/>
      <c r="CK84" s="161"/>
      <c r="CL84" s="161"/>
      <c r="CM84" s="161"/>
      <c r="CN84" s="161"/>
      <c r="CO84" s="161"/>
      <c r="CP84" s="161"/>
      <c r="CQ84" s="161"/>
      <c r="CR84" s="161"/>
      <c r="CS84" s="161"/>
      <c r="CT84" s="161"/>
      <c r="CU84" s="161"/>
      <c r="CV84" s="161"/>
      <c r="CW84" s="161"/>
      <c r="CX84" s="161"/>
      <c r="CY84" s="161"/>
      <c r="CZ84" s="161"/>
      <c r="DA84" s="161"/>
      <c r="DB84" s="161"/>
      <c r="DC84" s="161"/>
      <c r="DD84" s="161"/>
      <c r="DE84" s="161"/>
      <c r="DF84" s="161"/>
      <c r="DG84" s="161"/>
      <c r="DH84" s="161"/>
      <c r="DI84" s="161"/>
      <c r="DJ84" s="161"/>
      <c r="DK84" s="161"/>
    </row>
    <row r="85" spans="1:115" x14ac:dyDescent="0.2">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c r="AA85" s="161"/>
      <c r="AB85" s="161"/>
      <c r="AC85" s="163"/>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3"/>
      <c r="BG85" s="161"/>
      <c r="BH85" s="161"/>
      <c r="BI85" s="161"/>
      <c r="BJ85" s="161"/>
      <c r="BK85" s="161"/>
      <c r="BL85" s="161"/>
      <c r="BM85" s="161"/>
      <c r="BN85" s="161"/>
      <c r="BO85" s="161"/>
      <c r="BP85" s="161"/>
      <c r="BQ85" s="161"/>
      <c r="BR85" s="161"/>
      <c r="BS85" s="161"/>
      <c r="BT85" s="161"/>
      <c r="BU85" s="161"/>
      <c r="BV85" s="161"/>
      <c r="BW85" s="161"/>
      <c r="BX85" s="161"/>
      <c r="BY85" s="161"/>
      <c r="BZ85" s="161"/>
      <c r="CA85" s="161"/>
      <c r="CB85" s="161"/>
      <c r="CC85" s="161"/>
      <c r="CD85" s="161"/>
      <c r="CE85" s="161"/>
      <c r="CF85" s="161"/>
      <c r="CG85" s="161"/>
      <c r="CH85" s="161"/>
      <c r="CI85" s="163"/>
      <c r="CJ85" s="161"/>
      <c r="CK85" s="161"/>
      <c r="CL85" s="161"/>
      <c r="CM85" s="161"/>
      <c r="CN85" s="161"/>
      <c r="CO85" s="161"/>
      <c r="CP85" s="161"/>
      <c r="CQ85" s="161"/>
      <c r="CR85" s="161"/>
      <c r="CS85" s="161"/>
      <c r="CT85" s="161"/>
      <c r="CU85" s="161"/>
      <c r="CV85" s="161"/>
      <c r="CW85" s="161"/>
      <c r="CX85" s="161"/>
      <c r="CY85" s="161"/>
      <c r="CZ85" s="161"/>
      <c r="DA85" s="161"/>
      <c r="DB85" s="161"/>
      <c r="DC85" s="161"/>
      <c r="DD85" s="161"/>
      <c r="DE85" s="161"/>
      <c r="DF85" s="161"/>
      <c r="DG85" s="161"/>
      <c r="DH85" s="161"/>
      <c r="DI85" s="161"/>
      <c r="DJ85" s="161"/>
      <c r="DK85" s="161"/>
    </row>
    <row r="86" spans="1:115" x14ac:dyDescent="0.2">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c r="AC86" s="163"/>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3"/>
      <c r="BG86" s="161"/>
      <c r="BH86" s="161"/>
      <c r="BI86" s="161"/>
      <c r="BJ86" s="161"/>
      <c r="BK86" s="161"/>
      <c r="BL86" s="161"/>
      <c r="BM86" s="161"/>
      <c r="BN86" s="161"/>
      <c r="BO86" s="161"/>
      <c r="BP86" s="161"/>
      <c r="BQ86" s="161"/>
      <c r="BR86" s="161"/>
      <c r="BS86" s="161"/>
      <c r="BT86" s="161"/>
      <c r="BU86" s="161"/>
      <c r="BV86" s="161"/>
      <c r="BW86" s="161"/>
      <c r="BX86" s="161"/>
      <c r="BY86" s="161"/>
      <c r="BZ86" s="161"/>
      <c r="CA86" s="161"/>
      <c r="CB86" s="161"/>
      <c r="CC86" s="161"/>
      <c r="CD86" s="161"/>
      <c r="CE86" s="161"/>
      <c r="CF86" s="161"/>
      <c r="CG86" s="161"/>
      <c r="CH86" s="161"/>
      <c r="CI86" s="163"/>
      <c r="CJ86" s="161"/>
      <c r="CK86" s="161"/>
      <c r="CL86" s="161"/>
      <c r="CM86" s="161"/>
      <c r="CN86" s="161"/>
      <c r="CO86" s="161"/>
      <c r="CP86" s="161"/>
      <c r="CQ86" s="161"/>
      <c r="CR86" s="161"/>
      <c r="CS86" s="161"/>
      <c r="CT86" s="161"/>
      <c r="CU86" s="161"/>
      <c r="CV86" s="161"/>
      <c r="CW86" s="161"/>
      <c r="CX86" s="161"/>
      <c r="CY86" s="161"/>
      <c r="CZ86" s="161"/>
      <c r="DA86" s="161"/>
      <c r="DB86" s="161"/>
      <c r="DC86" s="161"/>
      <c r="DD86" s="161"/>
      <c r="DE86" s="161"/>
      <c r="DF86" s="161"/>
      <c r="DG86" s="161"/>
      <c r="DH86" s="161"/>
      <c r="DI86" s="161"/>
      <c r="DJ86" s="161"/>
      <c r="DK86" s="161"/>
    </row>
    <row r="87" spans="1:115" x14ac:dyDescent="0.2">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c r="AC87" s="163"/>
      <c r="AD87" s="161"/>
      <c r="AE87" s="161"/>
      <c r="AF87" s="161"/>
      <c r="AG87" s="161"/>
      <c r="AH87" s="161"/>
      <c r="AI87" s="161"/>
      <c r="AJ87" s="161"/>
      <c r="AK87" s="161"/>
      <c r="AL87" s="161"/>
      <c r="AM87" s="161"/>
      <c r="AN87" s="161"/>
      <c r="AO87" s="161"/>
      <c r="AP87" s="161"/>
      <c r="AQ87" s="161"/>
      <c r="AR87" s="161"/>
      <c r="AS87" s="161"/>
      <c r="AT87" s="161"/>
      <c r="AU87" s="161"/>
      <c r="AV87" s="161"/>
      <c r="AW87" s="161"/>
      <c r="AX87" s="161"/>
      <c r="AY87" s="161"/>
      <c r="AZ87" s="161"/>
      <c r="BA87" s="161"/>
      <c r="BB87" s="161"/>
      <c r="BC87" s="161"/>
      <c r="BD87" s="161"/>
      <c r="BE87" s="161"/>
      <c r="BF87" s="163"/>
      <c r="BG87" s="161"/>
      <c r="BH87" s="161"/>
      <c r="BI87" s="161"/>
      <c r="BJ87" s="161"/>
      <c r="BK87" s="161"/>
      <c r="BL87" s="161"/>
      <c r="BM87" s="161"/>
      <c r="BN87" s="161"/>
      <c r="BO87" s="161"/>
      <c r="BP87" s="161"/>
      <c r="BQ87" s="161"/>
      <c r="BR87" s="161"/>
      <c r="BS87" s="161"/>
      <c r="BT87" s="161"/>
      <c r="BU87" s="161"/>
      <c r="BV87" s="161"/>
      <c r="BW87" s="161"/>
      <c r="BX87" s="161"/>
      <c r="BY87" s="161"/>
      <c r="BZ87" s="161"/>
      <c r="CA87" s="161"/>
      <c r="CB87" s="161"/>
      <c r="CC87" s="161"/>
      <c r="CD87" s="161"/>
      <c r="CE87" s="161"/>
      <c r="CF87" s="161"/>
      <c r="CG87" s="161"/>
      <c r="CH87" s="161"/>
      <c r="CI87" s="163"/>
      <c r="CJ87" s="161"/>
      <c r="CK87" s="161"/>
      <c r="CL87" s="161"/>
      <c r="CM87" s="161"/>
      <c r="CN87" s="161"/>
      <c r="CO87" s="161"/>
      <c r="CP87" s="161"/>
      <c r="CQ87" s="161"/>
      <c r="CR87" s="161"/>
      <c r="CS87" s="161"/>
      <c r="CT87" s="161"/>
      <c r="CU87" s="161"/>
      <c r="CV87" s="161"/>
      <c r="CW87" s="161"/>
      <c r="CX87" s="161"/>
      <c r="CY87" s="161"/>
      <c r="CZ87" s="161"/>
      <c r="DA87" s="161"/>
      <c r="DB87" s="161"/>
      <c r="DC87" s="161"/>
      <c r="DD87" s="161"/>
      <c r="DE87" s="161"/>
      <c r="DF87" s="161"/>
      <c r="DG87" s="161"/>
      <c r="DH87" s="161"/>
      <c r="DI87" s="161"/>
      <c r="DJ87" s="161"/>
      <c r="DK87" s="161"/>
    </row>
    <row r="88" spans="1:115" x14ac:dyDescent="0.2">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c r="AC88" s="163"/>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3"/>
      <c r="BG88" s="161"/>
      <c r="BH88" s="161"/>
      <c r="BI88" s="161"/>
      <c r="BJ88" s="161"/>
      <c r="BK88" s="161"/>
      <c r="BL88" s="161"/>
      <c r="BM88" s="161"/>
      <c r="BN88" s="161"/>
      <c r="BO88" s="161"/>
      <c r="BP88" s="161"/>
      <c r="BQ88" s="161"/>
      <c r="BR88" s="161"/>
      <c r="BS88" s="161"/>
      <c r="BT88" s="161"/>
      <c r="BU88" s="161"/>
      <c r="BV88" s="161"/>
      <c r="BW88" s="161"/>
      <c r="BX88" s="161"/>
      <c r="BY88" s="161"/>
      <c r="BZ88" s="161"/>
      <c r="CA88" s="161"/>
      <c r="CB88" s="161"/>
      <c r="CC88" s="161"/>
      <c r="CD88" s="161"/>
      <c r="CE88" s="161"/>
      <c r="CF88" s="161"/>
      <c r="CG88" s="161"/>
      <c r="CH88" s="161"/>
      <c r="CI88" s="163"/>
      <c r="CJ88" s="161"/>
      <c r="CK88" s="161"/>
      <c r="CL88" s="161"/>
      <c r="CM88" s="161"/>
      <c r="CN88" s="161"/>
      <c r="CO88" s="161"/>
      <c r="CP88" s="161"/>
      <c r="CQ88" s="161"/>
      <c r="CR88" s="161"/>
      <c r="CS88" s="161"/>
      <c r="CT88" s="161"/>
      <c r="CU88" s="161"/>
      <c r="CV88" s="161"/>
      <c r="CW88" s="161"/>
      <c r="CX88" s="161"/>
      <c r="CY88" s="161"/>
      <c r="CZ88" s="161"/>
      <c r="DA88" s="161"/>
      <c r="DB88" s="161"/>
      <c r="DC88" s="161"/>
      <c r="DD88" s="161"/>
      <c r="DE88" s="161"/>
      <c r="DF88" s="161"/>
      <c r="DG88" s="161"/>
      <c r="DH88" s="161"/>
      <c r="DI88" s="161"/>
      <c r="DJ88" s="161"/>
      <c r="DK88" s="161"/>
    </row>
    <row r="89" spans="1:115" x14ac:dyDescent="0.2">
      <c r="A89" s="161"/>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c r="AC89" s="163"/>
      <c r="AD89" s="161"/>
      <c r="AE89" s="161"/>
      <c r="AF89" s="161"/>
      <c r="AG89" s="161"/>
      <c r="AH89" s="161"/>
      <c r="AI89" s="161"/>
      <c r="AJ89" s="161"/>
      <c r="AK89" s="161"/>
      <c r="AL89" s="161"/>
      <c r="AM89" s="161"/>
      <c r="AN89" s="161"/>
      <c r="AO89" s="161"/>
      <c r="AP89" s="161"/>
      <c r="AQ89" s="161"/>
      <c r="AR89" s="161"/>
      <c r="AS89" s="161"/>
      <c r="AT89" s="161"/>
      <c r="AU89" s="161"/>
      <c r="AV89" s="161"/>
      <c r="AW89" s="161"/>
      <c r="AX89" s="161"/>
      <c r="AY89" s="161"/>
      <c r="AZ89" s="161"/>
      <c r="BA89" s="161"/>
      <c r="BB89" s="161"/>
      <c r="BC89" s="161"/>
      <c r="BD89" s="161"/>
      <c r="BE89" s="161"/>
      <c r="BF89" s="163"/>
      <c r="BG89" s="161"/>
      <c r="BH89" s="161"/>
      <c r="BI89" s="161"/>
      <c r="BJ89" s="161"/>
      <c r="BK89" s="161"/>
      <c r="BL89" s="161"/>
      <c r="BM89" s="161"/>
      <c r="BN89" s="161"/>
      <c r="BO89" s="161"/>
      <c r="BP89" s="161"/>
      <c r="BQ89" s="161"/>
      <c r="BR89" s="161"/>
      <c r="BS89" s="161"/>
      <c r="BT89" s="161"/>
      <c r="BU89" s="161"/>
      <c r="BV89" s="161"/>
      <c r="BW89" s="161"/>
      <c r="BX89" s="161"/>
      <c r="BY89" s="161"/>
      <c r="BZ89" s="161"/>
      <c r="CA89" s="161"/>
      <c r="CB89" s="161"/>
      <c r="CC89" s="161"/>
      <c r="CD89" s="161"/>
      <c r="CE89" s="161"/>
      <c r="CF89" s="161"/>
      <c r="CG89" s="161"/>
      <c r="CH89" s="161"/>
      <c r="CI89" s="163"/>
      <c r="CJ89" s="161"/>
      <c r="CK89" s="161"/>
      <c r="CL89" s="161"/>
      <c r="CM89" s="161"/>
      <c r="CN89" s="161"/>
      <c r="CO89" s="161"/>
      <c r="CP89" s="161"/>
      <c r="CQ89" s="161"/>
      <c r="CR89" s="161"/>
      <c r="CS89" s="161"/>
      <c r="CT89" s="161"/>
      <c r="CU89" s="161"/>
      <c r="CV89" s="161"/>
      <c r="CW89" s="161"/>
      <c r="CX89" s="161"/>
      <c r="CY89" s="161"/>
      <c r="CZ89" s="161"/>
      <c r="DA89" s="161"/>
      <c r="DB89" s="161"/>
      <c r="DC89" s="161"/>
      <c r="DD89" s="161"/>
      <c r="DE89" s="161"/>
      <c r="DF89" s="161"/>
      <c r="DG89" s="161"/>
      <c r="DH89" s="161"/>
      <c r="DI89" s="161"/>
      <c r="DJ89" s="161"/>
      <c r="DK89" s="161"/>
    </row>
    <row r="90" spans="1:115" x14ac:dyDescent="0.2">
      <c r="A90" s="161"/>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c r="AA90" s="161"/>
      <c r="AB90" s="161"/>
      <c r="AC90" s="163"/>
      <c r="AD90" s="161"/>
      <c r="AE90" s="161"/>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3"/>
      <c r="BG90" s="161"/>
      <c r="BH90" s="161"/>
      <c r="BI90" s="161"/>
      <c r="BJ90" s="161"/>
      <c r="BK90" s="161"/>
      <c r="BL90" s="161"/>
      <c r="BM90" s="161"/>
      <c r="BN90" s="161"/>
      <c r="BO90" s="161"/>
      <c r="BP90" s="161"/>
      <c r="BQ90" s="161"/>
      <c r="BR90" s="161"/>
      <c r="BS90" s="161"/>
      <c r="BT90" s="161"/>
      <c r="BU90" s="161"/>
      <c r="BV90" s="161"/>
      <c r="BW90" s="161"/>
      <c r="BX90" s="161"/>
      <c r="BY90" s="161"/>
      <c r="BZ90" s="161"/>
      <c r="CA90" s="161"/>
      <c r="CB90" s="161"/>
      <c r="CC90" s="161"/>
      <c r="CD90" s="161"/>
      <c r="CE90" s="161"/>
      <c r="CF90" s="161"/>
      <c r="CG90" s="161"/>
      <c r="CH90" s="161"/>
      <c r="CI90" s="163"/>
      <c r="CJ90" s="161"/>
      <c r="CK90" s="161"/>
      <c r="CL90" s="161"/>
      <c r="CM90" s="161"/>
      <c r="CN90" s="161"/>
      <c r="CO90" s="161"/>
      <c r="CP90" s="161"/>
      <c r="CQ90" s="161"/>
      <c r="CR90" s="161"/>
      <c r="CS90" s="161"/>
      <c r="CT90" s="161"/>
      <c r="CU90" s="161"/>
      <c r="CV90" s="161"/>
      <c r="CW90" s="161"/>
      <c r="CX90" s="161"/>
      <c r="CY90" s="161"/>
      <c r="CZ90" s="161"/>
      <c r="DA90" s="161"/>
      <c r="DB90" s="161"/>
      <c r="DC90" s="161"/>
      <c r="DD90" s="161"/>
      <c r="DE90" s="161"/>
      <c r="DF90" s="161"/>
      <c r="DG90" s="161"/>
      <c r="DH90" s="161"/>
      <c r="DI90" s="161"/>
      <c r="DJ90" s="161"/>
      <c r="DK90" s="161"/>
    </row>
    <row r="91" spans="1:115" x14ac:dyDescent="0.2">
      <c r="A91" s="161"/>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c r="AC91" s="163"/>
      <c r="AD91" s="161"/>
      <c r="AE91" s="161"/>
      <c r="AF91" s="161"/>
      <c r="AG91" s="161"/>
      <c r="AH91" s="161"/>
      <c r="AI91" s="161"/>
      <c r="AJ91" s="161"/>
      <c r="AK91" s="161"/>
      <c r="AL91" s="161"/>
      <c r="AM91" s="161"/>
      <c r="AN91" s="161"/>
      <c r="AO91" s="161"/>
      <c r="AP91" s="161"/>
      <c r="AQ91" s="161"/>
      <c r="AR91" s="161"/>
      <c r="AS91" s="161"/>
      <c r="AT91" s="161"/>
      <c r="AU91" s="161"/>
      <c r="AV91" s="161"/>
      <c r="AW91" s="161"/>
      <c r="AX91" s="161"/>
      <c r="AY91" s="161"/>
      <c r="AZ91" s="161"/>
      <c r="BA91" s="161"/>
      <c r="BB91" s="161"/>
      <c r="BC91" s="161"/>
      <c r="BD91" s="161"/>
      <c r="BE91" s="161"/>
      <c r="BF91" s="163"/>
      <c r="BG91" s="161"/>
      <c r="BH91" s="161"/>
      <c r="BI91" s="161"/>
      <c r="BJ91" s="161"/>
      <c r="BK91" s="161"/>
      <c r="BL91" s="161"/>
      <c r="BM91" s="161"/>
      <c r="BN91" s="161"/>
      <c r="BO91" s="161"/>
      <c r="BP91" s="161"/>
      <c r="BQ91" s="161"/>
      <c r="BR91" s="161"/>
      <c r="BS91" s="161"/>
      <c r="BT91" s="161"/>
      <c r="BU91" s="161"/>
      <c r="BV91" s="161"/>
      <c r="BW91" s="161"/>
      <c r="BX91" s="161"/>
      <c r="BY91" s="161"/>
      <c r="BZ91" s="161"/>
      <c r="CA91" s="161"/>
      <c r="CB91" s="161"/>
      <c r="CC91" s="161"/>
      <c r="CD91" s="161"/>
      <c r="CE91" s="161"/>
      <c r="CF91" s="161"/>
      <c r="CG91" s="161"/>
      <c r="CH91" s="161"/>
      <c r="CI91" s="163"/>
      <c r="CJ91" s="161"/>
      <c r="CK91" s="161"/>
      <c r="CL91" s="161"/>
      <c r="CM91" s="161"/>
      <c r="CN91" s="161"/>
      <c r="CO91" s="161"/>
      <c r="CP91" s="161"/>
      <c r="CQ91" s="161"/>
      <c r="CR91" s="161"/>
      <c r="CS91" s="161"/>
      <c r="CT91" s="161"/>
      <c r="CU91" s="161"/>
      <c r="CV91" s="161"/>
      <c r="CW91" s="161"/>
      <c r="CX91" s="161"/>
      <c r="CY91" s="161"/>
      <c r="CZ91" s="161"/>
      <c r="DA91" s="161"/>
      <c r="DB91" s="161"/>
      <c r="DC91" s="161"/>
      <c r="DD91" s="161"/>
      <c r="DE91" s="161"/>
      <c r="DF91" s="161"/>
      <c r="DG91" s="161"/>
      <c r="DH91" s="161"/>
      <c r="DI91" s="161"/>
      <c r="DJ91" s="161"/>
      <c r="DK91" s="161"/>
    </row>
    <row r="92" spans="1:115" x14ac:dyDescent="0.2">
      <c r="A92" s="161"/>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c r="AA92" s="161"/>
      <c r="AB92" s="161"/>
      <c r="AC92" s="163"/>
      <c r="AD92" s="161"/>
      <c r="AE92" s="161"/>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3"/>
      <c r="BG92" s="161"/>
      <c r="BH92" s="161"/>
      <c r="BI92" s="161"/>
      <c r="BJ92" s="161"/>
      <c r="BK92" s="161"/>
      <c r="BL92" s="161"/>
      <c r="BM92" s="161"/>
      <c r="BN92" s="161"/>
      <c r="BO92" s="161"/>
      <c r="BP92" s="161"/>
      <c r="BQ92" s="161"/>
      <c r="BR92" s="161"/>
      <c r="BS92" s="161"/>
      <c r="BT92" s="161"/>
      <c r="BU92" s="161"/>
      <c r="BV92" s="161"/>
      <c r="BW92" s="161"/>
      <c r="BX92" s="161"/>
      <c r="BY92" s="161"/>
      <c r="BZ92" s="161"/>
      <c r="CA92" s="161"/>
      <c r="CB92" s="161"/>
      <c r="CC92" s="161"/>
      <c r="CD92" s="161"/>
      <c r="CE92" s="161"/>
      <c r="CF92" s="161"/>
      <c r="CG92" s="161"/>
      <c r="CH92" s="161"/>
      <c r="CI92" s="163"/>
      <c r="CJ92" s="161"/>
      <c r="CK92" s="161"/>
      <c r="CL92" s="161"/>
      <c r="CM92" s="161"/>
      <c r="CN92" s="161"/>
      <c r="CO92" s="161"/>
      <c r="CP92" s="161"/>
      <c r="CQ92" s="161"/>
      <c r="CR92" s="161"/>
      <c r="CS92" s="161"/>
      <c r="CT92" s="161"/>
      <c r="CU92" s="161"/>
      <c r="CV92" s="161"/>
      <c r="CW92" s="161"/>
      <c r="CX92" s="161"/>
      <c r="CY92" s="161"/>
      <c r="CZ92" s="161"/>
      <c r="DA92" s="161"/>
      <c r="DB92" s="161"/>
      <c r="DC92" s="161"/>
      <c r="DD92" s="161"/>
      <c r="DE92" s="161"/>
      <c r="DF92" s="161"/>
      <c r="DG92" s="161"/>
      <c r="DH92" s="161"/>
      <c r="DI92" s="161"/>
      <c r="DJ92" s="161"/>
      <c r="DK92" s="161"/>
    </row>
    <row r="93" spans="1:115" x14ac:dyDescent="0.2">
      <c r="A93" s="161"/>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c r="AA93" s="161"/>
      <c r="AB93" s="161"/>
      <c r="AC93" s="163"/>
      <c r="AD93" s="161"/>
      <c r="AE93" s="161"/>
      <c r="AF93" s="161"/>
      <c r="AG93" s="161"/>
      <c r="AH93" s="161"/>
      <c r="AI93" s="161"/>
      <c r="AJ93" s="161"/>
      <c r="AK93" s="161"/>
      <c r="AL93" s="161"/>
      <c r="AM93" s="161"/>
      <c r="AN93" s="161"/>
      <c r="AO93" s="161"/>
      <c r="AP93" s="161"/>
      <c r="AQ93" s="161"/>
      <c r="AR93" s="161"/>
      <c r="AS93" s="161"/>
      <c r="AT93" s="161"/>
      <c r="AU93" s="161"/>
      <c r="AV93" s="161"/>
      <c r="AW93" s="161"/>
      <c r="AX93" s="161"/>
      <c r="AY93" s="161"/>
      <c r="AZ93" s="161"/>
      <c r="BA93" s="161"/>
      <c r="BB93" s="161"/>
      <c r="BC93" s="161"/>
      <c r="BD93" s="161"/>
      <c r="BE93" s="161"/>
      <c r="BF93" s="163"/>
      <c r="BG93" s="161"/>
      <c r="BH93" s="161"/>
      <c r="BI93" s="161"/>
      <c r="BJ93" s="161"/>
      <c r="BK93" s="161"/>
      <c r="BL93" s="161"/>
      <c r="BM93" s="161"/>
      <c r="BN93" s="161"/>
      <c r="BO93" s="161"/>
      <c r="BP93" s="161"/>
      <c r="BQ93" s="161"/>
      <c r="BR93" s="161"/>
      <c r="BS93" s="161"/>
      <c r="BT93" s="161"/>
      <c r="BU93" s="161"/>
      <c r="BV93" s="161"/>
      <c r="BW93" s="161"/>
      <c r="BX93" s="161"/>
      <c r="BY93" s="161"/>
      <c r="BZ93" s="161"/>
      <c r="CA93" s="161"/>
      <c r="CB93" s="161"/>
      <c r="CC93" s="161"/>
      <c r="CD93" s="161"/>
      <c r="CE93" s="161"/>
      <c r="CF93" s="161"/>
      <c r="CG93" s="161"/>
      <c r="CH93" s="161"/>
      <c r="CI93" s="163"/>
      <c r="CJ93" s="161"/>
      <c r="CK93" s="161"/>
      <c r="CL93" s="161"/>
      <c r="CM93" s="161"/>
      <c r="CN93" s="161"/>
      <c r="CO93" s="161"/>
      <c r="CP93" s="161"/>
      <c r="CQ93" s="161"/>
      <c r="CR93" s="161"/>
      <c r="CS93" s="161"/>
      <c r="CT93" s="161"/>
      <c r="CU93" s="161"/>
      <c r="CV93" s="161"/>
      <c r="CW93" s="161"/>
      <c r="CX93" s="161"/>
      <c r="CY93" s="161"/>
      <c r="CZ93" s="161"/>
      <c r="DA93" s="161"/>
      <c r="DB93" s="161"/>
      <c r="DC93" s="161"/>
      <c r="DD93" s="161"/>
      <c r="DE93" s="161"/>
      <c r="DF93" s="161"/>
      <c r="DG93" s="161"/>
      <c r="DH93" s="161"/>
      <c r="DI93" s="161"/>
      <c r="DJ93" s="161"/>
      <c r="DK93" s="161"/>
    </row>
    <row r="94" spans="1:115" x14ac:dyDescent="0.2">
      <c r="A94" s="161"/>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c r="AA94" s="161"/>
      <c r="AB94" s="161"/>
      <c r="AC94" s="163"/>
      <c r="AD94" s="161"/>
      <c r="AE94" s="161"/>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3"/>
      <c r="BG94" s="161"/>
      <c r="BH94" s="161"/>
      <c r="BI94" s="161"/>
      <c r="BJ94" s="161"/>
      <c r="BK94" s="161"/>
      <c r="BL94" s="161"/>
      <c r="BM94" s="161"/>
      <c r="BN94" s="161"/>
      <c r="BO94" s="161"/>
      <c r="BP94" s="161"/>
      <c r="BQ94" s="161"/>
      <c r="BR94" s="161"/>
      <c r="BS94" s="161"/>
      <c r="BT94" s="161"/>
      <c r="BU94" s="161"/>
      <c r="BV94" s="161"/>
      <c r="BW94" s="161"/>
      <c r="BX94" s="161"/>
      <c r="BY94" s="161"/>
      <c r="BZ94" s="161"/>
      <c r="CA94" s="161"/>
      <c r="CB94" s="161"/>
      <c r="CC94" s="161"/>
      <c r="CD94" s="161"/>
      <c r="CE94" s="161"/>
      <c r="CF94" s="161"/>
      <c r="CG94" s="161"/>
      <c r="CH94" s="161"/>
      <c r="CI94" s="163"/>
      <c r="CJ94" s="161"/>
      <c r="CK94" s="161"/>
      <c r="CL94" s="161"/>
      <c r="CM94" s="161"/>
      <c r="CN94" s="161"/>
      <c r="CO94" s="161"/>
      <c r="CP94" s="161"/>
      <c r="CQ94" s="161"/>
      <c r="CR94" s="161"/>
      <c r="CS94" s="161"/>
      <c r="CT94" s="161"/>
      <c r="CU94" s="161"/>
      <c r="CV94" s="161"/>
      <c r="CW94" s="161"/>
      <c r="CX94" s="161"/>
      <c r="CY94" s="161"/>
      <c r="CZ94" s="161"/>
      <c r="DA94" s="161"/>
      <c r="DB94" s="161"/>
      <c r="DC94" s="161"/>
      <c r="DD94" s="161"/>
      <c r="DE94" s="161"/>
      <c r="DF94" s="161"/>
      <c r="DG94" s="161"/>
      <c r="DH94" s="161"/>
      <c r="DI94" s="161"/>
      <c r="DJ94" s="161"/>
      <c r="DK94" s="161"/>
    </row>
    <row r="95" spans="1:115" x14ac:dyDescent="0.2">
      <c r="A95" s="161"/>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c r="AA95" s="161"/>
      <c r="AB95" s="161"/>
      <c r="AC95" s="163"/>
      <c r="AD95" s="161"/>
      <c r="AE95" s="161"/>
      <c r="AF95" s="161"/>
      <c r="AG95" s="161"/>
      <c r="AH95" s="161"/>
      <c r="AI95" s="161"/>
      <c r="AJ95" s="161"/>
      <c r="AK95" s="161"/>
      <c r="AL95" s="161"/>
      <c r="AM95" s="161"/>
      <c r="AN95" s="161"/>
      <c r="AO95" s="161"/>
      <c r="AP95" s="161"/>
      <c r="AQ95" s="161"/>
      <c r="AR95" s="161"/>
      <c r="AS95" s="161"/>
      <c r="AT95" s="161"/>
      <c r="AU95" s="161"/>
      <c r="AV95" s="161"/>
      <c r="AW95" s="161"/>
      <c r="AX95" s="161"/>
      <c r="AY95" s="161"/>
      <c r="AZ95" s="161"/>
      <c r="BA95" s="161"/>
      <c r="BB95" s="161"/>
      <c r="BC95" s="161"/>
      <c r="BD95" s="161"/>
      <c r="BE95" s="161"/>
      <c r="BF95" s="163"/>
      <c r="BG95" s="161"/>
      <c r="BH95" s="161"/>
      <c r="BI95" s="161"/>
      <c r="BJ95" s="161"/>
      <c r="BK95" s="161"/>
      <c r="BL95" s="161"/>
      <c r="BM95" s="161"/>
      <c r="BN95" s="161"/>
      <c r="BO95" s="161"/>
      <c r="BP95" s="161"/>
      <c r="BQ95" s="161"/>
      <c r="BR95" s="161"/>
      <c r="BS95" s="161"/>
      <c r="BT95" s="161"/>
      <c r="BU95" s="161"/>
      <c r="BV95" s="161"/>
      <c r="BW95" s="161"/>
      <c r="BX95" s="161"/>
      <c r="BY95" s="161"/>
      <c r="BZ95" s="161"/>
      <c r="CA95" s="161"/>
      <c r="CB95" s="161"/>
      <c r="CC95" s="161"/>
      <c r="CD95" s="161"/>
      <c r="CE95" s="161"/>
      <c r="CF95" s="161"/>
      <c r="CG95" s="161"/>
      <c r="CH95" s="161"/>
      <c r="CI95" s="163"/>
      <c r="CJ95" s="161"/>
      <c r="CK95" s="161"/>
      <c r="CL95" s="161"/>
      <c r="CM95" s="161"/>
      <c r="CN95" s="161"/>
      <c r="CO95" s="161"/>
      <c r="CP95" s="161"/>
      <c r="CQ95" s="161"/>
      <c r="CR95" s="161"/>
      <c r="CS95" s="161"/>
      <c r="CT95" s="161"/>
      <c r="CU95" s="161"/>
      <c r="CV95" s="161"/>
      <c r="CW95" s="161"/>
      <c r="CX95" s="161"/>
      <c r="CY95" s="161"/>
      <c r="CZ95" s="161"/>
      <c r="DA95" s="161"/>
      <c r="DB95" s="161"/>
      <c r="DC95" s="161"/>
      <c r="DD95" s="161"/>
      <c r="DE95" s="161"/>
      <c r="DF95" s="161"/>
      <c r="DG95" s="161"/>
      <c r="DH95" s="161"/>
      <c r="DI95" s="161"/>
      <c r="DJ95" s="161"/>
      <c r="DK95" s="161"/>
    </row>
    <row r="96" spans="1:115" x14ac:dyDescent="0.2">
      <c r="A96" s="161"/>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c r="AC96" s="163"/>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3"/>
      <c r="BG96" s="161"/>
      <c r="BH96" s="161"/>
      <c r="BI96" s="161"/>
      <c r="BJ96" s="161"/>
      <c r="BK96" s="161"/>
      <c r="BL96" s="161"/>
      <c r="BM96" s="161"/>
      <c r="BN96" s="161"/>
      <c r="BO96" s="161"/>
      <c r="BP96" s="161"/>
      <c r="BQ96" s="161"/>
      <c r="BR96" s="161"/>
      <c r="BS96" s="161"/>
      <c r="BT96" s="161"/>
      <c r="BU96" s="161"/>
      <c r="BV96" s="161"/>
      <c r="BW96" s="161"/>
      <c r="BX96" s="161"/>
      <c r="BY96" s="161"/>
      <c r="BZ96" s="161"/>
      <c r="CA96" s="161"/>
      <c r="CB96" s="161"/>
      <c r="CC96" s="161"/>
      <c r="CD96" s="161"/>
      <c r="CE96" s="161"/>
      <c r="CF96" s="161"/>
      <c r="CG96" s="161"/>
      <c r="CH96" s="161"/>
      <c r="CI96" s="163"/>
      <c r="CJ96" s="161"/>
      <c r="CK96" s="161"/>
      <c r="CL96" s="161"/>
      <c r="CM96" s="161"/>
      <c r="CN96" s="161"/>
      <c r="CO96" s="161"/>
      <c r="CP96" s="161"/>
      <c r="CQ96" s="161"/>
      <c r="CR96" s="161"/>
      <c r="CS96" s="161"/>
      <c r="CT96" s="161"/>
      <c r="CU96" s="161"/>
      <c r="CV96" s="161"/>
      <c r="CW96" s="161"/>
      <c r="CX96" s="161"/>
      <c r="CY96" s="161"/>
      <c r="CZ96" s="161"/>
      <c r="DA96" s="161"/>
      <c r="DB96" s="161"/>
      <c r="DC96" s="161"/>
      <c r="DD96" s="161"/>
      <c r="DE96" s="161"/>
      <c r="DF96" s="161"/>
      <c r="DG96" s="161"/>
      <c r="DH96" s="161"/>
      <c r="DI96" s="161"/>
      <c r="DJ96" s="161"/>
      <c r="DK96" s="161"/>
    </row>
    <row r="97" spans="1:115" x14ac:dyDescent="0.2">
      <c r="A97" s="161"/>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c r="AC97" s="163"/>
      <c r="AD97" s="161"/>
      <c r="AE97" s="161"/>
      <c r="AF97" s="161"/>
      <c r="AG97" s="161"/>
      <c r="AH97" s="161"/>
      <c r="AI97" s="161"/>
      <c r="AJ97" s="161"/>
      <c r="AK97" s="161"/>
      <c r="AL97" s="161"/>
      <c r="AM97" s="161"/>
      <c r="AN97" s="161"/>
      <c r="AO97" s="161"/>
      <c r="AP97" s="161"/>
      <c r="AQ97" s="161"/>
      <c r="AR97" s="161"/>
      <c r="AS97" s="161"/>
      <c r="AT97" s="161"/>
      <c r="AU97" s="161"/>
      <c r="AV97" s="161"/>
      <c r="AW97" s="161"/>
      <c r="AX97" s="161"/>
      <c r="AY97" s="161"/>
      <c r="AZ97" s="161"/>
      <c r="BA97" s="161"/>
      <c r="BB97" s="161"/>
      <c r="BC97" s="161"/>
      <c r="BD97" s="161"/>
      <c r="BE97" s="161"/>
      <c r="BF97" s="163"/>
      <c r="BG97" s="161"/>
      <c r="BH97" s="161"/>
      <c r="BI97" s="161"/>
      <c r="BJ97" s="161"/>
      <c r="BK97" s="161"/>
      <c r="BL97" s="161"/>
      <c r="BM97" s="161"/>
      <c r="BN97" s="161"/>
      <c r="BO97" s="161"/>
      <c r="BP97" s="161"/>
      <c r="BQ97" s="161"/>
      <c r="BR97" s="161"/>
      <c r="BS97" s="161"/>
      <c r="BT97" s="161"/>
      <c r="BU97" s="161"/>
      <c r="BV97" s="161"/>
      <c r="BW97" s="161"/>
      <c r="BX97" s="161"/>
      <c r="BY97" s="161"/>
      <c r="BZ97" s="161"/>
      <c r="CA97" s="161"/>
      <c r="CB97" s="161"/>
      <c r="CC97" s="161"/>
      <c r="CD97" s="161"/>
      <c r="CE97" s="161"/>
      <c r="CF97" s="161"/>
      <c r="CG97" s="161"/>
      <c r="CH97" s="161"/>
      <c r="CI97" s="163"/>
      <c r="CJ97" s="161"/>
      <c r="CK97" s="161"/>
      <c r="CL97" s="161"/>
      <c r="CM97" s="161"/>
      <c r="CN97" s="161"/>
      <c r="CO97" s="161"/>
      <c r="CP97" s="161"/>
      <c r="CQ97" s="161"/>
      <c r="CR97" s="161"/>
      <c r="CS97" s="161"/>
      <c r="CT97" s="161"/>
      <c r="CU97" s="161"/>
      <c r="CV97" s="161"/>
      <c r="CW97" s="161"/>
      <c r="CX97" s="161"/>
      <c r="CY97" s="161"/>
      <c r="CZ97" s="161"/>
      <c r="DA97" s="161"/>
      <c r="DB97" s="161"/>
      <c r="DC97" s="161"/>
      <c r="DD97" s="161"/>
      <c r="DE97" s="161"/>
      <c r="DF97" s="161"/>
      <c r="DG97" s="161"/>
      <c r="DH97" s="161"/>
      <c r="DI97" s="161"/>
      <c r="DJ97" s="161"/>
      <c r="DK97" s="161"/>
    </row>
    <row r="98" spans="1:115" x14ac:dyDescent="0.2">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c r="AC98" s="163"/>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3"/>
      <c r="BG98" s="161"/>
      <c r="BH98" s="161"/>
      <c r="BI98" s="161"/>
      <c r="BJ98" s="161"/>
      <c r="BK98" s="161"/>
      <c r="BL98" s="161"/>
      <c r="BM98" s="161"/>
      <c r="BN98" s="161"/>
      <c r="BO98" s="161"/>
      <c r="BP98" s="161"/>
      <c r="BQ98" s="161"/>
      <c r="BR98" s="161"/>
      <c r="BS98" s="161"/>
      <c r="BT98" s="161"/>
      <c r="BU98" s="161"/>
      <c r="BV98" s="161"/>
      <c r="BW98" s="161"/>
      <c r="BX98" s="161"/>
      <c r="BY98" s="161"/>
      <c r="BZ98" s="161"/>
      <c r="CA98" s="161"/>
      <c r="CB98" s="161"/>
      <c r="CC98" s="161"/>
      <c r="CD98" s="161"/>
      <c r="CE98" s="161"/>
      <c r="CF98" s="161"/>
      <c r="CG98" s="161"/>
      <c r="CH98" s="161"/>
      <c r="CI98" s="163"/>
      <c r="CJ98" s="161"/>
      <c r="CK98" s="161"/>
      <c r="CL98" s="161"/>
      <c r="CM98" s="161"/>
      <c r="CN98" s="161"/>
      <c r="CO98" s="161"/>
      <c r="CP98" s="161"/>
      <c r="CQ98" s="161"/>
      <c r="CR98" s="161"/>
      <c r="CS98" s="161"/>
      <c r="CT98" s="161"/>
      <c r="CU98" s="161"/>
      <c r="CV98" s="161"/>
      <c r="CW98" s="161"/>
      <c r="CX98" s="161"/>
      <c r="CY98" s="161"/>
      <c r="CZ98" s="161"/>
      <c r="DA98" s="161"/>
      <c r="DB98" s="161"/>
      <c r="DC98" s="161"/>
      <c r="DD98" s="161"/>
      <c r="DE98" s="161"/>
      <c r="DF98" s="161"/>
      <c r="DG98" s="161"/>
      <c r="DH98" s="161"/>
      <c r="DI98" s="161"/>
      <c r="DJ98" s="161"/>
      <c r="DK98" s="161"/>
    </row>
    <row r="99" spans="1:115" x14ac:dyDescent="0.2">
      <c r="A99" s="161"/>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c r="AA99" s="161"/>
      <c r="AB99" s="161"/>
      <c r="AC99" s="163"/>
      <c r="AD99" s="161"/>
      <c r="AE99" s="161"/>
      <c r="AF99" s="161"/>
      <c r="AG99" s="161"/>
      <c r="AH99" s="161"/>
      <c r="AI99" s="161"/>
      <c r="AJ99" s="161"/>
      <c r="AK99" s="161"/>
      <c r="AL99" s="161"/>
      <c r="AM99" s="161"/>
      <c r="AN99" s="161"/>
      <c r="AO99" s="161"/>
      <c r="AP99" s="161"/>
      <c r="AQ99" s="161"/>
      <c r="AR99" s="161"/>
      <c r="AS99" s="161"/>
      <c r="AT99" s="161"/>
      <c r="AU99" s="161"/>
      <c r="AV99" s="161"/>
      <c r="AW99" s="161"/>
      <c r="AX99" s="161"/>
      <c r="AY99" s="161"/>
      <c r="AZ99" s="161"/>
      <c r="BA99" s="161"/>
      <c r="BB99" s="161"/>
      <c r="BC99" s="161"/>
      <c r="BD99" s="161"/>
      <c r="BE99" s="161"/>
      <c r="BF99" s="163"/>
      <c r="BG99" s="161"/>
      <c r="BH99" s="161"/>
      <c r="BI99" s="161"/>
      <c r="BJ99" s="161"/>
      <c r="BK99" s="161"/>
      <c r="BL99" s="161"/>
      <c r="BM99" s="161"/>
      <c r="BN99" s="161"/>
      <c r="BO99" s="161"/>
      <c r="BP99" s="161"/>
      <c r="BQ99" s="161"/>
      <c r="BR99" s="161"/>
      <c r="BS99" s="161"/>
      <c r="BT99" s="161"/>
      <c r="BU99" s="161"/>
      <c r="BV99" s="161"/>
      <c r="BW99" s="161"/>
      <c r="BX99" s="161"/>
      <c r="BY99" s="161"/>
      <c r="BZ99" s="161"/>
      <c r="CA99" s="161"/>
      <c r="CB99" s="161"/>
      <c r="CC99" s="161"/>
      <c r="CD99" s="161"/>
      <c r="CE99" s="161"/>
      <c r="CF99" s="161"/>
      <c r="CG99" s="161"/>
      <c r="CH99" s="161"/>
      <c r="CI99" s="163"/>
      <c r="CJ99" s="161"/>
      <c r="CK99" s="161"/>
      <c r="CL99" s="161"/>
      <c r="CM99" s="161"/>
      <c r="CN99" s="161"/>
      <c r="CO99" s="161"/>
      <c r="CP99" s="161"/>
      <c r="CQ99" s="161"/>
      <c r="CR99" s="161"/>
      <c r="CS99" s="161"/>
      <c r="CT99" s="161"/>
      <c r="CU99" s="161"/>
      <c r="CV99" s="161"/>
      <c r="CW99" s="161"/>
      <c r="CX99" s="161"/>
      <c r="CY99" s="161"/>
      <c r="CZ99" s="161"/>
      <c r="DA99" s="161"/>
      <c r="DB99" s="161"/>
      <c r="DC99" s="161"/>
      <c r="DD99" s="161"/>
      <c r="DE99" s="161"/>
      <c r="DF99" s="161"/>
      <c r="DG99" s="161"/>
      <c r="DH99" s="161"/>
      <c r="DI99" s="161"/>
      <c r="DJ99" s="161"/>
      <c r="DK99" s="161"/>
    </row>
    <row r="100" spans="1:115" x14ac:dyDescent="0.2">
      <c r="A100" s="16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c r="AB100" s="161"/>
      <c r="AC100" s="163"/>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3"/>
      <c r="BG100" s="161"/>
      <c r="BH100" s="161"/>
      <c r="BI100" s="161"/>
      <c r="BJ100" s="161"/>
      <c r="BK100" s="161"/>
      <c r="BL100" s="161"/>
      <c r="BM100" s="161"/>
      <c r="BN100" s="161"/>
      <c r="BO100" s="161"/>
      <c r="BP100" s="161"/>
      <c r="BQ100" s="161"/>
      <c r="BR100" s="161"/>
      <c r="BS100" s="161"/>
      <c r="BT100" s="161"/>
      <c r="BU100" s="161"/>
      <c r="BV100" s="161"/>
      <c r="BW100" s="161"/>
      <c r="BX100" s="161"/>
      <c r="BY100" s="161"/>
      <c r="BZ100" s="161"/>
      <c r="CA100" s="161"/>
      <c r="CB100" s="161"/>
      <c r="CC100" s="161"/>
      <c r="CD100" s="161"/>
      <c r="CE100" s="161"/>
      <c r="CF100" s="161"/>
      <c r="CG100" s="161"/>
      <c r="CH100" s="161"/>
      <c r="CI100" s="163"/>
      <c r="CJ100" s="161"/>
      <c r="CK100" s="161"/>
      <c r="CL100" s="161"/>
      <c r="CM100" s="161"/>
      <c r="CN100" s="161"/>
      <c r="CO100" s="161"/>
      <c r="CP100" s="161"/>
      <c r="CQ100" s="161"/>
      <c r="CR100" s="161"/>
      <c r="CS100" s="161"/>
      <c r="CT100" s="161"/>
      <c r="CU100" s="161"/>
      <c r="CV100" s="161"/>
      <c r="CW100" s="161"/>
      <c r="CX100" s="161"/>
      <c r="CY100" s="161"/>
      <c r="CZ100" s="161"/>
      <c r="DA100" s="161"/>
      <c r="DB100" s="161"/>
      <c r="DC100" s="161"/>
      <c r="DD100" s="161"/>
      <c r="DE100" s="161"/>
      <c r="DF100" s="161"/>
      <c r="DG100" s="161"/>
      <c r="DH100" s="161"/>
      <c r="DI100" s="161"/>
      <c r="DJ100" s="161"/>
      <c r="DK100" s="161"/>
    </row>
    <row r="101" spans="1:115" x14ac:dyDescent="0.2">
      <c r="A101" s="161"/>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c r="AC101" s="163"/>
      <c r="AD101" s="161"/>
      <c r="AE101" s="161"/>
      <c r="AF101" s="161"/>
      <c r="AG101" s="161"/>
      <c r="AH101" s="161"/>
      <c r="AI101" s="161"/>
      <c r="AJ101" s="161"/>
      <c r="AK101" s="161"/>
      <c r="AL101" s="161"/>
      <c r="AM101" s="161"/>
      <c r="AN101" s="161"/>
      <c r="AO101" s="161"/>
      <c r="AP101" s="161"/>
      <c r="AQ101" s="161"/>
      <c r="AR101" s="161"/>
      <c r="AS101" s="161"/>
      <c r="AT101" s="161"/>
      <c r="AU101" s="161"/>
      <c r="AV101" s="161"/>
      <c r="AW101" s="161"/>
      <c r="AX101" s="161"/>
      <c r="AY101" s="161"/>
      <c r="AZ101" s="161"/>
      <c r="BA101" s="161"/>
      <c r="BB101" s="161"/>
      <c r="BC101" s="161"/>
      <c r="BD101" s="161"/>
      <c r="BE101" s="161"/>
      <c r="BF101" s="163"/>
      <c r="BG101" s="161"/>
      <c r="BH101" s="161"/>
      <c r="BI101" s="161"/>
      <c r="BJ101" s="161"/>
      <c r="BK101" s="161"/>
      <c r="BL101" s="161"/>
      <c r="BM101" s="161"/>
      <c r="BN101" s="161"/>
      <c r="BO101" s="161"/>
      <c r="BP101" s="161"/>
      <c r="BQ101" s="161"/>
      <c r="BR101" s="161"/>
      <c r="BS101" s="161"/>
      <c r="BT101" s="161"/>
      <c r="BU101" s="161"/>
      <c r="BV101" s="161"/>
      <c r="BW101" s="161"/>
      <c r="BX101" s="161"/>
      <c r="BY101" s="161"/>
      <c r="BZ101" s="161"/>
      <c r="CA101" s="161"/>
      <c r="CB101" s="161"/>
      <c r="CC101" s="161"/>
      <c r="CD101" s="161"/>
      <c r="CE101" s="161"/>
      <c r="CF101" s="161"/>
      <c r="CG101" s="161"/>
      <c r="CH101" s="161"/>
      <c r="CI101" s="163"/>
      <c r="CJ101" s="161"/>
      <c r="CK101" s="161"/>
      <c r="CL101" s="161"/>
      <c r="CM101" s="161"/>
      <c r="CN101" s="161"/>
      <c r="CO101" s="161"/>
      <c r="CP101" s="161"/>
      <c r="CQ101" s="161"/>
      <c r="CR101" s="161"/>
      <c r="CS101" s="161"/>
      <c r="CT101" s="161"/>
      <c r="CU101" s="161"/>
      <c r="CV101" s="161"/>
      <c r="CW101" s="161"/>
      <c r="CX101" s="161"/>
      <c r="CY101" s="161"/>
      <c r="CZ101" s="161"/>
      <c r="DA101" s="161"/>
      <c r="DB101" s="161"/>
      <c r="DC101" s="161"/>
      <c r="DD101" s="161"/>
      <c r="DE101" s="161"/>
      <c r="DF101" s="161"/>
      <c r="DG101" s="161"/>
      <c r="DH101" s="161"/>
      <c r="DI101" s="161"/>
      <c r="DJ101" s="161"/>
      <c r="DK101" s="161"/>
    </row>
    <row r="102" spans="1:115" x14ac:dyDescent="0.2">
      <c r="A102" s="161"/>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c r="AA102" s="161"/>
      <c r="AB102" s="161"/>
      <c r="AC102" s="163"/>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3"/>
      <c r="BG102" s="161"/>
      <c r="BH102" s="161"/>
      <c r="BI102" s="161"/>
      <c r="BJ102" s="161"/>
      <c r="BK102" s="161"/>
      <c r="BL102" s="161"/>
      <c r="BM102" s="161"/>
      <c r="BN102" s="161"/>
      <c r="BO102" s="161"/>
      <c r="BP102" s="161"/>
      <c r="BQ102" s="161"/>
      <c r="BR102" s="161"/>
      <c r="BS102" s="161"/>
      <c r="BT102" s="161"/>
      <c r="BU102" s="161"/>
      <c r="BV102" s="161"/>
      <c r="BW102" s="161"/>
      <c r="BX102" s="161"/>
      <c r="BY102" s="161"/>
      <c r="BZ102" s="161"/>
      <c r="CA102" s="161"/>
      <c r="CB102" s="161"/>
      <c r="CC102" s="161"/>
      <c r="CD102" s="161"/>
      <c r="CE102" s="161"/>
      <c r="CF102" s="161"/>
      <c r="CG102" s="161"/>
      <c r="CH102" s="161"/>
      <c r="CI102" s="163"/>
      <c r="CJ102" s="161"/>
      <c r="CK102" s="161"/>
      <c r="CL102" s="161"/>
      <c r="CM102" s="161"/>
      <c r="CN102" s="161"/>
      <c r="CO102" s="161"/>
      <c r="CP102" s="161"/>
      <c r="CQ102" s="161"/>
      <c r="CR102" s="161"/>
      <c r="CS102" s="161"/>
      <c r="CT102" s="161"/>
      <c r="CU102" s="161"/>
      <c r="CV102" s="161"/>
      <c r="CW102" s="161"/>
      <c r="CX102" s="161"/>
      <c r="CY102" s="161"/>
      <c r="CZ102" s="161"/>
      <c r="DA102" s="161"/>
      <c r="DB102" s="161"/>
      <c r="DC102" s="161"/>
      <c r="DD102" s="161"/>
      <c r="DE102" s="161"/>
      <c r="DF102" s="161"/>
      <c r="DG102" s="161"/>
      <c r="DH102" s="161"/>
      <c r="DI102" s="161"/>
      <c r="DJ102" s="161"/>
      <c r="DK102" s="161"/>
    </row>
    <row r="103" spans="1:115" x14ac:dyDescent="0.2">
      <c r="A103" s="161"/>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3"/>
      <c r="AD103" s="161"/>
      <c r="AE103" s="161"/>
      <c r="AF103" s="161"/>
      <c r="AG103" s="161"/>
      <c r="AH103" s="161"/>
      <c r="AI103" s="161"/>
      <c r="AJ103" s="161"/>
      <c r="AK103" s="161"/>
      <c r="AL103" s="161"/>
      <c r="AM103" s="161"/>
      <c r="AN103" s="161"/>
      <c r="AO103" s="161"/>
      <c r="AP103" s="161"/>
      <c r="AQ103" s="161"/>
      <c r="AR103" s="161"/>
      <c r="AS103" s="161"/>
      <c r="AT103" s="161"/>
      <c r="AU103" s="161"/>
      <c r="AV103" s="161"/>
      <c r="AW103" s="161"/>
      <c r="AX103" s="161"/>
      <c r="AY103" s="161"/>
      <c r="AZ103" s="161"/>
      <c r="BA103" s="161"/>
      <c r="BB103" s="161"/>
      <c r="BC103" s="161"/>
      <c r="BD103" s="161"/>
      <c r="BE103" s="161"/>
      <c r="BF103" s="163"/>
      <c r="BG103" s="161"/>
      <c r="BH103" s="161"/>
      <c r="BI103" s="161"/>
      <c r="BJ103" s="161"/>
      <c r="BK103" s="161"/>
      <c r="BL103" s="161"/>
      <c r="BM103" s="161"/>
      <c r="BN103" s="161"/>
      <c r="BO103" s="161"/>
      <c r="BP103" s="161"/>
      <c r="BQ103" s="161"/>
      <c r="BR103" s="161"/>
      <c r="BS103" s="161"/>
      <c r="BT103" s="161"/>
      <c r="BU103" s="161"/>
      <c r="BV103" s="161"/>
      <c r="BW103" s="161"/>
      <c r="BX103" s="161"/>
      <c r="BY103" s="161"/>
      <c r="BZ103" s="161"/>
      <c r="CA103" s="161"/>
      <c r="CB103" s="161"/>
      <c r="CC103" s="161"/>
      <c r="CD103" s="161"/>
      <c r="CE103" s="161"/>
      <c r="CF103" s="161"/>
      <c r="CG103" s="161"/>
      <c r="CH103" s="161"/>
      <c r="CI103" s="163"/>
      <c r="CJ103" s="161"/>
      <c r="CK103" s="161"/>
      <c r="CL103" s="161"/>
      <c r="CM103" s="161"/>
      <c r="CN103" s="161"/>
      <c r="CO103" s="161"/>
      <c r="CP103" s="161"/>
      <c r="CQ103" s="161"/>
      <c r="CR103" s="161"/>
      <c r="CS103" s="161"/>
      <c r="CT103" s="161"/>
      <c r="CU103" s="161"/>
      <c r="CV103" s="161"/>
      <c r="CW103" s="161"/>
      <c r="CX103" s="161"/>
      <c r="CY103" s="161"/>
      <c r="CZ103" s="161"/>
      <c r="DA103" s="161"/>
      <c r="DB103" s="161"/>
      <c r="DC103" s="161"/>
      <c r="DD103" s="161"/>
      <c r="DE103" s="161"/>
      <c r="DF103" s="161"/>
      <c r="DG103" s="161"/>
      <c r="DH103" s="161"/>
      <c r="DI103" s="161"/>
      <c r="DJ103" s="161"/>
      <c r="DK103" s="161"/>
    </row>
    <row r="104" spans="1:115" x14ac:dyDescent="0.2">
      <c r="A104" s="161"/>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c r="AA104" s="161"/>
      <c r="AB104" s="161"/>
      <c r="AC104" s="163"/>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3"/>
      <c r="BG104" s="161"/>
      <c r="BH104" s="161"/>
      <c r="BI104" s="161"/>
      <c r="BJ104" s="161"/>
      <c r="BK104" s="161"/>
      <c r="BL104" s="161"/>
      <c r="BM104" s="161"/>
      <c r="BN104" s="161"/>
      <c r="BO104" s="161"/>
      <c r="BP104" s="161"/>
      <c r="BQ104" s="161"/>
      <c r="BR104" s="161"/>
      <c r="BS104" s="161"/>
      <c r="BT104" s="161"/>
      <c r="BU104" s="161"/>
      <c r="BV104" s="161"/>
      <c r="BW104" s="161"/>
      <c r="BX104" s="161"/>
      <c r="BY104" s="161"/>
      <c r="BZ104" s="161"/>
      <c r="CA104" s="161"/>
      <c r="CB104" s="161"/>
      <c r="CC104" s="161"/>
      <c r="CD104" s="161"/>
      <c r="CE104" s="161"/>
      <c r="CF104" s="161"/>
      <c r="CG104" s="161"/>
      <c r="CH104" s="161"/>
      <c r="CI104" s="163"/>
      <c r="CJ104" s="161"/>
      <c r="CK104" s="161"/>
      <c r="CL104" s="161"/>
      <c r="CM104" s="161"/>
      <c r="CN104" s="161"/>
      <c r="CO104" s="161"/>
      <c r="CP104" s="161"/>
      <c r="CQ104" s="161"/>
      <c r="CR104" s="161"/>
      <c r="CS104" s="161"/>
      <c r="CT104" s="161"/>
      <c r="CU104" s="161"/>
      <c r="CV104" s="161"/>
      <c r="CW104" s="161"/>
      <c r="CX104" s="161"/>
      <c r="CY104" s="161"/>
      <c r="CZ104" s="161"/>
      <c r="DA104" s="161"/>
      <c r="DB104" s="161"/>
      <c r="DC104" s="161"/>
      <c r="DD104" s="161"/>
      <c r="DE104" s="161"/>
      <c r="DF104" s="161"/>
      <c r="DG104" s="161"/>
      <c r="DH104" s="161"/>
      <c r="DI104" s="161"/>
      <c r="DJ104" s="161"/>
      <c r="DK104" s="161"/>
    </row>
    <row r="105" spans="1:115" x14ac:dyDescent="0.2">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c r="AA105" s="161"/>
      <c r="AB105" s="161"/>
      <c r="AC105" s="163"/>
      <c r="AD105" s="161"/>
      <c r="AE105" s="161"/>
      <c r="AF105" s="161"/>
      <c r="AG105" s="161"/>
      <c r="AH105" s="161"/>
      <c r="AI105" s="161"/>
      <c r="AJ105" s="161"/>
      <c r="AK105" s="161"/>
      <c r="AL105" s="161"/>
      <c r="AM105" s="161"/>
      <c r="AN105" s="161"/>
      <c r="AO105" s="161"/>
      <c r="AP105" s="161"/>
      <c r="AQ105" s="161"/>
      <c r="AR105" s="161"/>
      <c r="AS105" s="161"/>
      <c r="AT105" s="161"/>
      <c r="AU105" s="161"/>
      <c r="AV105" s="161"/>
      <c r="AW105" s="161"/>
      <c r="AX105" s="161"/>
      <c r="AY105" s="161"/>
      <c r="AZ105" s="161"/>
      <c r="BA105" s="161"/>
      <c r="BB105" s="161"/>
      <c r="BC105" s="161"/>
      <c r="BD105" s="161"/>
      <c r="BE105" s="161"/>
      <c r="BF105" s="163"/>
      <c r="BG105" s="161"/>
      <c r="BH105" s="161"/>
      <c r="BI105" s="161"/>
      <c r="BJ105" s="161"/>
      <c r="BK105" s="161"/>
      <c r="BL105" s="161"/>
      <c r="BM105" s="161"/>
      <c r="BN105" s="161"/>
      <c r="BO105" s="161"/>
      <c r="BP105" s="161"/>
      <c r="BQ105" s="161"/>
      <c r="BR105" s="161"/>
      <c r="BS105" s="161"/>
      <c r="BT105" s="161"/>
      <c r="BU105" s="161"/>
      <c r="BV105" s="161"/>
      <c r="BW105" s="161"/>
      <c r="BX105" s="161"/>
      <c r="BY105" s="161"/>
      <c r="BZ105" s="161"/>
      <c r="CA105" s="161"/>
      <c r="CB105" s="161"/>
      <c r="CC105" s="161"/>
      <c r="CD105" s="161"/>
      <c r="CE105" s="161"/>
      <c r="CF105" s="161"/>
      <c r="CG105" s="161"/>
      <c r="CH105" s="161"/>
      <c r="CI105" s="163"/>
      <c r="CJ105" s="161"/>
      <c r="CK105" s="161"/>
      <c r="CL105" s="161"/>
      <c r="CM105" s="161"/>
      <c r="CN105" s="161"/>
      <c r="CO105" s="161"/>
      <c r="CP105" s="161"/>
      <c r="CQ105" s="161"/>
      <c r="CR105" s="161"/>
      <c r="CS105" s="161"/>
      <c r="CT105" s="161"/>
      <c r="CU105" s="161"/>
      <c r="CV105" s="161"/>
      <c r="CW105" s="161"/>
      <c r="CX105" s="161"/>
      <c r="CY105" s="161"/>
      <c r="CZ105" s="161"/>
      <c r="DA105" s="161"/>
      <c r="DB105" s="161"/>
      <c r="DC105" s="161"/>
      <c r="DD105" s="161"/>
      <c r="DE105" s="161"/>
      <c r="DF105" s="161"/>
      <c r="DG105" s="161"/>
      <c r="DH105" s="161"/>
      <c r="DI105" s="161"/>
      <c r="DJ105" s="161"/>
      <c r="DK105" s="161"/>
    </row>
    <row r="106" spans="1:115" x14ac:dyDescent="0.2">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c r="AC106" s="163"/>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3"/>
      <c r="BG106" s="161"/>
      <c r="BH106" s="161"/>
      <c r="BI106" s="161"/>
      <c r="BJ106" s="161"/>
      <c r="BK106" s="161"/>
      <c r="BL106" s="161"/>
      <c r="BM106" s="161"/>
      <c r="BN106" s="161"/>
      <c r="BO106" s="161"/>
      <c r="BP106" s="161"/>
      <c r="BQ106" s="161"/>
      <c r="BR106" s="161"/>
      <c r="BS106" s="161"/>
      <c r="BT106" s="161"/>
      <c r="BU106" s="161"/>
      <c r="BV106" s="161"/>
      <c r="BW106" s="161"/>
      <c r="BX106" s="161"/>
      <c r="BY106" s="161"/>
      <c r="BZ106" s="161"/>
      <c r="CA106" s="161"/>
      <c r="CB106" s="161"/>
      <c r="CC106" s="161"/>
      <c r="CD106" s="161"/>
      <c r="CE106" s="161"/>
      <c r="CF106" s="161"/>
      <c r="CG106" s="161"/>
      <c r="CH106" s="161"/>
      <c r="CI106" s="163"/>
      <c r="CJ106" s="161"/>
      <c r="CK106" s="161"/>
      <c r="CL106" s="161"/>
      <c r="CM106" s="161"/>
      <c r="CN106" s="161"/>
      <c r="CO106" s="161"/>
      <c r="CP106" s="161"/>
      <c r="CQ106" s="161"/>
      <c r="CR106" s="161"/>
      <c r="CS106" s="161"/>
      <c r="CT106" s="161"/>
      <c r="CU106" s="161"/>
      <c r="CV106" s="161"/>
      <c r="CW106" s="161"/>
      <c r="CX106" s="161"/>
      <c r="CY106" s="161"/>
      <c r="CZ106" s="161"/>
      <c r="DA106" s="161"/>
      <c r="DB106" s="161"/>
      <c r="DC106" s="161"/>
      <c r="DD106" s="161"/>
      <c r="DE106" s="161"/>
      <c r="DF106" s="161"/>
      <c r="DG106" s="161"/>
      <c r="DH106" s="161"/>
      <c r="DI106" s="161"/>
      <c r="DJ106" s="161"/>
      <c r="DK106" s="161"/>
    </row>
    <row r="107" spans="1:115" x14ac:dyDescent="0.2">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c r="AB107" s="161"/>
      <c r="AC107" s="163"/>
      <c r="AD107" s="161"/>
      <c r="AE107" s="161"/>
      <c r="AF107" s="161"/>
      <c r="AG107" s="161"/>
      <c r="AH107" s="161"/>
      <c r="AI107" s="161"/>
      <c r="AJ107" s="161"/>
      <c r="AK107" s="161"/>
      <c r="AL107" s="161"/>
      <c r="AM107" s="161"/>
      <c r="AN107" s="161"/>
      <c r="AO107" s="161"/>
      <c r="AP107" s="161"/>
      <c r="AQ107" s="161"/>
      <c r="AR107" s="161"/>
      <c r="AS107" s="161"/>
      <c r="AT107" s="161"/>
      <c r="AU107" s="161"/>
      <c r="AV107" s="161"/>
      <c r="AW107" s="161"/>
      <c r="AX107" s="161"/>
      <c r="AY107" s="161"/>
      <c r="AZ107" s="161"/>
      <c r="BA107" s="161"/>
      <c r="BB107" s="161"/>
      <c r="BC107" s="161"/>
      <c r="BD107" s="161"/>
      <c r="BE107" s="161"/>
      <c r="BF107" s="163"/>
      <c r="BG107" s="161"/>
      <c r="BH107" s="161"/>
      <c r="BI107" s="161"/>
      <c r="BJ107" s="161"/>
      <c r="BK107" s="161"/>
      <c r="BL107" s="161"/>
      <c r="BM107" s="161"/>
      <c r="BN107" s="161"/>
      <c r="BO107" s="161"/>
      <c r="BP107" s="161"/>
      <c r="BQ107" s="161"/>
      <c r="BR107" s="161"/>
      <c r="BS107" s="161"/>
      <c r="BT107" s="161"/>
      <c r="BU107" s="161"/>
      <c r="BV107" s="161"/>
      <c r="BW107" s="161"/>
      <c r="BX107" s="161"/>
      <c r="BY107" s="161"/>
      <c r="BZ107" s="161"/>
      <c r="CA107" s="161"/>
      <c r="CB107" s="161"/>
      <c r="CC107" s="161"/>
      <c r="CD107" s="161"/>
      <c r="CE107" s="161"/>
      <c r="CF107" s="161"/>
      <c r="CG107" s="161"/>
      <c r="CH107" s="161"/>
      <c r="CI107" s="163"/>
      <c r="CJ107" s="161"/>
      <c r="CK107" s="161"/>
      <c r="CL107" s="161"/>
      <c r="CM107" s="161"/>
      <c r="CN107" s="161"/>
      <c r="CO107" s="161"/>
      <c r="CP107" s="161"/>
      <c r="CQ107" s="161"/>
      <c r="CR107" s="161"/>
      <c r="CS107" s="161"/>
      <c r="CT107" s="161"/>
      <c r="CU107" s="161"/>
      <c r="CV107" s="161"/>
      <c r="CW107" s="161"/>
      <c r="CX107" s="161"/>
      <c r="CY107" s="161"/>
      <c r="CZ107" s="161"/>
      <c r="DA107" s="161"/>
      <c r="DB107" s="161"/>
      <c r="DC107" s="161"/>
      <c r="DD107" s="161"/>
      <c r="DE107" s="161"/>
      <c r="DF107" s="161"/>
      <c r="DG107" s="161"/>
      <c r="DH107" s="161"/>
      <c r="DI107" s="161"/>
      <c r="DJ107" s="161"/>
      <c r="DK107" s="161"/>
    </row>
    <row r="108" spans="1:115" x14ac:dyDescent="0.2">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c r="AA108" s="161"/>
      <c r="AB108" s="161"/>
      <c r="AC108" s="163"/>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3"/>
      <c r="BG108" s="161"/>
      <c r="BH108" s="161"/>
      <c r="BI108" s="161"/>
      <c r="BJ108" s="161"/>
      <c r="BK108" s="161"/>
      <c r="BL108" s="161"/>
      <c r="BM108" s="161"/>
      <c r="BN108" s="161"/>
      <c r="BO108" s="161"/>
      <c r="BP108" s="161"/>
      <c r="BQ108" s="161"/>
      <c r="BR108" s="161"/>
      <c r="BS108" s="161"/>
      <c r="BT108" s="161"/>
      <c r="BU108" s="161"/>
      <c r="BV108" s="161"/>
      <c r="BW108" s="161"/>
      <c r="BX108" s="161"/>
      <c r="BY108" s="161"/>
      <c r="BZ108" s="161"/>
      <c r="CA108" s="161"/>
      <c r="CB108" s="161"/>
      <c r="CC108" s="161"/>
      <c r="CD108" s="161"/>
      <c r="CE108" s="161"/>
      <c r="CF108" s="161"/>
      <c r="CG108" s="161"/>
      <c r="CH108" s="161"/>
      <c r="CI108" s="163"/>
      <c r="CJ108" s="161"/>
      <c r="CK108" s="161"/>
      <c r="CL108" s="161"/>
      <c r="CM108" s="161"/>
      <c r="CN108" s="161"/>
      <c r="CO108" s="161"/>
      <c r="CP108" s="161"/>
      <c r="CQ108" s="161"/>
      <c r="CR108" s="161"/>
      <c r="CS108" s="161"/>
      <c r="CT108" s="161"/>
      <c r="CU108" s="161"/>
      <c r="CV108" s="161"/>
      <c r="CW108" s="161"/>
      <c r="CX108" s="161"/>
      <c r="CY108" s="161"/>
      <c r="CZ108" s="161"/>
      <c r="DA108" s="161"/>
      <c r="DB108" s="161"/>
      <c r="DC108" s="161"/>
      <c r="DD108" s="161"/>
      <c r="DE108" s="161"/>
      <c r="DF108" s="161"/>
      <c r="DG108" s="161"/>
      <c r="DH108" s="161"/>
      <c r="DI108" s="161"/>
      <c r="DJ108" s="161"/>
      <c r="DK108" s="161"/>
    </row>
    <row r="109" spans="1:115" x14ac:dyDescent="0.2">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c r="AA109" s="161"/>
      <c r="AB109" s="161"/>
      <c r="AC109" s="163"/>
      <c r="AD109" s="161"/>
      <c r="AE109" s="161"/>
      <c r="AF109" s="161"/>
      <c r="AG109" s="161"/>
      <c r="AH109" s="161"/>
      <c r="AI109" s="161"/>
      <c r="AJ109" s="161"/>
      <c r="AK109" s="161"/>
      <c r="AL109" s="161"/>
      <c r="AM109" s="161"/>
      <c r="AN109" s="161"/>
      <c r="AO109" s="161"/>
      <c r="AP109" s="161"/>
      <c r="AQ109" s="161"/>
      <c r="AR109" s="161"/>
      <c r="AS109" s="161"/>
      <c r="AT109" s="161"/>
      <c r="AU109" s="161"/>
      <c r="AV109" s="161"/>
      <c r="AW109" s="161"/>
      <c r="AX109" s="161"/>
      <c r="AY109" s="161"/>
      <c r="AZ109" s="161"/>
      <c r="BA109" s="161"/>
      <c r="BB109" s="161"/>
      <c r="BC109" s="161"/>
      <c r="BD109" s="161"/>
      <c r="BE109" s="161"/>
      <c r="BF109" s="163"/>
      <c r="BG109" s="161"/>
      <c r="BH109" s="161"/>
      <c r="BI109" s="161"/>
      <c r="BJ109" s="161"/>
      <c r="BK109" s="161"/>
      <c r="BL109" s="161"/>
      <c r="BM109" s="161"/>
      <c r="BN109" s="161"/>
      <c r="BO109" s="161"/>
      <c r="BP109" s="161"/>
      <c r="BQ109" s="161"/>
      <c r="BR109" s="161"/>
      <c r="BS109" s="161"/>
      <c r="BT109" s="161"/>
      <c r="BU109" s="161"/>
      <c r="BV109" s="161"/>
      <c r="BW109" s="161"/>
      <c r="BX109" s="161"/>
      <c r="BY109" s="161"/>
      <c r="BZ109" s="161"/>
      <c r="CA109" s="161"/>
      <c r="CB109" s="161"/>
      <c r="CC109" s="161"/>
      <c r="CD109" s="161"/>
      <c r="CE109" s="161"/>
      <c r="CF109" s="161"/>
      <c r="CG109" s="161"/>
      <c r="CH109" s="161"/>
      <c r="CI109" s="163"/>
      <c r="CJ109" s="161"/>
      <c r="CK109" s="161"/>
      <c r="CL109" s="161"/>
      <c r="CM109" s="161"/>
      <c r="CN109" s="161"/>
      <c r="CO109" s="161"/>
      <c r="CP109" s="161"/>
      <c r="CQ109" s="161"/>
      <c r="CR109" s="161"/>
      <c r="CS109" s="161"/>
      <c r="CT109" s="161"/>
      <c r="CU109" s="161"/>
      <c r="CV109" s="161"/>
      <c r="CW109" s="161"/>
      <c r="CX109" s="161"/>
      <c r="CY109" s="161"/>
      <c r="CZ109" s="161"/>
      <c r="DA109" s="161"/>
      <c r="DB109" s="161"/>
      <c r="DC109" s="161"/>
      <c r="DD109" s="161"/>
      <c r="DE109" s="161"/>
      <c r="DF109" s="161"/>
      <c r="DG109" s="161"/>
      <c r="DH109" s="161"/>
      <c r="DI109" s="161"/>
      <c r="DJ109" s="161"/>
      <c r="DK109" s="161"/>
    </row>
    <row r="110" spans="1:115" x14ac:dyDescent="0.2">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c r="AA110" s="161"/>
      <c r="AB110" s="161"/>
      <c r="AC110" s="163"/>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3"/>
      <c r="BG110" s="161"/>
      <c r="BH110" s="161"/>
      <c r="BI110" s="161"/>
      <c r="BJ110" s="161"/>
      <c r="BK110" s="161"/>
      <c r="BL110" s="161"/>
      <c r="BM110" s="161"/>
      <c r="BN110" s="161"/>
      <c r="BO110" s="161"/>
      <c r="BP110" s="161"/>
      <c r="BQ110" s="161"/>
      <c r="BR110" s="161"/>
      <c r="BS110" s="161"/>
      <c r="BT110" s="161"/>
      <c r="BU110" s="161"/>
      <c r="BV110" s="161"/>
      <c r="BW110" s="161"/>
      <c r="BX110" s="161"/>
      <c r="BY110" s="161"/>
      <c r="BZ110" s="161"/>
      <c r="CA110" s="161"/>
      <c r="CB110" s="161"/>
      <c r="CC110" s="161"/>
      <c r="CD110" s="161"/>
      <c r="CE110" s="161"/>
      <c r="CF110" s="161"/>
      <c r="CG110" s="161"/>
      <c r="CH110" s="161"/>
      <c r="CI110" s="163"/>
      <c r="CJ110" s="161"/>
      <c r="CK110" s="161"/>
      <c r="CL110" s="161"/>
      <c r="CM110" s="161"/>
      <c r="CN110" s="161"/>
      <c r="CO110" s="161"/>
      <c r="CP110" s="161"/>
      <c r="CQ110" s="161"/>
      <c r="CR110" s="161"/>
      <c r="CS110" s="161"/>
      <c r="CT110" s="161"/>
      <c r="CU110" s="161"/>
      <c r="CV110" s="161"/>
      <c r="CW110" s="161"/>
      <c r="CX110" s="161"/>
      <c r="CY110" s="161"/>
      <c r="CZ110" s="161"/>
      <c r="DA110" s="161"/>
      <c r="DB110" s="161"/>
      <c r="DC110" s="161"/>
      <c r="DD110" s="161"/>
      <c r="DE110" s="161"/>
      <c r="DF110" s="161"/>
      <c r="DG110" s="161"/>
      <c r="DH110" s="161"/>
      <c r="DI110" s="161"/>
      <c r="DJ110" s="161"/>
      <c r="DK110" s="161"/>
    </row>
    <row r="111" spans="1:115" x14ac:dyDescent="0.2">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c r="AA111" s="161"/>
      <c r="AB111" s="161"/>
      <c r="AC111" s="163"/>
      <c r="AD111" s="161"/>
      <c r="AE111" s="161"/>
      <c r="AF111" s="161"/>
      <c r="AG111" s="161"/>
      <c r="AH111" s="161"/>
      <c r="AI111" s="161"/>
      <c r="AJ111" s="161"/>
      <c r="AK111" s="161"/>
      <c r="AL111" s="161"/>
      <c r="AM111" s="161"/>
      <c r="AN111" s="161"/>
      <c r="AO111" s="161"/>
      <c r="AP111" s="161"/>
      <c r="AQ111" s="161"/>
      <c r="AR111" s="161"/>
      <c r="AS111" s="161"/>
      <c r="AT111" s="161"/>
      <c r="AU111" s="161"/>
      <c r="AV111" s="161"/>
      <c r="AW111" s="161"/>
      <c r="AX111" s="161"/>
      <c r="AY111" s="161"/>
      <c r="AZ111" s="161"/>
      <c r="BA111" s="161"/>
      <c r="BB111" s="161"/>
      <c r="BC111" s="161"/>
      <c r="BD111" s="161"/>
      <c r="BE111" s="161"/>
      <c r="BF111" s="163"/>
      <c r="BG111" s="161"/>
      <c r="BH111" s="161"/>
      <c r="BI111" s="161"/>
      <c r="BJ111" s="161"/>
      <c r="BK111" s="161"/>
      <c r="BL111" s="161"/>
      <c r="BM111" s="161"/>
      <c r="BN111" s="161"/>
      <c r="BO111" s="161"/>
      <c r="BP111" s="161"/>
      <c r="BQ111" s="161"/>
      <c r="BR111" s="161"/>
      <c r="BS111" s="161"/>
      <c r="BT111" s="161"/>
      <c r="BU111" s="161"/>
      <c r="BV111" s="161"/>
      <c r="BW111" s="161"/>
      <c r="BX111" s="161"/>
      <c r="BY111" s="161"/>
      <c r="BZ111" s="161"/>
      <c r="CA111" s="161"/>
      <c r="CB111" s="161"/>
      <c r="CC111" s="161"/>
      <c r="CD111" s="161"/>
      <c r="CE111" s="161"/>
      <c r="CF111" s="161"/>
      <c r="CG111" s="161"/>
      <c r="CH111" s="161"/>
      <c r="CI111" s="163"/>
      <c r="CJ111" s="161"/>
      <c r="CK111" s="161"/>
      <c r="CL111" s="161"/>
      <c r="CM111" s="161"/>
      <c r="CN111" s="161"/>
      <c r="CO111" s="161"/>
      <c r="CP111" s="161"/>
      <c r="CQ111" s="161"/>
      <c r="CR111" s="161"/>
      <c r="CS111" s="161"/>
      <c r="CT111" s="161"/>
      <c r="CU111" s="161"/>
      <c r="CV111" s="161"/>
      <c r="CW111" s="161"/>
      <c r="CX111" s="161"/>
      <c r="CY111" s="161"/>
      <c r="CZ111" s="161"/>
      <c r="DA111" s="161"/>
      <c r="DB111" s="161"/>
      <c r="DC111" s="161"/>
      <c r="DD111" s="161"/>
      <c r="DE111" s="161"/>
      <c r="DF111" s="161"/>
      <c r="DG111" s="161"/>
      <c r="DH111" s="161"/>
      <c r="DI111" s="161"/>
      <c r="DJ111" s="161"/>
      <c r="DK111" s="161"/>
    </row>
    <row r="112" spans="1:115" x14ac:dyDescent="0.2">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c r="AA112" s="161"/>
      <c r="AB112" s="161"/>
      <c r="AC112" s="163"/>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3"/>
      <c r="BG112" s="161"/>
      <c r="BH112" s="161"/>
      <c r="BI112" s="161"/>
      <c r="BJ112" s="161"/>
      <c r="BK112" s="161"/>
      <c r="BL112" s="161"/>
      <c r="BM112" s="161"/>
      <c r="BN112" s="161"/>
      <c r="BO112" s="161"/>
      <c r="BP112" s="161"/>
      <c r="BQ112" s="161"/>
      <c r="BR112" s="161"/>
      <c r="BS112" s="161"/>
      <c r="BT112" s="161"/>
      <c r="BU112" s="161"/>
      <c r="BV112" s="161"/>
      <c r="BW112" s="161"/>
      <c r="BX112" s="161"/>
      <c r="BY112" s="161"/>
      <c r="BZ112" s="161"/>
      <c r="CA112" s="161"/>
      <c r="CB112" s="161"/>
      <c r="CC112" s="161"/>
      <c r="CD112" s="161"/>
      <c r="CE112" s="161"/>
      <c r="CF112" s="161"/>
      <c r="CG112" s="161"/>
      <c r="CH112" s="161"/>
      <c r="CI112" s="163"/>
      <c r="CJ112" s="161"/>
      <c r="CK112" s="161"/>
      <c r="CL112" s="161"/>
      <c r="CM112" s="161"/>
      <c r="CN112" s="161"/>
      <c r="CO112" s="161"/>
      <c r="CP112" s="161"/>
      <c r="CQ112" s="161"/>
      <c r="CR112" s="161"/>
      <c r="CS112" s="161"/>
      <c r="CT112" s="161"/>
      <c r="CU112" s="161"/>
      <c r="CV112" s="161"/>
      <c r="CW112" s="161"/>
      <c r="CX112" s="161"/>
      <c r="CY112" s="161"/>
      <c r="CZ112" s="161"/>
      <c r="DA112" s="161"/>
      <c r="DB112" s="161"/>
      <c r="DC112" s="161"/>
      <c r="DD112" s="161"/>
      <c r="DE112" s="161"/>
      <c r="DF112" s="161"/>
      <c r="DG112" s="161"/>
      <c r="DH112" s="161"/>
      <c r="DI112" s="161"/>
      <c r="DJ112" s="161"/>
      <c r="DK112" s="161"/>
    </row>
    <row r="113" spans="1:115" x14ac:dyDescent="0.2">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c r="AA113" s="161"/>
      <c r="AB113" s="161"/>
      <c r="AC113" s="163"/>
      <c r="AD113" s="161"/>
      <c r="AE113" s="161"/>
      <c r="AF113" s="161"/>
      <c r="AG113" s="161"/>
      <c r="AH113" s="161"/>
      <c r="AI113" s="161"/>
      <c r="AJ113" s="161"/>
      <c r="AK113" s="161"/>
      <c r="AL113" s="161"/>
      <c r="AM113" s="161"/>
      <c r="AN113" s="161"/>
      <c r="AO113" s="161"/>
      <c r="AP113" s="161"/>
      <c r="AQ113" s="161"/>
      <c r="AR113" s="161"/>
      <c r="AS113" s="161"/>
      <c r="AT113" s="161"/>
      <c r="AU113" s="161"/>
      <c r="AV113" s="161"/>
      <c r="AW113" s="161"/>
      <c r="AX113" s="161"/>
      <c r="AY113" s="161"/>
      <c r="AZ113" s="161"/>
      <c r="BA113" s="161"/>
      <c r="BB113" s="161"/>
      <c r="BC113" s="161"/>
      <c r="BD113" s="161"/>
      <c r="BE113" s="161"/>
      <c r="BF113" s="163"/>
      <c r="BG113" s="161"/>
      <c r="BH113" s="161"/>
      <c r="BI113" s="161"/>
      <c r="BJ113" s="161"/>
      <c r="BK113" s="161"/>
      <c r="BL113" s="161"/>
      <c r="BM113" s="161"/>
      <c r="BN113" s="161"/>
      <c r="BO113" s="161"/>
      <c r="BP113" s="161"/>
      <c r="BQ113" s="161"/>
      <c r="BR113" s="161"/>
      <c r="BS113" s="161"/>
      <c r="BT113" s="161"/>
      <c r="BU113" s="161"/>
      <c r="BV113" s="161"/>
      <c r="BW113" s="161"/>
      <c r="BX113" s="161"/>
      <c r="BY113" s="161"/>
      <c r="BZ113" s="161"/>
      <c r="CA113" s="161"/>
      <c r="CB113" s="161"/>
      <c r="CC113" s="161"/>
      <c r="CD113" s="161"/>
      <c r="CE113" s="161"/>
      <c r="CF113" s="161"/>
      <c r="CG113" s="161"/>
      <c r="CH113" s="161"/>
      <c r="CI113" s="163"/>
      <c r="CJ113" s="161"/>
      <c r="CK113" s="161"/>
      <c r="CL113" s="161"/>
      <c r="CM113" s="161"/>
      <c r="CN113" s="161"/>
      <c r="CO113" s="161"/>
      <c r="CP113" s="161"/>
      <c r="CQ113" s="161"/>
      <c r="CR113" s="161"/>
      <c r="CS113" s="161"/>
      <c r="CT113" s="161"/>
      <c r="CU113" s="161"/>
      <c r="CV113" s="161"/>
      <c r="CW113" s="161"/>
      <c r="CX113" s="161"/>
      <c r="CY113" s="161"/>
      <c r="CZ113" s="161"/>
      <c r="DA113" s="161"/>
      <c r="DB113" s="161"/>
      <c r="DC113" s="161"/>
      <c r="DD113" s="161"/>
      <c r="DE113" s="161"/>
      <c r="DF113" s="161"/>
      <c r="DG113" s="161"/>
      <c r="DH113" s="161"/>
      <c r="DI113" s="161"/>
      <c r="DJ113" s="161"/>
      <c r="DK113" s="161"/>
    </row>
    <row r="114" spans="1:115" x14ac:dyDescent="0.2">
      <c r="A114" s="161"/>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c r="AA114" s="161"/>
      <c r="AB114" s="161"/>
      <c r="AC114" s="163"/>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3"/>
      <c r="BG114" s="161"/>
      <c r="BH114" s="161"/>
      <c r="BI114" s="161"/>
      <c r="BJ114" s="161"/>
      <c r="BK114" s="161"/>
      <c r="BL114" s="161"/>
      <c r="BM114" s="161"/>
      <c r="BN114" s="161"/>
      <c r="BO114" s="161"/>
      <c r="BP114" s="161"/>
      <c r="BQ114" s="161"/>
      <c r="BR114" s="161"/>
      <c r="BS114" s="161"/>
      <c r="BT114" s="161"/>
      <c r="BU114" s="161"/>
      <c r="BV114" s="161"/>
      <c r="BW114" s="161"/>
      <c r="BX114" s="161"/>
      <c r="BY114" s="161"/>
      <c r="BZ114" s="161"/>
      <c r="CA114" s="161"/>
      <c r="CB114" s="161"/>
      <c r="CC114" s="161"/>
      <c r="CD114" s="161"/>
      <c r="CE114" s="161"/>
      <c r="CF114" s="161"/>
      <c r="CG114" s="161"/>
      <c r="CH114" s="161"/>
      <c r="CI114" s="163"/>
      <c r="CJ114" s="161"/>
      <c r="CK114" s="161"/>
      <c r="CL114" s="161"/>
      <c r="CM114" s="161"/>
      <c r="CN114" s="161"/>
      <c r="CO114" s="161"/>
      <c r="CP114" s="161"/>
      <c r="CQ114" s="161"/>
      <c r="CR114" s="161"/>
      <c r="CS114" s="161"/>
      <c r="CT114" s="161"/>
      <c r="CU114" s="161"/>
      <c r="CV114" s="161"/>
      <c r="CW114" s="161"/>
      <c r="CX114" s="161"/>
      <c r="CY114" s="161"/>
      <c r="CZ114" s="161"/>
      <c r="DA114" s="161"/>
      <c r="DB114" s="161"/>
      <c r="DC114" s="161"/>
      <c r="DD114" s="161"/>
      <c r="DE114" s="161"/>
      <c r="DF114" s="161"/>
      <c r="DG114" s="161"/>
      <c r="DH114" s="161"/>
      <c r="DI114" s="161"/>
      <c r="DJ114" s="161"/>
      <c r="DK114" s="161"/>
    </row>
    <row r="115" spans="1:115" x14ac:dyDescent="0.2">
      <c r="A115" s="161"/>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c r="AA115" s="161"/>
      <c r="AB115" s="161"/>
      <c r="AC115" s="163"/>
      <c r="AD115" s="161"/>
      <c r="AE115" s="161"/>
      <c r="AF115" s="161"/>
      <c r="AG115" s="161"/>
      <c r="AH115" s="161"/>
      <c r="AI115" s="161"/>
      <c r="AJ115" s="161"/>
      <c r="AK115" s="161"/>
      <c r="AL115" s="161"/>
      <c r="AM115" s="161"/>
      <c r="AN115" s="161"/>
      <c r="AO115" s="161"/>
      <c r="AP115" s="161"/>
      <c r="AQ115" s="161"/>
      <c r="AR115" s="161"/>
      <c r="AS115" s="161"/>
      <c r="AT115" s="161"/>
      <c r="AU115" s="161"/>
      <c r="AV115" s="161"/>
      <c r="AW115" s="161"/>
      <c r="AX115" s="161"/>
      <c r="AY115" s="161"/>
      <c r="AZ115" s="161"/>
      <c r="BA115" s="161"/>
      <c r="BB115" s="161"/>
      <c r="BC115" s="161"/>
      <c r="BD115" s="161"/>
      <c r="BE115" s="161"/>
      <c r="BF115" s="163"/>
      <c r="BG115" s="161"/>
      <c r="BH115" s="161"/>
      <c r="BI115" s="161"/>
      <c r="BJ115" s="161"/>
      <c r="BK115" s="161"/>
      <c r="BL115" s="161"/>
      <c r="BM115" s="161"/>
      <c r="BN115" s="161"/>
      <c r="BO115" s="161"/>
      <c r="BP115" s="161"/>
      <c r="BQ115" s="161"/>
      <c r="BR115" s="161"/>
      <c r="BS115" s="161"/>
      <c r="BT115" s="161"/>
      <c r="BU115" s="161"/>
      <c r="BV115" s="161"/>
      <c r="BW115" s="161"/>
      <c r="BX115" s="161"/>
      <c r="BY115" s="161"/>
      <c r="BZ115" s="161"/>
      <c r="CA115" s="161"/>
      <c r="CB115" s="161"/>
      <c r="CC115" s="161"/>
      <c r="CD115" s="161"/>
      <c r="CE115" s="161"/>
      <c r="CF115" s="161"/>
      <c r="CG115" s="161"/>
      <c r="CH115" s="161"/>
      <c r="CI115" s="163"/>
      <c r="CJ115" s="161"/>
      <c r="CK115" s="161"/>
      <c r="CL115" s="161"/>
      <c r="CM115" s="161"/>
      <c r="CN115" s="161"/>
      <c r="CO115" s="161"/>
      <c r="CP115" s="161"/>
      <c r="CQ115" s="161"/>
      <c r="CR115" s="161"/>
      <c r="CS115" s="161"/>
      <c r="CT115" s="161"/>
      <c r="CU115" s="161"/>
      <c r="CV115" s="161"/>
      <c r="CW115" s="161"/>
      <c r="CX115" s="161"/>
      <c r="CY115" s="161"/>
      <c r="CZ115" s="161"/>
      <c r="DA115" s="161"/>
      <c r="DB115" s="161"/>
      <c r="DC115" s="161"/>
      <c r="DD115" s="161"/>
      <c r="DE115" s="161"/>
      <c r="DF115" s="161"/>
      <c r="DG115" s="161"/>
      <c r="DH115" s="161"/>
      <c r="DI115" s="161"/>
      <c r="DJ115" s="161"/>
      <c r="DK115" s="161"/>
    </row>
    <row r="116" spans="1:115" x14ac:dyDescent="0.2">
      <c r="A116" s="161"/>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c r="AA116" s="161"/>
      <c r="AB116" s="161"/>
      <c r="AC116" s="163"/>
      <c r="AD116" s="161"/>
      <c r="AE116" s="161"/>
      <c r="AF116" s="161"/>
      <c r="AG116" s="161"/>
      <c r="AH116" s="161"/>
      <c r="AI116" s="161"/>
      <c r="AJ116" s="161"/>
      <c r="AK116" s="161"/>
      <c r="AL116" s="161"/>
      <c r="AM116" s="161"/>
      <c r="AN116" s="161"/>
      <c r="AO116" s="161"/>
      <c r="AP116" s="161"/>
      <c r="AQ116" s="161"/>
      <c r="AR116" s="161"/>
      <c r="AS116" s="161"/>
      <c r="AT116" s="161"/>
      <c r="AU116" s="161"/>
      <c r="AV116" s="161"/>
      <c r="AW116" s="161"/>
      <c r="AX116" s="161"/>
      <c r="AY116" s="161"/>
      <c r="AZ116" s="161"/>
      <c r="BA116" s="161"/>
      <c r="BB116" s="161"/>
      <c r="BC116" s="161"/>
      <c r="BD116" s="161"/>
      <c r="BE116" s="161"/>
      <c r="BF116" s="163"/>
      <c r="BG116" s="161"/>
      <c r="BH116" s="161"/>
      <c r="BI116" s="161"/>
      <c r="BJ116" s="161"/>
      <c r="BK116" s="161"/>
      <c r="BL116" s="161"/>
      <c r="BM116" s="161"/>
      <c r="BN116" s="161"/>
      <c r="BO116" s="161"/>
      <c r="BP116" s="161"/>
      <c r="BQ116" s="161"/>
      <c r="BR116" s="161"/>
      <c r="BS116" s="161"/>
      <c r="BT116" s="161"/>
      <c r="BU116" s="161"/>
      <c r="BV116" s="161"/>
      <c r="BW116" s="161"/>
      <c r="BX116" s="161"/>
      <c r="BY116" s="161"/>
      <c r="BZ116" s="161"/>
      <c r="CA116" s="161"/>
      <c r="CB116" s="161"/>
      <c r="CC116" s="161"/>
      <c r="CD116" s="161"/>
      <c r="CE116" s="161"/>
      <c r="CF116" s="161"/>
      <c r="CG116" s="161"/>
      <c r="CH116" s="161"/>
      <c r="CI116" s="163"/>
      <c r="CJ116" s="161"/>
      <c r="CK116" s="161"/>
      <c r="CL116" s="161"/>
      <c r="CM116" s="161"/>
      <c r="CN116" s="161"/>
      <c r="CO116" s="161"/>
      <c r="CP116" s="161"/>
      <c r="CQ116" s="161"/>
      <c r="CR116" s="161"/>
      <c r="CS116" s="161"/>
      <c r="CT116" s="161"/>
      <c r="CU116" s="161"/>
      <c r="CV116" s="161"/>
      <c r="CW116" s="161"/>
      <c r="CX116" s="161"/>
      <c r="CY116" s="161"/>
      <c r="CZ116" s="161"/>
      <c r="DA116" s="161"/>
      <c r="DB116" s="161"/>
      <c r="DC116" s="161"/>
      <c r="DD116" s="161"/>
      <c r="DE116" s="161"/>
      <c r="DF116" s="161"/>
      <c r="DG116" s="161"/>
      <c r="DH116" s="161"/>
      <c r="DI116" s="161"/>
      <c r="DJ116" s="161"/>
      <c r="DK116" s="161"/>
    </row>
    <row r="117" spans="1:115" x14ac:dyDescent="0.2">
      <c r="A117" s="161"/>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c r="AA117" s="161"/>
      <c r="AB117" s="161"/>
      <c r="AC117" s="163"/>
      <c r="AD117" s="161"/>
      <c r="AE117" s="161"/>
      <c r="AF117" s="161"/>
      <c r="AG117" s="161"/>
      <c r="AH117" s="161"/>
      <c r="AI117" s="161"/>
      <c r="AJ117" s="161"/>
      <c r="AK117" s="161"/>
      <c r="AL117" s="161"/>
      <c r="AM117" s="161"/>
      <c r="AN117" s="161"/>
      <c r="AO117" s="161"/>
      <c r="AP117" s="161"/>
      <c r="AQ117" s="161"/>
      <c r="AR117" s="161"/>
      <c r="AS117" s="161"/>
      <c r="AT117" s="161"/>
      <c r="AU117" s="161"/>
      <c r="AV117" s="161"/>
      <c r="AW117" s="161"/>
      <c r="AX117" s="161"/>
      <c r="AY117" s="161"/>
      <c r="AZ117" s="161"/>
      <c r="BA117" s="161"/>
      <c r="BB117" s="161"/>
      <c r="BC117" s="161"/>
      <c r="BD117" s="161"/>
      <c r="BE117" s="161"/>
      <c r="BF117" s="163"/>
      <c r="BG117" s="161"/>
      <c r="BH117" s="161"/>
      <c r="BI117" s="161"/>
      <c r="BJ117" s="161"/>
      <c r="BK117" s="161"/>
      <c r="BL117" s="161"/>
      <c r="BM117" s="161"/>
      <c r="BN117" s="161"/>
      <c r="BO117" s="161"/>
      <c r="BP117" s="161"/>
      <c r="BQ117" s="161"/>
      <c r="BR117" s="161"/>
      <c r="BS117" s="161"/>
      <c r="BT117" s="161"/>
      <c r="BU117" s="161"/>
      <c r="BV117" s="161"/>
      <c r="BW117" s="161"/>
      <c r="BX117" s="161"/>
      <c r="BY117" s="161"/>
      <c r="BZ117" s="161"/>
      <c r="CA117" s="161"/>
      <c r="CB117" s="161"/>
      <c r="CC117" s="161"/>
      <c r="CD117" s="161"/>
      <c r="CE117" s="161"/>
      <c r="CF117" s="161"/>
      <c r="CG117" s="161"/>
      <c r="CH117" s="161"/>
      <c r="CI117" s="163"/>
      <c r="CJ117" s="161"/>
      <c r="CK117" s="161"/>
      <c r="CL117" s="161"/>
      <c r="CM117" s="161"/>
      <c r="CN117" s="161"/>
      <c r="CO117" s="161"/>
      <c r="CP117" s="161"/>
      <c r="CQ117" s="161"/>
      <c r="CR117" s="161"/>
      <c r="CS117" s="161"/>
      <c r="CT117" s="161"/>
      <c r="CU117" s="161"/>
      <c r="CV117" s="161"/>
      <c r="CW117" s="161"/>
      <c r="CX117" s="161"/>
      <c r="CY117" s="161"/>
      <c r="CZ117" s="161"/>
      <c r="DA117" s="161"/>
      <c r="DB117" s="161"/>
      <c r="DC117" s="161"/>
      <c r="DD117" s="161"/>
      <c r="DE117" s="161"/>
      <c r="DF117" s="161"/>
      <c r="DG117" s="161"/>
      <c r="DH117" s="161"/>
      <c r="DI117" s="161"/>
      <c r="DJ117" s="161"/>
      <c r="DK117" s="161"/>
    </row>
    <row r="118" spans="1:115" x14ac:dyDescent="0.2">
      <c r="A118" s="161"/>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c r="AA118" s="161"/>
      <c r="AB118" s="161"/>
      <c r="AC118" s="163"/>
      <c r="AD118" s="161"/>
      <c r="AE118" s="161"/>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c r="BF118" s="163"/>
      <c r="BG118" s="161"/>
      <c r="BH118" s="161"/>
      <c r="BI118" s="161"/>
      <c r="BJ118" s="161"/>
      <c r="BK118" s="161"/>
      <c r="BL118" s="161"/>
      <c r="BM118" s="161"/>
      <c r="BN118" s="161"/>
      <c r="BO118" s="161"/>
      <c r="BP118" s="161"/>
      <c r="BQ118" s="161"/>
      <c r="BR118" s="161"/>
      <c r="BS118" s="161"/>
      <c r="BT118" s="161"/>
      <c r="BU118" s="161"/>
      <c r="BV118" s="161"/>
      <c r="BW118" s="161"/>
      <c r="BX118" s="161"/>
      <c r="BY118" s="161"/>
      <c r="BZ118" s="161"/>
      <c r="CA118" s="161"/>
      <c r="CB118" s="161"/>
      <c r="CC118" s="161"/>
      <c r="CD118" s="161"/>
      <c r="CE118" s="161"/>
      <c r="CF118" s="161"/>
      <c r="CG118" s="161"/>
      <c r="CH118" s="161"/>
      <c r="CI118" s="163"/>
      <c r="CJ118" s="161"/>
      <c r="CK118" s="161"/>
      <c r="CL118" s="161"/>
      <c r="CM118" s="161"/>
      <c r="CN118" s="161"/>
      <c r="CO118" s="161"/>
      <c r="CP118" s="161"/>
      <c r="CQ118" s="161"/>
      <c r="CR118" s="161"/>
      <c r="CS118" s="161"/>
      <c r="CT118" s="161"/>
      <c r="CU118" s="161"/>
      <c r="CV118" s="161"/>
      <c r="CW118" s="161"/>
      <c r="CX118" s="161"/>
      <c r="CY118" s="161"/>
      <c r="CZ118" s="161"/>
      <c r="DA118" s="161"/>
      <c r="DB118" s="161"/>
      <c r="DC118" s="161"/>
      <c r="DD118" s="161"/>
      <c r="DE118" s="161"/>
      <c r="DF118" s="161"/>
      <c r="DG118" s="161"/>
      <c r="DH118" s="161"/>
      <c r="DI118" s="161"/>
      <c r="DJ118" s="161"/>
      <c r="DK118" s="161"/>
    </row>
    <row r="119" spans="1:115" x14ac:dyDescent="0.2">
      <c r="A119" s="161"/>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c r="AA119" s="161"/>
      <c r="AB119" s="161"/>
      <c r="AC119" s="163"/>
      <c r="AD119" s="161"/>
      <c r="AE119" s="161"/>
      <c r="AF119" s="161"/>
      <c r="AG119" s="161"/>
      <c r="AH119" s="161"/>
      <c r="AI119" s="161"/>
      <c r="AJ119" s="161"/>
      <c r="AK119" s="161"/>
      <c r="AL119" s="161"/>
      <c r="AM119" s="161"/>
      <c r="AN119" s="161"/>
      <c r="AO119" s="161"/>
      <c r="AP119" s="161"/>
      <c r="AQ119" s="161"/>
      <c r="AR119" s="161"/>
      <c r="AS119" s="161"/>
      <c r="AT119" s="161"/>
      <c r="AU119" s="161"/>
      <c r="AV119" s="161"/>
      <c r="AW119" s="161"/>
      <c r="AX119" s="161"/>
      <c r="AY119" s="161"/>
      <c r="AZ119" s="161"/>
      <c r="BA119" s="161"/>
      <c r="BB119" s="161"/>
      <c r="BC119" s="161"/>
      <c r="BD119" s="161"/>
      <c r="BE119" s="161"/>
      <c r="BF119" s="163"/>
      <c r="BG119" s="161"/>
      <c r="BH119" s="161"/>
      <c r="BI119" s="161"/>
      <c r="BJ119" s="161"/>
      <c r="BK119" s="161"/>
      <c r="BL119" s="161"/>
      <c r="BM119" s="161"/>
      <c r="BN119" s="161"/>
      <c r="BO119" s="161"/>
      <c r="BP119" s="161"/>
      <c r="BQ119" s="161"/>
      <c r="BR119" s="161"/>
      <c r="BS119" s="161"/>
      <c r="BT119" s="161"/>
      <c r="BU119" s="161"/>
      <c r="BV119" s="161"/>
      <c r="BW119" s="161"/>
      <c r="BX119" s="161"/>
      <c r="BY119" s="161"/>
      <c r="BZ119" s="161"/>
      <c r="CA119" s="161"/>
      <c r="CB119" s="161"/>
      <c r="CC119" s="161"/>
      <c r="CD119" s="161"/>
      <c r="CE119" s="161"/>
      <c r="CF119" s="161"/>
      <c r="CG119" s="161"/>
      <c r="CH119" s="161"/>
      <c r="CI119" s="163"/>
      <c r="CJ119" s="161"/>
      <c r="CK119" s="161"/>
      <c r="CL119" s="161"/>
      <c r="CM119" s="161"/>
      <c r="CN119" s="161"/>
      <c r="CO119" s="161"/>
      <c r="CP119" s="161"/>
      <c r="CQ119" s="161"/>
      <c r="CR119" s="161"/>
      <c r="CS119" s="161"/>
      <c r="CT119" s="161"/>
      <c r="CU119" s="161"/>
      <c r="CV119" s="161"/>
      <c r="CW119" s="161"/>
      <c r="CX119" s="161"/>
      <c r="CY119" s="161"/>
      <c r="CZ119" s="161"/>
      <c r="DA119" s="161"/>
      <c r="DB119" s="161"/>
      <c r="DC119" s="161"/>
      <c r="DD119" s="161"/>
      <c r="DE119" s="161"/>
      <c r="DF119" s="161"/>
      <c r="DG119" s="161"/>
      <c r="DH119" s="161"/>
      <c r="DI119" s="161"/>
      <c r="DJ119" s="161"/>
      <c r="DK119" s="161"/>
    </row>
    <row r="120" spans="1:115" x14ac:dyDescent="0.2">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3"/>
      <c r="AD120" s="161"/>
      <c r="AE120" s="161"/>
      <c r="AF120" s="161"/>
      <c r="AG120" s="161"/>
      <c r="AH120" s="161"/>
      <c r="AI120" s="161"/>
      <c r="AJ120" s="161"/>
      <c r="AK120" s="161"/>
      <c r="AL120" s="161"/>
      <c r="AM120" s="161"/>
      <c r="AN120" s="161"/>
      <c r="AO120" s="161"/>
      <c r="AP120" s="161"/>
      <c r="AQ120" s="161"/>
      <c r="AR120" s="161"/>
      <c r="AS120" s="161"/>
      <c r="AT120" s="161"/>
      <c r="AU120" s="161"/>
      <c r="AV120" s="161"/>
      <c r="AW120" s="161"/>
      <c r="AX120" s="161"/>
      <c r="AY120" s="161"/>
      <c r="AZ120" s="161"/>
      <c r="BA120" s="161"/>
      <c r="BB120" s="161"/>
      <c r="BC120" s="161"/>
      <c r="BD120" s="161"/>
      <c r="BE120" s="161"/>
      <c r="BF120" s="163"/>
      <c r="BG120" s="161"/>
      <c r="BH120" s="161"/>
      <c r="BI120" s="161"/>
      <c r="BJ120" s="161"/>
      <c r="BK120" s="161"/>
      <c r="BL120" s="161"/>
      <c r="BM120" s="161"/>
      <c r="BN120" s="161"/>
      <c r="BO120" s="161"/>
      <c r="BP120" s="161"/>
      <c r="BQ120" s="161"/>
      <c r="BR120" s="161"/>
      <c r="BS120" s="161"/>
      <c r="BT120" s="161"/>
      <c r="BU120" s="161"/>
      <c r="BV120" s="161"/>
      <c r="BW120" s="161"/>
      <c r="BX120" s="161"/>
      <c r="BY120" s="161"/>
      <c r="BZ120" s="161"/>
      <c r="CA120" s="161"/>
      <c r="CB120" s="161"/>
      <c r="CC120" s="161"/>
      <c r="CD120" s="161"/>
      <c r="CE120" s="161"/>
      <c r="CF120" s="161"/>
      <c r="CG120" s="161"/>
      <c r="CH120" s="161"/>
      <c r="CI120" s="163"/>
      <c r="CJ120" s="161"/>
      <c r="CK120" s="161"/>
      <c r="CL120" s="161"/>
      <c r="CM120" s="161"/>
      <c r="CN120" s="161"/>
      <c r="CO120" s="161"/>
      <c r="CP120" s="161"/>
      <c r="CQ120" s="161"/>
      <c r="CR120" s="161"/>
      <c r="CS120" s="161"/>
      <c r="CT120" s="161"/>
      <c r="CU120" s="161"/>
      <c r="CV120" s="161"/>
      <c r="CW120" s="161"/>
      <c r="CX120" s="161"/>
      <c r="CY120" s="161"/>
      <c r="CZ120" s="161"/>
      <c r="DA120" s="161"/>
      <c r="DB120" s="161"/>
      <c r="DC120" s="161"/>
      <c r="DD120" s="161"/>
      <c r="DE120" s="161"/>
      <c r="DF120" s="161"/>
      <c r="DG120" s="161"/>
      <c r="DH120" s="161"/>
      <c r="DI120" s="161"/>
      <c r="DJ120" s="161"/>
      <c r="DK120" s="161"/>
    </row>
    <row r="121" spans="1:115" x14ac:dyDescent="0.2">
      <c r="A121" s="161"/>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c r="AA121" s="161"/>
      <c r="AB121" s="161"/>
      <c r="AC121" s="163"/>
      <c r="AD121" s="161"/>
      <c r="AE121" s="161"/>
      <c r="AF121" s="161"/>
      <c r="AG121" s="161"/>
      <c r="AH121" s="161"/>
      <c r="AI121" s="161"/>
      <c r="AJ121" s="161"/>
      <c r="AK121" s="161"/>
      <c r="AL121" s="161"/>
      <c r="AM121" s="161"/>
      <c r="AN121" s="161"/>
      <c r="AO121" s="161"/>
      <c r="AP121" s="161"/>
      <c r="AQ121" s="161"/>
      <c r="AR121" s="161"/>
      <c r="AS121" s="161"/>
      <c r="AT121" s="161"/>
      <c r="AU121" s="161"/>
      <c r="AV121" s="161"/>
      <c r="AW121" s="161"/>
      <c r="AX121" s="161"/>
      <c r="AY121" s="161"/>
      <c r="AZ121" s="161"/>
      <c r="BA121" s="161"/>
      <c r="BB121" s="161"/>
      <c r="BC121" s="161"/>
      <c r="BD121" s="161"/>
      <c r="BE121" s="161"/>
      <c r="BF121" s="163"/>
      <c r="BG121" s="161"/>
      <c r="BH121" s="161"/>
      <c r="BI121" s="161"/>
      <c r="BJ121" s="161"/>
      <c r="BK121" s="161"/>
      <c r="BL121" s="161"/>
      <c r="BM121" s="161"/>
      <c r="BN121" s="161"/>
      <c r="BO121" s="161"/>
      <c r="BP121" s="161"/>
      <c r="BQ121" s="161"/>
      <c r="BR121" s="161"/>
      <c r="BS121" s="161"/>
      <c r="BT121" s="161"/>
      <c r="BU121" s="161"/>
      <c r="BV121" s="161"/>
      <c r="BW121" s="161"/>
      <c r="BX121" s="161"/>
      <c r="BY121" s="161"/>
      <c r="BZ121" s="161"/>
      <c r="CA121" s="161"/>
      <c r="CB121" s="161"/>
      <c r="CC121" s="161"/>
      <c r="CD121" s="161"/>
      <c r="CE121" s="161"/>
      <c r="CF121" s="161"/>
      <c r="CG121" s="161"/>
      <c r="CH121" s="161"/>
      <c r="CI121" s="163"/>
      <c r="CJ121" s="161"/>
      <c r="CK121" s="161"/>
      <c r="CL121" s="161"/>
      <c r="CM121" s="161"/>
      <c r="CN121" s="161"/>
      <c r="CO121" s="161"/>
      <c r="CP121" s="161"/>
      <c r="CQ121" s="161"/>
      <c r="CR121" s="161"/>
      <c r="CS121" s="161"/>
      <c r="CT121" s="161"/>
      <c r="CU121" s="161"/>
      <c r="CV121" s="161"/>
      <c r="CW121" s="161"/>
      <c r="CX121" s="161"/>
      <c r="CY121" s="161"/>
      <c r="CZ121" s="161"/>
      <c r="DA121" s="161"/>
      <c r="DB121" s="161"/>
      <c r="DC121" s="161"/>
      <c r="DD121" s="161"/>
      <c r="DE121" s="161"/>
      <c r="DF121" s="161"/>
      <c r="DG121" s="161"/>
      <c r="DH121" s="161"/>
      <c r="DI121" s="161"/>
      <c r="DJ121" s="161"/>
      <c r="DK121" s="161"/>
    </row>
    <row r="122" spans="1:115" x14ac:dyDescent="0.2">
      <c r="A122" s="161"/>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c r="AA122" s="161"/>
      <c r="AB122" s="161"/>
      <c r="AC122" s="163"/>
      <c r="AD122" s="161"/>
      <c r="AE122" s="161"/>
      <c r="AF122" s="161"/>
      <c r="AG122" s="161"/>
      <c r="AH122" s="161"/>
      <c r="AI122" s="161"/>
      <c r="AJ122" s="161"/>
      <c r="AK122" s="161"/>
      <c r="AL122" s="161"/>
      <c r="AM122" s="161"/>
      <c r="AN122" s="161"/>
      <c r="AO122" s="161"/>
      <c r="AP122" s="161"/>
      <c r="AQ122" s="161"/>
      <c r="AR122" s="161"/>
      <c r="AS122" s="161"/>
      <c r="AT122" s="161"/>
      <c r="AU122" s="161"/>
      <c r="AV122" s="161"/>
      <c r="AW122" s="161"/>
      <c r="AX122" s="161"/>
      <c r="AY122" s="161"/>
      <c r="AZ122" s="161"/>
      <c r="BA122" s="161"/>
      <c r="BB122" s="161"/>
      <c r="BC122" s="161"/>
      <c r="BD122" s="161"/>
      <c r="BE122" s="161"/>
      <c r="BF122" s="163"/>
      <c r="BG122" s="161"/>
      <c r="BH122" s="161"/>
      <c r="BI122" s="161"/>
      <c r="BJ122" s="161"/>
      <c r="BK122" s="161"/>
      <c r="BL122" s="161"/>
      <c r="BM122" s="161"/>
      <c r="BN122" s="161"/>
      <c r="BO122" s="161"/>
      <c r="BP122" s="161"/>
      <c r="BQ122" s="161"/>
      <c r="BR122" s="161"/>
      <c r="BS122" s="161"/>
      <c r="BT122" s="161"/>
      <c r="BU122" s="161"/>
      <c r="BV122" s="161"/>
      <c r="BW122" s="161"/>
      <c r="BX122" s="161"/>
      <c r="BY122" s="161"/>
      <c r="BZ122" s="161"/>
      <c r="CA122" s="161"/>
      <c r="CB122" s="161"/>
      <c r="CC122" s="161"/>
      <c r="CD122" s="161"/>
      <c r="CE122" s="161"/>
      <c r="CF122" s="161"/>
      <c r="CG122" s="161"/>
      <c r="CH122" s="161"/>
      <c r="CI122" s="163"/>
      <c r="CJ122" s="161"/>
      <c r="CK122" s="161"/>
      <c r="CL122" s="161"/>
      <c r="CM122" s="161"/>
      <c r="CN122" s="161"/>
      <c r="CO122" s="161"/>
      <c r="CP122" s="161"/>
      <c r="CQ122" s="161"/>
      <c r="CR122" s="161"/>
      <c r="CS122" s="161"/>
      <c r="CT122" s="161"/>
      <c r="CU122" s="161"/>
      <c r="CV122" s="161"/>
      <c r="CW122" s="161"/>
      <c r="CX122" s="161"/>
      <c r="CY122" s="161"/>
      <c r="CZ122" s="161"/>
      <c r="DA122" s="161"/>
      <c r="DB122" s="161"/>
      <c r="DC122" s="161"/>
      <c r="DD122" s="161"/>
      <c r="DE122" s="161"/>
      <c r="DF122" s="161"/>
      <c r="DG122" s="161"/>
      <c r="DH122" s="161"/>
      <c r="DI122" s="161"/>
      <c r="DJ122" s="161"/>
      <c r="DK122" s="161"/>
    </row>
    <row r="123" spans="1:115" x14ac:dyDescent="0.2">
      <c r="A123" s="161"/>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c r="AA123" s="161"/>
      <c r="AB123" s="161"/>
      <c r="AC123" s="163"/>
      <c r="AD123" s="161"/>
      <c r="AE123" s="161"/>
      <c r="AF123" s="161"/>
      <c r="AG123" s="161"/>
      <c r="AH123" s="161"/>
      <c r="AI123" s="161"/>
      <c r="AJ123" s="161"/>
      <c r="AK123" s="161"/>
      <c r="AL123" s="161"/>
      <c r="AM123" s="161"/>
      <c r="AN123" s="161"/>
      <c r="AO123" s="161"/>
      <c r="AP123" s="161"/>
      <c r="AQ123" s="161"/>
      <c r="AR123" s="161"/>
      <c r="AS123" s="161"/>
      <c r="AT123" s="161"/>
      <c r="AU123" s="161"/>
      <c r="AV123" s="161"/>
      <c r="AW123" s="161"/>
      <c r="AX123" s="161"/>
      <c r="AY123" s="161"/>
      <c r="AZ123" s="161"/>
      <c r="BA123" s="161"/>
      <c r="BB123" s="161"/>
      <c r="BC123" s="161"/>
      <c r="BD123" s="161"/>
      <c r="BE123" s="161"/>
      <c r="BF123" s="163"/>
      <c r="BG123" s="161"/>
      <c r="BH123" s="161"/>
      <c r="BI123" s="161"/>
      <c r="BJ123" s="161"/>
      <c r="BK123" s="161"/>
      <c r="BL123" s="161"/>
      <c r="BM123" s="161"/>
      <c r="BN123" s="161"/>
      <c r="BO123" s="161"/>
      <c r="BP123" s="161"/>
      <c r="BQ123" s="161"/>
      <c r="BR123" s="161"/>
      <c r="BS123" s="161"/>
      <c r="BT123" s="161"/>
      <c r="BU123" s="161"/>
      <c r="BV123" s="161"/>
      <c r="BW123" s="161"/>
      <c r="BX123" s="161"/>
      <c r="BY123" s="161"/>
      <c r="BZ123" s="161"/>
      <c r="CA123" s="161"/>
      <c r="CB123" s="161"/>
      <c r="CC123" s="161"/>
      <c r="CD123" s="161"/>
      <c r="CE123" s="161"/>
      <c r="CF123" s="161"/>
      <c r="CG123" s="161"/>
      <c r="CH123" s="161"/>
      <c r="CI123" s="163"/>
      <c r="CJ123" s="161"/>
      <c r="CK123" s="161"/>
      <c r="CL123" s="161"/>
      <c r="CM123" s="161"/>
      <c r="CN123" s="161"/>
      <c r="CO123" s="161"/>
      <c r="CP123" s="161"/>
      <c r="CQ123" s="161"/>
      <c r="CR123" s="161"/>
      <c r="CS123" s="161"/>
      <c r="CT123" s="161"/>
      <c r="CU123" s="161"/>
      <c r="CV123" s="161"/>
      <c r="CW123" s="161"/>
      <c r="CX123" s="161"/>
      <c r="CY123" s="161"/>
      <c r="CZ123" s="161"/>
      <c r="DA123" s="161"/>
      <c r="DB123" s="161"/>
      <c r="DC123" s="161"/>
      <c r="DD123" s="161"/>
      <c r="DE123" s="161"/>
      <c r="DF123" s="161"/>
      <c r="DG123" s="161"/>
      <c r="DH123" s="161"/>
      <c r="DI123" s="161"/>
      <c r="DJ123" s="161"/>
      <c r="DK123" s="161"/>
    </row>
    <row r="124" spans="1:115" x14ac:dyDescent="0.2">
      <c r="A124" s="161"/>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c r="AA124" s="161"/>
      <c r="AB124" s="161"/>
      <c r="AC124" s="163"/>
      <c r="AD124" s="161"/>
      <c r="AE124" s="161"/>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3"/>
      <c r="BG124" s="161"/>
      <c r="BH124" s="161"/>
      <c r="BI124" s="161"/>
      <c r="BJ124" s="161"/>
      <c r="BK124" s="161"/>
      <c r="BL124" s="161"/>
      <c r="BM124" s="161"/>
      <c r="BN124" s="161"/>
      <c r="BO124" s="161"/>
      <c r="BP124" s="161"/>
      <c r="BQ124" s="161"/>
      <c r="BR124" s="161"/>
      <c r="BS124" s="161"/>
      <c r="BT124" s="161"/>
      <c r="BU124" s="161"/>
      <c r="BV124" s="161"/>
      <c r="BW124" s="161"/>
      <c r="BX124" s="161"/>
      <c r="BY124" s="161"/>
      <c r="BZ124" s="161"/>
      <c r="CA124" s="161"/>
      <c r="CB124" s="161"/>
      <c r="CC124" s="161"/>
      <c r="CD124" s="161"/>
      <c r="CE124" s="161"/>
      <c r="CF124" s="161"/>
      <c r="CG124" s="161"/>
      <c r="CH124" s="161"/>
      <c r="CI124" s="163"/>
      <c r="CJ124" s="161"/>
      <c r="CK124" s="161"/>
      <c r="CL124" s="161"/>
      <c r="CM124" s="161"/>
      <c r="CN124" s="161"/>
      <c r="CO124" s="161"/>
      <c r="CP124" s="161"/>
      <c r="CQ124" s="161"/>
      <c r="CR124" s="161"/>
      <c r="CS124" s="161"/>
      <c r="CT124" s="161"/>
      <c r="CU124" s="161"/>
      <c r="CV124" s="161"/>
      <c r="CW124" s="161"/>
      <c r="CX124" s="161"/>
      <c r="CY124" s="161"/>
      <c r="CZ124" s="161"/>
      <c r="DA124" s="161"/>
      <c r="DB124" s="161"/>
      <c r="DC124" s="161"/>
      <c r="DD124" s="161"/>
      <c r="DE124" s="161"/>
      <c r="DF124" s="161"/>
      <c r="DG124" s="161"/>
      <c r="DH124" s="161"/>
      <c r="DI124" s="161"/>
      <c r="DJ124" s="161"/>
      <c r="DK124" s="161"/>
    </row>
    <row r="125" spans="1:115" x14ac:dyDescent="0.2">
      <c r="A125" s="161"/>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c r="AA125" s="161"/>
      <c r="AB125" s="161"/>
      <c r="AC125" s="163"/>
      <c r="AD125" s="161"/>
      <c r="AE125" s="161"/>
      <c r="AF125" s="161"/>
      <c r="AG125" s="161"/>
      <c r="AH125" s="161"/>
      <c r="AI125" s="161"/>
      <c r="AJ125" s="161"/>
      <c r="AK125" s="161"/>
      <c r="AL125" s="161"/>
      <c r="AM125" s="161"/>
      <c r="AN125" s="161"/>
      <c r="AO125" s="161"/>
      <c r="AP125" s="161"/>
      <c r="AQ125" s="161"/>
      <c r="AR125" s="161"/>
      <c r="AS125" s="161"/>
      <c r="AT125" s="161"/>
      <c r="AU125" s="161"/>
      <c r="AV125" s="161"/>
      <c r="AW125" s="161"/>
      <c r="AX125" s="161"/>
      <c r="AY125" s="161"/>
      <c r="AZ125" s="161"/>
      <c r="BA125" s="161"/>
      <c r="BB125" s="161"/>
      <c r="BC125" s="161"/>
      <c r="BD125" s="161"/>
      <c r="BE125" s="161"/>
      <c r="BF125" s="163"/>
      <c r="BG125" s="161"/>
      <c r="BH125" s="161"/>
      <c r="BI125" s="161"/>
      <c r="BJ125" s="161"/>
      <c r="BK125" s="161"/>
      <c r="BL125" s="161"/>
      <c r="BM125" s="161"/>
      <c r="BN125" s="161"/>
      <c r="BO125" s="161"/>
      <c r="BP125" s="161"/>
      <c r="BQ125" s="161"/>
      <c r="BR125" s="161"/>
      <c r="BS125" s="161"/>
      <c r="BT125" s="161"/>
      <c r="BU125" s="161"/>
      <c r="BV125" s="161"/>
      <c r="BW125" s="161"/>
      <c r="BX125" s="161"/>
      <c r="BY125" s="161"/>
      <c r="BZ125" s="161"/>
      <c r="CA125" s="161"/>
      <c r="CB125" s="161"/>
      <c r="CC125" s="161"/>
      <c r="CD125" s="161"/>
      <c r="CE125" s="161"/>
      <c r="CF125" s="161"/>
      <c r="CG125" s="161"/>
      <c r="CH125" s="161"/>
      <c r="CI125" s="163"/>
      <c r="CJ125" s="161"/>
      <c r="CK125" s="161"/>
      <c r="CL125" s="161"/>
      <c r="CM125" s="161"/>
      <c r="CN125" s="161"/>
      <c r="CO125" s="161"/>
      <c r="CP125" s="161"/>
      <c r="CQ125" s="161"/>
      <c r="CR125" s="161"/>
      <c r="CS125" s="161"/>
      <c r="CT125" s="161"/>
      <c r="CU125" s="161"/>
      <c r="CV125" s="161"/>
      <c r="CW125" s="161"/>
      <c r="CX125" s="161"/>
      <c r="CY125" s="161"/>
      <c r="CZ125" s="161"/>
      <c r="DA125" s="161"/>
      <c r="DB125" s="161"/>
      <c r="DC125" s="161"/>
      <c r="DD125" s="161"/>
      <c r="DE125" s="161"/>
      <c r="DF125" s="161"/>
      <c r="DG125" s="161"/>
      <c r="DH125" s="161"/>
      <c r="DI125" s="161"/>
      <c r="DJ125" s="161"/>
      <c r="DK125" s="161"/>
    </row>
    <row r="126" spans="1:115" x14ac:dyDescent="0.2">
      <c r="A126" s="161"/>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c r="AA126" s="161"/>
      <c r="AB126" s="161"/>
      <c r="AC126" s="163"/>
      <c r="AD126" s="161"/>
      <c r="AE126" s="161"/>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3"/>
      <c r="BG126" s="161"/>
      <c r="BH126" s="161"/>
      <c r="BI126" s="161"/>
      <c r="BJ126" s="161"/>
      <c r="BK126" s="161"/>
      <c r="BL126" s="161"/>
      <c r="BM126" s="161"/>
      <c r="BN126" s="161"/>
      <c r="BO126" s="161"/>
      <c r="BP126" s="161"/>
      <c r="BQ126" s="161"/>
      <c r="BR126" s="161"/>
      <c r="BS126" s="161"/>
      <c r="BT126" s="161"/>
      <c r="BU126" s="161"/>
      <c r="BV126" s="161"/>
      <c r="BW126" s="161"/>
      <c r="BX126" s="161"/>
      <c r="BY126" s="161"/>
      <c r="BZ126" s="161"/>
      <c r="CA126" s="161"/>
      <c r="CB126" s="161"/>
      <c r="CC126" s="161"/>
      <c r="CD126" s="161"/>
      <c r="CE126" s="161"/>
      <c r="CF126" s="161"/>
      <c r="CG126" s="161"/>
      <c r="CH126" s="161"/>
      <c r="CI126" s="163"/>
      <c r="CJ126" s="161"/>
      <c r="CK126" s="161"/>
      <c r="CL126" s="161"/>
      <c r="CM126" s="161"/>
      <c r="CN126" s="161"/>
      <c r="CO126" s="161"/>
      <c r="CP126" s="161"/>
      <c r="CQ126" s="161"/>
      <c r="CR126" s="161"/>
      <c r="CS126" s="161"/>
      <c r="CT126" s="161"/>
      <c r="CU126" s="161"/>
      <c r="CV126" s="161"/>
      <c r="CW126" s="161"/>
      <c r="CX126" s="161"/>
      <c r="CY126" s="161"/>
      <c r="CZ126" s="161"/>
      <c r="DA126" s="161"/>
      <c r="DB126" s="161"/>
      <c r="DC126" s="161"/>
      <c r="DD126" s="161"/>
      <c r="DE126" s="161"/>
      <c r="DF126" s="161"/>
      <c r="DG126" s="161"/>
      <c r="DH126" s="161"/>
      <c r="DI126" s="161"/>
      <c r="DJ126" s="161"/>
      <c r="DK126" s="161"/>
    </row>
    <row r="127" spans="1:115" x14ac:dyDescent="0.2">
      <c r="A127" s="161"/>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c r="AA127" s="161"/>
      <c r="AB127" s="161"/>
      <c r="AC127" s="163"/>
      <c r="AD127" s="161"/>
      <c r="AE127" s="161"/>
      <c r="AF127" s="161"/>
      <c r="AG127" s="161"/>
      <c r="AH127" s="161"/>
      <c r="AI127" s="161"/>
      <c r="AJ127" s="161"/>
      <c r="AK127" s="161"/>
      <c r="AL127" s="161"/>
      <c r="AM127" s="161"/>
      <c r="AN127" s="161"/>
      <c r="AO127" s="161"/>
      <c r="AP127" s="161"/>
      <c r="AQ127" s="161"/>
      <c r="AR127" s="161"/>
      <c r="AS127" s="161"/>
      <c r="AT127" s="161"/>
      <c r="AU127" s="161"/>
      <c r="AV127" s="161"/>
      <c r="AW127" s="161"/>
      <c r="AX127" s="161"/>
      <c r="AY127" s="161"/>
      <c r="AZ127" s="161"/>
      <c r="BA127" s="161"/>
      <c r="BB127" s="161"/>
      <c r="BC127" s="161"/>
      <c r="BD127" s="161"/>
      <c r="BE127" s="161"/>
      <c r="BF127" s="163"/>
      <c r="BG127" s="161"/>
      <c r="BH127" s="161"/>
      <c r="BI127" s="161"/>
      <c r="BJ127" s="161"/>
      <c r="BK127" s="161"/>
      <c r="BL127" s="161"/>
      <c r="BM127" s="161"/>
      <c r="BN127" s="161"/>
      <c r="BO127" s="161"/>
      <c r="BP127" s="161"/>
      <c r="BQ127" s="161"/>
      <c r="BR127" s="161"/>
      <c r="BS127" s="161"/>
      <c r="BT127" s="161"/>
      <c r="BU127" s="161"/>
      <c r="BV127" s="161"/>
      <c r="BW127" s="161"/>
      <c r="BX127" s="161"/>
      <c r="BY127" s="161"/>
      <c r="BZ127" s="161"/>
      <c r="CA127" s="161"/>
      <c r="CB127" s="161"/>
      <c r="CC127" s="161"/>
      <c r="CD127" s="161"/>
      <c r="CE127" s="161"/>
      <c r="CF127" s="161"/>
      <c r="CG127" s="161"/>
      <c r="CH127" s="161"/>
      <c r="CI127" s="163"/>
      <c r="CJ127" s="161"/>
      <c r="CK127" s="161"/>
      <c r="CL127" s="161"/>
      <c r="CM127" s="161"/>
      <c r="CN127" s="161"/>
      <c r="CO127" s="161"/>
      <c r="CP127" s="161"/>
      <c r="CQ127" s="161"/>
      <c r="CR127" s="161"/>
      <c r="CS127" s="161"/>
      <c r="CT127" s="161"/>
      <c r="CU127" s="161"/>
      <c r="CV127" s="161"/>
      <c r="CW127" s="161"/>
      <c r="CX127" s="161"/>
      <c r="CY127" s="161"/>
      <c r="CZ127" s="161"/>
      <c r="DA127" s="161"/>
      <c r="DB127" s="161"/>
      <c r="DC127" s="161"/>
      <c r="DD127" s="161"/>
      <c r="DE127" s="161"/>
      <c r="DF127" s="161"/>
      <c r="DG127" s="161"/>
      <c r="DH127" s="161"/>
      <c r="DI127" s="161"/>
      <c r="DJ127" s="161"/>
      <c r="DK127" s="161"/>
    </row>
    <row r="128" spans="1:115" x14ac:dyDescent="0.2">
      <c r="A128" s="161"/>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c r="AB128" s="161"/>
      <c r="AC128" s="163"/>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3"/>
      <c r="BG128" s="161"/>
      <c r="BH128" s="161"/>
      <c r="BI128" s="161"/>
      <c r="BJ128" s="161"/>
      <c r="BK128" s="161"/>
      <c r="BL128" s="161"/>
      <c r="BM128" s="161"/>
      <c r="BN128" s="161"/>
      <c r="BO128" s="161"/>
      <c r="BP128" s="161"/>
      <c r="BQ128" s="161"/>
      <c r="BR128" s="161"/>
      <c r="BS128" s="161"/>
      <c r="BT128" s="161"/>
      <c r="BU128" s="161"/>
      <c r="BV128" s="161"/>
      <c r="BW128" s="161"/>
      <c r="BX128" s="161"/>
      <c r="BY128" s="161"/>
      <c r="BZ128" s="161"/>
      <c r="CA128" s="161"/>
      <c r="CB128" s="161"/>
      <c r="CC128" s="161"/>
      <c r="CD128" s="161"/>
      <c r="CE128" s="161"/>
      <c r="CF128" s="161"/>
      <c r="CG128" s="161"/>
      <c r="CH128" s="161"/>
      <c r="CI128" s="163"/>
      <c r="CJ128" s="161"/>
      <c r="CK128" s="161"/>
      <c r="CL128" s="161"/>
      <c r="CM128" s="161"/>
      <c r="CN128" s="161"/>
      <c r="CO128" s="161"/>
      <c r="CP128" s="161"/>
      <c r="CQ128" s="161"/>
      <c r="CR128" s="161"/>
      <c r="CS128" s="161"/>
      <c r="CT128" s="161"/>
      <c r="CU128" s="161"/>
      <c r="CV128" s="161"/>
      <c r="CW128" s="161"/>
      <c r="CX128" s="161"/>
      <c r="CY128" s="161"/>
      <c r="CZ128" s="161"/>
      <c r="DA128" s="161"/>
      <c r="DB128" s="161"/>
      <c r="DC128" s="161"/>
      <c r="DD128" s="161"/>
      <c r="DE128" s="161"/>
      <c r="DF128" s="161"/>
      <c r="DG128" s="161"/>
      <c r="DH128" s="161"/>
      <c r="DI128" s="161"/>
      <c r="DJ128" s="161"/>
      <c r="DK128" s="161"/>
    </row>
    <row r="129" spans="1:115" x14ac:dyDescent="0.2">
      <c r="A129" s="161"/>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c r="AA129" s="161"/>
      <c r="AB129" s="161"/>
      <c r="AC129" s="163"/>
      <c r="AD129" s="161"/>
      <c r="AE129" s="161"/>
      <c r="AF129" s="161"/>
      <c r="AG129" s="161"/>
      <c r="AH129" s="161"/>
      <c r="AI129" s="161"/>
      <c r="AJ129" s="161"/>
      <c r="AK129" s="161"/>
      <c r="AL129" s="161"/>
      <c r="AM129" s="161"/>
      <c r="AN129" s="161"/>
      <c r="AO129" s="161"/>
      <c r="AP129" s="161"/>
      <c r="AQ129" s="161"/>
      <c r="AR129" s="161"/>
      <c r="AS129" s="161"/>
      <c r="AT129" s="161"/>
      <c r="AU129" s="161"/>
      <c r="AV129" s="161"/>
      <c r="AW129" s="161"/>
      <c r="AX129" s="161"/>
      <c r="AY129" s="161"/>
      <c r="AZ129" s="161"/>
      <c r="BA129" s="161"/>
      <c r="BB129" s="161"/>
      <c r="BC129" s="161"/>
      <c r="BD129" s="161"/>
      <c r="BE129" s="161"/>
      <c r="BF129" s="163"/>
      <c r="BG129" s="161"/>
      <c r="BH129" s="161"/>
      <c r="BI129" s="161"/>
      <c r="BJ129" s="161"/>
      <c r="BK129" s="161"/>
      <c r="BL129" s="161"/>
      <c r="BM129" s="161"/>
      <c r="BN129" s="161"/>
      <c r="BO129" s="161"/>
      <c r="BP129" s="161"/>
      <c r="BQ129" s="161"/>
      <c r="BR129" s="161"/>
      <c r="BS129" s="161"/>
      <c r="BT129" s="161"/>
      <c r="BU129" s="161"/>
      <c r="BV129" s="161"/>
      <c r="BW129" s="161"/>
      <c r="BX129" s="161"/>
      <c r="BY129" s="161"/>
      <c r="BZ129" s="161"/>
      <c r="CA129" s="161"/>
      <c r="CB129" s="161"/>
      <c r="CC129" s="161"/>
      <c r="CD129" s="161"/>
      <c r="CE129" s="161"/>
      <c r="CF129" s="161"/>
      <c r="CG129" s="161"/>
      <c r="CH129" s="161"/>
      <c r="CI129" s="163"/>
      <c r="CJ129" s="161"/>
      <c r="CK129" s="161"/>
      <c r="CL129" s="161"/>
      <c r="CM129" s="161"/>
      <c r="CN129" s="161"/>
      <c r="CO129" s="161"/>
      <c r="CP129" s="161"/>
      <c r="CQ129" s="161"/>
      <c r="CR129" s="161"/>
      <c r="CS129" s="161"/>
      <c r="CT129" s="161"/>
      <c r="CU129" s="161"/>
      <c r="CV129" s="161"/>
      <c r="CW129" s="161"/>
      <c r="CX129" s="161"/>
      <c r="CY129" s="161"/>
      <c r="CZ129" s="161"/>
      <c r="DA129" s="161"/>
      <c r="DB129" s="161"/>
      <c r="DC129" s="161"/>
      <c r="DD129" s="161"/>
      <c r="DE129" s="161"/>
      <c r="DF129" s="161"/>
      <c r="DG129" s="161"/>
      <c r="DH129" s="161"/>
      <c r="DI129" s="161"/>
      <c r="DJ129" s="161"/>
      <c r="DK129" s="161"/>
    </row>
    <row r="130" spans="1:115" x14ac:dyDescent="0.2">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c r="AA130" s="161"/>
      <c r="AB130" s="161"/>
      <c r="AC130" s="163"/>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3"/>
      <c r="BG130" s="161"/>
      <c r="BH130" s="161"/>
      <c r="BI130" s="161"/>
      <c r="BJ130" s="161"/>
      <c r="BK130" s="161"/>
      <c r="BL130" s="161"/>
      <c r="BM130" s="161"/>
      <c r="BN130" s="161"/>
      <c r="BO130" s="161"/>
      <c r="BP130" s="161"/>
      <c r="BQ130" s="161"/>
      <c r="BR130" s="161"/>
      <c r="BS130" s="161"/>
      <c r="BT130" s="161"/>
      <c r="BU130" s="161"/>
      <c r="BV130" s="161"/>
      <c r="BW130" s="161"/>
      <c r="BX130" s="161"/>
      <c r="BY130" s="161"/>
      <c r="BZ130" s="161"/>
      <c r="CA130" s="161"/>
      <c r="CB130" s="161"/>
      <c r="CC130" s="161"/>
      <c r="CD130" s="161"/>
      <c r="CE130" s="161"/>
      <c r="CF130" s="161"/>
      <c r="CG130" s="161"/>
      <c r="CH130" s="161"/>
      <c r="CI130" s="163"/>
      <c r="CJ130" s="161"/>
      <c r="CK130" s="161"/>
      <c r="CL130" s="161"/>
      <c r="CM130" s="161"/>
      <c r="CN130" s="161"/>
      <c r="CO130" s="161"/>
      <c r="CP130" s="161"/>
      <c r="CQ130" s="161"/>
      <c r="CR130" s="161"/>
      <c r="CS130" s="161"/>
      <c r="CT130" s="161"/>
      <c r="CU130" s="161"/>
      <c r="CV130" s="161"/>
      <c r="CW130" s="161"/>
      <c r="CX130" s="161"/>
      <c r="CY130" s="161"/>
      <c r="CZ130" s="161"/>
      <c r="DA130" s="161"/>
      <c r="DB130" s="161"/>
      <c r="DC130" s="161"/>
      <c r="DD130" s="161"/>
      <c r="DE130" s="161"/>
      <c r="DF130" s="161"/>
      <c r="DG130" s="161"/>
      <c r="DH130" s="161"/>
      <c r="DI130" s="161"/>
      <c r="DJ130" s="161"/>
      <c r="DK130" s="161"/>
    </row>
    <row r="131" spans="1:115" x14ac:dyDescent="0.2">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3"/>
      <c r="AD131" s="161"/>
      <c r="AE131" s="161"/>
      <c r="AF131" s="161"/>
      <c r="AG131" s="161"/>
      <c r="AH131" s="161"/>
      <c r="AI131" s="161"/>
      <c r="AJ131" s="161"/>
      <c r="AK131" s="161"/>
      <c r="AL131" s="161"/>
      <c r="AM131" s="161"/>
      <c r="AN131" s="161"/>
      <c r="AO131" s="161"/>
      <c r="AP131" s="161"/>
      <c r="AQ131" s="161"/>
      <c r="AR131" s="161"/>
      <c r="AS131" s="161"/>
      <c r="AT131" s="161"/>
      <c r="AU131" s="161"/>
      <c r="AV131" s="161"/>
      <c r="AW131" s="161"/>
      <c r="AX131" s="161"/>
      <c r="AY131" s="161"/>
      <c r="AZ131" s="161"/>
      <c r="BA131" s="161"/>
      <c r="BB131" s="161"/>
      <c r="BC131" s="161"/>
      <c r="BD131" s="161"/>
      <c r="BE131" s="161"/>
      <c r="BF131" s="163"/>
      <c r="BG131" s="161"/>
      <c r="BH131" s="161"/>
      <c r="BI131" s="161"/>
      <c r="BJ131" s="161"/>
      <c r="BK131" s="161"/>
      <c r="BL131" s="161"/>
      <c r="BM131" s="161"/>
      <c r="BN131" s="161"/>
      <c r="BO131" s="161"/>
      <c r="BP131" s="161"/>
      <c r="BQ131" s="161"/>
      <c r="BR131" s="161"/>
      <c r="BS131" s="161"/>
      <c r="BT131" s="161"/>
      <c r="BU131" s="161"/>
      <c r="BV131" s="161"/>
      <c r="BW131" s="161"/>
      <c r="BX131" s="161"/>
      <c r="BY131" s="161"/>
      <c r="BZ131" s="161"/>
      <c r="CA131" s="161"/>
      <c r="CB131" s="161"/>
      <c r="CC131" s="161"/>
      <c r="CD131" s="161"/>
      <c r="CE131" s="161"/>
      <c r="CF131" s="161"/>
      <c r="CG131" s="161"/>
      <c r="CH131" s="161"/>
      <c r="CI131" s="163"/>
      <c r="CJ131" s="161"/>
      <c r="CK131" s="161"/>
      <c r="CL131" s="161"/>
      <c r="CM131" s="161"/>
      <c r="CN131" s="161"/>
      <c r="CO131" s="161"/>
      <c r="CP131" s="161"/>
      <c r="CQ131" s="161"/>
      <c r="CR131" s="161"/>
      <c r="CS131" s="161"/>
      <c r="CT131" s="161"/>
      <c r="CU131" s="161"/>
      <c r="CV131" s="161"/>
      <c r="CW131" s="161"/>
      <c r="CX131" s="161"/>
      <c r="CY131" s="161"/>
      <c r="CZ131" s="161"/>
      <c r="DA131" s="161"/>
      <c r="DB131" s="161"/>
      <c r="DC131" s="161"/>
      <c r="DD131" s="161"/>
      <c r="DE131" s="161"/>
      <c r="DF131" s="161"/>
      <c r="DG131" s="161"/>
      <c r="DH131" s="161"/>
      <c r="DI131" s="161"/>
      <c r="DJ131" s="161"/>
      <c r="DK131" s="161"/>
    </row>
    <row r="132" spans="1:115" x14ac:dyDescent="0.2">
      <c r="A132" s="161"/>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c r="AA132" s="161"/>
      <c r="AB132" s="161"/>
      <c r="AC132" s="163"/>
      <c r="AD132" s="161"/>
      <c r="AE132" s="161"/>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3"/>
      <c r="BG132" s="161"/>
      <c r="BH132" s="161"/>
      <c r="BI132" s="161"/>
      <c r="BJ132" s="161"/>
      <c r="BK132" s="161"/>
      <c r="BL132" s="161"/>
      <c r="BM132" s="161"/>
      <c r="BN132" s="161"/>
      <c r="BO132" s="161"/>
      <c r="BP132" s="161"/>
      <c r="BQ132" s="161"/>
      <c r="BR132" s="161"/>
      <c r="BS132" s="161"/>
      <c r="BT132" s="161"/>
      <c r="BU132" s="161"/>
      <c r="BV132" s="161"/>
      <c r="BW132" s="161"/>
      <c r="BX132" s="161"/>
      <c r="BY132" s="161"/>
      <c r="BZ132" s="161"/>
      <c r="CA132" s="161"/>
      <c r="CB132" s="161"/>
      <c r="CC132" s="161"/>
      <c r="CD132" s="161"/>
      <c r="CE132" s="161"/>
      <c r="CF132" s="161"/>
      <c r="CG132" s="161"/>
      <c r="CH132" s="161"/>
      <c r="CI132" s="163"/>
      <c r="CJ132" s="161"/>
      <c r="CK132" s="161"/>
      <c r="CL132" s="161"/>
      <c r="CM132" s="161"/>
      <c r="CN132" s="161"/>
      <c r="CO132" s="161"/>
      <c r="CP132" s="161"/>
      <c r="CQ132" s="161"/>
      <c r="CR132" s="161"/>
      <c r="CS132" s="161"/>
      <c r="CT132" s="161"/>
      <c r="CU132" s="161"/>
      <c r="CV132" s="161"/>
      <c r="CW132" s="161"/>
      <c r="CX132" s="161"/>
      <c r="CY132" s="161"/>
      <c r="CZ132" s="161"/>
      <c r="DA132" s="161"/>
      <c r="DB132" s="161"/>
      <c r="DC132" s="161"/>
      <c r="DD132" s="161"/>
      <c r="DE132" s="161"/>
      <c r="DF132" s="161"/>
      <c r="DG132" s="161"/>
      <c r="DH132" s="161"/>
      <c r="DI132" s="161"/>
      <c r="DJ132" s="161"/>
      <c r="DK132" s="161"/>
    </row>
    <row r="133" spans="1:115" x14ac:dyDescent="0.2">
      <c r="A133" s="161"/>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c r="AA133" s="161"/>
      <c r="AB133" s="161"/>
      <c r="AC133" s="163"/>
      <c r="AD133" s="161"/>
      <c r="AE133" s="161"/>
      <c r="AF133" s="161"/>
      <c r="AG133" s="161"/>
      <c r="AH133" s="161"/>
      <c r="AI133" s="161"/>
      <c r="AJ133" s="161"/>
      <c r="AK133" s="161"/>
      <c r="AL133" s="161"/>
      <c r="AM133" s="161"/>
      <c r="AN133" s="161"/>
      <c r="AO133" s="161"/>
      <c r="AP133" s="161"/>
      <c r="AQ133" s="161"/>
      <c r="AR133" s="161"/>
      <c r="AS133" s="161"/>
      <c r="AT133" s="161"/>
      <c r="AU133" s="161"/>
      <c r="AV133" s="161"/>
      <c r="AW133" s="161"/>
      <c r="AX133" s="161"/>
      <c r="AY133" s="161"/>
      <c r="AZ133" s="161"/>
      <c r="BA133" s="161"/>
      <c r="BB133" s="161"/>
      <c r="BC133" s="161"/>
      <c r="BD133" s="161"/>
      <c r="BE133" s="161"/>
      <c r="BF133" s="163"/>
      <c r="BG133" s="161"/>
      <c r="BH133" s="161"/>
      <c r="BI133" s="161"/>
      <c r="BJ133" s="161"/>
      <c r="BK133" s="161"/>
      <c r="BL133" s="161"/>
      <c r="BM133" s="161"/>
      <c r="BN133" s="161"/>
      <c r="BO133" s="161"/>
      <c r="BP133" s="161"/>
      <c r="BQ133" s="161"/>
      <c r="BR133" s="161"/>
      <c r="BS133" s="161"/>
      <c r="BT133" s="161"/>
      <c r="BU133" s="161"/>
      <c r="BV133" s="161"/>
      <c r="BW133" s="161"/>
      <c r="BX133" s="161"/>
      <c r="BY133" s="161"/>
      <c r="BZ133" s="161"/>
      <c r="CA133" s="161"/>
      <c r="CB133" s="161"/>
      <c r="CC133" s="161"/>
      <c r="CD133" s="161"/>
      <c r="CE133" s="161"/>
      <c r="CF133" s="161"/>
      <c r="CG133" s="161"/>
      <c r="CH133" s="161"/>
      <c r="CI133" s="163"/>
      <c r="CJ133" s="161"/>
      <c r="CK133" s="161"/>
      <c r="CL133" s="161"/>
      <c r="CM133" s="161"/>
      <c r="CN133" s="161"/>
      <c r="CO133" s="161"/>
      <c r="CP133" s="161"/>
      <c r="CQ133" s="161"/>
      <c r="CR133" s="161"/>
      <c r="CS133" s="161"/>
      <c r="CT133" s="161"/>
      <c r="CU133" s="161"/>
      <c r="CV133" s="161"/>
      <c r="CW133" s="161"/>
      <c r="CX133" s="161"/>
      <c r="CY133" s="161"/>
      <c r="CZ133" s="161"/>
      <c r="DA133" s="161"/>
      <c r="DB133" s="161"/>
      <c r="DC133" s="161"/>
      <c r="DD133" s="161"/>
      <c r="DE133" s="161"/>
      <c r="DF133" s="161"/>
      <c r="DG133" s="161"/>
      <c r="DH133" s="161"/>
      <c r="DI133" s="161"/>
      <c r="DJ133" s="161"/>
      <c r="DK133" s="161"/>
    </row>
    <row r="134" spans="1:115" x14ac:dyDescent="0.2">
      <c r="A134" s="161"/>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c r="AA134" s="161"/>
      <c r="AB134" s="161"/>
      <c r="AC134" s="163"/>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3"/>
      <c r="BG134" s="161"/>
      <c r="BH134" s="161"/>
      <c r="BI134" s="161"/>
      <c r="BJ134" s="161"/>
      <c r="BK134" s="161"/>
      <c r="BL134" s="161"/>
      <c r="BM134" s="161"/>
      <c r="BN134" s="161"/>
      <c r="BO134" s="161"/>
      <c r="BP134" s="161"/>
      <c r="BQ134" s="161"/>
      <c r="BR134" s="161"/>
      <c r="BS134" s="161"/>
      <c r="BT134" s="161"/>
      <c r="BU134" s="161"/>
      <c r="BV134" s="161"/>
      <c r="BW134" s="161"/>
      <c r="BX134" s="161"/>
      <c r="BY134" s="161"/>
      <c r="BZ134" s="161"/>
      <c r="CA134" s="161"/>
      <c r="CB134" s="161"/>
      <c r="CC134" s="161"/>
      <c r="CD134" s="161"/>
      <c r="CE134" s="161"/>
      <c r="CF134" s="161"/>
      <c r="CG134" s="161"/>
      <c r="CH134" s="161"/>
      <c r="CI134" s="163"/>
      <c r="CJ134" s="161"/>
      <c r="CK134" s="161"/>
      <c r="CL134" s="161"/>
      <c r="CM134" s="161"/>
      <c r="CN134" s="161"/>
      <c r="CO134" s="161"/>
      <c r="CP134" s="161"/>
      <c r="CQ134" s="161"/>
      <c r="CR134" s="161"/>
      <c r="CS134" s="161"/>
      <c r="CT134" s="161"/>
      <c r="CU134" s="161"/>
      <c r="CV134" s="161"/>
      <c r="CW134" s="161"/>
      <c r="CX134" s="161"/>
      <c r="CY134" s="161"/>
      <c r="CZ134" s="161"/>
      <c r="DA134" s="161"/>
      <c r="DB134" s="161"/>
      <c r="DC134" s="161"/>
      <c r="DD134" s="161"/>
      <c r="DE134" s="161"/>
      <c r="DF134" s="161"/>
      <c r="DG134" s="161"/>
      <c r="DH134" s="161"/>
      <c r="DI134" s="161"/>
      <c r="DJ134" s="161"/>
      <c r="DK134" s="161"/>
    </row>
    <row r="135" spans="1:115" x14ac:dyDescent="0.2">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c r="AA135" s="161"/>
      <c r="AB135" s="161"/>
      <c r="AC135" s="163"/>
      <c r="AD135" s="161"/>
      <c r="AE135" s="161"/>
      <c r="AF135" s="161"/>
      <c r="AG135" s="161"/>
      <c r="AH135" s="161"/>
      <c r="AI135" s="161"/>
      <c r="AJ135" s="161"/>
      <c r="AK135" s="161"/>
      <c r="AL135" s="161"/>
      <c r="AM135" s="161"/>
      <c r="AN135" s="161"/>
      <c r="AO135" s="161"/>
      <c r="AP135" s="161"/>
      <c r="AQ135" s="161"/>
      <c r="AR135" s="161"/>
      <c r="AS135" s="161"/>
      <c r="AT135" s="161"/>
      <c r="AU135" s="161"/>
      <c r="AV135" s="161"/>
      <c r="AW135" s="161"/>
      <c r="AX135" s="161"/>
      <c r="AY135" s="161"/>
      <c r="AZ135" s="161"/>
      <c r="BA135" s="161"/>
      <c r="BB135" s="161"/>
      <c r="BC135" s="161"/>
      <c r="BD135" s="161"/>
      <c r="BE135" s="161"/>
      <c r="BF135" s="163"/>
      <c r="BG135" s="161"/>
      <c r="BH135" s="161"/>
      <c r="BI135" s="161"/>
      <c r="BJ135" s="161"/>
      <c r="BK135" s="161"/>
      <c r="BL135" s="161"/>
      <c r="BM135" s="161"/>
      <c r="BN135" s="161"/>
      <c r="BO135" s="161"/>
      <c r="BP135" s="161"/>
      <c r="BQ135" s="161"/>
      <c r="BR135" s="161"/>
      <c r="BS135" s="161"/>
      <c r="BT135" s="161"/>
      <c r="BU135" s="161"/>
      <c r="BV135" s="161"/>
      <c r="BW135" s="161"/>
      <c r="BX135" s="161"/>
      <c r="BY135" s="161"/>
      <c r="BZ135" s="161"/>
      <c r="CA135" s="161"/>
      <c r="CB135" s="161"/>
      <c r="CC135" s="161"/>
      <c r="CD135" s="161"/>
      <c r="CE135" s="161"/>
      <c r="CF135" s="161"/>
      <c r="CG135" s="161"/>
      <c r="CH135" s="161"/>
      <c r="CI135" s="163"/>
      <c r="CJ135" s="161"/>
      <c r="CK135" s="161"/>
      <c r="CL135" s="161"/>
      <c r="CM135" s="161"/>
      <c r="CN135" s="161"/>
      <c r="CO135" s="161"/>
      <c r="CP135" s="161"/>
      <c r="CQ135" s="161"/>
      <c r="CR135" s="161"/>
      <c r="CS135" s="161"/>
      <c r="CT135" s="161"/>
      <c r="CU135" s="161"/>
      <c r="CV135" s="161"/>
      <c r="CW135" s="161"/>
      <c r="CX135" s="161"/>
      <c r="CY135" s="161"/>
      <c r="CZ135" s="161"/>
      <c r="DA135" s="161"/>
      <c r="DB135" s="161"/>
      <c r="DC135" s="161"/>
      <c r="DD135" s="161"/>
      <c r="DE135" s="161"/>
      <c r="DF135" s="161"/>
      <c r="DG135" s="161"/>
      <c r="DH135" s="161"/>
      <c r="DI135" s="161"/>
      <c r="DJ135" s="161"/>
      <c r="DK135" s="161"/>
    </row>
    <row r="136" spans="1:115" x14ac:dyDescent="0.2">
      <c r="A136" s="161"/>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c r="AA136" s="161"/>
      <c r="AB136" s="161"/>
      <c r="AC136" s="163"/>
      <c r="AD136" s="161"/>
      <c r="AE136" s="161"/>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3"/>
      <c r="BG136" s="161"/>
      <c r="BH136" s="161"/>
      <c r="BI136" s="161"/>
      <c r="BJ136" s="161"/>
      <c r="BK136" s="161"/>
      <c r="BL136" s="161"/>
      <c r="BM136" s="161"/>
      <c r="BN136" s="161"/>
      <c r="BO136" s="161"/>
      <c r="BP136" s="161"/>
      <c r="BQ136" s="161"/>
      <c r="BR136" s="161"/>
      <c r="BS136" s="161"/>
      <c r="BT136" s="161"/>
      <c r="BU136" s="161"/>
      <c r="BV136" s="161"/>
      <c r="BW136" s="161"/>
      <c r="BX136" s="161"/>
      <c r="BY136" s="161"/>
      <c r="BZ136" s="161"/>
      <c r="CA136" s="161"/>
      <c r="CB136" s="161"/>
      <c r="CC136" s="161"/>
      <c r="CD136" s="161"/>
      <c r="CE136" s="161"/>
      <c r="CF136" s="161"/>
      <c r="CG136" s="161"/>
      <c r="CH136" s="161"/>
      <c r="CI136" s="163"/>
      <c r="CJ136" s="161"/>
      <c r="CK136" s="161"/>
      <c r="CL136" s="161"/>
      <c r="CM136" s="161"/>
      <c r="CN136" s="161"/>
      <c r="CO136" s="161"/>
      <c r="CP136" s="161"/>
      <c r="CQ136" s="161"/>
      <c r="CR136" s="161"/>
      <c r="CS136" s="161"/>
      <c r="CT136" s="161"/>
      <c r="CU136" s="161"/>
      <c r="CV136" s="161"/>
      <c r="CW136" s="161"/>
      <c r="CX136" s="161"/>
      <c r="CY136" s="161"/>
      <c r="CZ136" s="161"/>
      <c r="DA136" s="161"/>
      <c r="DB136" s="161"/>
      <c r="DC136" s="161"/>
      <c r="DD136" s="161"/>
      <c r="DE136" s="161"/>
      <c r="DF136" s="161"/>
      <c r="DG136" s="161"/>
      <c r="DH136" s="161"/>
      <c r="DI136" s="161"/>
      <c r="DJ136" s="161"/>
      <c r="DK136" s="161"/>
    </row>
    <row r="137" spans="1:115" x14ac:dyDescent="0.2">
      <c r="A137" s="161"/>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c r="AA137" s="161"/>
      <c r="AB137" s="161"/>
      <c r="AC137" s="163"/>
      <c r="AD137" s="161"/>
      <c r="AE137" s="161"/>
      <c r="AF137" s="161"/>
      <c r="AG137" s="161"/>
      <c r="AH137" s="161"/>
      <c r="AI137" s="161"/>
      <c r="AJ137" s="161"/>
      <c r="AK137" s="161"/>
      <c r="AL137" s="161"/>
      <c r="AM137" s="161"/>
      <c r="AN137" s="161"/>
      <c r="AO137" s="161"/>
      <c r="AP137" s="161"/>
      <c r="AQ137" s="161"/>
      <c r="AR137" s="161"/>
      <c r="AS137" s="161"/>
      <c r="AT137" s="161"/>
      <c r="AU137" s="161"/>
      <c r="AV137" s="161"/>
      <c r="AW137" s="161"/>
      <c r="AX137" s="161"/>
      <c r="AY137" s="161"/>
      <c r="AZ137" s="161"/>
      <c r="BA137" s="161"/>
      <c r="BB137" s="161"/>
      <c r="BC137" s="161"/>
      <c r="BD137" s="161"/>
      <c r="BE137" s="161"/>
      <c r="BF137" s="163"/>
      <c r="BG137" s="161"/>
      <c r="BH137" s="161"/>
      <c r="BI137" s="161"/>
      <c r="BJ137" s="161"/>
      <c r="BK137" s="161"/>
      <c r="BL137" s="161"/>
      <c r="BM137" s="161"/>
      <c r="BN137" s="161"/>
      <c r="BO137" s="161"/>
      <c r="BP137" s="161"/>
      <c r="BQ137" s="161"/>
      <c r="BR137" s="161"/>
      <c r="BS137" s="161"/>
      <c r="BT137" s="161"/>
      <c r="BU137" s="161"/>
      <c r="BV137" s="161"/>
      <c r="BW137" s="161"/>
      <c r="BX137" s="161"/>
      <c r="BY137" s="161"/>
      <c r="BZ137" s="161"/>
      <c r="CA137" s="161"/>
      <c r="CB137" s="161"/>
      <c r="CC137" s="161"/>
      <c r="CD137" s="161"/>
      <c r="CE137" s="161"/>
      <c r="CF137" s="161"/>
      <c r="CG137" s="161"/>
      <c r="CH137" s="161"/>
      <c r="CI137" s="163"/>
      <c r="CJ137" s="161"/>
      <c r="CK137" s="161"/>
      <c r="CL137" s="161"/>
      <c r="CM137" s="161"/>
      <c r="CN137" s="161"/>
      <c r="CO137" s="161"/>
      <c r="CP137" s="161"/>
      <c r="CQ137" s="161"/>
      <c r="CR137" s="161"/>
      <c r="CS137" s="161"/>
      <c r="CT137" s="161"/>
      <c r="CU137" s="161"/>
      <c r="CV137" s="161"/>
      <c r="CW137" s="161"/>
      <c r="CX137" s="161"/>
      <c r="CY137" s="161"/>
      <c r="CZ137" s="161"/>
      <c r="DA137" s="161"/>
      <c r="DB137" s="161"/>
      <c r="DC137" s="161"/>
      <c r="DD137" s="161"/>
      <c r="DE137" s="161"/>
      <c r="DF137" s="161"/>
      <c r="DG137" s="161"/>
      <c r="DH137" s="161"/>
      <c r="DI137" s="161"/>
      <c r="DJ137" s="161"/>
      <c r="DK137" s="161"/>
    </row>
    <row r="138" spans="1:115" x14ac:dyDescent="0.2">
      <c r="A138" s="161"/>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c r="AA138" s="161"/>
      <c r="AB138" s="161"/>
      <c r="AC138" s="163"/>
      <c r="AD138" s="161"/>
      <c r="AE138" s="161"/>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3"/>
      <c r="BG138" s="161"/>
      <c r="BH138" s="161"/>
      <c r="BI138" s="161"/>
      <c r="BJ138" s="161"/>
      <c r="BK138" s="161"/>
      <c r="BL138" s="161"/>
      <c r="BM138" s="161"/>
      <c r="BN138" s="161"/>
      <c r="BO138" s="161"/>
      <c r="BP138" s="161"/>
      <c r="BQ138" s="161"/>
      <c r="BR138" s="161"/>
      <c r="BS138" s="161"/>
      <c r="BT138" s="161"/>
      <c r="BU138" s="161"/>
      <c r="BV138" s="161"/>
      <c r="BW138" s="161"/>
      <c r="BX138" s="161"/>
      <c r="BY138" s="161"/>
      <c r="BZ138" s="161"/>
      <c r="CA138" s="161"/>
      <c r="CB138" s="161"/>
      <c r="CC138" s="161"/>
      <c r="CD138" s="161"/>
      <c r="CE138" s="161"/>
      <c r="CF138" s="161"/>
      <c r="CG138" s="161"/>
      <c r="CH138" s="161"/>
      <c r="CI138" s="163"/>
      <c r="CJ138" s="161"/>
      <c r="CK138" s="161"/>
      <c r="CL138" s="161"/>
      <c r="CM138" s="161"/>
      <c r="CN138" s="161"/>
      <c r="CO138" s="161"/>
      <c r="CP138" s="161"/>
      <c r="CQ138" s="161"/>
      <c r="CR138" s="161"/>
      <c r="CS138" s="161"/>
      <c r="CT138" s="161"/>
      <c r="CU138" s="161"/>
      <c r="CV138" s="161"/>
      <c r="CW138" s="161"/>
      <c r="CX138" s="161"/>
      <c r="CY138" s="161"/>
      <c r="CZ138" s="161"/>
      <c r="DA138" s="161"/>
      <c r="DB138" s="161"/>
      <c r="DC138" s="161"/>
      <c r="DD138" s="161"/>
      <c r="DE138" s="161"/>
      <c r="DF138" s="161"/>
      <c r="DG138" s="161"/>
      <c r="DH138" s="161"/>
      <c r="DI138" s="161"/>
      <c r="DJ138" s="161"/>
      <c r="DK138" s="161"/>
    </row>
    <row r="139" spans="1:115" x14ac:dyDescent="0.2">
      <c r="A139" s="161"/>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c r="AA139" s="161"/>
      <c r="AB139" s="161"/>
      <c r="AC139" s="163"/>
      <c r="AD139" s="161"/>
      <c r="AE139" s="161"/>
      <c r="AF139" s="161"/>
      <c r="AG139" s="161"/>
      <c r="AH139" s="161"/>
      <c r="AI139" s="161"/>
      <c r="AJ139" s="161"/>
      <c r="AK139" s="161"/>
      <c r="AL139" s="161"/>
      <c r="AM139" s="161"/>
      <c r="AN139" s="161"/>
      <c r="AO139" s="161"/>
      <c r="AP139" s="161"/>
      <c r="AQ139" s="161"/>
      <c r="AR139" s="161"/>
      <c r="AS139" s="161"/>
      <c r="AT139" s="161"/>
      <c r="AU139" s="161"/>
      <c r="AV139" s="161"/>
      <c r="AW139" s="161"/>
      <c r="AX139" s="161"/>
      <c r="AY139" s="161"/>
      <c r="AZ139" s="161"/>
      <c r="BA139" s="161"/>
      <c r="BB139" s="161"/>
      <c r="BC139" s="161"/>
      <c r="BD139" s="161"/>
      <c r="BE139" s="161"/>
      <c r="BF139" s="163"/>
      <c r="BG139" s="161"/>
      <c r="BH139" s="161"/>
      <c r="BI139" s="161"/>
      <c r="BJ139" s="161"/>
      <c r="BK139" s="161"/>
      <c r="BL139" s="161"/>
      <c r="BM139" s="161"/>
      <c r="BN139" s="161"/>
      <c r="BO139" s="161"/>
      <c r="BP139" s="161"/>
      <c r="BQ139" s="161"/>
      <c r="BR139" s="161"/>
      <c r="BS139" s="161"/>
      <c r="BT139" s="161"/>
      <c r="BU139" s="161"/>
      <c r="BV139" s="161"/>
      <c r="BW139" s="161"/>
      <c r="BX139" s="161"/>
      <c r="BY139" s="161"/>
      <c r="BZ139" s="161"/>
      <c r="CA139" s="161"/>
      <c r="CB139" s="161"/>
      <c r="CC139" s="161"/>
      <c r="CD139" s="161"/>
      <c r="CE139" s="161"/>
      <c r="CF139" s="161"/>
      <c r="CG139" s="161"/>
      <c r="CH139" s="161"/>
      <c r="CI139" s="163"/>
      <c r="CJ139" s="161"/>
      <c r="CK139" s="161"/>
      <c r="CL139" s="161"/>
      <c r="CM139" s="161"/>
      <c r="CN139" s="161"/>
      <c r="CO139" s="161"/>
      <c r="CP139" s="161"/>
      <c r="CQ139" s="161"/>
      <c r="CR139" s="161"/>
      <c r="CS139" s="161"/>
      <c r="CT139" s="161"/>
      <c r="CU139" s="161"/>
      <c r="CV139" s="161"/>
      <c r="CW139" s="161"/>
      <c r="CX139" s="161"/>
      <c r="CY139" s="161"/>
      <c r="CZ139" s="161"/>
      <c r="DA139" s="161"/>
      <c r="DB139" s="161"/>
      <c r="DC139" s="161"/>
      <c r="DD139" s="161"/>
      <c r="DE139" s="161"/>
      <c r="DF139" s="161"/>
      <c r="DG139" s="161"/>
      <c r="DH139" s="161"/>
      <c r="DI139" s="161"/>
      <c r="DJ139" s="161"/>
      <c r="DK139" s="161"/>
    </row>
    <row r="140" spans="1:115" x14ac:dyDescent="0.2">
      <c r="A140" s="161"/>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c r="AA140" s="161"/>
      <c r="AB140" s="161"/>
      <c r="AC140" s="163"/>
      <c r="AD140" s="161"/>
      <c r="AE140" s="161"/>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3"/>
      <c r="BG140" s="161"/>
      <c r="BH140" s="161"/>
      <c r="BI140" s="161"/>
      <c r="BJ140" s="161"/>
      <c r="BK140" s="161"/>
      <c r="BL140" s="161"/>
      <c r="BM140" s="161"/>
      <c r="BN140" s="161"/>
      <c r="BO140" s="161"/>
      <c r="BP140" s="161"/>
      <c r="BQ140" s="161"/>
      <c r="BR140" s="161"/>
      <c r="BS140" s="161"/>
      <c r="BT140" s="161"/>
      <c r="BU140" s="161"/>
      <c r="BV140" s="161"/>
      <c r="BW140" s="161"/>
      <c r="BX140" s="161"/>
      <c r="BY140" s="161"/>
      <c r="BZ140" s="161"/>
      <c r="CA140" s="161"/>
      <c r="CB140" s="161"/>
      <c r="CC140" s="161"/>
      <c r="CD140" s="161"/>
      <c r="CE140" s="161"/>
      <c r="CF140" s="161"/>
      <c r="CG140" s="161"/>
      <c r="CH140" s="161"/>
      <c r="CI140" s="163"/>
      <c r="CJ140" s="161"/>
      <c r="CK140" s="161"/>
      <c r="CL140" s="161"/>
      <c r="CM140" s="161"/>
      <c r="CN140" s="161"/>
      <c r="CO140" s="161"/>
      <c r="CP140" s="161"/>
      <c r="CQ140" s="161"/>
      <c r="CR140" s="161"/>
      <c r="CS140" s="161"/>
      <c r="CT140" s="161"/>
      <c r="CU140" s="161"/>
      <c r="CV140" s="161"/>
      <c r="CW140" s="161"/>
      <c r="CX140" s="161"/>
      <c r="CY140" s="161"/>
      <c r="CZ140" s="161"/>
      <c r="DA140" s="161"/>
      <c r="DB140" s="161"/>
      <c r="DC140" s="161"/>
      <c r="DD140" s="161"/>
      <c r="DE140" s="161"/>
      <c r="DF140" s="161"/>
      <c r="DG140" s="161"/>
      <c r="DH140" s="161"/>
      <c r="DI140" s="161"/>
      <c r="DJ140" s="161"/>
      <c r="DK140" s="161"/>
    </row>
    <row r="141" spans="1:115" x14ac:dyDescent="0.2">
      <c r="A141" s="161"/>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c r="AA141" s="161"/>
      <c r="AB141" s="161"/>
      <c r="AC141" s="163"/>
      <c r="AD141" s="161"/>
      <c r="AE141" s="161"/>
      <c r="AF141" s="161"/>
      <c r="AG141" s="161"/>
      <c r="AH141" s="161"/>
      <c r="AI141" s="161"/>
      <c r="AJ141" s="161"/>
      <c r="AK141" s="161"/>
      <c r="AL141" s="161"/>
      <c r="AM141" s="161"/>
      <c r="AN141" s="161"/>
      <c r="AO141" s="161"/>
      <c r="AP141" s="161"/>
      <c r="AQ141" s="161"/>
      <c r="AR141" s="161"/>
      <c r="AS141" s="161"/>
      <c r="AT141" s="161"/>
      <c r="AU141" s="161"/>
      <c r="AV141" s="161"/>
      <c r="AW141" s="161"/>
      <c r="AX141" s="161"/>
      <c r="AY141" s="161"/>
      <c r="AZ141" s="161"/>
      <c r="BA141" s="161"/>
      <c r="BB141" s="161"/>
      <c r="BC141" s="161"/>
      <c r="BD141" s="161"/>
      <c r="BE141" s="161"/>
      <c r="BF141" s="163"/>
      <c r="BG141" s="161"/>
      <c r="BH141" s="161"/>
      <c r="BI141" s="161"/>
      <c r="BJ141" s="161"/>
      <c r="BK141" s="161"/>
      <c r="BL141" s="161"/>
      <c r="BM141" s="161"/>
      <c r="BN141" s="161"/>
      <c r="BO141" s="161"/>
      <c r="BP141" s="161"/>
      <c r="BQ141" s="161"/>
      <c r="BR141" s="161"/>
      <c r="BS141" s="161"/>
      <c r="BT141" s="161"/>
      <c r="BU141" s="161"/>
      <c r="BV141" s="161"/>
      <c r="BW141" s="161"/>
      <c r="BX141" s="161"/>
      <c r="BY141" s="161"/>
      <c r="BZ141" s="161"/>
      <c r="CA141" s="161"/>
      <c r="CB141" s="161"/>
      <c r="CC141" s="161"/>
      <c r="CD141" s="161"/>
      <c r="CE141" s="161"/>
      <c r="CF141" s="161"/>
      <c r="CG141" s="161"/>
      <c r="CH141" s="161"/>
      <c r="CI141" s="163"/>
      <c r="CJ141" s="161"/>
      <c r="CK141" s="161"/>
      <c r="CL141" s="161"/>
      <c r="CM141" s="161"/>
      <c r="CN141" s="161"/>
      <c r="CO141" s="161"/>
      <c r="CP141" s="161"/>
      <c r="CQ141" s="161"/>
      <c r="CR141" s="161"/>
      <c r="CS141" s="161"/>
      <c r="CT141" s="161"/>
      <c r="CU141" s="161"/>
      <c r="CV141" s="161"/>
      <c r="CW141" s="161"/>
      <c r="CX141" s="161"/>
      <c r="CY141" s="161"/>
      <c r="CZ141" s="161"/>
      <c r="DA141" s="161"/>
      <c r="DB141" s="161"/>
      <c r="DC141" s="161"/>
      <c r="DD141" s="161"/>
      <c r="DE141" s="161"/>
      <c r="DF141" s="161"/>
      <c r="DG141" s="161"/>
      <c r="DH141" s="161"/>
      <c r="DI141" s="161"/>
      <c r="DJ141" s="161"/>
      <c r="DK141" s="161"/>
    </row>
    <row r="142" spans="1:115" x14ac:dyDescent="0.2">
      <c r="A142" s="161"/>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c r="AA142" s="161"/>
      <c r="AB142" s="161"/>
      <c r="AC142" s="163"/>
      <c r="AD142" s="161"/>
      <c r="AE142" s="161"/>
      <c r="AF142" s="161"/>
      <c r="AG142" s="161"/>
      <c r="AH142" s="161"/>
      <c r="AI142" s="161"/>
      <c r="AJ142" s="161"/>
      <c r="AK142" s="161"/>
      <c r="AL142" s="161"/>
      <c r="AM142" s="161"/>
      <c r="AN142" s="161"/>
      <c r="AO142" s="161"/>
      <c r="AP142" s="161"/>
      <c r="AQ142" s="161"/>
      <c r="AR142" s="161"/>
      <c r="AS142" s="161"/>
      <c r="AT142" s="161"/>
      <c r="AU142" s="161"/>
      <c r="AV142" s="161"/>
      <c r="AW142" s="161"/>
      <c r="AX142" s="161"/>
      <c r="AY142" s="161"/>
      <c r="AZ142" s="161"/>
      <c r="BA142" s="161"/>
      <c r="BB142" s="161"/>
      <c r="BC142" s="161"/>
      <c r="BD142" s="161"/>
      <c r="BE142" s="161"/>
      <c r="BF142" s="163"/>
      <c r="BG142" s="161"/>
      <c r="BH142" s="161"/>
      <c r="BI142" s="161"/>
      <c r="BJ142" s="161"/>
      <c r="BK142" s="161"/>
      <c r="BL142" s="161"/>
      <c r="BM142" s="161"/>
      <c r="BN142" s="161"/>
      <c r="BO142" s="161"/>
      <c r="BP142" s="161"/>
      <c r="BQ142" s="161"/>
      <c r="BR142" s="161"/>
      <c r="BS142" s="161"/>
      <c r="BT142" s="161"/>
      <c r="BU142" s="161"/>
      <c r="BV142" s="161"/>
      <c r="BW142" s="161"/>
      <c r="BX142" s="161"/>
      <c r="BY142" s="161"/>
      <c r="BZ142" s="161"/>
      <c r="CA142" s="161"/>
      <c r="CB142" s="161"/>
      <c r="CC142" s="161"/>
      <c r="CD142" s="161"/>
      <c r="CE142" s="161"/>
      <c r="CF142" s="161"/>
      <c r="CG142" s="161"/>
      <c r="CH142" s="161"/>
      <c r="CI142" s="163"/>
      <c r="CJ142" s="161"/>
      <c r="CK142" s="161"/>
      <c r="CL142" s="161"/>
      <c r="CM142" s="161"/>
      <c r="CN142" s="161"/>
      <c r="CO142" s="161"/>
      <c r="CP142" s="161"/>
      <c r="CQ142" s="161"/>
      <c r="CR142" s="161"/>
      <c r="CS142" s="161"/>
      <c r="CT142" s="161"/>
      <c r="CU142" s="161"/>
      <c r="CV142" s="161"/>
      <c r="CW142" s="161"/>
      <c r="CX142" s="161"/>
      <c r="CY142" s="161"/>
      <c r="CZ142" s="161"/>
      <c r="DA142" s="161"/>
      <c r="DB142" s="161"/>
      <c r="DC142" s="161"/>
      <c r="DD142" s="161"/>
      <c r="DE142" s="161"/>
      <c r="DF142" s="161"/>
      <c r="DG142" s="161"/>
      <c r="DH142" s="161"/>
      <c r="DI142" s="161"/>
      <c r="DJ142" s="161"/>
      <c r="DK142" s="161"/>
    </row>
    <row r="143" spans="1:115" x14ac:dyDescent="0.2">
      <c r="A143" s="161"/>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c r="AA143" s="161"/>
      <c r="AB143" s="161"/>
      <c r="AC143" s="163"/>
      <c r="AD143" s="161"/>
      <c r="AE143" s="161"/>
      <c r="AF143" s="161"/>
      <c r="AG143" s="161"/>
      <c r="AH143" s="161"/>
      <c r="AI143" s="161"/>
      <c r="AJ143" s="161"/>
      <c r="AK143" s="161"/>
      <c r="AL143" s="161"/>
      <c r="AM143" s="161"/>
      <c r="AN143" s="161"/>
      <c r="AO143" s="161"/>
      <c r="AP143" s="161"/>
      <c r="AQ143" s="161"/>
      <c r="AR143" s="161"/>
      <c r="AS143" s="161"/>
      <c r="AT143" s="161"/>
      <c r="AU143" s="161"/>
      <c r="AV143" s="161"/>
      <c r="AW143" s="161"/>
      <c r="AX143" s="161"/>
      <c r="AY143" s="161"/>
      <c r="AZ143" s="161"/>
      <c r="BA143" s="161"/>
      <c r="BB143" s="161"/>
      <c r="BC143" s="161"/>
      <c r="BD143" s="161"/>
      <c r="BE143" s="161"/>
      <c r="BF143" s="163"/>
      <c r="BG143" s="161"/>
      <c r="BH143" s="161"/>
      <c r="BI143" s="161"/>
      <c r="BJ143" s="161"/>
      <c r="BK143" s="161"/>
      <c r="BL143" s="161"/>
      <c r="BM143" s="161"/>
      <c r="BN143" s="161"/>
      <c r="BO143" s="161"/>
      <c r="BP143" s="161"/>
      <c r="BQ143" s="161"/>
      <c r="BR143" s="161"/>
      <c r="BS143" s="161"/>
      <c r="BT143" s="161"/>
      <c r="BU143" s="161"/>
      <c r="BV143" s="161"/>
      <c r="BW143" s="161"/>
      <c r="BX143" s="161"/>
      <c r="BY143" s="161"/>
      <c r="BZ143" s="161"/>
      <c r="CA143" s="161"/>
      <c r="CB143" s="161"/>
      <c r="CC143" s="161"/>
      <c r="CD143" s="161"/>
      <c r="CE143" s="161"/>
      <c r="CF143" s="161"/>
      <c r="CG143" s="161"/>
      <c r="CH143" s="161"/>
      <c r="CI143" s="163"/>
      <c r="CJ143" s="161"/>
      <c r="CK143" s="161"/>
      <c r="CL143" s="161"/>
      <c r="CM143" s="161"/>
      <c r="CN143" s="161"/>
      <c r="CO143" s="161"/>
      <c r="CP143" s="161"/>
      <c r="CQ143" s="161"/>
      <c r="CR143" s="161"/>
      <c r="CS143" s="161"/>
      <c r="CT143" s="161"/>
      <c r="CU143" s="161"/>
      <c r="CV143" s="161"/>
      <c r="CW143" s="161"/>
      <c r="CX143" s="161"/>
      <c r="CY143" s="161"/>
      <c r="CZ143" s="161"/>
      <c r="DA143" s="161"/>
      <c r="DB143" s="161"/>
      <c r="DC143" s="161"/>
      <c r="DD143" s="161"/>
      <c r="DE143" s="161"/>
      <c r="DF143" s="161"/>
      <c r="DG143" s="161"/>
      <c r="DH143" s="161"/>
      <c r="DI143" s="161"/>
      <c r="DJ143" s="161"/>
      <c r="DK143" s="161"/>
    </row>
    <row r="144" spans="1:115" x14ac:dyDescent="0.2">
      <c r="A144" s="161"/>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c r="AA144" s="161"/>
      <c r="AB144" s="161"/>
      <c r="AC144" s="163"/>
      <c r="AD144" s="161"/>
      <c r="AE144" s="161"/>
      <c r="AF144" s="161"/>
      <c r="AG144" s="161"/>
      <c r="AH144" s="161"/>
      <c r="AI144" s="161"/>
      <c r="AJ144" s="161"/>
      <c r="AK144" s="161"/>
      <c r="AL144" s="161"/>
      <c r="AM144" s="161"/>
      <c r="AN144" s="161"/>
      <c r="AO144" s="161"/>
      <c r="AP144" s="161"/>
      <c r="AQ144" s="161"/>
      <c r="AR144" s="161"/>
      <c r="AS144" s="161"/>
      <c r="AT144" s="161"/>
      <c r="AU144" s="161"/>
      <c r="AV144" s="161"/>
      <c r="AW144" s="161"/>
      <c r="AX144" s="161"/>
      <c r="AY144" s="161"/>
      <c r="AZ144" s="161"/>
      <c r="BA144" s="161"/>
      <c r="BB144" s="161"/>
      <c r="BC144" s="161"/>
      <c r="BD144" s="161"/>
      <c r="BE144" s="161"/>
      <c r="BF144" s="163"/>
      <c r="BG144" s="161"/>
      <c r="BH144" s="161"/>
      <c r="BI144" s="161"/>
      <c r="BJ144" s="161"/>
      <c r="BK144" s="161"/>
      <c r="BL144" s="161"/>
      <c r="BM144" s="161"/>
      <c r="BN144" s="161"/>
      <c r="BO144" s="161"/>
      <c r="BP144" s="161"/>
      <c r="BQ144" s="161"/>
      <c r="BR144" s="161"/>
      <c r="BS144" s="161"/>
      <c r="BT144" s="161"/>
      <c r="BU144" s="161"/>
      <c r="BV144" s="161"/>
      <c r="BW144" s="161"/>
      <c r="BX144" s="161"/>
      <c r="BY144" s="161"/>
      <c r="BZ144" s="161"/>
      <c r="CA144" s="161"/>
      <c r="CB144" s="161"/>
      <c r="CC144" s="161"/>
      <c r="CD144" s="161"/>
      <c r="CE144" s="161"/>
      <c r="CF144" s="161"/>
      <c r="CG144" s="161"/>
      <c r="CH144" s="161"/>
      <c r="CI144" s="163"/>
      <c r="CJ144" s="161"/>
      <c r="CK144" s="161"/>
      <c r="CL144" s="161"/>
      <c r="CM144" s="161"/>
      <c r="CN144" s="161"/>
      <c r="CO144" s="161"/>
      <c r="CP144" s="161"/>
      <c r="CQ144" s="161"/>
      <c r="CR144" s="161"/>
      <c r="CS144" s="161"/>
      <c r="CT144" s="161"/>
      <c r="CU144" s="161"/>
      <c r="CV144" s="161"/>
      <c r="CW144" s="161"/>
      <c r="CX144" s="161"/>
      <c r="CY144" s="161"/>
      <c r="CZ144" s="161"/>
      <c r="DA144" s="161"/>
      <c r="DB144" s="161"/>
      <c r="DC144" s="161"/>
      <c r="DD144" s="161"/>
      <c r="DE144" s="161"/>
      <c r="DF144" s="161"/>
      <c r="DG144" s="161"/>
      <c r="DH144" s="161"/>
      <c r="DI144" s="161"/>
      <c r="DJ144" s="161"/>
      <c r="DK144" s="161"/>
    </row>
    <row r="145" spans="1:115" x14ac:dyDescent="0.2">
      <c r="A145" s="161"/>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c r="AA145" s="161"/>
      <c r="AB145" s="161"/>
      <c r="AC145" s="163"/>
      <c r="AD145" s="161"/>
      <c r="AE145" s="161"/>
      <c r="AF145" s="161"/>
      <c r="AG145" s="161"/>
      <c r="AH145" s="161"/>
      <c r="AI145" s="161"/>
      <c r="AJ145" s="161"/>
      <c r="AK145" s="161"/>
      <c r="AL145" s="161"/>
      <c r="AM145" s="161"/>
      <c r="AN145" s="161"/>
      <c r="AO145" s="161"/>
      <c r="AP145" s="161"/>
      <c r="AQ145" s="161"/>
      <c r="AR145" s="161"/>
      <c r="AS145" s="161"/>
      <c r="AT145" s="161"/>
      <c r="AU145" s="161"/>
      <c r="AV145" s="161"/>
      <c r="AW145" s="161"/>
      <c r="AX145" s="161"/>
      <c r="AY145" s="161"/>
      <c r="AZ145" s="161"/>
      <c r="BA145" s="161"/>
      <c r="BB145" s="161"/>
      <c r="BC145" s="161"/>
      <c r="BD145" s="161"/>
      <c r="BE145" s="161"/>
      <c r="BF145" s="163"/>
      <c r="BG145" s="161"/>
      <c r="BH145" s="161"/>
      <c r="BI145" s="161"/>
      <c r="BJ145" s="161"/>
      <c r="BK145" s="161"/>
      <c r="BL145" s="161"/>
      <c r="BM145" s="161"/>
      <c r="BN145" s="161"/>
      <c r="BO145" s="161"/>
      <c r="BP145" s="161"/>
      <c r="BQ145" s="161"/>
      <c r="BR145" s="161"/>
      <c r="BS145" s="161"/>
      <c r="BT145" s="161"/>
      <c r="BU145" s="161"/>
      <c r="BV145" s="161"/>
      <c r="BW145" s="161"/>
      <c r="BX145" s="161"/>
      <c r="BY145" s="161"/>
      <c r="BZ145" s="161"/>
      <c r="CA145" s="161"/>
      <c r="CB145" s="161"/>
      <c r="CC145" s="161"/>
      <c r="CD145" s="161"/>
      <c r="CE145" s="161"/>
      <c r="CF145" s="161"/>
      <c r="CG145" s="161"/>
      <c r="CH145" s="161"/>
      <c r="CI145" s="163"/>
      <c r="CJ145" s="161"/>
      <c r="CK145" s="161"/>
      <c r="CL145" s="161"/>
      <c r="CM145" s="161"/>
      <c r="CN145" s="161"/>
      <c r="CO145" s="161"/>
      <c r="CP145" s="161"/>
      <c r="CQ145" s="161"/>
      <c r="CR145" s="161"/>
      <c r="CS145" s="161"/>
      <c r="CT145" s="161"/>
      <c r="CU145" s="161"/>
      <c r="CV145" s="161"/>
      <c r="CW145" s="161"/>
      <c r="CX145" s="161"/>
      <c r="CY145" s="161"/>
      <c r="CZ145" s="161"/>
      <c r="DA145" s="161"/>
      <c r="DB145" s="161"/>
      <c r="DC145" s="161"/>
      <c r="DD145" s="161"/>
      <c r="DE145" s="161"/>
      <c r="DF145" s="161"/>
      <c r="DG145" s="161"/>
      <c r="DH145" s="161"/>
      <c r="DI145" s="161"/>
      <c r="DJ145" s="161"/>
      <c r="DK145" s="161"/>
    </row>
    <row r="146" spans="1:115" x14ac:dyDescent="0.2">
      <c r="A146" s="161"/>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c r="AA146" s="161"/>
      <c r="AB146" s="161"/>
      <c r="AC146" s="163"/>
      <c r="AD146" s="161"/>
      <c r="AE146" s="161"/>
      <c r="AF146" s="161"/>
      <c r="AG146" s="161"/>
      <c r="AH146" s="161"/>
      <c r="AI146" s="161"/>
      <c r="AJ146" s="161"/>
      <c r="AK146" s="161"/>
      <c r="AL146" s="161"/>
      <c r="AM146" s="161"/>
      <c r="AN146" s="161"/>
      <c r="AO146" s="161"/>
      <c r="AP146" s="161"/>
      <c r="AQ146" s="161"/>
      <c r="AR146" s="161"/>
      <c r="AS146" s="161"/>
      <c r="AT146" s="161"/>
      <c r="AU146" s="161"/>
      <c r="AV146" s="161"/>
      <c r="AW146" s="161"/>
      <c r="AX146" s="161"/>
      <c r="AY146" s="161"/>
      <c r="AZ146" s="161"/>
      <c r="BA146" s="161"/>
      <c r="BB146" s="161"/>
      <c r="BC146" s="161"/>
      <c r="BD146" s="161"/>
      <c r="BE146" s="161"/>
      <c r="BF146" s="163"/>
      <c r="BG146" s="161"/>
      <c r="BH146" s="161"/>
      <c r="BI146" s="161"/>
      <c r="BJ146" s="161"/>
      <c r="BK146" s="161"/>
      <c r="BL146" s="161"/>
      <c r="BM146" s="161"/>
      <c r="BN146" s="161"/>
      <c r="BO146" s="161"/>
      <c r="BP146" s="161"/>
      <c r="BQ146" s="161"/>
      <c r="BR146" s="161"/>
      <c r="BS146" s="161"/>
      <c r="BT146" s="161"/>
      <c r="BU146" s="161"/>
      <c r="BV146" s="161"/>
      <c r="BW146" s="161"/>
      <c r="BX146" s="161"/>
      <c r="BY146" s="161"/>
      <c r="BZ146" s="161"/>
      <c r="CA146" s="161"/>
      <c r="CB146" s="161"/>
      <c r="CC146" s="161"/>
      <c r="CD146" s="161"/>
      <c r="CE146" s="161"/>
      <c r="CF146" s="161"/>
      <c r="CG146" s="161"/>
      <c r="CH146" s="161"/>
      <c r="CI146" s="163"/>
      <c r="CJ146" s="161"/>
      <c r="CK146" s="161"/>
      <c r="CL146" s="161"/>
      <c r="CM146" s="161"/>
      <c r="CN146" s="161"/>
      <c r="CO146" s="161"/>
      <c r="CP146" s="161"/>
      <c r="CQ146" s="161"/>
      <c r="CR146" s="161"/>
      <c r="CS146" s="161"/>
      <c r="CT146" s="161"/>
      <c r="CU146" s="161"/>
      <c r="CV146" s="161"/>
      <c r="CW146" s="161"/>
      <c r="CX146" s="161"/>
      <c r="CY146" s="161"/>
      <c r="CZ146" s="161"/>
      <c r="DA146" s="161"/>
      <c r="DB146" s="161"/>
      <c r="DC146" s="161"/>
      <c r="DD146" s="161"/>
      <c r="DE146" s="161"/>
      <c r="DF146" s="161"/>
      <c r="DG146" s="161"/>
      <c r="DH146" s="161"/>
      <c r="DI146" s="161"/>
      <c r="DJ146" s="161"/>
      <c r="DK146" s="161"/>
    </row>
    <row r="147" spans="1:115" x14ac:dyDescent="0.2">
      <c r="A147" s="161"/>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c r="AA147" s="161"/>
      <c r="AB147" s="161"/>
      <c r="AC147" s="163"/>
      <c r="AD147" s="161"/>
      <c r="AE147" s="161"/>
      <c r="AF147" s="161"/>
      <c r="AG147" s="161"/>
      <c r="AH147" s="161"/>
      <c r="AI147" s="161"/>
      <c r="AJ147" s="161"/>
      <c r="AK147" s="161"/>
      <c r="AL147" s="161"/>
      <c r="AM147" s="161"/>
      <c r="AN147" s="161"/>
      <c r="AO147" s="161"/>
      <c r="AP147" s="161"/>
      <c r="AQ147" s="161"/>
      <c r="AR147" s="161"/>
      <c r="AS147" s="161"/>
      <c r="AT147" s="161"/>
      <c r="AU147" s="161"/>
      <c r="AV147" s="161"/>
      <c r="AW147" s="161"/>
      <c r="AX147" s="161"/>
      <c r="AY147" s="161"/>
      <c r="AZ147" s="161"/>
      <c r="BA147" s="161"/>
      <c r="BB147" s="161"/>
      <c r="BC147" s="161"/>
      <c r="BD147" s="161"/>
      <c r="BE147" s="161"/>
      <c r="BF147" s="163"/>
      <c r="BG147" s="161"/>
      <c r="BH147" s="161"/>
      <c r="BI147" s="161"/>
      <c r="BJ147" s="161"/>
      <c r="BK147" s="161"/>
      <c r="BL147" s="161"/>
      <c r="BM147" s="161"/>
      <c r="BN147" s="161"/>
      <c r="BO147" s="161"/>
      <c r="BP147" s="161"/>
      <c r="BQ147" s="161"/>
      <c r="BR147" s="161"/>
      <c r="BS147" s="161"/>
      <c r="BT147" s="161"/>
      <c r="BU147" s="161"/>
      <c r="BV147" s="161"/>
      <c r="BW147" s="161"/>
      <c r="BX147" s="161"/>
      <c r="BY147" s="161"/>
      <c r="BZ147" s="161"/>
      <c r="CA147" s="161"/>
      <c r="CB147" s="161"/>
      <c r="CC147" s="161"/>
      <c r="CD147" s="161"/>
      <c r="CE147" s="161"/>
      <c r="CF147" s="161"/>
      <c r="CG147" s="161"/>
      <c r="CH147" s="161"/>
      <c r="CI147" s="163"/>
      <c r="CJ147" s="161"/>
      <c r="CK147" s="161"/>
      <c r="CL147" s="161"/>
      <c r="CM147" s="161"/>
      <c r="CN147" s="161"/>
      <c r="CO147" s="161"/>
      <c r="CP147" s="161"/>
      <c r="CQ147" s="161"/>
      <c r="CR147" s="161"/>
      <c r="CS147" s="161"/>
      <c r="CT147" s="161"/>
      <c r="CU147" s="161"/>
      <c r="CV147" s="161"/>
      <c r="CW147" s="161"/>
      <c r="CX147" s="161"/>
      <c r="CY147" s="161"/>
      <c r="CZ147" s="161"/>
      <c r="DA147" s="161"/>
      <c r="DB147" s="161"/>
      <c r="DC147" s="161"/>
      <c r="DD147" s="161"/>
      <c r="DE147" s="161"/>
      <c r="DF147" s="161"/>
      <c r="DG147" s="161"/>
      <c r="DH147" s="161"/>
      <c r="DI147" s="161"/>
      <c r="DJ147" s="161"/>
      <c r="DK147" s="161"/>
    </row>
    <row r="148" spans="1:115" x14ac:dyDescent="0.2">
      <c r="A148" s="161"/>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c r="AA148" s="161"/>
      <c r="AB148" s="161"/>
      <c r="AC148" s="163"/>
      <c r="AD148" s="161"/>
      <c r="AE148" s="161"/>
      <c r="AF148" s="161"/>
      <c r="AG148" s="161"/>
      <c r="AH148" s="161"/>
      <c r="AI148" s="161"/>
      <c r="AJ148" s="161"/>
      <c r="AK148" s="161"/>
      <c r="AL148" s="161"/>
      <c r="AM148" s="161"/>
      <c r="AN148" s="161"/>
      <c r="AO148" s="161"/>
      <c r="AP148" s="161"/>
      <c r="AQ148" s="161"/>
      <c r="AR148" s="161"/>
      <c r="AS148" s="161"/>
      <c r="AT148" s="161"/>
      <c r="AU148" s="161"/>
      <c r="AV148" s="161"/>
      <c r="AW148" s="161"/>
      <c r="AX148" s="161"/>
      <c r="AY148" s="161"/>
      <c r="AZ148" s="161"/>
      <c r="BA148" s="161"/>
      <c r="BB148" s="161"/>
      <c r="BC148" s="161"/>
      <c r="BD148" s="161"/>
      <c r="BE148" s="161"/>
      <c r="BF148" s="163"/>
      <c r="BG148" s="161"/>
      <c r="BH148" s="161"/>
      <c r="BI148" s="161"/>
      <c r="BJ148" s="161"/>
      <c r="BK148" s="161"/>
      <c r="BL148" s="161"/>
      <c r="BM148" s="161"/>
      <c r="BN148" s="161"/>
      <c r="BO148" s="161"/>
      <c r="BP148" s="161"/>
      <c r="BQ148" s="161"/>
      <c r="BR148" s="161"/>
      <c r="BS148" s="161"/>
      <c r="BT148" s="161"/>
      <c r="BU148" s="161"/>
      <c r="BV148" s="161"/>
      <c r="BW148" s="161"/>
      <c r="BX148" s="161"/>
      <c r="BY148" s="161"/>
      <c r="BZ148" s="161"/>
      <c r="CA148" s="161"/>
      <c r="CB148" s="161"/>
      <c r="CC148" s="161"/>
      <c r="CD148" s="161"/>
      <c r="CE148" s="161"/>
      <c r="CF148" s="161"/>
      <c r="CG148" s="161"/>
      <c r="CH148" s="161"/>
      <c r="CI148" s="163"/>
      <c r="CJ148" s="161"/>
      <c r="CK148" s="161"/>
      <c r="CL148" s="161"/>
      <c r="CM148" s="161"/>
      <c r="CN148" s="161"/>
      <c r="CO148" s="161"/>
      <c r="CP148" s="161"/>
      <c r="CQ148" s="161"/>
      <c r="CR148" s="161"/>
      <c r="CS148" s="161"/>
      <c r="CT148" s="161"/>
      <c r="CU148" s="161"/>
      <c r="CV148" s="161"/>
      <c r="CW148" s="161"/>
      <c r="CX148" s="161"/>
      <c r="CY148" s="161"/>
      <c r="CZ148" s="161"/>
      <c r="DA148" s="161"/>
      <c r="DB148" s="161"/>
      <c r="DC148" s="161"/>
      <c r="DD148" s="161"/>
      <c r="DE148" s="161"/>
      <c r="DF148" s="161"/>
      <c r="DG148" s="161"/>
      <c r="DH148" s="161"/>
      <c r="DI148" s="161"/>
      <c r="DJ148" s="161"/>
      <c r="DK148" s="161"/>
    </row>
    <row r="149" spans="1:115" x14ac:dyDescent="0.2">
      <c r="A149" s="161"/>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c r="AA149" s="161"/>
      <c r="AB149" s="161"/>
      <c r="AC149" s="163"/>
      <c r="AD149" s="161"/>
      <c r="AE149" s="161"/>
      <c r="AF149" s="161"/>
      <c r="AG149" s="161"/>
      <c r="AH149" s="161"/>
      <c r="AI149" s="161"/>
      <c r="AJ149" s="161"/>
      <c r="AK149" s="161"/>
      <c r="AL149" s="161"/>
      <c r="AM149" s="161"/>
      <c r="AN149" s="161"/>
      <c r="AO149" s="161"/>
      <c r="AP149" s="161"/>
      <c r="AQ149" s="161"/>
      <c r="AR149" s="161"/>
      <c r="AS149" s="161"/>
      <c r="AT149" s="161"/>
      <c r="AU149" s="161"/>
      <c r="AV149" s="161"/>
      <c r="AW149" s="161"/>
      <c r="AX149" s="161"/>
      <c r="AY149" s="161"/>
      <c r="AZ149" s="161"/>
      <c r="BA149" s="161"/>
      <c r="BB149" s="161"/>
      <c r="BC149" s="161"/>
      <c r="BD149" s="161"/>
      <c r="BE149" s="161"/>
      <c r="BF149" s="163"/>
      <c r="BG149" s="161"/>
      <c r="BH149" s="161"/>
      <c r="BI149" s="161"/>
      <c r="BJ149" s="161"/>
      <c r="BK149" s="161"/>
      <c r="BL149" s="161"/>
      <c r="BM149" s="161"/>
      <c r="BN149" s="161"/>
      <c r="BO149" s="161"/>
      <c r="BP149" s="161"/>
      <c r="BQ149" s="161"/>
      <c r="BR149" s="161"/>
      <c r="BS149" s="161"/>
      <c r="BT149" s="161"/>
      <c r="BU149" s="161"/>
      <c r="BV149" s="161"/>
      <c r="BW149" s="161"/>
      <c r="BX149" s="161"/>
      <c r="BY149" s="161"/>
      <c r="BZ149" s="161"/>
      <c r="CA149" s="161"/>
      <c r="CB149" s="161"/>
      <c r="CC149" s="161"/>
      <c r="CD149" s="161"/>
      <c r="CE149" s="161"/>
      <c r="CF149" s="161"/>
      <c r="CG149" s="161"/>
      <c r="CH149" s="161"/>
      <c r="CI149" s="163"/>
      <c r="CJ149" s="161"/>
      <c r="CK149" s="161"/>
      <c r="CL149" s="161"/>
      <c r="CM149" s="161"/>
      <c r="CN149" s="161"/>
      <c r="CO149" s="161"/>
      <c r="CP149" s="161"/>
      <c r="CQ149" s="161"/>
      <c r="CR149" s="161"/>
      <c r="CS149" s="161"/>
      <c r="CT149" s="161"/>
      <c r="CU149" s="161"/>
      <c r="CV149" s="161"/>
      <c r="CW149" s="161"/>
      <c r="CX149" s="161"/>
      <c r="CY149" s="161"/>
      <c r="CZ149" s="161"/>
      <c r="DA149" s="161"/>
      <c r="DB149" s="161"/>
      <c r="DC149" s="161"/>
      <c r="DD149" s="161"/>
      <c r="DE149" s="161"/>
      <c r="DF149" s="161"/>
      <c r="DG149" s="161"/>
      <c r="DH149" s="161"/>
      <c r="DI149" s="161"/>
      <c r="DJ149" s="161"/>
      <c r="DK149" s="161"/>
    </row>
    <row r="150" spans="1:115" x14ac:dyDescent="0.2">
      <c r="A150" s="161"/>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c r="AA150" s="161"/>
      <c r="AB150" s="161"/>
      <c r="AC150" s="163"/>
      <c r="AD150" s="161"/>
      <c r="AE150" s="161"/>
      <c r="AF150" s="161"/>
      <c r="AG150" s="161"/>
      <c r="AH150" s="161"/>
      <c r="AI150" s="161"/>
      <c r="AJ150" s="161"/>
      <c r="AK150" s="161"/>
      <c r="AL150" s="161"/>
      <c r="AM150" s="161"/>
      <c r="AN150" s="161"/>
      <c r="AO150" s="161"/>
      <c r="AP150" s="161"/>
      <c r="AQ150" s="161"/>
      <c r="AR150" s="161"/>
      <c r="AS150" s="161"/>
      <c r="AT150" s="161"/>
      <c r="AU150" s="161"/>
      <c r="AV150" s="161"/>
      <c r="AW150" s="161"/>
      <c r="AX150" s="161"/>
      <c r="AY150" s="161"/>
      <c r="AZ150" s="161"/>
      <c r="BA150" s="161"/>
      <c r="BB150" s="161"/>
      <c r="BC150" s="161"/>
      <c r="BD150" s="161"/>
      <c r="BE150" s="161"/>
      <c r="BF150" s="163"/>
      <c r="BG150" s="161"/>
      <c r="BH150" s="161"/>
      <c r="BI150" s="161"/>
      <c r="BJ150" s="161"/>
      <c r="BK150" s="161"/>
      <c r="BL150" s="161"/>
      <c r="BM150" s="161"/>
      <c r="BN150" s="161"/>
      <c r="BO150" s="161"/>
      <c r="BP150" s="161"/>
      <c r="BQ150" s="161"/>
      <c r="BR150" s="161"/>
      <c r="BS150" s="161"/>
      <c r="BT150" s="161"/>
      <c r="BU150" s="161"/>
      <c r="BV150" s="161"/>
      <c r="BW150" s="161"/>
      <c r="BX150" s="161"/>
      <c r="BY150" s="161"/>
      <c r="BZ150" s="161"/>
      <c r="CA150" s="161"/>
      <c r="CB150" s="161"/>
      <c r="CC150" s="161"/>
      <c r="CD150" s="161"/>
      <c r="CE150" s="161"/>
      <c r="CF150" s="161"/>
      <c r="CG150" s="161"/>
      <c r="CH150" s="161"/>
      <c r="CI150" s="163"/>
      <c r="CJ150" s="161"/>
      <c r="CK150" s="161"/>
      <c r="CL150" s="161"/>
      <c r="CM150" s="161"/>
      <c r="CN150" s="161"/>
      <c r="CO150" s="161"/>
      <c r="CP150" s="161"/>
      <c r="CQ150" s="161"/>
      <c r="CR150" s="161"/>
      <c r="CS150" s="161"/>
      <c r="CT150" s="161"/>
      <c r="CU150" s="161"/>
      <c r="CV150" s="161"/>
      <c r="CW150" s="161"/>
      <c r="CX150" s="161"/>
      <c r="CY150" s="161"/>
      <c r="CZ150" s="161"/>
      <c r="DA150" s="161"/>
      <c r="DB150" s="161"/>
      <c r="DC150" s="161"/>
      <c r="DD150" s="161"/>
      <c r="DE150" s="161"/>
      <c r="DF150" s="161"/>
      <c r="DG150" s="161"/>
      <c r="DH150" s="161"/>
      <c r="DI150" s="161"/>
      <c r="DJ150" s="161"/>
      <c r="DK150" s="161"/>
    </row>
    <row r="151" spans="1:115" x14ac:dyDescent="0.2">
      <c r="A151" s="161"/>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c r="AA151" s="161"/>
      <c r="AB151" s="161"/>
      <c r="AC151" s="163"/>
      <c r="AD151" s="161"/>
      <c r="AE151" s="161"/>
      <c r="AF151" s="161"/>
      <c r="AG151" s="161"/>
      <c r="AH151" s="161"/>
      <c r="AI151" s="161"/>
      <c r="AJ151" s="161"/>
      <c r="AK151" s="161"/>
      <c r="AL151" s="161"/>
      <c r="AM151" s="161"/>
      <c r="AN151" s="161"/>
      <c r="AO151" s="161"/>
      <c r="AP151" s="161"/>
      <c r="AQ151" s="161"/>
      <c r="AR151" s="161"/>
      <c r="AS151" s="161"/>
      <c r="AT151" s="161"/>
      <c r="AU151" s="161"/>
      <c r="AV151" s="161"/>
      <c r="AW151" s="161"/>
      <c r="AX151" s="161"/>
      <c r="AY151" s="161"/>
      <c r="AZ151" s="161"/>
      <c r="BA151" s="161"/>
      <c r="BB151" s="161"/>
      <c r="BC151" s="161"/>
      <c r="BD151" s="161"/>
      <c r="BE151" s="161"/>
      <c r="BF151" s="163"/>
      <c r="BG151" s="161"/>
      <c r="BH151" s="161"/>
      <c r="BI151" s="161"/>
      <c r="BJ151" s="161"/>
      <c r="BK151" s="161"/>
      <c r="BL151" s="161"/>
      <c r="BM151" s="161"/>
      <c r="BN151" s="161"/>
      <c r="BO151" s="161"/>
      <c r="BP151" s="161"/>
      <c r="BQ151" s="161"/>
      <c r="BR151" s="161"/>
      <c r="BS151" s="161"/>
      <c r="BT151" s="161"/>
      <c r="BU151" s="161"/>
      <c r="BV151" s="161"/>
      <c r="BW151" s="161"/>
      <c r="BX151" s="161"/>
      <c r="BY151" s="161"/>
      <c r="BZ151" s="161"/>
      <c r="CA151" s="161"/>
      <c r="CB151" s="161"/>
      <c r="CC151" s="161"/>
      <c r="CD151" s="161"/>
      <c r="CE151" s="161"/>
      <c r="CF151" s="161"/>
      <c r="CG151" s="161"/>
      <c r="CH151" s="161"/>
      <c r="CI151" s="163"/>
      <c r="CJ151" s="161"/>
      <c r="CK151" s="161"/>
      <c r="CL151" s="161"/>
      <c r="CM151" s="161"/>
      <c r="CN151" s="161"/>
      <c r="CO151" s="161"/>
      <c r="CP151" s="161"/>
      <c r="CQ151" s="161"/>
      <c r="CR151" s="161"/>
      <c r="CS151" s="161"/>
      <c r="CT151" s="161"/>
      <c r="CU151" s="161"/>
      <c r="CV151" s="161"/>
      <c r="CW151" s="161"/>
      <c r="CX151" s="161"/>
      <c r="CY151" s="161"/>
      <c r="CZ151" s="161"/>
      <c r="DA151" s="161"/>
      <c r="DB151" s="161"/>
      <c r="DC151" s="161"/>
      <c r="DD151" s="161"/>
      <c r="DE151" s="161"/>
      <c r="DF151" s="161"/>
      <c r="DG151" s="161"/>
      <c r="DH151" s="161"/>
      <c r="DI151" s="161"/>
      <c r="DJ151" s="161"/>
      <c r="DK151" s="161"/>
    </row>
    <row r="152" spans="1:115" x14ac:dyDescent="0.2">
      <c r="A152" s="161"/>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c r="AA152" s="161"/>
      <c r="AB152" s="161"/>
      <c r="AC152" s="163"/>
      <c r="AD152" s="161"/>
      <c r="AE152" s="161"/>
      <c r="AF152" s="161"/>
      <c r="AG152" s="161"/>
      <c r="AH152" s="161"/>
      <c r="AI152" s="161"/>
      <c r="AJ152" s="161"/>
      <c r="AK152" s="161"/>
      <c r="AL152" s="161"/>
      <c r="AM152" s="161"/>
      <c r="AN152" s="161"/>
      <c r="AO152" s="161"/>
      <c r="AP152" s="161"/>
      <c r="AQ152" s="161"/>
      <c r="AR152" s="161"/>
      <c r="AS152" s="161"/>
      <c r="AT152" s="161"/>
      <c r="AU152" s="161"/>
      <c r="AV152" s="161"/>
      <c r="AW152" s="161"/>
      <c r="AX152" s="161"/>
      <c r="AY152" s="161"/>
      <c r="AZ152" s="161"/>
      <c r="BA152" s="161"/>
      <c r="BB152" s="161"/>
      <c r="BC152" s="161"/>
      <c r="BD152" s="161"/>
      <c r="BE152" s="161"/>
      <c r="BF152" s="163"/>
      <c r="BG152" s="161"/>
      <c r="BH152" s="161"/>
      <c r="BI152" s="161"/>
      <c r="BJ152" s="161"/>
      <c r="BK152" s="161"/>
      <c r="BL152" s="161"/>
      <c r="BM152" s="161"/>
      <c r="BN152" s="161"/>
      <c r="BO152" s="161"/>
      <c r="BP152" s="161"/>
      <c r="BQ152" s="161"/>
      <c r="BR152" s="161"/>
      <c r="BS152" s="161"/>
      <c r="BT152" s="161"/>
      <c r="BU152" s="161"/>
      <c r="BV152" s="161"/>
      <c r="BW152" s="161"/>
      <c r="BX152" s="161"/>
      <c r="BY152" s="161"/>
      <c r="BZ152" s="161"/>
      <c r="CA152" s="161"/>
      <c r="CB152" s="161"/>
      <c r="CC152" s="161"/>
      <c r="CD152" s="161"/>
      <c r="CE152" s="161"/>
      <c r="CF152" s="161"/>
      <c r="CG152" s="161"/>
      <c r="CH152" s="161"/>
      <c r="CI152" s="163"/>
      <c r="CJ152" s="161"/>
      <c r="CK152" s="161"/>
      <c r="CL152" s="161"/>
      <c r="CM152" s="161"/>
      <c r="CN152" s="161"/>
      <c r="CO152" s="161"/>
      <c r="CP152" s="161"/>
      <c r="CQ152" s="161"/>
      <c r="CR152" s="161"/>
      <c r="CS152" s="161"/>
      <c r="CT152" s="161"/>
      <c r="CU152" s="161"/>
      <c r="CV152" s="161"/>
      <c r="CW152" s="161"/>
      <c r="CX152" s="161"/>
      <c r="CY152" s="161"/>
      <c r="CZ152" s="161"/>
      <c r="DA152" s="161"/>
      <c r="DB152" s="161"/>
      <c r="DC152" s="161"/>
      <c r="DD152" s="161"/>
      <c r="DE152" s="161"/>
      <c r="DF152" s="161"/>
      <c r="DG152" s="161"/>
      <c r="DH152" s="161"/>
      <c r="DI152" s="161"/>
      <c r="DJ152" s="161"/>
      <c r="DK152" s="161"/>
    </row>
    <row r="153" spans="1:115" x14ac:dyDescent="0.2">
      <c r="A153" s="161"/>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c r="AA153" s="161"/>
      <c r="AB153" s="161"/>
      <c r="AC153" s="163"/>
      <c r="AD153" s="161"/>
      <c r="AE153" s="161"/>
      <c r="AF153" s="161"/>
      <c r="AG153" s="161"/>
      <c r="AH153" s="161"/>
      <c r="AI153" s="161"/>
      <c r="AJ153" s="161"/>
      <c r="AK153" s="161"/>
      <c r="AL153" s="161"/>
      <c r="AM153" s="161"/>
      <c r="AN153" s="161"/>
      <c r="AO153" s="161"/>
      <c r="AP153" s="161"/>
      <c r="AQ153" s="161"/>
      <c r="AR153" s="161"/>
      <c r="AS153" s="161"/>
      <c r="AT153" s="161"/>
      <c r="AU153" s="161"/>
      <c r="AV153" s="161"/>
      <c r="AW153" s="161"/>
      <c r="AX153" s="161"/>
      <c r="AY153" s="161"/>
      <c r="AZ153" s="161"/>
      <c r="BA153" s="161"/>
      <c r="BB153" s="161"/>
      <c r="BC153" s="161"/>
      <c r="BD153" s="161"/>
      <c r="BE153" s="161"/>
      <c r="BF153" s="163"/>
      <c r="BG153" s="161"/>
      <c r="BH153" s="161"/>
      <c r="BI153" s="161"/>
      <c r="BJ153" s="161"/>
      <c r="BK153" s="161"/>
      <c r="BL153" s="161"/>
      <c r="BM153" s="161"/>
      <c r="BN153" s="161"/>
      <c r="BO153" s="161"/>
      <c r="BP153" s="161"/>
      <c r="BQ153" s="161"/>
      <c r="BR153" s="161"/>
      <c r="BS153" s="161"/>
      <c r="BT153" s="161"/>
      <c r="BU153" s="161"/>
      <c r="BV153" s="161"/>
      <c r="BW153" s="161"/>
      <c r="BX153" s="161"/>
      <c r="BY153" s="161"/>
      <c r="BZ153" s="161"/>
      <c r="CA153" s="161"/>
      <c r="CB153" s="161"/>
      <c r="CC153" s="161"/>
      <c r="CD153" s="161"/>
      <c r="CE153" s="161"/>
      <c r="CF153" s="161"/>
      <c r="CG153" s="161"/>
      <c r="CH153" s="161"/>
      <c r="CI153" s="163"/>
      <c r="CJ153" s="161"/>
      <c r="CK153" s="161"/>
      <c r="CL153" s="161"/>
      <c r="CM153" s="161"/>
      <c r="CN153" s="161"/>
      <c r="CO153" s="161"/>
      <c r="CP153" s="161"/>
      <c r="CQ153" s="161"/>
      <c r="CR153" s="161"/>
      <c r="CS153" s="161"/>
      <c r="CT153" s="161"/>
      <c r="CU153" s="161"/>
      <c r="CV153" s="161"/>
      <c r="CW153" s="161"/>
      <c r="CX153" s="161"/>
      <c r="CY153" s="161"/>
      <c r="CZ153" s="161"/>
      <c r="DA153" s="161"/>
      <c r="DB153" s="161"/>
      <c r="DC153" s="161"/>
      <c r="DD153" s="161"/>
      <c r="DE153" s="161"/>
      <c r="DF153" s="161"/>
      <c r="DG153" s="161"/>
      <c r="DH153" s="161"/>
      <c r="DI153" s="161"/>
      <c r="DJ153" s="161"/>
      <c r="DK153" s="161"/>
    </row>
    <row r="154" spans="1:115" x14ac:dyDescent="0.2">
      <c r="A154" s="161"/>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c r="AA154" s="161"/>
      <c r="AB154" s="161"/>
      <c r="AC154" s="163"/>
      <c r="AD154" s="161"/>
      <c r="AE154" s="161"/>
      <c r="AF154" s="161"/>
      <c r="AG154" s="161"/>
      <c r="AH154" s="161"/>
      <c r="AI154" s="161"/>
      <c r="AJ154" s="161"/>
      <c r="AK154" s="161"/>
      <c r="AL154" s="161"/>
      <c r="AM154" s="161"/>
      <c r="AN154" s="161"/>
      <c r="AO154" s="161"/>
      <c r="AP154" s="161"/>
      <c r="AQ154" s="161"/>
      <c r="AR154" s="161"/>
      <c r="AS154" s="161"/>
      <c r="AT154" s="161"/>
      <c r="AU154" s="161"/>
      <c r="AV154" s="161"/>
      <c r="AW154" s="161"/>
      <c r="AX154" s="161"/>
      <c r="AY154" s="161"/>
      <c r="AZ154" s="161"/>
      <c r="BA154" s="161"/>
      <c r="BB154" s="161"/>
      <c r="BC154" s="161"/>
      <c r="BD154" s="161"/>
      <c r="BE154" s="161"/>
      <c r="BF154" s="163"/>
      <c r="BG154" s="161"/>
      <c r="BH154" s="161"/>
      <c r="BI154" s="161"/>
      <c r="BJ154" s="161"/>
      <c r="BK154" s="161"/>
      <c r="BL154" s="161"/>
      <c r="BM154" s="161"/>
      <c r="BN154" s="161"/>
      <c r="BO154" s="161"/>
      <c r="BP154" s="161"/>
      <c r="BQ154" s="161"/>
      <c r="BR154" s="161"/>
      <c r="BS154" s="161"/>
      <c r="BT154" s="161"/>
      <c r="BU154" s="161"/>
      <c r="BV154" s="161"/>
      <c r="BW154" s="161"/>
      <c r="BX154" s="161"/>
      <c r="BY154" s="161"/>
      <c r="BZ154" s="161"/>
      <c r="CA154" s="161"/>
      <c r="CB154" s="161"/>
      <c r="CC154" s="161"/>
      <c r="CD154" s="161"/>
      <c r="CE154" s="161"/>
      <c r="CF154" s="161"/>
      <c r="CG154" s="161"/>
      <c r="CH154" s="161"/>
      <c r="CI154" s="163"/>
      <c r="CJ154" s="161"/>
      <c r="CK154" s="161"/>
      <c r="CL154" s="161"/>
      <c r="CM154" s="161"/>
      <c r="CN154" s="161"/>
      <c r="CO154" s="161"/>
      <c r="CP154" s="161"/>
      <c r="CQ154" s="161"/>
      <c r="CR154" s="161"/>
      <c r="CS154" s="161"/>
      <c r="CT154" s="161"/>
      <c r="CU154" s="161"/>
      <c r="CV154" s="161"/>
      <c r="CW154" s="161"/>
      <c r="CX154" s="161"/>
      <c r="CY154" s="161"/>
      <c r="CZ154" s="161"/>
      <c r="DA154" s="161"/>
      <c r="DB154" s="161"/>
      <c r="DC154" s="161"/>
      <c r="DD154" s="161"/>
      <c r="DE154" s="161"/>
      <c r="DF154" s="161"/>
      <c r="DG154" s="161"/>
      <c r="DH154" s="161"/>
      <c r="DI154" s="161"/>
      <c r="DJ154" s="161"/>
      <c r="DK154" s="161"/>
    </row>
    <row r="155" spans="1:115" x14ac:dyDescent="0.2">
      <c r="A155" s="161"/>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c r="AA155" s="161"/>
      <c r="AB155" s="161"/>
      <c r="AC155" s="163"/>
      <c r="AD155" s="161"/>
      <c r="AE155" s="161"/>
      <c r="AF155" s="161"/>
      <c r="AG155" s="161"/>
      <c r="AH155" s="161"/>
      <c r="AI155" s="161"/>
      <c r="AJ155" s="161"/>
      <c r="AK155" s="161"/>
      <c r="AL155" s="161"/>
      <c r="AM155" s="161"/>
      <c r="AN155" s="161"/>
      <c r="AO155" s="161"/>
      <c r="AP155" s="161"/>
      <c r="AQ155" s="161"/>
      <c r="AR155" s="161"/>
      <c r="AS155" s="161"/>
      <c r="AT155" s="161"/>
      <c r="AU155" s="161"/>
      <c r="AV155" s="161"/>
      <c r="AW155" s="161"/>
      <c r="AX155" s="161"/>
      <c r="AY155" s="161"/>
      <c r="AZ155" s="161"/>
      <c r="BA155" s="161"/>
      <c r="BB155" s="161"/>
      <c r="BC155" s="161"/>
      <c r="BD155" s="161"/>
      <c r="BE155" s="161"/>
      <c r="BF155" s="163"/>
      <c r="BG155" s="161"/>
      <c r="BH155" s="161"/>
      <c r="BI155" s="161"/>
      <c r="BJ155" s="161"/>
      <c r="BK155" s="161"/>
      <c r="BL155" s="161"/>
      <c r="BM155" s="161"/>
      <c r="BN155" s="161"/>
      <c r="BO155" s="161"/>
      <c r="BP155" s="161"/>
      <c r="BQ155" s="161"/>
      <c r="BR155" s="161"/>
      <c r="BS155" s="161"/>
      <c r="BT155" s="161"/>
      <c r="BU155" s="161"/>
      <c r="BV155" s="161"/>
      <c r="BW155" s="161"/>
      <c r="BX155" s="161"/>
      <c r="BY155" s="161"/>
      <c r="BZ155" s="161"/>
      <c r="CA155" s="161"/>
      <c r="CB155" s="161"/>
      <c r="CC155" s="161"/>
      <c r="CD155" s="161"/>
      <c r="CE155" s="161"/>
      <c r="CF155" s="161"/>
      <c r="CG155" s="161"/>
      <c r="CH155" s="161"/>
      <c r="CI155" s="163"/>
      <c r="CJ155" s="161"/>
      <c r="CK155" s="161"/>
      <c r="CL155" s="161"/>
      <c r="CM155" s="161"/>
      <c r="CN155" s="161"/>
      <c r="CO155" s="161"/>
      <c r="CP155" s="161"/>
      <c r="CQ155" s="161"/>
      <c r="CR155" s="161"/>
      <c r="CS155" s="161"/>
      <c r="CT155" s="161"/>
      <c r="CU155" s="161"/>
      <c r="CV155" s="161"/>
      <c r="CW155" s="161"/>
      <c r="CX155" s="161"/>
      <c r="CY155" s="161"/>
      <c r="CZ155" s="161"/>
      <c r="DA155" s="161"/>
      <c r="DB155" s="161"/>
      <c r="DC155" s="161"/>
      <c r="DD155" s="161"/>
      <c r="DE155" s="161"/>
      <c r="DF155" s="161"/>
      <c r="DG155" s="161"/>
      <c r="DH155" s="161"/>
      <c r="DI155" s="161"/>
      <c r="DJ155" s="161"/>
      <c r="DK155" s="161"/>
    </row>
    <row r="156" spans="1:115" x14ac:dyDescent="0.2">
      <c r="A156" s="161"/>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c r="AA156" s="161"/>
      <c r="AB156" s="161"/>
      <c r="AC156" s="163"/>
      <c r="AD156" s="161"/>
      <c r="AE156" s="161"/>
      <c r="AF156" s="161"/>
      <c r="AG156" s="161"/>
      <c r="AH156" s="161"/>
      <c r="AI156" s="161"/>
      <c r="AJ156" s="161"/>
      <c r="AK156" s="161"/>
      <c r="AL156" s="161"/>
      <c r="AM156" s="161"/>
      <c r="AN156" s="161"/>
      <c r="AO156" s="161"/>
      <c r="AP156" s="161"/>
      <c r="AQ156" s="161"/>
      <c r="AR156" s="161"/>
      <c r="AS156" s="161"/>
      <c r="AT156" s="161"/>
      <c r="AU156" s="161"/>
      <c r="AV156" s="161"/>
      <c r="AW156" s="161"/>
      <c r="AX156" s="161"/>
      <c r="AY156" s="161"/>
      <c r="AZ156" s="161"/>
      <c r="BA156" s="161"/>
      <c r="BB156" s="161"/>
      <c r="BC156" s="161"/>
      <c r="BD156" s="161"/>
      <c r="BE156" s="161"/>
      <c r="BF156" s="163"/>
      <c r="BG156" s="161"/>
      <c r="BH156" s="161"/>
      <c r="BI156" s="161"/>
      <c r="BJ156" s="161"/>
      <c r="BK156" s="161"/>
      <c r="BL156" s="161"/>
      <c r="BM156" s="161"/>
      <c r="BN156" s="161"/>
      <c r="BO156" s="161"/>
      <c r="BP156" s="161"/>
      <c r="BQ156" s="161"/>
      <c r="BR156" s="161"/>
      <c r="BS156" s="161"/>
      <c r="BT156" s="161"/>
      <c r="BU156" s="161"/>
      <c r="BV156" s="161"/>
      <c r="BW156" s="161"/>
      <c r="BX156" s="161"/>
      <c r="BY156" s="161"/>
      <c r="BZ156" s="161"/>
      <c r="CA156" s="161"/>
      <c r="CB156" s="161"/>
      <c r="CC156" s="161"/>
      <c r="CD156" s="161"/>
      <c r="CE156" s="161"/>
      <c r="CF156" s="161"/>
      <c r="CG156" s="161"/>
      <c r="CH156" s="161"/>
      <c r="CI156" s="163"/>
      <c r="CJ156" s="161"/>
      <c r="CK156" s="161"/>
      <c r="CL156" s="161"/>
      <c r="CM156" s="161"/>
      <c r="CN156" s="161"/>
      <c r="CO156" s="161"/>
      <c r="CP156" s="161"/>
      <c r="CQ156" s="161"/>
      <c r="CR156" s="161"/>
      <c r="CS156" s="161"/>
      <c r="CT156" s="161"/>
      <c r="CU156" s="161"/>
      <c r="CV156" s="161"/>
      <c r="CW156" s="161"/>
      <c r="CX156" s="161"/>
      <c r="CY156" s="161"/>
      <c r="CZ156" s="161"/>
      <c r="DA156" s="161"/>
      <c r="DB156" s="161"/>
      <c r="DC156" s="161"/>
      <c r="DD156" s="161"/>
      <c r="DE156" s="161"/>
      <c r="DF156" s="161"/>
      <c r="DG156" s="161"/>
      <c r="DH156" s="161"/>
      <c r="DI156" s="161"/>
      <c r="DJ156" s="161"/>
      <c r="DK156" s="161"/>
    </row>
    <row r="157" spans="1:115" x14ac:dyDescent="0.2">
      <c r="A157" s="161"/>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c r="AA157" s="161"/>
      <c r="AB157" s="161"/>
      <c r="AC157" s="163"/>
      <c r="AD157" s="161"/>
      <c r="AE157" s="161"/>
      <c r="AF157" s="161"/>
      <c r="AG157" s="161"/>
      <c r="AH157" s="161"/>
      <c r="AI157" s="161"/>
      <c r="AJ157" s="161"/>
      <c r="AK157" s="161"/>
      <c r="AL157" s="161"/>
      <c r="AM157" s="161"/>
      <c r="AN157" s="161"/>
      <c r="AO157" s="161"/>
      <c r="AP157" s="161"/>
      <c r="AQ157" s="161"/>
      <c r="AR157" s="161"/>
      <c r="AS157" s="161"/>
      <c r="AT157" s="161"/>
      <c r="AU157" s="161"/>
      <c r="AV157" s="161"/>
      <c r="AW157" s="161"/>
      <c r="AX157" s="161"/>
      <c r="AY157" s="161"/>
      <c r="AZ157" s="161"/>
      <c r="BA157" s="161"/>
      <c r="BB157" s="161"/>
      <c r="BC157" s="161"/>
      <c r="BD157" s="161"/>
      <c r="BE157" s="161"/>
      <c r="BF157" s="163"/>
      <c r="BG157" s="161"/>
      <c r="BH157" s="161"/>
      <c r="BI157" s="161"/>
      <c r="BJ157" s="161"/>
      <c r="BK157" s="161"/>
      <c r="BL157" s="161"/>
      <c r="BM157" s="161"/>
      <c r="BN157" s="161"/>
      <c r="BO157" s="161"/>
      <c r="BP157" s="161"/>
      <c r="BQ157" s="161"/>
      <c r="BR157" s="161"/>
      <c r="BS157" s="161"/>
      <c r="BT157" s="161"/>
      <c r="BU157" s="161"/>
      <c r="BV157" s="161"/>
      <c r="BW157" s="161"/>
      <c r="BX157" s="161"/>
      <c r="BY157" s="161"/>
      <c r="BZ157" s="161"/>
      <c r="CA157" s="161"/>
      <c r="CB157" s="161"/>
      <c r="CC157" s="161"/>
      <c r="CD157" s="161"/>
      <c r="CE157" s="161"/>
      <c r="CF157" s="161"/>
      <c r="CG157" s="161"/>
      <c r="CH157" s="161"/>
      <c r="CI157" s="163"/>
      <c r="CJ157" s="161"/>
      <c r="CK157" s="161"/>
      <c r="CL157" s="161"/>
      <c r="CM157" s="161"/>
      <c r="CN157" s="161"/>
      <c r="CO157" s="161"/>
      <c r="CP157" s="161"/>
      <c r="CQ157" s="161"/>
      <c r="CR157" s="161"/>
      <c r="CS157" s="161"/>
      <c r="CT157" s="161"/>
      <c r="CU157" s="161"/>
      <c r="CV157" s="161"/>
      <c r="CW157" s="161"/>
      <c r="CX157" s="161"/>
      <c r="CY157" s="161"/>
      <c r="CZ157" s="161"/>
      <c r="DA157" s="161"/>
      <c r="DB157" s="161"/>
      <c r="DC157" s="161"/>
      <c r="DD157" s="161"/>
      <c r="DE157" s="161"/>
      <c r="DF157" s="161"/>
      <c r="DG157" s="161"/>
      <c r="DH157" s="161"/>
      <c r="DI157" s="161"/>
      <c r="DJ157" s="161"/>
      <c r="DK157" s="161"/>
    </row>
    <row r="158" spans="1:115" x14ac:dyDescent="0.2">
      <c r="A158" s="161"/>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c r="AA158" s="161"/>
      <c r="AB158" s="161"/>
      <c r="AC158" s="163"/>
      <c r="AD158" s="161"/>
      <c r="AE158" s="161"/>
      <c r="AF158" s="161"/>
      <c r="AG158" s="161"/>
      <c r="AH158" s="161"/>
      <c r="AI158" s="161"/>
      <c r="AJ158" s="161"/>
      <c r="AK158" s="161"/>
      <c r="AL158" s="161"/>
      <c r="AM158" s="161"/>
      <c r="AN158" s="161"/>
      <c r="AO158" s="161"/>
      <c r="AP158" s="161"/>
      <c r="AQ158" s="161"/>
      <c r="AR158" s="161"/>
      <c r="AS158" s="161"/>
      <c r="AT158" s="161"/>
      <c r="AU158" s="161"/>
      <c r="AV158" s="161"/>
      <c r="AW158" s="161"/>
      <c r="AX158" s="161"/>
      <c r="AY158" s="161"/>
      <c r="AZ158" s="161"/>
      <c r="BA158" s="161"/>
      <c r="BB158" s="161"/>
      <c r="BC158" s="161"/>
      <c r="BD158" s="161"/>
      <c r="BE158" s="161"/>
      <c r="BF158" s="163"/>
      <c r="BG158" s="161"/>
      <c r="BH158" s="161"/>
      <c r="BI158" s="161"/>
      <c r="BJ158" s="161"/>
      <c r="BK158" s="161"/>
      <c r="BL158" s="161"/>
      <c r="BM158" s="161"/>
      <c r="BN158" s="161"/>
      <c r="BO158" s="161"/>
      <c r="BP158" s="161"/>
      <c r="BQ158" s="161"/>
      <c r="BR158" s="161"/>
      <c r="BS158" s="161"/>
      <c r="BT158" s="161"/>
      <c r="BU158" s="161"/>
      <c r="BV158" s="161"/>
      <c r="BW158" s="161"/>
      <c r="BX158" s="161"/>
      <c r="BY158" s="161"/>
      <c r="BZ158" s="161"/>
      <c r="CA158" s="161"/>
      <c r="CB158" s="161"/>
      <c r="CC158" s="161"/>
      <c r="CD158" s="161"/>
      <c r="CE158" s="161"/>
      <c r="CF158" s="161"/>
      <c r="CG158" s="161"/>
      <c r="CH158" s="161"/>
      <c r="CI158" s="163"/>
      <c r="CJ158" s="161"/>
      <c r="CK158" s="161"/>
      <c r="CL158" s="161"/>
      <c r="CM158" s="161"/>
      <c r="CN158" s="161"/>
      <c r="CO158" s="161"/>
      <c r="CP158" s="161"/>
      <c r="CQ158" s="161"/>
      <c r="CR158" s="161"/>
      <c r="CS158" s="161"/>
      <c r="CT158" s="161"/>
      <c r="CU158" s="161"/>
      <c r="CV158" s="161"/>
      <c r="CW158" s="161"/>
      <c r="CX158" s="161"/>
      <c r="CY158" s="161"/>
      <c r="CZ158" s="161"/>
      <c r="DA158" s="161"/>
      <c r="DB158" s="161"/>
      <c r="DC158" s="161"/>
      <c r="DD158" s="161"/>
      <c r="DE158" s="161"/>
      <c r="DF158" s="161"/>
      <c r="DG158" s="161"/>
      <c r="DH158" s="161"/>
      <c r="DI158" s="161"/>
      <c r="DJ158" s="161"/>
      <c r="DK158" s="161"/>
    </row>
    <row r="159" spans="1:115" x14ac:dyDescent="0.2">
      <c r="A159" s="161"/>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c r="AA159" s="161"/>
      <c r="AB159" s="161"/>
      <c r="AC159" s="163"/>
      <c r="AD159" s="161"/>
      <c r="AE159" s="161"/>
      <c r="AF159" s="161"/>
      <c r="AG159" s="161"/>
      <c r="AH159" s="161"/>
      <c r="AI159" s="161"/>
      <c r="AJ159" s="161"/>
      <c r="AK159" s="161"/>
      <c r="AL159" s="161"/>
      <c r="AM159" s="161"/>
      <c r="AN159" s="161"/>
      <c r="AO159" s="161"/>
      <c r="AP159" s="161"/>
      <c r="AQ159" s="161"/>
      <c r="AR159" s="161"/>
      <c r="AS159" s="161"/>
      <c r="AT159" s="161"/>
      <c r="AU159" s="161"/>
      <c r="AV159" s="161"/>
      <c r="AW159" s="161"/>
      <c r="AX159" s="161"/>
      <c r="AY159" s="161"/>
      <c r="AZ159" s="161"/>
      <c r="BA159" s="161"/>
      <c r="BB159" s="161"/>
      <c r="BC159" s="161"/>
      <c r="BD159" s="161"/>
      <c r="BE159" s="161"/>
      <c r="BF159" s="163"/>
      <c r="BG159" s="161"/>
      <c r="BH159" s="161"/>
      <c r="BI159" s="161"/>
      <c r="BJ159" s="161"/>
      <c r="BK159" s="161"/>
      <c r="BL159" s="161"/>
      <c r="BM159" s="161"/>
      <c r="BN159" s="161"/>
      <c r="BO159" s="161"/>
      <c r="BP159" s="161"/>
      <c r="BQ159" s="161"/>
      <c r="BR159" s="161"/>
      <c r="BS159" s="161"/>
      <c r="BT159" s="161"/>
      <c r="BU159" s="161"/>
      <c r="BV159" s="161"/>
      <c r="BW159" s="161"/>
      <c r="BX159" s="161"/>
      <c r="BY159" s="161"/>
      <c r="BZ159" s="161"/>
      <c r="CA159" s="161"/>
      <c r="CB159" s="161"/>
      <c r="CC159" s="161"/>
      <c r="CD159" s="161"/>
      <c r="CE159" s="161"/>
      <c r="CF159" s="161"/>
      <c r="CG159" s="161"/>
      <c r="CH159" s="161"/>
      <c r="CI159" s="163"/>
      <c r="CJ159" s="161"/>
      <c r="CK159" s="161"/>
      <c r="CL159" s="161"/>
      <c r="CM159" s="161"/>
      <c r="CN159" s="161"/>
      <c r="CO159" s="161"/>
      <c r="CP159" s="161"/>
      <c r="CQ159" s="161"/>
      <c r="CR159" s="161"/>
      <c r="CS159" s="161"/>
      <c r="CT159" s="161"/>
      <c r="CU159" s="161"/>
      <c r="CV159" s="161"/>
      <c r="CW159" s="161"/>
      <c r="CX159" s="161"/>
      <c r="CY159" s="161"/>
      <c r="CZ159" s="161"/>
      <c r="DA159" s="161"/>
      <c r="DB159" s="161"/>
      <c r="DC159" s="161"/>
      <c r="DD159" s="161"/>
      <c r="DE159" s="161"/>
      <c r="DF159" s="161"/>
      <c r="DG159" s="161"/>
      <c r="DH159" s="161"/>
      <c r="DI159" s="161"/>
      <c r="DJ159" s="161"/>
      <c r="DK159" s="161"/>
    </row>
    <row r="160" spans="1:115" x14ac:dyDescent="0.2">
      <c r="A160" s="161"/>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c r="AA160" s="161"/>
      <c r="AB160" s="161"/>
      <c r="AC160" s="163"/>
      <c r="AD160" s="161"/>
      <c r="AE160" s="161"/>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3"/>
      <c r="BG160" s="161"/>
      <c r="BH160" s="161"/>
      <c r="BI160" s="161"/>
      <c r="BJ160" s="161"/>
      <c r="BK160" s="161"/>
      <c r="BL160" s="161"/>
      <c r="BM160" s="161"/>
      <c r="BN160" s="161"/>
      <c r="BO160" s="161"/>
      <c r="BP160" s="161"/>
      <c r="BQ160" s="161"/>
      <c r="BR160" s="161"/>
      <c r="BS160" s="161"/>
      <c r="BT160" s="161"/>
      <c r="BU160" s="161"/>
      <c r="BV160" s="161"/>
      <c r="BW160" s="161"/>
      <c r="BX160" s="161"/>
      <c r="BY160" s="161"/>
      <c r="BZ160" s="161"/>
      <c r="CA160" s="161"/>
      <c r="CB160" s="161"/>
      <c r="CC160" s="161"/>
      <c r="CD160" s="161"/>
      <c r="CE160" s="161"/>
      <c r="CF160" s="161"/>
      <c r="CG160" s="161"/>
      <c r="CH160" s="161"/>
      <c r="CI160" s="163"/>
      <c r="CJ160" s="161"/>
      <c r="CK160" s="161"/>
      <c r="CL160" s="161"/>
      <c r="CM160" s="161"/>
      <c r="CN160" s="161"/>
      <c r="CO160" s="161"/>
      <c r="CP160" s="161"/>
      <c r="CQ160" s="161"/>
      <c r="CR160" s="161"/>
      <c r="CS160" s="161"/>
      <c r="CT160" s="161"/>
      <c r="CU160" s="161"/>
      <c r="CV160" s="161"/>
      <c r="CW160" s="161"/>
      <c r="CX160" s="161"/>
      <c r="CY160" s="161"/>
      <c r="CZ160" s="161"/>
      <c r="DA160" s="161"/>
      <c r="DB160" s="161"/>
      <c r="DC160" s="161"/>
      <c r="DD160" s="161"/>
      <c r="DE160" s="161"/>
      <c r="DF160" s="161"/>
      <c r="DG160" s="161"/>
      <c r="DH160" s="161"/>
      <c r="DI160" s="161"/>
      <c r="DJ160" s="161"/>
      <c r="DK160" s="161"/>
    </row>
    <row r="161" spans="1:115" x14ac:dyDescent="0.2">
      <c r="A161" s="161"/>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c r="AA161" s="161"/>
      <c r="AB161" s="161"/>
      <c r="AC161" s="163"/>
      <c r="AD161" s="161"/>
      <c r="AE161" s="161"/>
      <c r="AF161" s="161"/>
      <c r="AG161" s="161"/>
      <c r="AH161" s="161"/>
      <c r="AI161" s="161"/>
      <c r="AJ161" s="161"/>
      <c r="AK161" s="161"/>
      <c r="AL161" s="161"/>
      <c r="AM161" s="161"/>
      <c r="AN161" s="161"/>
      <c r="AO161" s="161"/>
      <c r="AP161" s="161"/>
      <c r="AQ161" s="161"/>
      <c r="AR161" s="161"/>
      <c r="AS161" s="161"/>
      <c r="AT161" s="161"/>
      <c r="AU161" s="161"/>
      <c r="AV161" s="161"/>
      <c r="AW161" s="161"/>
      <c r="AX161" s="161"/>
      <c r="AY161" s="161"/>
      <c r="AZ161" s="161"/>
      <c r="BA161" s="161"/>
      <c r="BB161" s="161"/>
      <c r="BC161" s="161"/>
      <c r="BD161" s="161"/>
      <c r="BE161" s="161"/>
      <c r="BF161" s="163"/>
      <c r="BG161" s="161"/>
      <c r="BH161" s="161"/>
      <c r="BI161" s="161"/>
      <c r="BJ161" s="161"/>
      <c r="BK161" s="161"/>
      <c r="BL161" s="161"/>
      <c r="BM161" s="161"/>
      <c r="BN161" s="161"/>
      <c r="BO161" s="161"/>
      <c r="BP161" s="161"/>
      <c r="BQ161" s="161"/>
      <c r="BR161" s="161"/>
      <c r="BS161" s="161"/>
      <c r="BT161" s="161"/>
      <c r="BU161" s="161"/>
      <c r="BV161" s="161"/>
      <c r="BW161" s="161"/>
      <c r="BX161" s="161"/>
      <c r="BY161" s="161"/>
      <c r="BZ161" s="161"/>
      <c r="CA161" s="161"/>
      <c r="CB161" s="161"/>
      <c r="CC161" s="161"/>
      <c r="CD161" s="161"/>
      <c r="CE161" s="161"/>
      <c r="CF161" s="161"/>
      <c r="CG161" s="161"/>
      <c r="CH161" s="161"/>
      <c r="CI161" s="163"/>
      <c r="CJ161" s="161"/>
      <c r="CK161" s="161"/>
      <c r="CL161" s="161"/>
      <c r="CM161" s="161"/>
      <c r="CN161" s="161"/>
      <c r="CO161" s="161"/>
      <c r="CP161" s="161"/>
      <c r="CQ161" s="161"/>
      <c r="CR161" s="161"/>
      <c r="CS161" s="161"/>
      <c r="CT161" s="161"/>
      <c r="CU161" s="161"/>
      <c r="CV161" s="161"/>
      <c r="CW161" s="161"/>
      <c r="CX161" s="161"/>
      <c r="CY161" s="161"/>
      <c r="CZ161" s="161"/>
      <c r="DA161" s="161"/>
      <c r="DB161" s="161"/>
      <c r="DC161" s="161"/>
      <c r="DD161" s="161"/>
      <c r="DE161" s="161"/>
      <c r="DF161" s="161"/>
      <c r="DG161" s="161"/>
      <c r="DH161" s="161"/>
      <c r="DI161" s="161"/>
      <c r="DJ161" s="161"/>
      <c r="DK161" s="161"/>
    </row>
    <row r="162" spans="1:115" x14ac:dyDescent="0.2">
      <c r="A162" s="161"/>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c r="AA162" s="161"/>
      <c r="AB162" s="161"/>
      <c r="AC162" s="163"/>
      <c r="AD162" s="161"/>
      <c r="AE162" s="161"/>
      <c r="AF162" s="161"/>
      <c r="AG162" s="161"/>
      <c r="AH162" s="161"/>
      <c r="AI162" s="161"/>
      <c r="AJ162" s="161"/>
      <c r="AK162" s="161"/>
      <c r="AL162" s="161"/>
      <c r="AM162" s="161"/>
      <c r="AN162" s="161"/>
      <c r="AO162" s="161"/>
      <c r="AP162" s="161"/>
      <c r="AQ162" s="161"/>
      <c r="AR162" s="161"/>
      <c r="AS162" s="161"/>
      <c r="AT162" s="161"/>
      <c r="AU162" s="161"/>
      <c r="AV162" s="161"/>
      <c r="AW162" s="161"/>
      <c r="AX162" s="161"/>
      <c r="AY162" s="161"/>
      <c r="AZ162" s="161"/>
      <c r="BA162" s="161"/>
      <c r="BB162" s="161"/>
      <c r="BC162" s="161"/>
      <c r="BD162" s="161"/>
      <c r="BE162" s="161"/>
      <c r="BF162" s="163"/>
      <c r="BG162" s="161"/>
      <c r="BH162" s="161"/>
      <c r="BI162" s="161"/>
      <c r="BJ162" s="161"/>
      <c r="BK162" s="161"/>
      <c r="BL162" s="161"/>
      <c r="BM162" s="161"/>
      <c r="BN162" s="161"/>
      <c r="BO162" s="161"/>
      <c r="BP162" s="161"/>
      <c r="BQ162" s="161"/>
      <c r="BR162" s="161"/>
      <c r="BS162" s="161"/>
      <c r="BT162" s="161"/>
      <c r="BU162" s="161"/>
      <c r="BV162" s="161"/>
      <c r="BW162" s="161"/>
      <c r="BX162" s="161"/>
      <c r="BY162" s="161"/>
      <c r="BZ162" s="161"/>
      <c r="CA162" s="161"/>
      <c r="CB162" s="161"/>
      <c r="CC162" s="161"/>
      <c r="CD162" s="161"/>
      <c r="CE162" s="161"/>
      <c r="CF162" s="161"/>
      <c r="CG162" s="161"/>
      <c r="CH162" s="161"/>
      <c r="CI162" s="163"/>
      <c r="CJ162" s="161"/>
      <c r="CK162" s="161"/>
      <c r="CL162" s="161"/>
      <c r="CM162" s="161"/>
      <c r="CN162" s="161"/>
      <c r="CO162" s="161"/>
      <c r="CP162" s="161"/>
      <c r="CQ162" s="161"/>
      <c r="CR162" s="161"/>
      <c r="CS162" s="161"/>
      <c r="CT162" s="161"/>
      <c r="CU162" s="161"/>
      <c r="CV162" s="161"/>
      <c r="CW162" s="161"/>
      <c r="CX162" s="161"/>
      <c r="CY162" s="161"/>
      <c r="CZ162" s="161"/>
      <c r="DA162" s="161"/>
      <c r="DB162" s="161"/>
      <c r="DC162" s="161"/>
      <c r="DD162" s="161"/>
      <c r="DE162" s="161"/>
      <c r="DF162" s="161"/>
      <c r="DG162" s="161"/>
      <c r="DH162" s="161"/>
      <c r="DI162" s="161"/>
      <c r="DJ162" s="161"/>
      <c r="DK162" s="161"/>
    </row>
    <row r="163" spans="1:115" x14ac:dyDescent="0.2">
      <c r="A163" s="161"/>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c r="AA163" s="161"/>
      <c r="AB163" s="161"/>
      <c r="AC163" s="163"/>
      <c r="AD163" s="161"/>
      <c r="AE163" s="161"/>
      <c r="AF163" s="161"/>
      <c r="AG163" s="161"/>
      <c r="AH163" s="161"/>
      <c r="AI163" s="161"/>
      <c r="AJ163" s="161"/>
      <c r="AK163" s="161"/>
      <c r="AL163" s="161"/>
      <c r="AM163" s="161"/>
      <c r="AN163" s="161"/>
      <c r="AO163" s="161"/>
      <c r="AP163" s="161"/>
      <c r="AQ163" s="161"/>
      <c r="AR163" s="161"/>
      <c r="AS163" s="161"/>
      <c r="AT163" s="161"/>
      <c r="AU163" s="161"/>
      <c r="AV163" s="161"/>
      <c r="AW163" s="161"/>
      <c r="AX163" s="161"/>
      <c r="AY163" s="161"/>
      <c r="AZ163" s="161"/>
      <c r="BA163" s="161"/>
      <c r="BB163" s="161"/>
      <c r="BC163" s="161"/>
      <c r="BD163" s="161"/>
      <c r="BE163" s="161"/>
      <c r="BF163" s="163"/>
      <c r="BG163" s="161"/>
      <c r="BH163" s="161"/>
      <c r="BI163" s="161"/>
      <c r="BJ163" s="161"/>
      <c r="BK163" s="161"/>
      <c r="BL163" s="161"/>
      <c r="BM163" s="161"/>
      <c r="BN163" s="161"/>
      <c r="BO163" s="161"/>
      <c r="BP163" s="161"/>
      <c r="BQ163" s="161"/>
      <c r="BR163" s="161"/>
      <c r="BS163" s="161"/>
      <c r="BT163" s="161"/>
      <c r="BU163" s="161"/>
      <c r="BV163" s="161"/>
      <c r="BW163" s="161"/>
      <c r="BX163" s="161"/>
      <c r="BY163" s="161"/>
      <c r="BZ163" s="161"/>
      <c r="CA163" s="161"/>
      <c r="CB163" s="161"/>
      <c r="CC163" s="161"/>
      <c r="CD163" s="161"/>
      <c r="CE163" s="161"/>
      <c r="CF163" s="161"/>
      <c r="CG163" s="161"/>
      <c r="CH163" s="161"/>
      <c r="CI163" s="163"/>
      <c r="CJ163" s="161"/>
      <c r="CK163" s="161"/>
      <c r="CL163" s="161"/>
      <c r="CM163" s="161"/>
      <c r="CN163" s="161"/>
      <c r="CO163" s="161"/>
      <c r="CP163" s="161"/>
      <c r="CQ163" s="161"/>
      <c r="CR163" s="161"/>
      <c r="CS163" s="161"/>
      <c r="CT163" s="161"/>
      <c r="CU163" s="161"/>
      <c r="CV163" s="161"/>
      <c r="CW163" s="161"/>
      <c r="CX163" s="161"/>
      <c r="CY163" s="161"/>
      <c r="CZ163" s="161"/>
      <c r="DA163" s="161"/>
      <c r="DB163" s="161"/>
      <c r="DC163" s="161"/>
      <c r="DD163" s="161"/>
      <c r="DE163" s="161"/>
      <c r="DF163" s="161"/>
      <c r="DG163" s="161"/>
      <c r="DH163" s="161"/>
      <c r="DI163" s="161"/>
      <c r="DJ163" s="161"/>
      <c r="DK163" s="161"/>
    </row>
    <row r="164" spans="1:115" x14ac:dyDescent="0.2">
      <c r="A164" s="161"/>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3"/>
      <c r="AD164" s="161"/>
      <c r="AE164" s="161"/>
      <c r="AF164" s="161"/>
      <c r="AG164" s="161"/>
      <c r="AH164" s="161"/>
      <c r="AI164" s="161"/>
      <c r="AJ164" s="161"/>
      <c r="AK164" s="161"/>
      <c r="AL164" s="161"/>
      <c r="AM164" s="161"/>
      <c r="AN164" s="161"/>
      <c r="AO164" s="161"/>
      <c r="AP164" s="161"/>
      <c r="AQ164" s="161"/>
      <c r="AR164" s="161"/>
      <c r="AS164" s="161"/>
      <c r="AT164" s="161"/>
      <c r="AU164" s="161"/>
      <c r="AV164" s="161"/>
      <c r="AW164" s="161"/>
      <c r="AX164" s="161"/>
      <c r="AY164" s="161"/>
      <c r="AZ164" s="161"/>
      <c r="BA164" s="161"/>
      <c r="BB164" s="161"/>
      <c r="BC164" s="161"/>
      <c r="BD164" s="161"/>
      <c r="BE164" s="161"/>
      <c r="BF164" s="163"/>
      <c r="BG164" s="161"/>
      <c r="BH164" s="161"/>
      <c r="BI164" s="161"/>
      <c r="BJ164" s="161"/>
      <c r="BK164" s="161"/>
      <c r="BL164" s="161"/>
      <c r="BM164" s="161"/>
      <c r="BN164" s="161"/>
      <c r="BO164" s="161"/>
      <c r="BP164" s="161"/>
      <c r="BQ164" s="161"/>
      <c r="BR164" s="161"/>
      <c r="BS164" s="161"/>
      <c r="BT164" s="161"/>
      <c r="BU164" s="161"/>
      <c r="BV164" s="161"/>
      <c r="BW164" s="161"/>
      <c r="BX164" s="161"/>
      <c r="BY164" s="161"/>
      <c r="BZ164" s="161"/>
      <c r="CA164" s="161"/>
      <c r="CB164" s="161"/>
      <c r="CC164" s="161"/>
      <c r="CD164" s="161"/>
      <c r="CE164" s="161"/>
      <c r="CF164" s="161"/>
      <c r="CG164" s="161"/>
      <c r="CH164" s="161"/>
      <c r="CI164" s="163"/>
      <c r="CJ164" s="161"/>
      <c r="CK164" s="161"/>
      <c r="CL164" s="161"/>
      <c r="CM164" s="161"/>
      <c r="CN164" s="161"/>
      <c r="CO164" s="161"/>
      <c r="CP164" s="161"/>
      <c r="CQ164" s="161"/>
      <c r="CR164" s="161"/>
      <c r="CS164" s="161"/>
      <c r="CT164" s="161"/>
      <c r="CU164" s="161"/>
      <c r="CV164" s="161"/>
      <c r="CW164" s="161"/>
      <c r="CX164" s="161"/>
      <c r="CY164" s="161"/>
      <c r="CZ164" s="161"/>
      <c r="DA164" s="161"/>
      <c r="DB164" s="161"/>
      <c r="DC164" s="161"/>
      <c r="DD164" s="161"/>
      <c r="DE164" s="161"/>
      <c r="DF164" s="161"/>
      <c r="DG164" s="161"/>
      <c r="DH164" s="161"/>
      <c r="DI164" s="161"/>
      <c r="DJ164" s="161"/>
      <c r="DK164" s="161"/>
    </row>
    <row r="165" spans="1:115" x14ac:dyDescent="0.2">
      <c r="A165" s="161"/>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3"/>
      <c r="AD165" s="161"/>
      <c r="AE165" s="161"/>
      <c r="AF165" s="161"/>
      <c r="AG165" s="161"/>
      <c r="AH165" s="161"/>
      <c r="AI165" s="161"/>
      <c r="AJ165" s="161"/>
      <c r="AK165" s="161"/>
      <c r="AL165" s="161"/>
      <c r="AM165" s="161"/>
      <c r="AN165" s="161"/>
      <c r="AO165" s="161"/>
      <c r="AP165" s="161"/>
      <c r="AQ165" s="161"/>
      <c r="AR165" s="161"/>
      <c r="AS165" s="161"/>
      <c r="AT165" s="161"/>
      <c r="AU165" s="161"/>
      <c r="AV165" s="161"/>
      <c r="AW165" s="161"/>
      <c r="AX165" s="161"/>
      <c r="AY165" s="161"/>
      <c r="AZ165" s="161"/>
      <c r="BA165" s="161"/>
      <c r="BB165" s="161"/>
      <c r="BC165" s="161"/>
      <c r="BD165" s="161"/>
      <c r="BE165" s="161"/>
      <c r="BF165" s="163"/>
      <c r="BG165" s="161"/>
      <c r="BH165" s="161"/>
      <c r="BI165" s="161"/>
      <c r="BJ165" s="161"/>
      <c r="BK165" s="161"/>
      <c r="BL165" s="161"/>
      <c r="BM165" s="161"/>
      <c r="BN165" s="161"/>
      <c r="BO165" s="161"/>
      <c r="BP165" s="161"/>
      <c r="BQ165" s="161"/>
      <c r="BR165" s="161"/>
      <c r="BS165" s="161"/>
      <c r="BT165" s="161"/>
      <c r="BU165" s="161"/>
      <c r="BV165" s="161"/>
      <c r="BW165" s="161"/>
      <c r="BX165" s="161"/>
      <c r="BY165" s="161"/>
      <c r="BZ165" s="161"/>
      <c r="CA165" s="161"/>
      <c r="CB165" s="161"/>
      <c r="CC165" s="161"/>
      <c r="CD165" s="161"/>
      <c r="CE165" s="161"/>
      <c r="CF165" s="161"/>
      <c r="CG165" s="161"/>
      <c r="CH165" s="161"/>
      <c r="CI165" s="163"/>
      <c r="CJ165" s="161"/>
      <c r="CK165" s="161"/>
      <c r="CL165" s="161"/>
      <c r="CM165" s="161"/>
      <c r="CN165" s="161"/>
      <c r="CO165" s="161"/>
      <c r="CP165" s="161"/>
      <c r="CQ165" s="161"/>
      <c r="CR165" s="161"/>
      <c r="CS165" s="161"/>
      <c r="CT165" s="161"/>
      <c r="CU165" s="161"/>
      <c r="CV165" s="161"/>
      <c r="CW165" s="161"/>
      <c r="CX165" s="161"/>
      <c r="CY165" s="161"/>
      <c r="CZ165" s="161"/>
      <c r="DA165" s="161"/>
      <c r="DB165" s="161"/>
      <c r="DC165" s="161"/>
      <c r="DD165" s="161"/>
      <c r="DE165" s="161"/>
      <c r="DF165" s="161"/>
      <c r="DG165" s="161"/>
      <c r="DH165" s="161"/>
      <c r="DI165" s="161"/>
      <c r="DJ165" s="161"/>
      <c r="DK165" s="161"/>
    </row>
    <row r="166" spans="1:115" x14ac:dyDescent="0.2">
      <c r="A166" s="161"/>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3"/>
      <c r="AD166" s="161"/>
      <c r="AE166" s="161"/>
      <c r="AF166" s="161"/>
      <c r="AG166" s="161"/>
      <c r="AH166" s="161"/>
      <c r="AI166" s="161"/>
      <c r="AJ166" s="161"/>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3"/>
      <c r="BG166" s="161"/>
      <c r="BH166" s="161"/>
      <c r="BI166" s="161"/>
      <c r="BJ166" s="161"/>
      <c r="BK166" s="161"/>
      <c r="BL166" s="161"/>
      <c r="BM166" s="161"/>
      <c r="BN166" s="161"/>
      <c r="BO166" s="161"/>
      <c r="BP166" s="161"/>
      <c r="BQ166" s="161"/>
      <c r="BR166" s="161"/>
      <c r="BS166" s="161"/>
      <c r="BT166" s="161"/>
      <c r="BU166" s="161"/>
      <c r="BV166" s="161"/>
      <c r="BW166" s="161"/>
      <c r="BX166" s="161"/>
      <c r="BY166" s="161"/>
      <c r="BZ166" s="161"/>
      <c r="CA166" s="161"/>
      <c r="CB166" s="161"/>
      <c r="CC166" s="161"/>
      <c r="CD166" s="161"/>
      <c r="CE166" s="161"/>
      <c r="CF166" s="161"/>
      <c r="CG166" s="161"/>
      <c r="CH166" s="161"/>
      <c r="CI166" s="163"/>
      <c r="CJ166" s="161"/>
      <c r="CK166" s="161"/>
      <c r="CL166" s="161"/>
      <c r="CM166" s="161"/>
      <c r="CN166" s="161"/>
      <c r="CO166" s="161"/>
      <c r="CP166" s="161"/>
      <c r="CQ166" s="161"/>
      <c r="CR166" s="161"/>
      <c r="CS166" s="161"/>
      <c r="CT166" s="161"/>
      <c r="CU166" s="161"/>
      <c r="CV166" s="161"/>
      <c r="CW166" s="161"/>
      <c r="CX166" s="161"/>
      <c r="CY166" s="161"/>
      <c r="CZ166" s="161"/>
      <c r="DA166" s="161"/>
      <c r="DB166" s="161"/>
      <c r="DC166" s="161"/>
      <c r="DD166" s="161"/>
      <c r="DE166" s="161"/>
      <c r="DF166" s="161"/>
      <c r="DG166" s="161"/>
      <c r="DH166" s="161"/>
      <c r="DI166" s="161"/>
      <c r="DJ166" s="161"/>
      <c r="DK166" s="161"/>
    </row>
    <row r="167" spans="1:115" x14ac:dyDescent="0.2">
      <c r="A167" s="161"/>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c r="AA167" s="161"/>
      <c r="AB167" s="161"/>
      <c r="AC167" s="163"/>
      <c r="AD167" s="161"/>
      <c r="AE167" s="161"/>
      <c r="AF167" s="161"/>
      <c r="AG167" s="161"/>
      <c r="AH167" s="161"/>
      <c r="AI167" s="161"/>
      <c r="AJ167" s="161"/>
      <c r="AK167" s="161"/>
      <c r="AL167" s="161"/>
      <c r="AM167" s="161"/>
      <c r="AN167" s="161"/>
      <c r="AO167" s="161"/>
      <c r="AP167" s="161"/>
      <c r="AQ167" s="161"/>
      <c r="AR167" s="161"/>
      <c r="AS167" s="161"/>
      <c r="AT167" s="161"/>
      <c r="AU167" s="161"/>
      <c r="AV167" s="161"/>
      <c r="AW167" s="161"/>
      <c r="AX167" s="161"/>
      <c r="AY167" s="161"/>
      <c r="AZ167" s="161"/>
      <c r="BA167" s="161"/>
      <c r="BB167" s="161"/>
      <c r="BC167" s="161"/>
      <c r="BD167" s="161"/>
      <c r="BE167" s="161"/>
      <c r="BF167" s="163"/>
      <c r="BG167" s="161"/>
      <c r="BH167" s="161"/>
      <c r="BI167" s="161"/>
      <c r="BJ167" s="161"/>
      <c r="BK167" s="161"/>
      <c r="BL167" s="161"/>
      <c r="BM167" s="161"/>
      <c r="BN167" s="161"/>
      <c r="BO167" s="161"/>
      <c r="BP167" s="161"/>
      <c r="BQ167" s="161"/>
      <c r="BR167" s="161"/>
      <c r="BS167" s="161"/>
      <c r="BT167" s="161"/>
      <c r="BU167" s="161"/>
      <c r="BV167" s="161"/>
      <c r="BW167" s="161"/>
      <c r="BX167" s="161"/>
      <c r="BY167" s="161"/>
      <c r="BZ167" s="161"/>
      <c r="CA167" s="161"/>
      <c r="CB167" s="161"/>
      <c r="CC167" s="161"/>
      <c r="CD167" s="161"/>
      <c r="CE167" s="161"/>
      <c r="CF167" s="161"/>
      <c r="CG167" s="161"/>
      <c r="CH167" s="161"/>
      <c r="CI167" s="163"/>
      <c r="CJ167" s="161"/>
      <c r="CK167" s="161"/>
      <c r="CL167" s="161"/>
      <c r="CM167" s="161"/>
      <c r="CN167" s="161"/>
      <c r="CO167" s="161"/>
      <c r="CP167" s="161"/>
      <c r="CQ167" s="161"/>
      <c r="CR167" s="161"/>
      <c r="CS167" s="161"/>
      <c r="CT167" s="161"/>
      <c r="CU167" s="161"/>
      <c r="CV167" s="161"/>
      <c r="CW167" s="161"/>
      <c r="CX167" s="161"/>
      <c r="CY167" s="161"/>
      <c r="CZ167" s="161"/>
      <c r="DA167" s="161"/>
      <c r="DB167" s="161"/>
      <c r="DC167" s="161"/>
      <c r="DD167" s="161"/>
      <c r="DE167" s="161"/>
      <c r="DF167" s="161"/>
      <c r="DG167" s="161"/>
      <c r="DH167" s="161"/>
      <c r="DI167" s="161"/>
      <c r="DJ167" s="161"/>
      <c r="DK167" s="161"/>
    </row>
    <row r="168" spans="1:115" x14ac:dyDescent="0.2">
      <c r="A168" s="161"/>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c r="AA168" s="161"/>
      <c r="AB168" s="161"/>
      <c r="AC168" s="163"/>
      <c r="AD168" s="161"/>
      <c r="AE168" s="161"/>
      <c r="AF168" s="161"/>
      <c r="AG168" s="161"/>
      <c r="AH168" s="161"/>
      <c r="AI168" s="161"/>
      <c r="AJ168" s="161"/>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3"/>
      <c r="BG168" s="161"/>
      <c r="BH168" s="161"/>
      <c r="BI168" s="161"/>
      <c r="BJ168" s="161"/>
      <c r="BK168" s="161"/>
      <c r="BL168" s="161"/>
      <c r="BM168" s="161"/>
      <c r="BN168" s="161"/>
      <c r="BO168" s="161"/>
      <c r="BP168" s="161"/>
      <c r="BQ168" s="161"/>
      <c r="BR168" s="161"/>
      <c r="BS168" s="161"/>
      <c r="BT168" s="161"/>
      <c r="BU168" s="161"/>
      <c r="BV168" s="161"/>
      <c r="BW168" s="161"/>
      <c r="BX168" s="161"/>
      <c r="BY168" s="161"/>
      <c r="BZ168" s="161"/>
      <c r="CA168" s="161"/>
      <c r="CB168" s="161"/>
      <c r="CC168" s="161"/>
      <c r="CD168" s="161"/>
      <c r="CE168" s="161"/>
      <c r="CF168" s="161"/>
      <c r="CG168" s="161"/>
      <c r="CH168" s="161"/>
      <c r="CI168" s="163"/>
      <c r="CJ168" s="161"/>
      <c r="CK168" s="161"/>
      <c r="CL168" s="161"/>
      <c r="CM168" s="161"/>
      <c r="CN168" s="161"/>
      <c r="CO168" s="161"/>
      <c r="CP168" s="161"/>
      <c r="CQ168" s="161"/>
      <c r="CR168" s="161"/>
      <c r="CS168" s="161"/>
      <c r="CT168" s="161"/>
      <c r="CU168" s="161"/>
      <c r="CV168" s="161"/>
      <c r="CW168" s="161"/>
      <c r="CX168" s="161"/>
      <c r="CY168" s="161"/>
      <c r="CZ168" s="161"/>
      <c r="DA168" s="161"/>
      <c r="DB168" s="161"/>
      <c r="DC168" s="161"/>
      <c r="DD168" s="161"/>
      <c r="DE168" s="161"/>
      <c r="DF168" s="161"/>
      <c r="DG168" s="161"/>
      <c r="DH168" s="161"/>
      <c r="DI168" s="161"/>
      <c r="DJ168" s="161"/>
      <c r="DK168" s="161"/>
    </row>
    <row r="169" spans="1:115" x14ac:dyDescent="0.2">
      <c r="A169" s="161"/>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c r="AA169" s="161"/>
      <c r="AB169" s="161"/>
      <c r="AC169" s="163"/>
      <c r="AD169" s="161"/>
      <c r="AE169" s="161"/>
      <c r="AF169" s="161"/>
      <c r="AG169" s="161"/>
      <c r="AH169" s="161"/>
      <c r="AI169" s="161"/>
      <c r="AJ169" s="161"/>
      <c r="AK169" s="161"/>
      <c r="AL169" s="161"/>
      <c r="AM169" s="161"/>
      <c r="AN169" s="161"/>
      <c r="AO169" s="161"/>
      <c r="AP169" s="161"/>
      <c r="AQ169" s="161"/>
      <c r="AR169" s="161"/>
      <c r="AS169" s="161"/>
      <c r="AT169" s="161"/>
      <c r="AU169" s="161"/>
      <c r="AV169" s="161"/>
      <c r="AW169" s="161"/>
      <c r="AX169" s="161"/>
      <c r="AY169" s="161"/>
      <c r="AZ169" s="161"/>
      <c r="BA169" s="161"/>
      <c r="BB169" s="161"/>
      <c r="BC169" s="161"/>
      <c r="BD169" s="161"/>
      <c r="BE169" s="161"/>
      <c r="BF169" s="163"/>
      <c r="BG169" s="161"/>
      <c r="BH169" s="161"/>
      <c r="BI169" s="161"/>
      <c r="BJ169" s="161"/>
      <c r="BK169" s="161"/>
      <c r="BL169" s="161"/>
      <c r="BM169" s="161"/>
      <c r="BN169" s="161"/>
      <c r="BO169" s="161"/>
      <c r="BP169" s="161"/>
      <c r="BQ169" s="161"/>
      <c r="BR169" s="161"/>
      <c r="BS169" s="161"/>
      <c r="BT169" s="161"/>
      <c r="BU169" s="161"/>
      <c r="BV169" s="161"/>
      <c r="BW169" s="161"/>
      <c r="BX169" s="161"/>
      <c r="BY169" s="161"/>
      <c r="BZ169" s="161"/>
      <c r="CA169" s="161"/>
      <c r="CB169" s="161"/>
      <c r="CC169" s="161"/>
      <c r="CD169" s="161"/>
      <c r="CE169" s="161"/>
      <c r="CF169" s="161"/>
      <c r="CG169" s="161"/>
      <c r="CH169" s="161"/>
      <c r="CI169" s="163"/>
      <c r="CJ169" s="161"/>
      <c r="CK169" s="161"/>
      <c r="CL169" s="161"/>
      <c r="CM169" s="161"/>
      <c r="CN169" s="161"/>
      <c r="CO169" s="161"/>
      <c r="CP169" s="161"/>
      <c r="CQ169" s="161"/>
      <c r="CR169" s="161"/>
      <c r="CS169" s="161"/>
      <c r="CT169" s="161"/>
      <c r="CU169" s="161"/>
      <c r="CV169" s="161"/>
      <c r="CW169" s="161"/>
      <c r="CX169" s="161"/>
      <c r="CY169" s="161"/>
      <c r="CZ169" s="161"/>
      <c r="DA169" s="161"/>
      <c r="DB169" s="161"/>
      <c r="DC169" s="161"/>
      <c r="DD169" s="161"/>
      <c r="DE169" s="161"/>
      <c r="DF169" s="161"/>
      <c r="DG169" s="161"/>
      <c r="DH169" s="161"/>
      <c r="DI169" s="161"/>
      <c r="DJ169" s="161"/>
      <c r="DK169" s="161"/>
    </row>
    <row r="170" spans="1:115" x14ac:dyDescent="0.2">
      <c r="A170" s="161"/>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c r="AA170" s="161"/>
      <c r="AB170" s="161"/>
      <c r="AC170" s="163"/>
      <c r="AD170" s="161"/>
      <c r="AE170" s="161"/>
      <c r="AF170" s="161"/>
      <c r="AG170" s="161"/>
      <c r="AH170" s="161"/>
      <c r="AI170" s="161"/>
      <c r="AJ170" s="161"/>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3"/>
      <c r="BG170" s="161"/>
      <c r="BH170" s="161"/>
      <c r="BI170" s="161"/>
      <c r="BJ170" s="161"/>
      <c r="BK170" s="161"/>
      <c r="BL170" s="161"/>
      <c r="BM170" s="161"/>
      <c r="BN170" s="161"/>
      <c r="BO170" s="161"/>
      <c r="BP170" s="161"/>
      <c r="BQ170" s="161"/>
      <c r="BR170" s="161"/>
      <c r="BS170" s="161"/>
      <c r="BT170" s="161"/>
      <c r="BU170" s="161"/>
      <c r="BV170" s="161"/>
      <c r="BW170" s="161"/>
      <c r="BX170" s="161"/>
      <c r="BY170" s="161"/>
      <c r="BZ170" s="161"/>
      <c r="CA170" s="161"/>
      <c r="CB170" s="161"/>
      <c r="CC170" s="161"/>
      <c r="CD170" s="161"/>
      <c r="CE170" s="161"/>
      <c r="CF170" s="161"/>
      <c r="CG170" s="161"/>
      <c r="CH170" s="161"/>
      <c r="CI170" s="163"/>
      <c r="CJ170" s="161"/>
      <c r="CK170" s="161"/>
      <c r="CL170" s="161"/>
      <c r="CM170" s="161"/>
      <c r="CN170" s="161"/>
      <c r="CO170" s="161"/>
      <c r="CP170" s="161"/>
      <c r="CQ170" s="161"/>
      <c r="CR170" s="161"/>
      <c r="CS170" s="161"/>
      <c r="CT170" s="161"/>
      <c r="CU170" s="161"/>
      <c r="CV170" s="161"/>
      <c r="CW170" s="161"/>
      <c r="CX170" s="161"/>
      <c r="CY170" s="161"/>
      <c r="CZ170" s="161"/>
      <c r="DA170" s="161"/>
      <c r="DB170" s="161"/>
      <c r="DC170" s="161"/>
      <c r="DD170" s="161"/>
      <c r="DE170" s="161"/>
      <c r="DF170" s="161"/>
      <c r="DG170" s="161"/>
      <c r="DH170" s="161"/>
      <c r="DI170" s="161"/>
      <c r="DJ170" s="161"/>
      <c r="DK170" s="161"/>
    </row>
    <row r="171" spans="1:115" x14ac:dyDescent="0.2">
      <c r="A171" s="161"/>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c r="AA171" s="161"/>
      <c r="AB171" s="161"/>
      <c r="AC171" s="163"/>
      <c r="AD171" s="161"/>
      <c r="AE171" s="161"/>
      <c r="AF171" s="161"/>
      <c r="AG171" s="161"/>
      <c r="AH171" s="161"/>
      <c r="AI171" s="161"/>
      <c r="AJ171" s="161"/>
      <c r="AK171" s="161"/>
      <c r="AL171" s="161"/>
      <c r="AM171" s="161"/>
      <c r="AN171" s="161"/>
      <c r="AO171" s="161"/>
      <c r="AP171" s="161"/>
      <c r="AQ171" s="161"/>
      <c r="AR171" s="161"/>
      <c r="AS171" s="161"/>
      <c r="AT171" s="161"/>
      <c r="AU171" s="161"/>
      <c r="AV171" s="161"/>
      <c r="AW171" s="161"/>
      <c r="AX171" s="161"/>
      <c r="AY171" s="161"/>
      <c r="AZ171" s="161"/>
      <c r="BA171" s="161"/>
      <c r="BB171" s="161"/>
      <c r="BC171" s="161"/>
      <c r="BD171" s="161"/>
      <c r="BE171" s="161"/>
      <c r="BF171" s="163"/>
      <c r="BG171" s="161"/>
      <c r="BH171" s="161"/>
      <c r="BI171" s="161"/>
      <c r="BJ171" s="161"/>
      <c r="BK171" s="161"/>
      <c r="BL171" s="161"/>
      <c r="BM171" s="161"/>
      <c r="BN171" s="161"/>
      <c r="BO171" s="161"/>
      <c r="BP171" s="161"/>
      <c r="BQ171" s="161"/>
      <c r="BR171" s="161"/>
      <c r="BS171" s="161"/>
      <c r="BT171" s="161"/>
      <c r="BU171" s="161"/>
      <c r="BV171" s="161"/>
      <c r="BW171" s="161"/>
      <c r="BX171" s="161"/>
      <c r="BY171" s="161"/>
      <c r="BZ171" s="161"/>
      <c r="CA171" s="161"/>
      <c r="CB171" s="161"/>
      <c r="CC171" s="161"/>
      <c r="CD171" s="161"/>
      <c r="CE171" s="161"/>
      <c r="CF171" s="161"/>
      <c r="CG171" s="161"/>
      <c r="CH171" s="161"/>
      <c r="CI171" s="163"/>
      <c r="CJ171" s="161"/>
      <c r="CK171" s="161"/>
      <c r="CL171" s="161"/>
      <c r="CM171" s="161"/>
      <c r="CN171" s="161"/>
      <c r="CO171" s="161"/>
      <c r="CP171" s="161"/>
      <c r="CQ171" s="161"/>
      <c r="CR171" s="161"/>
      <c r="CS171" s="161"/>
      <c r="CT171" s="161"/>
      <c r="CU171" s="161"/>
      <c r="CV171" s="161"/>
      <c r="CW171" s="161"/>
      <c r="CX171" s="161"/>
      <c r="CY171" s="161"/>
      <c r="CZ171" s="161"/>
      <c r="DA171" s="161"/>
      <c r="DB171" s="161"/>
      <c r="DC171" s="161"/>
      <c r="DD171" s="161"/>
      <c r="DE171" s="161"/>
      <c r="DF171" s="161"/>
      <c r="DG171" s="161"/>
      <c r="DH171" s="161"/>
      <c r="DI171" s="161"/>
      <c r="DJ171" s="161"/>
      <c r="DK171" s="161"/>
    </row>
    <row r="172" spans="1:115" x14ac:dyDescent="0.2">
      <c r="A172" s="161"/>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c r="AA172" s="161"/>
      <c r="AB172" s="161"/>
      <c r="AC172" s="163"/>
      <c r="AD172" s="161"/>
      <c r="AE172" s="161"/>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3"/>
      <c r="BG172" s="161"/>
      <c r="BH172" s="161"/>
      <c r="BI172" s="161"/>
      <c r="BJ172" s="161"/>
      <c r="BK172" s="161"/>
      <c r="BL172" s="161"/>
      <c r="BM172" s="161"/>
      <c r="BN172" s="161"/>
      <c r="BO172" s="161"/>
      <c r="BP172" s="161"/>
      <c r="BQ172" s="161"/>
      <c r="BR172" s="161"/>
      <c r="BS172" s="161"/>
      <c r="BT172" s="161"/>
      <c r="BU172" s="161"/>
      <c r="BV172" s="161"/>
      <c r="BW172" s="161"/>
      <c r="BX172" s="161"/>
      <c r="BY172" s="161"/>
      <c r="BZ172" s="161"/>
      <c r="CA172" s="161"/>
      <c r="CB172" s="161"/>
      <c r="CC172" s="161"/>
      <c r="CD172" s="161"/>
      <c r="CE172" s="161"/>
      <c r="CF172" s="161"/>
      <c r="CG172" s="161"/>
      <c r="CH172" s="161"/>
      <c r="CI172" s="163"/>
      <c r="CJ172" s="161"/>
      <c r="CK172" s="161"/>
      <c r="CL172" s="161"/>
      <c r="CM172" s="161"/>
      <c r="CN172" s="161"/>
      <c r="CO172" s="161"/>
      <c r="CP172" s="161"/>
      <c r="CQ172" s="161"/>
      <c r="CR172" s="161"/>
      <c r="CS172" s="161"/>
      <c r="CT172" s="161"/>
      <c r="CU172" s="161"/>
      <c r="CV172" s="161"/>
      <c r="CW172" s="161"/>
      <c r="CX172" s="161"/>
      <c r="CY172" s="161"/>
      <c r="CZ172" s="161"/>
      <c r="DA172" s="161"/>
      <c r="DB172" s="161"/>
      <c r="DC172" s="161"/>
      <c r="DD172" s="161"/>
      <c r="DE172" s="161"/>
      <c r="DF172" s="161"/>
      <c r="DG172" s="161"/>
      <c r="DH172" s="161"/>
      <c r="DI172" s="161"/>
      <c r="DJ172" s="161"/>
      <c r="DK172" s="161"/>
    </row>
    <row r="173" spans="1:115" x14ac:dyDescent="0.2">
      <c r="A173" s="161"/>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c r="AA173" s="161"/>
      <c r="AB173" s="161"/>
      <c r="AC173" s="163"/>
      <c r="AD173" s="161"/>
      <c r="AE173" s="161"/>
      <c r="AF173" s="161"/>
      <c r="AG173" s="161"/>
      <c r="AH173" s="161"/>
      <c r="AI173" s="161"/>
      <c r="AJ173" s="161"/>
      <c r="AK173" s="161"/>
      <c r="AL173" s="161"/>
      <c r="AM173" s="161"/>
      <c r="AN173" s="161"/>
      <c r="AO173" s="161"/>
      <c r="AP173" s="161"/>
      <c r="AQ173" s="161"/>
      <c r="AR173" s="161"/>
      <c r="AS173" s="161"/>
      <c r="AT173" s="161"/>
      <c r="AU173" s="161"/>
      <c r="AV173" s="161"/>
      <c r="AW173" s="161"/>
      <c r="AX173" s="161"/>
      <c r="AY173" s="161"/>
      <c r="AZ173" s="161"/>
      <c r="BA173" s="161"/>
      <c r="BB173" s="161"/>
      <c r="BC173" s="161"/>
      <c r="BD173" s="161"/>
      <c r="BE173" s="161"/>
      <c r="BF173" s="163"/>
      <c r="BG173" s="161"/>
      <c r="BH173" s="161"/>
      <c r="BI173" s="161"/>
      <c r="BJ173" s="161"/>
      <c r="BK173" s="161"/>
      <c r="BL173" s="161"/>
      <c r="BM173" s="161"/>
      <c r="BN173" s="161"/>
      <c r="BO173" s="161"/>
      <c r="BP173" s="161"/>
      <c r="BQ173" s="161"/>
      <c r="BR173" s="161"/>
      <c r="BS173" s="161"/>
      <c r="BT173" s="161"/>
      <c r="BU173" s="161"/>
      <c r="BV173" s="161"/>
      <c r="BW173" s="161"/>
      <c r="BX173" s="161"/>
      <c r="BY173" s="161"/>
      <c r="BZ173" s="161"/>
      <c r="CA173" s="161"/>
      <c r="CB173" s="161"/>
      <c r="CC173" s="161"/>
      <c r="CD173" s="161"/>
      <c r="CE173" s="161"/>
      <c r="CF173" s="161"/>
      <c r="CG173" s="161"/>
      <c r="CH173" s="161"/>
      <c r="CI173" s="163"/>
      <c r="CJ173" s="161"/>
      <c r="CK173" s="161"/>
      <c r="CL173" s="161"/>
      <c r="CM173" s="161"/>
      <c r="CN173" s="161"/>
      <c r="CO173" s="161"/>
      <c r="CP173" s="161"/>
      <c r="CQ173" s="161"/>
      <c r="CR173" s="161"/>
      <c r="CS173" s="161"/>
      <c r="CT173" s="161"/>
      <c r="CU173" s="161"/>
      <c r="CV173" s="161"/>
      <c r="CW173" s="161"/>
      <c r="CX173" s="161"/>
      <c r="CY173" s="161"/>
      <c r="CZ173" s="161"/>
      <c r="DA173" s="161"/>
      <c r="DB173" s="161"/>
      <c r="DC173" s="161"/>
      <c r="DD173" s="161"/>
      <c r="DE173" s="161"/>
      <c r="DF173" s="161"/>
      <c r="DG173" s="161"/>
      <c r="DH173" s="161"/>
      <c r="DI173" s="161"/>
      <c r="DJ173" s="161"/>
      <c r="DK173" s="161"/>
    </row>
    <row r="174" spans="1:115" x14ac:dyDescent="0.2">
      <c r="A174" s="161"/>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c r="AA174" s="161"/>
      <c r="AB174" s="161"/>
      <c r="AC174" s="163"/>
      <c r="AD174" s="161"/>
      <c r="AE174" s="161"/>
      <c r="AF174" s="161"/>
      <c r="AG174" s="161"/>
      <c r="AH174" s="161"/>
      <c r="AI174" s="161"/>
      <c r="AJ174" s="161"/>
      <c r="AK174" s="161"/>
      <c r="AL174" s="161"/>
      <c r="AM174" s="161"/>
      <c r="AN174" s="161"/>
      <c r="AO174" s="161"/>
      <c r="AP174" s="161"/>
      <c r="AQ174" s="161"/>
      <c r="AR174" s="161"/>
      <c r="AS174" s="161"/>
      <c r="AT174" s="161"/>
      <c r="AU174" s="161"/>
      <c r="AV174" s="161"/>
      <c r="AW174" s="161"/>
      <c r="AX174" s="161"/>
      <c r="AY174" s="161"/>
      <c r="AZ174" s="161"/>
      <c r="BA174" s="161"/>
      <c r="BB174" s="161"/>
      <c r="BC174" s="161"/>
      <c r="BD174" s="161"/>
      <c r="BE174" s="161"/>
      <c r="BF174" s="163"/>
      <c r="BG174" s="161"/>
      <c r="BH174" s="161"/>
      <c r="BI174" s="161"/>
      <c r="BJ174" s="161"/>
      <c r="BK174" s="161"/>
      <c r="BL174" s="161"/>
      <c r="BM174" s="161"/>
      <c r="BN174" s="161"/>
      <c r="BO174" s="161"/>
      <c r="BP174" s="161"/>
      <c r="BQ174" s="161"/>
      <c r="BR174" s="161"/>
      <c r="BS174" s="161"/>
      <c r="BT174" s="161"/>
      <c r="BU174" s="161"/>
      <c r="BV174" s="161"/>
      <c r="BW174" s="161"/>
      <c r="BX174" s="161"/>
      <c r="BY174" s="161"/>
      <c r="BZ174" s="161"/>
      <c r="CA174" s="161"/>
      <c r="CB174" s="161"/>
      <c r="CC174" s="161"/>
      <c r="CD174" s="161"/>
      <c r="CE174" s="161"/>
      <c r="CF174" s="161"/>
      <c r="CG174" s="161"/>
      <c r="CH174" s="161"/>
      <c r="CI174" s="163"/>
      <c r="CJ174" s="161"/>
      <c r="CK174" s="161"/>
      <c r="CL174" s="161"/>
      <c r="CM174" s="161"/>
      <c r="CN174" s="161"/>
      <c r="CO174" s="161"/>
      <c r="CP174" s="161"/>
      <c r="CQ174" s="161"/>
      <c r="CR174" s="161"/>
      <c r="CS174" s="161"/>
      <c r="CT174" s="161"/>
      <c r="CU174" s="161"/>
      <c r="CV174" s="161"/>
      <c r="CW174" s="161"/>
      <c r="CX174" s="161"/>
      <c r="CY174" s="161"/>
      <c r="CZ174" s="161"/>
      <c r="DA174" s="161"/>
      <c r="DB174" s="161"/>
      <c r="DC174" s="161"/>
      <c r="DD174" s="161"/>
      <c r="DE174" s="161"/>
      <c r="DF174" s="161"/>
      <c r="DG174" s="161"/>
      <c r="DH174" s="161"/>
      <c r="DI174" s="161"/>
      <c r="DJ174" s="161"/>
      <c r="DK174" s="161"/>
    </row>
    <row r="175" spans="1:115" x14ac:dyDescent="0.2">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c r="AA175" s="161"/>
      <c r="AB175" s="161"/>
      <c r="AC175" s="163"/>
      <c r="AD175" s="161"/>
      <c r="AE175" s="161"/>
      <c r="AF175" s="161"/>
      <c r="AG175" s="161"/>
      <c r="AH175" s="161"/>
      <c r="AI175" s="161"/>
      <c r="AJ175" s="161"/>
      <c r="AK175" s="161"/>
      <c r="AL175" s="161"/>
      <c r="AM175" s="161"/>
      <c r="AN175" s="161"/>
      <c r="AO175" s="161"/>
      <c r="AP175" s="161"/>
      <c r="AQ175" s="161"/>
      <c r="AR175" s="161"/>
      <c r="AS175" s="161"/>
      <c r="AT175" s="161"/>
      <c r="AU175" s="161"/>
      <c r="AV175" s="161"/>
      <c r="AW175" s="161"/>
      <c r="AX175" s="161"/>
      <c r="AY175" s="161"/>
      <c r="AZ175" s="161"/>
      <c r="BA175" s="161"/>
      <c r="BB175" s="161"/>
      <c r="BC175" s="161"/>
      <c r="BD175" s="161"/>
      <c r="BE175" s="161"/>
      <c r="BF175" s="163"/>
      <c r="BG175" s="161"/>
      <c r="BH175" s="161"/>
      <c r="BI175" s="161"/>
      <c r="BJ175" s="161"/>
      <c r="BK175" s="161"/>
      <c r="BL175" s="161"/>
      <c r="BM175" s="161"/>
      <c r="BN175" s="161"/>
      <c r="BO175" s="161"/>
      <c r="BP175" s="161"/>
      <c r="BQ175" s="161"/>
      <c r="BR175" s="161"/>
      <c r="BS175" s="161"/>
      <c r="BT175" s="161"/>
      <c r="BU175" s="161"/>
      <c r="BV175" s="161"/>
      <c r="BW175" s="161"/>
      <c r="BX175" s="161"/>
      <c r="BY175" s="161"/>
      <c r="BZ175" s="161"/>
      <c r="CA175" s="161"/>
      <c r="CB175" s="161"/>
      <c r="CC175" s="161"/>
      <c r="CD175" s="161"/>
      <c r="CE175" s="161"/>
      <c r="CF175" s="161"/>
      <c r="CG175" s="161"/>
      <c r="CH175" s="161"/>
      <c r="CI175" s="163"/>
      <c r="CJ175" s="161"/>
      <c r="CK175" s="161"/>
      <c r="CL175" s="161"/>
      <c r="CM175" s="161"/>
      <c r="CN175" s="161"/>
      <c r="CO175" s="161"/>
      <c r="CP175" s="161"/>
      <c r="CQ175" s="161"/>
      <c r="CR175" s="161"/>
      <c r="CS175" s="161"/>
      <c r="CT175" s="161"/>
      <c r="CU175" s="161"/>
      <c r="CV175" s="161"/>
      <c r="CW175" s="161"/>
      <c r="CX175" s="161"/>
      <c r="CY175" s="161"/>
      <c r="CZ175" s="161"/>
      <c r="DA175" s="161"/>
      <c r="DB175" s="161"/>
      <c r="DC175" s="161"/>
      <c r="DD175" s="161"/>
      <c r="DE175" s="161"/>
      <c r="DF175" s="161"/>
      <c r="DG175" s="161"/>
      <c r="DH175" s="161"/>
      <c r="DI175" s="161"/>
      <c r="DJ175" s="161"/>
      <c r="DK175" s="161"/>
    </row>
    <row r="176" spans="1:115" x14ac:dyDescent="0.2">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c r="AA176" s="161"/>
      <c r="AB176" s="161"/>
      <c r="AC176" s="163"/>
      <c r="AD176" s="161"/>
      <c r="AE176" s="161"/>
      <c r="AF176" s="161"/>
      <c r="AG176" s="161"/>
      <c r="AH176" s="161"/>
      <c r="AI176" s="161"/>
      <c r="AJ176" s="161"/>
      <c r="AK176" s="161"/>
      <c r="AL176" s="161"/>
      <c r="AM176" s="161"/>
      <c r="AN176" s="161"/>
      <c r="AO176" s="161"/>
      <c r="AP176" s="161"/>
      <c r="AQ176" s="161"/>
      <c r="AR176" s="161"/>
      <c r="AS176" s="161"/>
      <c r="AT176" s="161"/>
      <c r="AU176" s="161"/>
      <c r="AV176" s="161"/>
      <c r="AW176" s="161"/>
      <c r="AX176" s="161"/>
      <c r="AY176" s="161"/>
      <c r="AZ176" s="161"/>
      <c r="BA176" s="161"/>
      <c r="BB176" s="161"/>
      <c r="BC176" s="161"/>
      <c r="BD176" s="161"/>
      <c r="BE176" s="161"/>
      <c r="BF176" s="163"/>
      <c r="BG176" s="161"/>
      <c r="BH176" s="161"/>
      <c r="BI176" s="161"/>
      <c r="BJ176" s="161"/>
      <c r="BK176" s="161"/>
      <c r="BL176" s="161"/>
      <c r="BM176" s="161"/>
      <c r="BN176" s="161"/>
      <c r="BO176" s="161"/>
      <c r="BP176" s="161"/>
      <c r="BQ176" s="161"/>
      <c r="BR176" s="161"/>
      <c r="BS176" s="161"/>
      <c r="BT176" s="161"/>
      <c r="BU176" s="161"/>
      <c r="BV176" s="161"/>
      <c r="BW176" s="161"/>
      <c r="BX176" s="161"/>
      <c r="BY176" s="161"/>
      <c r="BZ176" s="161"/>
      <c r="CA176" s="161"/>
      <c r="CB176" s="161"/>
      <c r="CC176" s="161"/>
      <c r="CD176" s="161"/>
      <c r="CE176" s="161"/>
      <c r="CF176" s="161"/>
      <c r="CG176" s="161"/>
      <c r="CH176" s="161"/>
      <c r="CI176" s="163"/>
      <c r="CJ176" s="161"/>
      <c r="CK176" s="161"/>
      <c r="CL176" s="161"/>
      <c r="CM176" s="161"/>
      <c r="CN176" s="161"/>
      <c r="CO176" s="161"/>
      <c r="CP176" s="161"/>
      <c r="CQ176" s="161"/>
      <c r="CR176" s="161"/>
      <c r="CS176" s="161"/>
      <c r="CT176" s="161"/>
      <c r="CU176" s="161"/>
      <c r="CV176" s="161"/>
      <c r="CW176" s="161"/>
      <c r="CX176" s="161"/>
      <c r="CY176" s="161"/>
      <c r="CZ176" s="161"/>
      <c r="DA176" s="161"/>
      <c r="DB176" s="161"/>
      <c r="DC176" s="161"/>
      <c r="DD176" s="161"/>
      <c r="DE176" s="161"/>
      <c r="DF176" s="161"/>
      <c r="DG176" s="161"/>
      <c r="DH176" s="161"/>
      <c r="DI176" s="161"/>
      <c r="DJ176" s="161"/>
      <c r="DK176" s="161"/>
    </row>
    <row r="177" spans="1:115" x14ac:dyDescent="0.2">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c r="AA177" s="161"/>
      <c r="AB177" s="161"/>
      <c r="AC177" s="163"/>
      <c r="AD177" s="161"/>
      <c r="AE177" s="161"/>
      <c r="AF177" s="161"/>
      <c r="AG177" s="161"/>
      <c r="AH177" s="161"/>
      <c r="AI177" s="161"/>
      <c r="AJ177" s="161"/>
      <c r="AK177" s="161"/>
      <c r="AL177" s="161"/>
      <c r="AM177" s="161"/>
      <c r="AN177" s="161"/>
      <c r="AO177" s="161"/>
      <c r="AP177" s="161"/>
      <c r="AQ177" s="161"/>
      <c r="AR177" s="161"/>
      <c r="AS177" s="161"/>
      <c r="AT177" s="161"/>
      <c r="AU177" s="161"/>
      <c r="AV177" s="161"/>
      <c r="AW177" s="161"/>
      <c r="AX177" s="161"/>
      <c r="AY177" s="161"/>
      <c r="AZ177" s="161"/>
      <c r="BA177" s="161"/>
      <c r="BB177" s="161"/>
      <c r="BC177" s="161"/>
      <c r="BD177" s="161"/>
      <c r="BE177" s="161"/>
      <c r="BF177" s="163"/>
      <c r="BG177" s="161"/>
      <c r="BH177" s="161"/>
      <c r="BI177" s="161"/>
      <c r="BJ177" s="161"/>
      <c r="BK177" s="161"/>
      <c r="BL177" s="161"/>
      <c r="BM177" s="161"/>
      <c r="BN177" s="161"/>
      <c r="BO177" s="161"/>
      <c r="BP177" s="161"/>
      <c r="BQ177" s="161"/>
      <c r="BR177" s="161"/>
      <c r="BS177" s="161"/>
      <c r="BT177" s="161"/>
      <c r="BU177" s="161"/>
      <c r="BV177" s="161"/>
      <c r="BW177" s="161"/>
      <c r="BX177" s="161"/>
      <c r="BY177" s="161"/>
      <c r="BZ177" s="161"/>
      <c r="CA177" s="161"/>
      <c r="CB177" s="161"/>
      <c r="CC177" s="161"/>
      <c r="CD177" s="161"/>
      <c r="CE177" s="161"/>
      <c r="CF177" s="161"/>
      <c r="CG177" s="161"/>
      <c r="CH177" s="161"/>
      <c r="CI177" s="163"/>
      <c r="CJ177" s="161"/>
      <c r="CK177" s="161"/>
      <c r="CL177" s="161"/>
      <c r="CM177" s="161"/>
      <c r="CN177" s="161"/>
      <c r="CO177" s="161"/>
      <c r="CP177" s="161"/>
      <c r="CQ177" s="161"/>
      <c r="CR177" s="161"/>
      <c r="CS177" s="161"/>
      <c r="CT177" s="161"/>
      <c r="CU177" s="161"/>
      <c r="CV177" s="161"/>
      <c r="CW177" s="161"/>
      <c r="CX177" s="161"/>
      <c r="CY177" s="161"/>
      <c r="CZ177" s="161"/>
      <c r="DA177" s="161"/>
      <c r="DB177" s="161"/>
      <c r="DC177" s="161"/>
      <c r="DD177" s="161"/>
      <c r="DE177" s="161"/>
      <c r="DF177" s="161"/>
      <c r="DG177" s="161"/>
      <c r="DH177" s="161"/>
      <c r="DI177" s="161"/>
      <c r="DJ177" s="161"/>
      <c r="DK177" s="161"/>
    </row>
    <row r="178" spans="1:115" x14ac:dyDescent="0.2">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c r="AA178" s="161"/>
      <c r="AB178" s="161"/>
      <c r="AC178" s="163"/>
      <c r="AD178" s="161"/>
      <c r="AE178" s="161"/>
      <c r="AF178" s="161"/>
      <c r="AG178" s="161"/>
      <c r="AH178" s="161"/>
      <c r="AI178" s="161"/>
      <c r="AJ178" s="161"/>
      <c r="AK178" s="161"/>
      <c r="AL178" s="161"/>
      <c r="AM178" s="161"/>
      <c r="AN178" s="161"/>
      <c r="AO178" s="161"/>
      <c r="AP178" s="161"/>
      <c r="AQ178" s="161"/>
      <c r="AR178" s="161"/>
      <c r="AS178" s="161"/>
      <c r="AT178" s="161"/>
      <c r="AU178" s="161"/>
      <c r="AV178" s="161"/>
      <c r="AW178" s="161"/>
      <c r="AX178" s="161"/>
      <c r="AY178" s="161"/>
      <c r="AZ178" s="161"/>
      <c r="BA178" s="161"/>
      <c r="BB178" s="161"/>
      <c r="BC178" s="161"/>
      <c r="BD178" s="161"/>
      <c r="BE178" s="161"/>
      <c r="BF178" s="163"/>
      <c r="BG178" s="161"/>
      <c r="BH178" s="161"/>
      <c r="BI178" s="161"/>
      <c r="BJ178" s="161"/>
      <c r="BK178" s="161"/>
      <c r="BL178" s="161"/>
      <c r="BM178" s="161"/>
      <c r="BN178" s="161"/>
      <c r="BO178" s="161"/>
      <c r="BP178" s="161"/>
      <c r="BQ178" s="161"/>
      <c r="BR178" s="161"/>
      <c r="BS178" s="161"/>
      <c r="BT178" s="161"/>
      <c r="BU178" s="161"/>
      <c r="BV178" s="161"/>
      <c r="BW178" s="161"/>
      <c r="BX178" s="161"/>
      <c r="BY178" s="161"/>
      <c r="BZ178" s="161"/>
      <c r="CA178" s="161"/>
      <c r="CB178" s="161"/>
      <c r="CC178" s="161"/>
      <c r="CD178" s="161"/>
      <c r="CE178" s="161"/>
      <c r="CF178" s="161"/>
      <c r="CG178" s="161"/>
      <c r="CH178" s="161"/>
      <c r="CI178" s="163"/>
      <c r="CJ178" s="161"/>
      <c r="CK178" s="161"/>
      <c r="CL178" s="161"/>
      <c r="CM178" s="161"/>
      <c r="CN178" s="161"/>
      <c r="CO178" s="161"/>
      <c r="CP178" s="161"/>
      <c r="CQ178" s="161"/>
      <c r="CR178" s="161"/>
      <c r="CS178" s="161"/>
      <c r="CT178" s="161"/>
      <c r="CU178" s="161"/>
      <c r="CV178" s="161"/>
      <c r="CW178" s="161"/>
      <c r="CX178" s="161"/>
      <c r="CY178" s="161"/>
      <c r="CZ178" s="161"/>
      <c r="DA178" s="161"/>
      <c r="DB178" s="161"/>
      <c r="DC178" s="161"/>
      <c r="DD178" s="161"/>
      <c r="DE178" s="161"/>
      <c r="DF178" s="161"/>
      <c r="DG178" s="161"/>
      <c r="DH178" s="161"/>
      <c r="DI178" s="161"/>
      <c r="DJ178" s="161"/>
      <c r="DK178" s="161"/>
    </row>
    <row r="179" spans="1:115" x14ac:dyDescent="0.2">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c r="AA179" s="161"/>
      <c r="AB179" s="161"/>
      <c r="AC179" s="163"/>
      <c r="AD179" s="161"/>
      <c r="AE179" s="161"/>
      <c r="AF179" s="161"/>
      <c r="AG179" s="161"/>
      <c r="AH179" s="161"/>
      <c r="AI179" s="161"/>
      <c r="AJ179" s="161"/>
      <c r="AK179" s="161"/>
      <c r="AL179" s="161"/>
      <c r="AM179" s="161"/>
      <c r="AN179" s="161"/>
      <c r="AO179" s="161"/>
      <c r="AP179" s="161"/>
      <c r="AQ179" s="161"/>
      <c r="AR179" s="161"/>
      <c r="AS179" s="161"/>
      <c r="AT179" s="161"/>
      <c r="AU179" s="161"/>
      <c r="AV179" s="161"/>
      <c r="AW179" s="161"/>
      <c r="AX179" s="161"/>
      <c r="AY179" s="161"/>
      <c r="AZ179" s="161"/>
      <c r="BA179" s="161"/>
      <c r="BB179" s="161"/>
      <c r="BC179" s="161"/>
      <c r="BD179" s="161"/>
      <c r="BE179" s="161"/>
      <c r="BF179" s="163"/>
      <c r="BG179" s="161"/>
      <c r="BH179" s="161"/>
      <c r="BI179" s="161"/>
      <c r="BJ179" s="161"/>
      <c r="BK179" s="161"/>
      <c r="BL179" s="161"/>
      <c r="BM179" s="161"/>
      <c r="BN179" s="161"/>
      <c r="BO179" s="161"/>
      <c r="BP179" s="161"/>
      <c r="BQ179" s="161"/>
      <c r="BR179" s="161"/>
      <c r="BS179" s="161"/>
      <c r="BT179" s="161"/>
      <c r="BU179" s="161"/>
      <c r="BV179" s="161"/>
      <c r="BW179" s="161"/>
      <c r="BX179" s="161"/>
      <c r="BY179" s="161"/>
      <c r="BZ179" s="161"/>
      <c r="CA179" s="161"/>
      <c r="CB179" s="161"/>
      <c r="CC179" s="161"/>
      <c r="CD179" s="161"/>
      <c r="CE179" s="161"/>
      <c r="CF179" s="161"/>
      <c r="CG179" s="161"/>
      <c r="CH179" s="161"/>
      <c r="CI179" s="163"/>
      <c r="CJ179" s="161"/>
      <c r="CK179" s="161"/>
      <c r="CL179" s="161"/>
      <c r="CM179" s="161"/>
      <c r="CN179" s="161"/>
      <c r="CO179" s="161"/>
      <c r="CP179" s="161"/>
      <c r="CQ179" s="161"/>
      <c r="CR179" s="161"/>
      <c r="CS179" s="161"/>
      <c r="CT179" s="161"/>
      <c r="CU179" s="161"/>
      <c r="CV179" s="161"/>
      <c r="CW179" s="161"/>
      <c r="CX179" s="161"/>
      <c r="CY179" s="161"/>
      <c r="CZ179" s="161"/>
      <c r="DA179" s="161"/>
      <c r="DB179" s="161"/>
      <c r="DC179" s="161"/>
      <c r="DD179" s="161"/>
      <c r="DE179" s="161"/>
      <c r="DF179" s="161"/>
      <c r="DG179" s="161"/>
      <c r="DH179" s="161"/>
      <c r="DI179" s="161"/>
      <c r="DJ179" s="161"/>
      <c r="DK179" s="161"/>
    </row>
    <row r="180" spans="1:115" x14ac:dyDescent="0.2">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c r="AA180" s="161"/>
      <c r="AB180" s="161"/>
      <c r="AC180" s="163"/>
      <c r="AD180" s="161"/>
      <c r="AE180" s="161"/>
      <c r="AF180" s="161"/>
      <c r="AG180" s="161"/>
      <c r="AH180" s="161"/>
      <c r="AI180" s="161"/>
      <c r="AJ180" s="161"/>
      <c r="AK180" s="161"/>
      <c r="AL180" s="161"/>
      <c r="AM180" s="161"/>
      <c r="AN180" s="161"/>
      <c r="AO180" s="161"/>
      <c r="AP180" s="161"/>
      <c r="AQ180" s="161"/>
      <c r="AR180" s="161"/>
      <c r="AS180" s="161"/>
      <c r="AT180" s="161"/>
      <c r="AU180" s="161"/>
      <c r="AV180" s="161"/>
      <c r="AW180" s="161"/>
      <c r="AX180" s="161"/>
      <c r="AY180" s="161"/>
      <c r="AZ180" s="161"/>
      <c r="BA180" s="161"/>
      <c r="BB180" s="161"/>
      <c r="BC180" s="161"/>
      <c r="BD180" s="161"/>
      <c r="BE180" s="161"/>
      <c r="BF180" s="163"/>
      <c r="BG180" s="161"/>
      <c r="BH180" s="161"/>
      <c r="BI180" s="161"/>
      <c r="BJ180" s="161"/>
      <c r="BK180" s="161"/>
      <c r="BL180" s="161"/>
      <c r="BM180" s="161"/>
      <c r="BN180" s="161"/>
      <c r="BO180" s="161"/>
      <c r="BP180" s="161"/>
      <c r="BQ180" s="161"/>
      <c r="BR180" s="161"/>
      <c r="BS180" s="161"/>
      <c r="BT180" s="161"/>
      <c r="BU180" s="161"/>
      <c r="BV180" s="161"/>
      <c r="BW180" s="161"/>
      <c r="BX180" s="161"/>
      <c r="BY180" s="161"/>
      <c r="BZ180" s="161"/>
      <c r="CA180" s="161"/>
      <c r="CB180" s="161"/>
      <c r="CC180" s="161"/>
      <c r="CD180" s="161"/>
      <c r="CE180" s="161"/>
      <c r="CF180" s="161"/>
      <c r="CG180" s="161"/>
      <c r="CH180" s="161"/>
      <c r="CI180" s="163"/>
      <c r="CJ180" s="161"/>
      <c r="CK180" s="161"/>
      <c r="CL180" s="161"/>
      <c r="CM180" s="161"/>
      <c r="CN180" s="161"/>
      <c r="CO180" s="161"/>
      <c r="CP180" s="161"/>
      <c r="CQ180" s="161"/>
      <c r="CR180" s="161"/>
      <c r="CS180" s="161"/>
      <c r="CT180" s="161"/>
      <c r="CU180" s="161"/>
      <c r="CV180" s="161"/>
      <c r="CW180" s="161"/>
      <c r="CX180" s="161"/>
      <c r="CY180" s="161"/>
      <c r="CZ180" s="161"/>
      <c r="DA180" s="161"/>
      <c r="DB180" s="161"/>
      <c r="DC180" s="161"/>
      <c r="DD180" s="161"/>
      <c r="DE180" s="161"/>
      <c r="DF180" s="161"/>
      <c r="DG180" s="161"/>
      <c r="DH180" s="161"/>
      <c r="DI180" s="161"/>
      <c r="DJ180" s="161"/>
      <c r="DK180" s="161"/>
    </row>
    <row r="181" spans="1:115" x14ac:dyDescent="0.2">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c r="AA181" s="161"/>
      <c r="AB181" s="161"/>
      <c r="AC181" s="163"/>
      <c r="AD181" s="161"/>
      <c r="AE181" s="161"/>
      <c r="AF181" s="161"/>
      <c r="AG181" s="161"/>
      <c r="AH181" s="161"/>
      <c r="AI181" s="161"/>
      <c r="AJ181" s="161"/>
      <c r="AK181" s="161"/>
      <c r="AL181" s="161"/>
      <c r="AM181" s="161"/>
      <c r="AN181" s="161"/>
      <c r="AO181" s="161"/>
      <c r="AP181" s="161"/>
      <c r="AQ181" s="161"/>
      <c r="AR181" s="161"/>
      <c r="AS181" s="161"/>
      <c r="AT181" s="161"/>
      <c r="AU181" s="161"/>
      <c r="AV181" s="161"/>
      <c r="AW181" s="161"/>
      <c r="AX181" s="161"/>
      <c r="AY181" s="161"/>
      <c r="AZ181" s="161"/>
      <c r="BA181" s="161"/>
      <c r="BB181" s="161"/>
      <c r="BC181" s="161"/>
      <c r="BD181" s="161"/>
      <c r="BE181" s="161"/>
      <c r="BF181" s="163"/>
      <c r="BG181" s="161"/>
      <c r="BH181" s="161"/>
      <c r="BI181" s="161"/>
      <c r="BJ181" s="161"/>
      <c r="BK181" s="161"/>
      <c r="BL181" s="161"/>
      <c r="BM181" s="161"/>
      <c r="BN181" s="161"/>
      <c r="BO181" s="161"/>
      <c r="BP181" s="161"/>
      <c r="BQ181" s="161"/>
      <c r="BR181" s="161"/>
      <c r="BS181" s="161"/>
      <c r="BT181" s="161"/>
      <c r="BU181" s="161"/>
      <c r="BV181" s="161"/>
      <c r="BW181" s="161"/>
      <c r="BX181" s="161"/>
      <c r="BY181" s="161"/>
      <c r="BZ181" s="161"/>
      <c r="CA181" s="161"/>
      <c r="CB181" s="161"/>
      <c r="CC181" s="161"/>
      <c r="CD181" s="161"/>
      <c r="CE181" s="161"/>
      <c r="CF181" s="161"/>
      <c r="CG181" s="161"/>
      <c r="CH181" s="161"/>
      <c r="CI181" s="163"/>
      <c r="CJ181" s="161"/>
      <c r="CK181" s="161"/>
      <c r="CL181" s="161"/>
      <c r="CM181" s="161"/>
      <c r="CN181" s="161"/>
      <c r="CO181" s="161"/>
      <c r="CP181" s="161"/>
      <c r="CQ181" s="161"/>
      <c r="CR181" s="161"/>
      <c r="CS181" s="161"/>
      <c r="CT181" s="161"/>
      <c r="CU181" s="161"/>
      <c r="CV181" s="161"/>
      <c r="CW181" s="161"/>
      <c r="CX181" s="161"/>
      <c r="CY181" s="161"/>
      <c r="CZ181" s="161"/>
      <c r="DA181" s="161"/>
      <c r="DB181" s="161"/>
      <c r="DC181" s="161"/>
      <c r="DD181" s="161"/>
      <c r="DE181" s="161"/>
      <c r="DF181" s="161"/>
      <c r="DG181" s="161"/>
      <c r="DH181" s="161"/>
      <c r="DI181" s="161"/>
      <c r="DJ181" s="161"/>
      <c r="DK181" s="161"/>
    </row>
    <row r="182" spans="1:115" x14ac:dyDescent="0.2">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c r="AA182" s="161"/>
      <c r="AB182" s="161"/>
      <c r="AC182" s="163"/>
      <c r="AD182" s="161"/>
      <c r="AE182" s="161"/>
      <c r="AF182" s="161"/>
      <c r="AG182" s="161"/>
      <c r="AH182" s="161"/>
      <c r="AI182" s="161"/>
      <c r="AJ182" s="161"/>
      <c r="AK182" s="161"/>
      <c r="AL182" s="161"/>
      <c r="AM182" s="161"/>
      <c r="AN182" s="161"/>
      <c r="AO182" s="161"/>
      <c r="AP182" s="161"/>
      <c r="AQ182" s="161"/>
      <c r="AR182" s="161"/>
      <c r="AS182" s="161"/>
      <c r="AT182" s="161"/>
      <c r="AU182" s="161"/>
      <c r="AV182" s="161"/>
      <c r="AW182" s="161"/>
      <c r="AX182" s="161"/>
      <c r="AY182" s="161"/>
      <c r="AZ182" s="161"/>
      <c r="BA182" s="161"/>
      <c r="BB182" s="161"/>
      <c r="BC182" s="161"/>
      <c r="BD182" s="161"/>
      <c r="BE182" s="161"/>
      <c r="BF182" s="163"/>
      <c r="BG182" s="161"/>
      <c r="BH182" s="161"/>
      <c r="BI182" s="161"/>
      <c r="BJ182" s="161"/>
      <c r="BK182" s="161"/>
      <c r="BL182" s="161"/>
      <c r="BM182" s="161"/>
      <c r="BN182" s="161"/>
      <c r="BO182" s="161"/>
      <c r="BP182" s="161"/>
      <c r="BQ182" s="161"/>
      <c r="BR182" s="161"/>
      <c r="BS182" s="161"/>
      <c r="BT182" s="161"/>
      <c r="BU182" s="161"/>
      <c r="BV182" s="161"/>
      <c r="BW182" s="161"/>
      <c r="BX182" s="161"/>
      <c r="BY182" s="161"/>
      <c r="BZ182" s="161"/>
      <c r="CA182" s="161"/>
      <c r="CB182" s="161"/>
      <c r="CC182" s="161"/>
      <c r="CD182" s="161"/>
      <c r="CE182" s="161"/>
      <c r="CF182" s="161"/>
      <c r="CG182" s="161"/>
      <c r="CH182" s="161"/>
      <c r="CI182" s="163"/>
      <c r="CJ182" s="161"/>
      <c r="CK182" s="161"/>
      <c r="CL182" s="161"/>
      <c r="CM182" s="161"/>
      <c r="CN182" s="161"/>
      <c r="CO182" s="161"/>
      <c r="CP182" s="161"/>
      <c r="CQ182" s="161"/>
      <c r="CR182" s="161"/>
      <c r="CS182" s="161"/>
      <c r="CT182" s="161"/>
      <c r="CU182" s="161"/>
      <c r="CV182" s="161"/>
      <c r="CW182" s="161"/>
      <c r="CX182" s="161"/>
      <c r="CY182" s="161"/>
      <c r="CZ182" s="161"/>
      <c r="DA182" s="161"/>
      <c r="DB182" s="161"/>
      <c r="DC182" s="161"/>
      <c r="DD182" s="161"/>
      <c r="DE182" s="161"/>
      <c r="DF182" s="161"/>
      <c r="DG182" s="161"/>
      <c r="DH182" s="161"/>
      <c r="DI182" s="161"/>
      <c r="DJ182" s="161"/>
      <c r="DK182" s="161"/>
    </row>
    <row r="183" spans="1:115" x14ac:dyDescent="0.2">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c r="AC183" s="163"/>
      <c r="AD183" s="161"/>
      <c r="AE183" s="161"/>
      <c r="AF183" s="161"/>
      <c r="AG183" s="161"/>
      <c r="AH183" s="161"/>
      <c r="AI183" s="161"/>
      <c r="AJ183" s="161"/>
      <c r="AK183" s="161"/>
      <c r="AL183" s="161"/>
      <c r="AM183" s="161"/>
      <c r="AN183" s="161"/>
      <c r="AO183" s="161"/>
      <c r="AP183" s="161"/>
      <c r="AQ183" s="161"/>
      <c r="AR183" s="161"/>
      <c r="AS183" s="161"/>
      <c r="AT183" s="161"/>
      <c r="AU183" s="161"/>
      <c r="AV183" s="161"/>
      <c r="AW183" s="161"/>
      <c r="AX183" s="161"/>
      <c r="AY183" s="161"/>
      <c r="AZ183" s="161"/>
      <c r="BA183" s="161"/>
      <c r="BB183" s="161"/>
      <c r="BC183" s="161"/>
      <c r="BD183" s="161"/>
      <c r="BE183" s="161"/>
      <c r="BF183" s="163"/>
      <c r="BG183" s="161"/>
      <c r="BH183" s="161"/>
      <c r="BI183" s="161"/>
      <c r="BJ183" s="161"/>
      <c r="BK183" s="161"/>
      <c r="BL183" s="161"/>
      <c r="BM183" s="161"/>
      <c r="BN183" s="161"/>
      <c r="BO183" s="161"/>
      <c r="BP183" s="161"/>
      <c r="BQ183" s="161"/>
      <c r="BR183" s="161"/>
      <c r="BS183" s="161"/>
      <c r="BT183" s="161"/>
      <c r="BU183" s="161"/>
      <c r="BV183" s="161"/>
      <c r="BW183" s="161"/>
      <c r="BX183" s="161"/>
      <c r="BY183" s="161"/>
      <c r="BZ183" s="161"/>
      <c r="CA183" s="161"/>
      <c r="CB183" s="161"/>
      <c r="CC183" s="161"/>
      <c r="CD183" s="161"/>
      <c r="CE183" s="161"/>
      <c r="CF183" s="161"/>
      <c r="CG183" s="161"/>
      <c r="CH183" s="161"/>
      <c r="CI183" s="163"/>
      <c r="CJ183" s="161"/>
      <c r="CK183" s="161"/>
      <c r="CL183" s="161"/>
      <c r="CM183" s="161"/>
      <c r="CN183" s="161"/>
      <c r="CO183" s="161"/>
      <c r="CP183" s="161"/>
      <c r="CQ183" s="161"/>
      <c r="CR183" s="161"/>
      <c r="CS183" s="161"/>
      <c r="CT183" s="161"/>
      <c r="CU183" s="161"/>
      <c r="CV183" s="161"/>
      <c r="CW183" s="161"/>
      <c r="CX183" s="161"/>
      <c r="CY183" s="161"/>
      <c r="CZ183" s="161"/>
      <c r="DA183" s="161"/>
      <c r="DB183" s="161"/>
      <c r="DC183" s="161"/>
      <c r="DD183" s="161"/>
      <c r="DE183" s="161"/>
      <c r="DF183" s="161"/>
      <c r="DG183" s="161"/>
      <c r="DH183" s="161"/>
      <c r="DI183" s="161"/>
      <c r="DJ183" s="161"/>
      <c r="DK183" s="161"/>
    </row>
    <row r="184" spans="1:115" x14ac:dyDescent="0.2">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c r="AA184" s="161"/>
      <c r="AB184" s="161"/>
      <c r="AC184" s="163"/>
      <c r="AD184" s="161"/>
      <c r="AE184" s="161"/>
      <c r="AF184" s="161"/>
      <c r="AG184" s="161"/>
      <c r="AH184" s="161"/>
      <c r="AI184" s="161"/>
      <c r="AJ184" s="161"/>
      <c r="AK184" s="161"/>
      <c r="AL184" s="161"/>
      <c r="AM184" s="161"/>
      <c r="AN184" s="161"/>
      <c r="AO184" s="161"/>
      <c r="AP184" s="161"/>
      <c r="AQ184" s="161"/>
      <c r="AR184" s="161"/>
      <c r="AS184" s="161"/>
      <c r="AT184" s="161"/>
      <c r="AU184" s="161"/>
      <c r="AV184" s="161"/>
      <c r="AW184" s="161"/>
      <c r="AX184" s="161"/>
      <c r="AY184" s="161"/>
      <c r="AZ184" s="161"/>
      <c r="BA184" s="161"/>
      <c r="BB184" s="161"/>
      <c r="BC184" s="161"/>
      <c r="BD184" s="161"/>
      <c r="BE184" s="161"/>
      <c r="BF184" s="163"/>
      <c r="BG184" s="161"/>
      <c r="BH184" s="161"/>
      <c r="BI184" s="161"/>
      <c r="BJ184" s="161"/>
      <c r="BK184" s="161"/>
      <c r="BL184" s="161"/>
      <c r="BM184" s="161"/>
      <c r="BN184" s="161"/>
      <c r="BO184" s="161"/>
      <c r="BP184" s="161"/>
      <c r="BQ184" s="161"/>
      <c r="BR184" s="161"/>
      <c r="BS184" s="161"/>
      <c r="BT184" s="161"/>
      <c r="BU184" s="161"/>
      <c r="BV184" s="161"/>
      <c r="BW184" s="161"/>
      <c r="BX184" s="161"/>
      <c r="BY184" s="161"/>
      <c r="BZ184" s="161"/>
      <c r="CA184" s="161"/>
      <c r="CB184" s="161"/>
      <c r="CC184" s="161"/>
      <c r="CD184" s="161"/>
      <c r="CE184" s="161"/>
      <c r="CF184" s="161"/>
      <c r="CG184" s="161"/>
      <c r="CH184" s="161"/>
      <c r="CI184" s="163"/>
      <c r="CJ184" s="161"/>
      <c r="CK184" s="161"/>
      <c r="CL184" s="161"/>
      <c r="CM184" s="161"/>
      <c r="CN184" s="161"/>
      <c r="CO184" s="161"/>
      <c r="CP184" s="161"/>
      <c r="CQ184" s="161"/>
      <c r="CR184" s="161"/>
      <c r="CS184" s="161"/>
      <c r="CT184" s="161"/>
      <c r="CU184" s="161"/>
      <c r="CV184" s="161"/>
      <c r="CW184" s="161"/>
      <c r="CX184" s="161"/>
      <c r="CY184" s="161"/>
      <c r="CZ184" s="161"/>
      <c r="DA184" s="161"/>
      <c r="DB184" s="161"/>
      <c r="DC184" s="161"/>
      <c r="DD184" s="161"/>
      <c r="DE184" s="161"/>
      <c r="DF184" s="161"/>
      <c r="DG184" s="161"/>
      <c r="DH184" s="161"/>
      <c r="DI184" s="161"/>
      <c r="DJ184" s="161"/>
      <c r="DK184" s="161"/>
    </row>
    <row r="185" spans="1:115" x14ac:dyDescent="0.2">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c r="AA185" s="161"/>
      <c r="AB185" s="161"/>
      <c r="AC185" s="163"/>
      <c r="AD185" s="161"/>
      <c r="AE185" s="161"/>
      <c r="AF185" s="161"/>
      <c r="AG185" s="161"/>
      <c r="AH185" s="161"/>
      <c r="AI185" s="161"/>
      <c r="AJ185" s="161"/>
      <c r="AK185" s="161"/>
      <c r="AL185" s="161"/>
      <c r="AM185" s="161"/>
      <c r="AN185" s="161"/>
      <c r="AO185" s="161"/>
      <c r="AP185" s="161"/>
      <c r="AQ185" s="161"/>
      <c r="AR185" s="161"/>
      <c r="AS185" s="161"/>
      <c r="AT185" s="161"/>
      <c r="AU185" s="161"/>
      <c r="AV185" s="161"/>
      <c r="AW185" s="161"/>
      <c r="AX185" s="161"/>
      <c r="AY185" s="161"/>
      <c r="AZ185" s="161"/>
      <c r="BA185" s="161"/>
      <c r="BB185" s="161"/>
      <c r="BC185" s="161"/>
      <c r="BD185" s="161"/>
      <c r="BE185" s="161"/>
      <c r="BF185" s="163"/>
      <c r="BG185" s="161"/>
      <c r="BH185" s="161"/>
      <c r="BI185" s="161"/>
      <c r="BJ185" s="161"/>
      <c r="BK185" s="161"/>
      <c r="BL185" s="161"/>
      <c r="BM185" s="161"/>
      <c r="BN185" s="161"/>
      <c r="BO185" s="161"/>
      <c r="BP185" s="161"/>
      <c r="BQ185" s="161"/>
      <c r="BR185" s="161"/>
      <c r="BS185" s="161"/>
      <c r="BT185" s="161"/>
      <c r="BU185" s="161"/>
      <c r="BV185" s="161"/>
      <c r="BW185" s="161"/>
      <c r="BX185" s="161"/>
      <c r="BY185" s="161"/>
      <c r="BZ185" s="161"/>
      <c r="CA185" s="161"/>
      <c r="CB185" s="161"/>
      <c r="CC185" s="161"/>
      <c r="CD185" s="161"/>
      <c r="CE185" s="161"/>
      <c r="CF185" s="161"/>
      <c r="CG185" s="161"/>
      <c r="CH185" s="161"/>
      <c r="CI185" s="163"/>
      <c r="CJ185" s="161"/>
      <c r="CK185" s="161"/>
      <c r="CL185" s="161"/>
      <c r="CM185" s="161"/>
      <c r="CN185" s="161"/>
      <c r="CO185" s="161"/>
      <c r="CP185" s="161"/>
      <c r="CQ185" s="161"/>
      <c r="CR185" s="161"/>
      <c r="CS185" s="161"/>
      <c r="CT185" s="161"/>
      <c r="CU185" s="161"/>
      <c r="CV185" s="161"/>
      <c r="CW185" s="161"/>
      <c r="CX185" s="161"/>
      <c r="CY185" s="161"/>
      <c r="CZ185" s="161"/>
      <c r="DA185" s="161"/>
      <c r="DB185" s="161"/>
      <c r="DC185" s="161"/>
      <c r="DD185" s="161"/>
      <c r="DE185" s="161"/>
      <c r="DF185" s="161"/>
      <c r="DG185" s="161"/>
      <c r="DH185" s="161"/>
      <c r="DI185" s="161"/>
      <c r="DJ185" s="161"/>
      <c r="DK185" s="161"/>
    </row>
    <row r="186" spans="1:115" x14ac:dyDescent="0.2">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c r="AA186" s="161"/>
      <c r="AB186" s="161"/>
      <c r="AC186" s="163"/>
      <c r="AD186" s="161"/>
      <c r="AE186" s="161"/>
      <c r="AF186" s="161"/>
      <c r="AG186" s="161"/>
      <c r="AH186" s="161"/>
      <c r="AI186" s="161"/>
      <c r="AJ186" s="161"/>
      <c r="AK186" s="161"/>
      <c r="AL186" s="161"/>
      <c r="AM186" s="161"/>
      <c r="AN186" s="161"/>
      <c r="AO186" s="161"/>
      <c r="AP186" s="161"/>
      <c r="AQ186" s="161"/>
      <c r="AR186" s="161"/>
      <c r="AS186" s="161"/>
      <c r="AT186" s="161"/>
      <c r="AU186" s="161"/>
      <c r="AV186" s="161"/>
      <c r="AW186" s="161"/>
      <c r="AX186" s="161"/>
      <c r="AY186" s="161"/>
      <c r="AZ186" s="161"/>
      <c r="BA186" s="161"/>
      <c r="BB186" s="161"/>
      <c r="BC186" s="161"/>
      <c r="BD186" s="161"/>
      <c r="BE186" s="161"/>
      <c r="BF186" s="163"/>
      <c r="BG186" s="161"/>
      <c r="BH186" s="161"/>
      <c r="BI186" s="161"/>
      <c r="BJ186" s="161"/>
      <c r="BK186" s="161"/>
      <c r="BL186" s="161"/>
      <c r="BM186" s="161"/>
      <c r="BN186" s="161"/>
      <c r="BO186" s="161"/>
      <c r="BP186" s="161"/>
      <c r="BQ186" s="161"/>
      <c r="BR186" s="161"/>
      <c r="BS186" s="161"/>
      <c r="BT186" s="161"/>
      <c r="BU186" s="161"/>
      <c r="BV186" s="161"/>
      <c r="BW186" s="161"/>
      <c r="BX186" s="161"/>
      <c r="BY186" s="161"/>
      <c r="BZ186" s="161"/>
      <c r="CA186" s="161"/>
      <c r="CB186" s="161"/>
      <c r="CC186" s="161"/>
      <c r="CD186" s="161"/>
      <c r="CE186" s="161"/>
      <c r="CF186" s="161"/>
      <c r="CG186" s="161"/>
      <c r="CH186" s="161"/>
      <c r="CI186" s="163"/>
      <c r="CJ186" s="161"/>
      <c r="CK186" s="161"/>
      <c r="CL186" s="161"/>
      <c r="CM186" s="161"/>
      <c r="CN186" s="161"/>
      <c r="CO186" s="161"/>
      <c r="CP186" s="161"/>
      <c r="CQ186" s="161"/>
      <c r="CR186" s="161"/>
      <c r="CS186" s="161"/>
      <c r="CT186" s="161"/>
      <c r="CU186" s="161"/>
      <c r="CV186" s="161"/>
      <c r="CW186" s="161"/>
      <c r="CX186" s="161"/>
      <c r="CY186" s="161"/>
      <c r="CZ186" s="161"/>
      <c r="DA186" s="161"/>
      <c r="DB186" s="161"/>
      <c r="DC186" s="161"/>
      <c r="DD186" s="161"/>
      <c r="DE186" s="161"/>
      <c r="DF186" s="161"/>
      <c r="DG186" s="161"/>
      <c r="DH186" s="161"/>
      <c r="DI186" s="161"/>
      <c r="DJ186" s="161"/>
      <c r="DK186" s="161"/>
    </row>
    <row r="187" spans="1:115" x14ac:dyDescent="0.2">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c r="AA187" s="161"/>
      <c r="AB187" s="161"/>
      <c r="AC187" s="163"/>
      <c r="AD187" s="161"/>
      <c r="AE187" s="161"/>
      <c r="AF187" s="161"/>
      <c r="AG187" s="161"/>
      <c r="AH187" s="161"/>
      <c r="AI187" s="161"/>
      <c r="AJ187" s="161"/>
      <c r="AK187" s="161"/>
      <c r="AL187" s="161"/>
      <c r="AM187" s="161"/>
      <c r="AN187" s="161"/>
      <c r="AO187" s="161"/>
      <c r="AP187" s="161"/>
      <c r="AQ187" s="161"/>
      <c r="AR187" s="161"/>
      <c r="AS187" s="161"/>
      <c r="AT187" s="161"/>
      <c r="AU187" s="161"/>
      <c r="AV187" s="161"/>
      <c r="AW187" s="161"/>
      <c r="AX187" s="161"/>
      <c r="AY187" s="161"/>
      <c r="AZ187" s="161"/>
      <c r="BA187" s="161"/>
      <c r="BB187" s="161"/>
      <c r="BC187" s="161"/>
      <c r="BD187" s="161"/>
      <c r="BE187" s="161"/>
      <c r="BF187" s="163"/>
      <c r="BG187" s="161"/>
      <c r="BH187" s="161"/>
      <c r="BI187" s="161"/>
      <c r="BJ187" s="161"/>
      <c r="BK187" s="161"/>
      <c r="BL187" s="161"/>
      <c r="BM187" s="161"/>
      <c r="BN187" s="161"/>
      <c r="BO187" s="161"/>
      <c r="BP187" s="161"/>
      <c r="BQ187" s="161"/>
      <c r="BR187" s="161"/>
      <c r="BS187" s="161"/>
      <c r="BT187" s="161"/>
      <c r="BU187" s="161"/>
      <c r="BV187" s="161"/>
      <c r="BW187" s="161"/>
      <c r="BX187" s="161"/>
      <c r="BY187" s="161"/>
      <c r="BZ187" s="161"/>
      <c r="CA187" s="161"/>
      <c r="CB187" s="161"/>
      <c r="CC187" s="161"/>
      <c r="CD187" s="161"/>
      <c r="CE187" s="161"/>
      <c r="CF187" s="161"/>
      <c r="CG187" s="161"/>
      <c r="CH187" s="161"/>
      <c r="CI187" s="163"/>
      <c r="CJ187" s="161"/>
      <c r="CK187" s="161"/>
      <c r="CL187" s="161"/>
      <c r="CM187" s="161"/>
      <c r="CN187" s="161"/>
      <c r="CO187" s="161"/>
      <c r="CP187" s="161"/>
      <c r="CQ187" s="161"/>
      <c r="CR187" s="161"/>
      <c r="CS187" s="161"/>
      <c r="CT187" s="161"/>
      <c r="CU187" s="161"/>
      <c r="CV187" s="161"/>
      <c r="CW187" s="161"/>
      <c r="CX187" s="161"/>
      <c r="CY187" s="161"/>
      <c r="CZ187" s="161"/>
      <c r="DA187" s="161"/>
      <c r="DB187" s="161"/>
      <c r="DC187" s="161"/>
      <c r="DD187" s="161"/>
      <c r="DE187" s="161"/>
      <c r="DF187" s="161"/>
      <c r="DG187" s="161"/>
      <c r="DH187" s="161"/>
      <c r="DI187" s="161"/>
      <c r="DJ187" s="161"/>
      <c r="DK187" s="161"/>
    </row>
    <row r="188" spans="1:115" x14ac:dyDescent="0.2">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c r="AA188" s="161"/>
      <c r="AB188" s="161"/>
      <c r="AC188" s="163"/>
      <c r="AD188" s="161"/>
      <c r="AE188" s="161"/>
      <c r="AF188" s="161"/>
      <c r="AG188" s="161"/>
      <c r="AH188" s="161"/>
      <c r="AI188" s="161"/>
      <c r="AJ188" s="161"/>
      <c r="AK188" s="161"/>
      <c r="AL188" s="161"/>
      <c r="AM188" s="161"/>
      <c r="AN188" s="161"/>
      <c r="AO188" s="161"/>
      <c r="AP188" s="161"/>
      <c r="AQ188" s="161"/>
      <c r="AR188" s="161"/>
      <c r="AS188" s="161"/>
      <c r="AT188" s="161"/>
      <c r="AU188" s="161"/>
      <c r="AV188" s="161"/>
      <c r="AW188" s="161"/>
      <c r="AX188" s="161"/>
      <c r="AY188" s="161"/>
      <c r="AZ188" s="161"/>
      <c r="BA188" s="161"/>
      <c r="BB188" s="161"/>
      <c r="BC188" s="161"/>
      <c r="BD188" s="161"/>
      <c r="BE188" s="161"/>
      <c r="BF188" s="163"/>
      <c r="BG188" s="161"/>
      <c r="BH188" s="161"/>
      <c r="BI188" s="161"/>
      <c r="BJ188" s="161"/>
      <c r="BK188" s="161"/>
      <c r="BL188" s="161"/>
      <c r="BM188" s="161"/>
      <c r="BN188" s="161"/>
      <c r="BO188" s="161"/>
      <c r="BP188" s="161"/>
      <c r="BQ188" s="161"/>
      <c r="BR188" s="161"/>
      <c r="BS188" s="161"/>
      <c r="BT188" s="161"/>
      <c r="BU188" s="161"/>
      <c r="BV188" s="161"/>
      <c r="BW188" s="161"/>
      <c r="BX188" s="161"/>
      <c r="BY188" s="161"/>
      <c r="BZ188" s="161"/>
      <c r="CA188" s="161"/>
      <c r="CB188" s="161"/>
      <c r="CC188" s="161"/>
      <c r="CD188" s="161"/>
      <c r="CE188" s="161"/>
      <c r="CF188" s="161"/>
      <c r="CG188" s="161"/>
      <c r="CH188" s="161"/>
      <c r="CI188" s="163"/>
      <c r="CJ188" s="161"/>
      <c r="CK188" s="161"/>
      <c r="CL188" s="161"/>
      <c r="CM188" s="161"/>
      <c r="CN188" s="161"/>
      <c r="CO188" s="161"/>
      <c r="CP188" s="161"/>
      <c r="CQ188" s="161"/>
      <c r="CR188" s="161"/>
      <c r="CS188" s="161"/>
      <c r="CT188" s="161"/>
      <c r="CU188" s="161"/>
      <c r="CV188" s="161"/>
      <c r="CW188" s="161"/>
      <c r="CX188" s="161"/>
      <c r="CY188" s="161"/>
      <c r="CZ188" s="161"/>
      <c r="DA188" s="161"/>
      <c r="DB188" s="161"/>
      <c r="DC188" s="161"/>
      <c r="DD188" s="161"/>
      <c r="DE188" s="161"/>
      <c r="DF188" s="161"/>
      <c r="DG188" s="161"/>
      <c r="DH188" s="161"/>
      <c r="DI188" s="161"/>
      <c r="DJ188" s="161"/>
      <c r="DK188" s="161"/>
    </row>
    <row r="189" spans="1:115" x14ac:dyDescent="0.2">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c r="AA189" s="161"/>
      <c r="AB189" s="161"/>
      <c r="AC189" s="163"/>
      <c r="AD189" s="161"/>
      <c r="AE189" s="161"/>
      <c r="AF189" s="161"/>
      <c r="AG189" s="161"/>
      <c r="AH189" s="161"/>
      <c r="AI189" s="161"/>
      <c r="AJ189" s="161"/>
      <c r="AK189" s="161"/>
      <c r="AL189" s="161"/>
      <c r="AM189" s="161"/>
      <c r="AN189" s="161"/>
      <c r="AO189" s="161"/>
      <c r="AP189" s="161"/>
      <c r="AQ189" s="161"/>
      <c r="AR189" s="161"/>
      <c r="AS189" s="161"/>
      <c r="AT189" s="161"/>
      <c r="AU189" s="161"/>
      <c r="AV189" s="161"/>
      <c r="AW189" s="161"/>
      <c r="AX189" s="161"/>
      <c r="AY189" s="161"/>
      <c r="AZ189" s="161"/>
      <c r="BA189" s="161"/>
      <c r="BB189" s="161"/>
      <c r="BC189" s="161"/>
      <c r="BD189" s="161"/>
      <c r="BE189" s="161"/>
      <c r="BF189" s="163"/>
      <c r="BG189" s="161"/>
      <c r="BH189" s="161"/>
      <c r="BI189" s="161"/>
      <c r="BJ189" s="161"/>
      <c r="BK189" s="161"/>
      <c r="BL189" s="161"/>
      <c r="BM189" s="161"/>
      <c r="BN189" s="161"/>
      <c r="BO189" s="161"/>
      <c r="BP189" s="161"/>
      <c r="BQ189" s="161"/>
      <c r="BR189" s="161"/>
      <c r="BS189" s="161"/>
      <c r="BT189" s="161"/>
      <c r="BU189" s="161"/>
      <c r="BV189" s="161"/>
      <c r="BW189" s="161"/>
      <c r="BX189" s="161"/>
      <c r="BY189" s="161"/>
      <c r="BZ189" s="161"/>
      <c r="CA189" s="161"/>
      <c r="CB189" s="161"/>
      <c r="CC189" s="161"/>
      <c r="CD189" s="161"/>
      <c r="CE189" s="161"/>
      <c r="CF189" s="161"/>
      <c r="CG189" s="161"/>
      <c r="CH189" s="161"/>
      <c r="CI189" s="163"/>
      <c r="CJ189" s="161"/>
      <c r="CK189" s="161"/>
      <c r="CL189" s="161"/>
      <c r="CM189" s="161"/>
      <c r="CN189" s="161"/>
      <c r="CO189" s="161"/>
      <c r="CP189" s="161"/>
      <c r="CQ189" s="161"/>
      <c r="CR189" s="161"/>
      <c r="CS189" s="161"/>
      <c r="CT189" s="161"/>
      <c r="CU189" s="161"/>
      <c r="CV189" s="161"/>
      <c r="CW189" s="161"/>
      <c r="CX189" s="161"/>
      <c r="CY189" s="161"/>
      <c r="CZ189" s="161"/>
      <c r="DA189" s="161"/>
      <c r="DB189" s="161"/>
      <c r="DC189" s="161"/>
      <c r="DD189" s="161"/>
      <c r="DE189" s="161"/>
      <c r="DF189" s="161"/>
      <c r="DG189" s="161"/>
      <c r="DH189" s="161"/>
      <c r="DI189" s="161"/>
      <c r="DJ189" s="161"/>
      <c r="DK189" s="161"/>
    </row>
    <row r="190" spans="1:115" x14ac:dyDescent="0.2">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c r="AA190" s="161"/>
      <c r="AB190" s="161"/>
      <c r="AC190" s="163"/>
      <c r="AD190" s="161"/>
      <c r="AE190" s="161"/>
      <c r="AF190" s="161"/>
      <c r="AG190" s="161"/>
      <c r="AH190" s="161"/>
      <c r="AI190" s="161"/>
      <c r="AJ190" s="161"/>
      <c r="AK190" s="161"/>
      <c r="AL190" s="161"/>
      <c r="AM190" s="161"/>
      <c r="AN190" s="161"/>
      <c r="AO190" s="161"/>
      <c r="AP190" s="161"/>
      <c r="AQ190" s="161"/>
      <c r="AR190" s="161"/>
      <c r="AS190" s="161"/>
      <c r="AT190" s="161"/>
      <c r="AU190" s="161"/>
      <c r="AV190" s="161"/>
      <c r="AW190" s="161"/>
      <c r="AX190" s="161"/>
      <c r="AY190" s="161"/>
      <c r="AZ190" s="161"/>
      <c r="BA190" s="161"/>
      <c r="BB190" s="161"/>
      <c r="BC190" s="161"/>
      <c r="BD190" s="161"/>
      <c r="BE190" s="161"/>
      <c r="BF190" s="163"/>
      <c r="BG190" s="161"/>
      <c r="BH190" s="161"/>
      <c r="BI190" s="161"/>
      <c r="BJ190" s="161"/>
      <c r="BK190" s="161"/>
      <c r="BL190" s="161"/>
      <c r="BM190" s="161"/>
      <c r="BN190" s="161"/>
      <c r="BO190" s="161"/>
      <c r="BP190" s="161"/>
      <c r="BQ190" s="161"/>
      <c r="BR190" s="161"/>
      <c r="BS190" s="161"/>
      <c r="BT190" s="161"/>
      <c r="BU190" s="161"/>
      <c r="BV190" s="161"/>
      <c r="BW190" s="161"/>
      <c r="BX190" s="161"/>
      <c r="BY190" s="161"/>
      <c r="BZ190" s="161"/>
      <c r="CA190" s="161"/>
      <c r="CB190" s="161"/>
      <c r="CC190" s="161"/>
      <c r="CD190" s="161"/>
      <c r="CE190" s="161"/>
      <c r="CF190" s="161"/>
      <c r="CG190" s="161"/>
      <c r="CH190" s="161"/>
      <c r="CI190" s="163"/>
      <c r="CJ190" s="161"/>
      <c r="CK190" s="161"/>
      <c r="CL190" s="161"/>
      <c r="CM190" s="161"/>
      <c r="CN190" s="161"/>
      <c r="CO190" s="161"/>
      <c r="CP190" s="161"/>
      <c r="CQ190" s="161"/>
      <c r="CR190" s="161"/>
      <c r="CS190" s="161"/>
      <c r="CT190" s="161"/>
      <c r="CU190" s="161"/>
      <c r="CV190" s="161"/>
      <c r="CW190" s="161"/>
      <c r="CX190" s="161"/>
      <c r="CY190" s="161"/>
      <c r="CZ190" s="161"/>
      <c r="DA190" s="161"/>
      <c r="DB190" s="161"/>
      <c r="DC190" s="161"/>
      <c r="DD190" s="161"/>
      <c r="DE190" s="161"/>
      <c r="DF190" s="161"/>
      <c r="DG190" s="161"/>
      <c r="DH190" s="161"/>
      <c r="DI190" s="161"/>
      <c r="DJ190" s="161"/>
      <c r="DK190" s="161"/>
    </row>
    <row r="191" spans="1:115" x14ac:dyDescent="0.2">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c r="AA191" s="161"/>
      <c r="AB191" s="161"/>
      <c r="AC191" s="163"/>
      <c r="AD191" s="161"/>
      <c r="AE191" s="161"/>
      <c r="AF191" s="161"/>
      <c r="AG191" s="161"/>
      <c r="AH191" s="161"/>
      <c r="AI191" s="161"/>
      <c r="AJ191" s="161"/>
      <c r="AK191" s="161"/>
      <c r="AL191" s="161"/>
      <c r="AM191" s="161"/>
      <c r="AN191" s="161"/>
      <c r="AO191" s="161"/>
      <c r="AP191" s="161"/>
      <c r="AQ191" s="161"/>
      <c r="AR191" s="161"/>
      <c r="AS191" s="161"/>
      <c r="AT191" s="161"/>
      <c r="AU191" s="161"/>
      <c r="AV191" s="161"/>
      <c r="AW191" s="161"/>
      <c r="AX191" s="161"/>
      <c r="AY191" s="161"/>
      <c r="AZ191" s="161"/>
      <c r="BA191" s="161"/>
      <c r="BB191" s="161"/>
      <c r="BC191" s="161"/>
      <c r="BD191" s="161"/>
      <c r="BE191" s="161"/>
      <c r="BF191" s="163"/>
      <c r="BG191" s="161"/>
      <c r="BH191" s="161"/>
      <c r="BI191" s="161"/>
      <c r="BJ191" s="161"/>
      <c r="BK191" s="161"/>
      <c r="BL191" s="161"/>
      <c r="BM191" s="161"/>
      <c r="BN191" s="161"/>
      <c r="BO191" s="161"/>
      <c r="BP191" s="161"/>
      <c r="BQ191" s="161"/>
      <c r="BR191" s="161"/>
      <c r="BS191" s="161"/>
      <c r="BT191" s="161"/>
      <c r="BU191" s="161"/>
      <c r="BV191" s="161"/>
      <c r="BW191" s="161"/>
      <c r="BX191" s="161"/>
      <c r="BY191" s="161"/>
      <c r="BZ191" s="161"/>
      <c r="CA191" s="161"/>
      <c r="CB191" s="161"/>
      <c r="CC191" s="161"/>
      <c r="CD191" s="161"/>
      <c r="CE191" s="161"/>
      <c r="CF191" s="161"/>
      <c r="CG191" s="161"/>
      <c r="CH191" s="161"/>
      <c r="CI191" s="163"/>
      <c r="CJ191" s="161"/>
      <c r="CK191" s="161"/>
      <c r="CL191" s="161"/>
      <c r="CM191" s="161"/>
      <c r="CN191" s="161"/>
      <c r="CO191" s="161"/>
      <c r="CP191" s="161"/>
      <c r="CQ191" s="161"/>
      <c r="CR191" s="161"/>
      <c r="CS191" s="161"/>
      <c r="CT191" s="161"/>
      <c r="CU191" s="161"/>
      <c r="CV191" s="161"/>
      <c r="CW191" s="161"/>
      <c r="CX191" s="161"/>
      <c r="CY191" s="161"/>
      <c r="CZ191" s="161"/>
      <c r="DA191" s="161"/>
      <c r="DB191" s="161"/>
      <c r="DC191" s="161"/>
      <c r="DD191" s="161"/>
      <c r="DE191" s="161"/>
      <c r="DF191" s="161"/>
      <c r="DG191" s="161"/>
      <c r="DH191" s="161"/>
      <c r="DI191" s="161"/>
      <c r="DJ191" s="161"/>
      <c r="DK191" s="161"/>
    </row>
    <row r="192" spans="1:115" x14ac:dyDescent="0.2">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c r="AA192" s="161"/>
      <c r="AB192" s="161"/>
      <c r="AC192" s="163"/>
      <c r="AD192" s="161"/>
      <c r="AE192" s="161"/>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3"/>
      <c r="BG192" s="161"/>
      <c r="BH192" s="161"/>
      <c r="BI192" s="161"/>
      <c r="BJ192" s="161"/>
      <c r="BK192" s="161"/>
      <c r="BL192" s="161"/>
      <c r="BM192" s="161"/>
      <c r="BN192" s="161"/>
      <c r="BO192" s="161"/>
      <c r="BP192" s="161"/>
      <c r="BQ192" s="161"/>
      <c r="BR192" s="161"/>
      <c r="BS192" s="161"/>
      <c r="BT192" s="161"/>
      <c r="BU192" s="161"/>
      <c r="BV192" s="161"/>
      <c r="BW192" s="161"/>
      <c r="BX192" s="161"/>
      <c r="BY192" s="161"/>
      <c r="BZ192" s="161"/>
      <c r="CA192" s="161"/>
      <c r="CB192" s="161"/>
      <c r="CC192" s="161"/>
      <c r="CD192" s="161"/>
      <c r="CE192" s="161"/>
      <c r="CF192" s="161"/>
      <c r="CG192" s="161"/>
      <c r="CH192" s="161"/>
      <c r="CI192" s="163"/>
      <c r="CJ192" s="161"/>
      <c r="CK192" s="161"/>
      <c r="CL192" s="161"/>
      <c r="CM192" s="161"/>
      <c r="CN192" s="161"/>
      <c r="CO192" s="161"/>
      <c r="CP192" s="161"/>
      <c r="CQ192" s="161"/>
      <c r="CR192" s="161"/>
      <c r="CS192" s="161"/>
      <c r="CT192" s="161"/>
      <c r="CU192" s="161"/>
      <c r="CV192" s="161"/>
      <c r="CW192" s="161"/>
      <c r="CX192" s="161"/>
      <c r="CY192" s="161"/>
      <c r="CZ192" s="161"/>
      <c r="DA192" s="161"/>
      <c r="DB192" s="161"/>
      <c r="DC192" s="161"/>
      <c r="DD192" s="161"/>
      <c r="DE192" s="161"/>
      <c r="DF192" s="161"/>
      <c r="DG192" s="161"/>
      <c r="DH192" s="161"/>
      <c r="DI192" s="161"/>
      <c r="DJ192" s="161"/>
      <c r="DK192" s="161"/>
    </row>
    <row r="193" spans="1:115" x14ac:dyDescent="0.2">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161"/>
      <c r="AC193" s="163"/>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61"/>
      <c r="BB193" s="161"/>
      <c r="BC193" s="161"/>
      <c r="BD193" s="161"/>
      <c r="BE193" s="161"/>
      <c r="BF193" s="163"/>
      <c r="BG193" s="161"/>
      <c r="BH193" s="161"/>
      <c r="BI193" s="161"/>
      <c r="BJ193" s="161"/>
      <c r="BK193" s="161"/>
      <c r="BL193" s="161"/>
      <c r="BM193" s="161"/>
      <c r="BN193" s="161"/>
      <c r="BO193" s="161"/>
      <c r="BP193" s="161"/>
      <c r="BQ193" s="161"/>
      <c r="BR193" s="161"/>
      <c r="BS193" s="161"/>
      <c r="BT193" s="161"/>
      <c r="BU193" s="161"/>
      <c r="BV193" s="161"/>
      <c r="BW193" s="161"/>
      <c r="BX193" s="161"/>
      <c r="BY193" s="161"/>
      <c r="BZ193" s="161"/>
      <c r="CA193" s="161"/>
      <c r="CB193" s="161"/>
      <c r="CC193" s="161"/>
      <c r="CD193" s="161"/>
      <c r="CE193" s="161"/>
      <c r="CF193" s="161"/>
      <c r="CG193" s="161"/>
      <c r="CH193" s="161"/>
      <c r="CI193" s="163"/>
      <c r="CJ193" s="161"/>
      <c r="CK193" s="161"/>
      <c r="CL193" s="161"/>
      <c r="CM193" s="161"/>
      <c r="CN193" s="161"/>
      <c r="CO193" s="161"/>
      <c r="CP193" s="161"/>
      <c r="CQ193" s="161"/>
      <c r="CR193" s="161"/>
      <c r="CS193" s="161"/>
      <c r="CT193" s="161"/>
      <c r="CU193" s="161"/>
      <c r="CV193" s="161"/>
      <c r="CW193" s="161"/>
      <c r="CX193" s="161"/>
      <c r="CY193" s="161"/>
      <c r="CZ193" s="161"/>
      <c r="DA193" s="161"/>
      <c r="DB193" s="161"/>
      <c r="DC193" s="161"/>
      <c r="DD193" s="161"/>
      <c r="DE193" s="161"/>
      <c r="DF193" s="161"/>
      <c r="DG193" s="161"/>
      <c r="DH193" s="161"/>
      <c r="DI193" s="161"/>
      <c r="DJ193" s="161"/>
      <c r="DK193" s="161"/>
    </row>
    <row r="194" spans="1:115" x14ac:dyDescent="0.2">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c r="AA194" s="161"/>
      <c r="AB194" s="161"/>
      <c r="AC194" s="163"/>
      <c r="AD194" s="161"/>
      <c r="AE194" s="161"/>
      <c r="AF194" s="161"/>
      <c r="AG194" s="161"/>
      <c r="AH194" s="161"/>
      <c r="AI194" s="161"/>
      <c r="AJ194" s="161"/>
      <c r="AK194" s="161"/>
      <c r="AL194" s="161"/>
      <c r="AM194" s="161"/>
      <c r="AN194" s="161"/>
      <c r="AO194" s="161"/>
      <c r="AP194" s="161"/>
      <c r="AQ194" s="161"/>
      <c r="AR194" s="161"/>
      <c r="AS194" s="161"/>
      <c r="AT194" s="161"/>
      <c r="AU194" s="161"/>
      <c r="AV194" s="161"/>
      <c r="AW194" s="161"/>
      <c r="AX194" s="161"/>
      <c r="AY194" s="161"/>
      <c r="AZ194" s="161"/>
      <c r="BA194" s="161"/>
      <c r="BB194" s="161"/>
      <c r="BC194" s="161"/>
      <c r="BD194" s="161"/>
      <c r="BE194" s="161"/>
      <c r="BF194" s="163"/>
      <c r="BG194" s="161"/>
      <c r="BH194" s="161"/>
      <c r="BI194" s="161"/>
      <c r="BJ194" s="161"/>
      <c r="BK194" s="161"/>
      <c r="BL194" s="161"/>
      <c r="BM194" s="161"/>
      <c r="BN194" s="161"/>
      <c r="BO194" s="161"/>
      <c r="BP194" s="161"/>
      <c r="BQ194" s="161"/>
      <c r="BR194" s="161"/>
      <c r="BS194" s="161"/>
      <c r="BT194" s="161"/>
      <c r="BU194" s="161"/>
      <c r="BV194" s="161"/>
      <c r="BW194" s="161"/>
      <c r="BX194" s="161"/>
      <c r="BY194" s="161"/>
      <c r="BZ194" s="161"/>
      <c r="CA194" s="161"/>
      <c r="CB194" s="161"/>
      <c r="CC194" s="161"/>
      <c r="CD194" s="161"/>
      <c r="CE194" s="161"/>
      <c r="CF194" s="161"/>
      <c r="CG194" s="161"/>
      <c r="CH194" s="161"/>
      <c r="CI194" s="163"/>
      <c r="CJ194" s="161"/>
      <c r="CK194" s="161"/>
      <c r="CL194" s="161"/>
      <c r="CM194" s="161"/>
      <c r="CN194" s="161"/>
      <c r="CO194" s="161"/>
      <c r="CP194" s="161"/>
      <c r="CQ194" s="161"/>
      <c r="CR194" s="161"/>
      <c r="CS194" s="161"/>
      <c r="CT194" s="161"/>
      <c r="CU194" s="161"/>
      <c r="CV194" s="161"/>
      <c r="CW194" s="161"/>
      <c r="CX194" s="161"/>
      <c r="CY194" s="161"/>
      <c r="CZ194" s="161"/>
      <c r="DA194" s="161"/>
      <c r="DB194" s="161"/>
      <c r="DC194" s="161"/>
      <c r="DD194" s="161"/>
      <c r="DE194" s="161"/>
      <c r="DF194" s="161"/>
      <c r="DG194" s="161"/>
      <c r="DH194" s="161"/>
      <c r="DI194" s="161"/>
      <c r="DJ194" s="161"/>
      <c r="DK194" s="161"/>
    </row>
    <row r="195" spans="1:115" x14ac:dyDescent="0.2">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c r="AA195" s="161"/>
      <c r="AB195" s="161"/>
      <c r="AC195" s="163"/>
      <c r="AD195" s="161"/>
      <c r="AE195" s="161"/>
      <c r="AF195" s="161"/>
      <c r="AG195" s="161"/>
      <c r="AH195" s="161"/>
      <c r="AI195" s="161"/>
      <c r="AJ195" s="161"/>
      <c r="AK195" s="161"/>
      <c r="AL195" s="161"/>
      <c r="AM195" s="161"/>
      <c r="AN195" s="161"/>
      <c r="AO195" s="161"/>
      <c r="AP195" s="161"/>
      <c r="AQ195" s="161"/>
      <c r="AR195" s="161"/>
      <c r="AS195" s="161"/>
      <c r="AT195" s="161"/>
      <c r="AU195" s="161"/>
      <c r="AV195" s="161"/>
      <c r="AW195" s="161"/>
      <c r="AX195" s="161"/>
      <c r="AY195" s="161"/>
      <c r="AZ195" s="161"/>
      <c r="BA195" s="161"/>
      <c r="BB195" s="161"/>
      <c r="BC195" s="161"/>
      <c r="BD195" s="161"/>
      <c r="BE195" s="161"/>
      <c r="BF195" s="163"/>
      <c r="BG195" s="161"/>
      <c r="BH195" s="161"/>
      <c r="BI195" s="161"/>
      <c r="BJ195" s="161"/>
      <c r="BK195" s="161"/>
      <c r="BL195" s="161"/>
      <c r="BM195" s="161"/>
      <c r="BN195" s="161"/>
      <c r="BO195" s="161"/>
      <c r="BP195" s="161"/>
      <c r="BQ195" s="161"/>
      <c r="BR195" s="161"/>
      <c r="BS195" s="161"/>
      <c r="BT195" s="161"/>
      <c r="BU195" s="161"/>
      <c r="BV195" s="161"/>
      <c r="BW195" s="161"/>
      <c r="BX195" s="161"/>
      <c r="BY195" s="161"/>
      <c r="BZ195" s="161"/>
      <c r="CA195" s="161"/>
      <c r="CB195" s="161"/>
      <c r="CC195" s="161"/>
      <c r="CD195" s="161"/>
      <c r="CE195" s="161"/>
      <c r="CF195" s="161"/>
      <c r="CG195" s="161"/>
      <c r="CH195" s="161"/>
      <c r="CI195" s="163"/>
      <c r="CJ195" s="161"/>
      <c r="CK195" s="161"/>
      <c r="CL195" s="161"/>
      <c r="CM195" s="161"/>
      <c r="CN195" s="161"/>
      <c r="CO195" s="161"/>
      <c r="CP195" s="161"/>
      <c r="CQ195" s="161"/>
      <c r="CR195" s="161"/>
      <c r="CS195" s="161"/>
      <c r="CT195" s="161"/>
      <c r="CU195" s="161"/>
      <c r="CV195" s="161"/>
      <c r="CW195" s="161"/>
      <c r="CX195" s="161"/>
      <c r="CY195" s="161"/>
      <c r="CZ195" s="161"/>
      <c r="DA195" s="161"/>
      <c r="DB195" s="161"/>
      <c r="DC195" s="161"/>
      <c r="DD195" s="161"/>
      <c r="DE195" s="161"/>
      <c r="DF195" s="161"/>
      <c r="DG195" s="161"/>
      <c r="DH195" s="161"/>
      <c r="DI195" s="161"/>
      <c r="DJ195" s="161"/>
      <c r="DK195" s="161"/>
    </row>
    <row r="196" spans="1:115" x14ac:dyDescent="0.2">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c r="AA196" s="161"/>
      <c r="AB196" s="161"/>
      <c r="AC196" s="163"/>
      <c r="AD196" s="161"/>
      <c r="AE196" s="161"/>
      <c r="AF196" s="161"/>
      <c r="AG196" s="161"/>
      <c r="AH196" s="161"/>
      <c r="AI196" s="161"/>
      <c r="AJ196" s="161"/>
      <c r="AK196" s="161"/>
      <c r="AL196" s="161"/>
      <c r="AM196" s="161"/>
      <c r="AN196" s="161"/>
      <c r="AO196" s="161"/>
      <c r="AP196" s="161"/>
      <c r="AQ196" s="161"/>
      <c r="AR196" s="161"/>
      <c r="AS196" s="161"/>
      <c r="AT196" s="161"/>
      <c r="AU196" s="161"/>
      <c r="AV196" s="161"/>
      <c r="AW196" s="161"/>
      <c r="AX196" s="161"/>
      <c r="AY196" s="161"/>
      <c r="AZ196" s="161"/>
      <c r="BA196" s="161"/>
      <c r="BB196" s="161"/>
      <c r="BC196" s="161"/>
      <c r="BD196" s="161"/>
      <c r="BE196" s="161"/>
      <c r="BF196" s="163"/>
      <c r="BG196" s="161"/>
      <c r="BH196" s="161"/>
      <c r="BI196" s="161"/>
      <c r="BJ196" s="161"/>
      <c r="BK196" s="161"/>
      <c r="BL196" s="161"/>
      <c r="BM196" s="161"/>
      <c r="BN196" s="161"/>
      <c r="BO196" s="161"/>
      <c r="BP196" s="161"/>
      <c r="BQ196" s="161"/>
      <c r="BR196" s="161"/>
      <c r="BS196" s="161"/>
      <c r="BT196" s="161"/>
      <c r="BU196" s="161"/>
      <c r="BV196" s="161"/>
      <c r="BW196" s="161"/>
      <c r="BX196" s="161"/>
      <c r="BY196" s="161"/>
      <c r="BZ196" s="161"/>
      <c r="CA196" s="161"/>
      <c r="CB196" s="161"/>
      <c r="CC196" s="161"/>
      <c r="CD196" s="161"/>
      <c r="CE196" s="161"/>
      <c r="CF196" s="161"/>
      <c r="CG196" s="161"/>
      <c r="CH196" s="161"/>
      <c r="CI196" s="163"/>
      <c r="CJ196" s="161"/>
      <c r="CK196" s="161"/>
      <c r="CL196" s="161"/>
      <c r="CM196" s="161"/>
      <c r="CN196" s="161"/>
      <c r="CO196" s="161"/>
      <c r="CP196" s="161"/>
      <c r="CQ196" s="161"/>
      <c r="CR196" s="161"/>
      <c r="CS196" s="161"/>
      <c r="CT196" s="161"/>
      <c r="CU196" s="161"/>
      <c r="CV196" s="161"/>
      <c r="CW196" s="161"/>
      <c r="CX196" s="161"/>
      <c r="CY196" s="161"/>
      <c r="CZ196" s="161"/>
      <c r="DA196" s="161"/>
      <c r="DB196" s="161"/>
      <c r="DC196" s="161"/>
      <c r="DD196" s="161"/>
      <c r="DE196" s="161"/>
      <c r="DF196" s="161"/>
      <c r="DG196" s="161"/>
      <c r="DH196" s="161"/>
      <c r="DI196" s="161"/>
      <c r="DJ196" s="161"/>
      <c r="DK196" s="161"/>
    </row>
    <row r="197" spans="1:115" x14ac:dyDescent="0.2">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c r="AA197" s="161"/>
      <c r="AB197" s="161"/>
      <c r="AC197" s="163"/>
      <c r="AD197" s="161"/>
      <c r="AE197" s="161"/>
      <c r="AF197" s="161"/>
      <c r="AG197" s="161"/>
      <c r="AH197" s="161"/>
      <c r="AI197" s="161"/>
      <c r="AJ197" s="161"/>
      <c r="AK197" s="161"/>
      <c r="AL197" s="161"/>
      <c r="AM197" s="161"/>
      <c r="AN197" s="161"/>
      <c r="AO197" s="161"/>
      <c r="AP197" s="161"/>
      <c r="AQ197" s="161"/>
      <c r="AR197" s="161"/>
      <c r="AS197" s="161"/>
      <c r="AT197" s="161"/>
      <c r="AU197" s="161"/>
      <c r="AV197" s="161"/>
      <c r="AW197" s="161"/>
      <c r="AX197" s="161"/>
      <c r="AY197" s="161"/>
      <c r="AZ197" s="161"/>
      <c r="BA197" s="161"/>
      <c r="BB197" s="161"/>
      <c r="BC197" s="161"/>
      <c r="BD197" s="161"/>
      <c r="BE197" s="161"/>
      <c r="BF197" s="163"/>
      <c r="BG197" s="161"/>
      <c r="BH197" s="161"/>
      <c r="BI197" s="161"/>
      <c r="BJ197" s="161"/>
      <c r="BK197" s="161"/>
      <c r="BL197" s="161"/>
      <c r="BM197" s="161"/>
      <c r="BN197" s="161"/>
      <c r="BO197" s="161"/>
      <c r="BP197" s="161"/>
      <c r="BQ197" s="161"/>
      <c r="BR197" s="161"/>
      <c r="BS197" s="161"/>
      <c r="BT197" s="161"/>
      <c r="BU197" s="161"/>
      <c r="BV197" s="161"/>
      <c r="BW197" s="161"/>
      <c r="BX197" s="161"/>
      <c r="BY197" s="161"/>
      <c r="BZ197" s="161"/>
      <c r="CA197" s="161"/>
      <c r="CB197" s="161"/>
      <c r="CC197" s="161"/>
      <c r="CD197" s="161"/>
      <c r="CE197" s="161"/>
      <c r="CF197" s="161"/>
      <c r="CG197" s="161"/>
      <c r="CH197" s="161"/>
      <c r="CI197" s="163"/>
      <c r="CJ197" s="161"/>
      <c r="CK197" s="161"/>
      <c r="CL197" s="161"/>
      <c r="CM197" s="161"/>
      <c r="CN197" s="161"/>
      <c r="CO197" s="161"/>
      <c r="CP197" s="161"/>
      <c r="CQ197" s="161"/>
      <c r="CR197" s="161"/>
      <c r="CS197" s="161"/>
      <c r="CT197" s="161"/>
      <c r="CU197" s="161"/>
      <c r="CV197" s="161"/>
      <c r="CW197" s="161"/>
      <c r="CX197" s="161"/>
      <c r="CY197" s="161"/>
      <c r="CZ197" s="161"/>
      <c r="DA197" s="161"/>
      <c r="DB197" s="161"/>
      <c r="DC197" s="161"/>
      <c r="DD197" s="161"/>
      <c r="DE197" s="161"/>
      <c r="DF197" s="161"/>
      <c r="DG197" s="161"/>
      <c r="DH197" s="161"/>
      <c r="DI197" s="161"/>
      <c r="DJ197" s="161"/>
      <c r="DK197" s="161"/>
    </row>
    <row r="198" spans="1:115" x14ac:dyDescent="0.2">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c r="AA198" s="161"/>
      <c r="AB198" s="161"/>
      <c r="AC198" s="163"/>
      <c r="AD198" s="161"/>
      <c r="AE198" s="161"/>
      <c r="AF198" s="161"/>
      <c r="AG198" s="161"/>
      <c r="AH198" s="161"/>
      <c r="AI198" s="161"/>
      <c r="AJ198" s="161"/>
      <c r="AK198" s="161"/>
      <c r="AL198" s="161"/>
      <c r="AM198" s="161"/>
      <c r="AN198" s="161"/>
      <c r="AO198" s="161"/>
      <c r="AP198" s="161"/>
      <c r="AQ198" s="161"/>
      <c r="AR198" s="161"/>
      <c r="AS198" s="161"/>
      <c r="AT198" s="161"/>
      <c r="AU198" s="161"/>
      <c r="AV198" s="161"/>
      <c r="AW198" s="161"/>
      <c r="AX198" s="161"/>
      <c r="AY198" s="161"/>
      <c r="AZ198" s="161"/>
      <c r="BA198" s="161"/>
      <c r="BB198" s="161"/>
      <c r="BC198" s="161"/>
      <c r="BD198" s="161"/>
      <c r="BE198" s="161"/>
      <c r="BF198" s="163"/>
      <c r="BG198" s="161"/>
      <c r="BH198" s="161"/>
      <c r="BI198" s="161"/>
      <c r="BJ198" s="161"/>
      <c r="BK198" s="161"/>
      <c r="BL198" s="161"/>
      <c r="BM198" s="161"/>
      <c r="BN198" s="161"/>
      <c r="BO198" s="161"/>
      <c r="BP198" s="161"/>
      <c r="BQ198" s="161"/>
      <c r="BR198" s="161"/>
      <c r="BS198" s="161"/>
      <c r="BT198" s="161"/>
      <c r="BU198" s="161"/>
      <c r="BV198" s="161"/>
      <c r="BW198" s="161"/>
      <c r="BX198" s="161"/>
      <c r="BY198" s="161"/>
      <c r="BZ198" s="161"/>
      <c r="CA198" s="161"/>
      <c r="CB198" s="161"/>
      <c r="CC198" s="161"/>
      <c r="CD198" s="161"/>
      <c r="CE198" s="161"/>
      <c r="CF198" s="161"/>
      <c r="CG198" s="161"/>
      <c r="CH198" s="161"/>
      <c r="CI198" s="163"/>
      <c r="CJ198" s="161"/>
      <c r="CK198" s="161"/>
      <c r="CL198" s="161"/>
      <c r="CM198" s="161"/>
      <c r="CN198" s="161"/>
      <c r="CO198" s="161"/>
      <c r="CP198" s="161"/>
      <c r="CQ198" s="161"/>
      <c r="CR198" s="161"/>
      <c r="CS198" s="161"/>
      <c r="CT198" s="161"/>
      <c r="CU198" s="161"/>
      <c r="CV198" s="161"/>
      <c r="CW198" s="161"/>
      <c r="CX198" s="161"/>
      <c r="CY198" s="161"/>
      <c r="CZ198" s="161"/>
      <c r="DA198" s="161"/>
      <c r="DB198" s="161"/>
      <c r="DC198" s="161"/>
      <c r="DD198" s="161"/>
      <c r="DE198" s="161"/>
      <c r="DF198" s="161"/>
      <c r="DG198" s="161"/>
      <c r="DH198" s="161"/>
      <c r="DI198" s="161"/>
      <c r="DJ198" s="161"/>
      <c r="DK198" s="161"/>
    </row>
    <row r="199" spans="1:115" x14ac:dyDescent="0.2">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c r="AA199" s="161"/>
      <c r="AB199" s="161"/>
      <c r="AC199" s="163"/>
      <c r="AD199" s="161"/>
      <c r="AE199" s="161"/>
      <c r="AF199" s="161"/>
      <c r="AG199" s="161"/>
      <c r="AH199" s="161"/>
      <c r="AI199" s="161"/>
      <c r="AJ199" s="161"/>
      <c r="AK199" s="161"/>
      <c r="AL199" s="161"/>
      <c r="AM199" s="161"/>
      <c r="AN199" s="161"/>
      <c r="AO199" s="161"/>
      <c r="AP199" s="161"/>
      <c r="AQ199" s="161"/>
      <c r="AR199" s="161"/>
      <c r="AS199" s="161"/>
      <c r="AT199" s="161"/>
      <c r="AU199" s="161"/>
      <c r="AV199" s="161"/>
      <c r="AW199" s="161"/>
      <c r="AX199" s="161"/>
      <c r="AY199" s="161"/>
      <c r="AZ199" s="161"/>
      <c r="BA199" s="161"/>
      <c r="BB199" s="161"/>
      <c r="BC199" s="161"/>
      <c r="BD199" s="161"/>
      <c r="BE199" s="161"/>
      <c r="BF199" s="163"/>
      <c r="BG199" s="161"/>
      <c r="BH199" s="161"/>
      <c r="BI199" s="161"/>
      <c r="BJ199" s="161"/>
      <c r="BK199" s="161"/>
      <c r="BL199" s="161"/>
      <c r="BM199" s="161"/>
      <c r="BN199" s="161"/>
      <c r="BO199" s="161"/>
      <c r="BP199" s="161"/>
      <c r="BQ199" s="161"/>
      <c r="BR199" s="161"/>
      <c r="BS199" s="161"/>
      <c r="BT199" s="161"/>
      <c r="BU199" s="161"/>
      <c r="BV199" s="161"/>
      <c r="BW199" s="161"/>
      <c r="BX199" s="161"/>
      <c r="BY199" s="161"/>
      <c r="BZ199" s="161"/>
      <c r="CA199" s="161"/>
      <c r="CB199" s="161"/>
      <c r="CC199" s="161"/>
      <c r="CD199" s="161"/>
      <c r="CE199" s="161"/>
      <c r="CF199" s="161"/>
      <c r="CG199" s="161"/>
      <c r="CH199" s="161"/>
      <c r="CI199" s="163"/>
      <c r="CJ199" s="161"/>
      <c r="CK199" s="161"/>
      <c r="CL199" s="161"/>
      <c r="CM199" s="161"/>
      <c r="CN199" s="161"/>
      <c r="CO199" s="161"/>
      <c r="CP199" s="161"/>
      <c r="CQ199" s="161"/>
      <c r="CR199" s="161"/>
      <c r="CS199" s="161"/>
      <c r="CT199" s="161"/>
      <c r="CU199" s="161"/>
      <c r="CV199" s="161"/>
      <c r="CW199" s="161"/>
      <c r="CX199" s="161"/>
      <c r="CY199" s="161"/>
      <c r="CZ199" s="161"/>
      <c r="DA199" s="161"/>
      <c r="DB199" s="161"/>
      <c r="DC199" s="161"/>
      <c r="DD199" s="161"/>
      <c r="DE199" s="161"/>
      <c r="DF199" s="161"/>
      <c r="DG199" s="161"/>
      <c r="DH199" s="161"/>
      <c r="DI199" s="161"/>
      <c r="DJ199" s="161"/>
      <c r="DK199" s="161"/>
    </row>
    <row r="200" spans="1:115" x14ac:dyDescent="0.2">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c r="AA200" s="161"/>
      <c r="AB200" s="161"/>
      <c r="AC200" s="163"/>
      <c r="AD200" s="161"/>
      <c r="AE200" s="161"/>
      <c r="AF200" s="161"/>
      <c r="AG200" s="161"/>
      <c r="AH200" s="161"/>
      <c r="AI200" s="161"/>
      <c r="AJ200" s="161"/>
      <c r="AK200" s="161"/>
      <c r="AL200" s="161"/>
      <c r="AM200" s="161"/>
      <c r="AN200" s="161"/>
      <c r="AO200" s="161"/>
      <c r="AP200" s="161"/>
      <c r="AQ200" s="161"/>
      <c r="AR200" s="161"/>
      <c r="AS200" s="161"/>
      <c r="AT200" s="161"/>
      <c r="AU200" s="161"/>
      <c r="AV200" s="161"/>
      <c r="AW200" s="161"/>
      <c r="AX200" s="161"/>
      <c r="AY200" s="161"/>
      <c r="AZ200" s="161"/>
      <c r="BA200" s="161"/>
      <c r="BB200" s="161"/>
      <c r="BC200" s="161"/>
      <c r="BD200" s="161"/>
      <c r="BE200" s="161"/>
      <c r="BF200" s="163"/>
      <c r="BG200" s="161"/>
      <c r="BH200" s="161"/>
      <c r="BI200" s="161"/>
      <c r="BJ200" s="161"/>
      <c r="BK200" s="161"/>
      <c r="BL200" s="161"/>
      <c r="BM200" s="161"/>
      <c r="BN200" s="161"/>
      <c r="BO200" s="161"/>
      <c r="BP200" s="161"/>
      <c r="BQ200" s="161"/>
      <c r="BR200" s="161"/>
      <c r="BS200" s="161"/>
      <c r="BT200" s="161"/>
      <c r="BU200" s="161"/>
      <c r="BV200" s="161"/>
      <c r="BW200" s="161"/>
      <c r="BX200" s="161"/>
      <c r="BY200" s="161"/>
      <c r="BZ200" s="161"/>
      <c r="CA200" s="161"/>
      <c r="CB200" s="161"/>
      <c r="CC200" s="161"/>
      <c r="CD200" s="161"/>
      <c r="CE200" s="161"/>
      <c r="CF200" s="161"/>
      <c r="CG200" s="161"/>
      <c r="CH200" s="161"/>
      <c r="CI200" s="163"/>
      <c r="CJ200" s="161"/>
      <c r="CK200" s="161"/>
      <c r="CL200" s="161"/>
      <c r="CM200" s="161"/>
      <c r="CN200" s="161"/>
      <c r="CO200" s="161"/>
      <c r="CP200" s="161"/>
      <c r="CQ200" s="161"/>
      <c r="CR200" s="161"/>
      <c r="CS200" s="161"/>
      <c r="CT200" s="161"/>
      <c r="CU200" s="161"/>
      <c r="CV200" s="161"/>
      <c r="CW200" s="161"/>
      <c r="CX200" s="161"/>
      <c r="CY200" s="161"/>
      <c r="CZ200" s="161"/>
      <c r="DA200" s="161"/>
      <c r="DB200" s="161"/>
      <c r="DC200" s="161"/>
      <c r="DD200" s="161"/>
      <c r="DE200" s="161"/>
      <c r="DF200" s="161"/>
      <c r="DG200" s="161"/>
      <c r="DH200" s="161"/>
      <c r="DI200" s="161"/>
      <c r="DJ200" s="161"/>
      <c r="DK200" s="161"/>
    </row>
    <row r="201" spans="1:115" x14ac:dyDescent="0.2">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c r="AA201" s="161"/>
      <c r="AB201" s="161"/>
      <c r="AC201" s="163"/>
      <c r="AD201" s="161"/>
      <c r="AE201" s="161"/>
      <c r="AF201" s="161"/>
      <c r="AG201" s="161"/>
      <c r="AH201" s="161"/>
      <c r="AI201" s="161"/>
      <c r="AJ201" s="161"/>
      <c r="AK201" s="161"/>
      <c r="AL201" s="161"/>
      <c r="AM201" s="161"/>
      <c r="AN201" s="161"/>
      <c r="AO201" s="161"/>
      <c r="AP201" s="161"/>
      <c r="AQ201" s="161"/>
      <c r="AR201" s="161"/>
      <c r="AS201" s="161"/>
      <c r="AT201" s="161"/>
      <c r="AU201" s="161"/>
      <c r="AV201" s="161"/>
      <c r="AW201" s="161"/>
      <c r="AX201" s="161"/>
      <c r="AY201" s="161"/>
      <c r="AZ201" s="161"/>
      <c r="BA201" s="161"/>
      <c r="BB201" s="161"/>
      <c r="BC201" s="161"/>
      <c r="BD201" s="161"/>
      <c r="BE201" s="161"/>
      <c r="BF201" s="163"/>
      <c r="BG201" s="161"/>
      <c r="BH201" s="161"/>
      <c r="BI201" s="161"/>
      <c r="BJ201" s="161"/>
      <c r="BK201" s="161"/>
      <c r="BL201" s="161"/>
      <c r="BM201" s="161"/>
      <c r="BN201" s="161"/>
      <c r="BO201" s="161"/>
      <c r="BP201" s="161"/>
      <c r="BQ201" s="161"/>
      <c r="BR201" s="161"/>
      <c r="BS201" s="161"/>
      <c r="BT201" s="161"/>
      <c r="BU201" s="161"/>
      <c r="BV201" s="161"/>
      <c r="BW201" s="161"/>
      <c r="BX201" s="161"/>
      <c r="BY201" s="161"/>
      <c r="BZ201" s="161"/>
      <c r="CA201" s="161"/>
      <c r="CB201" s="161"/>
      <c r="CC201" s="161"/>
      <c r="CD201" s="161"/>
      <c r="CE201" s="161"/>
      <c r="CF201" s="161"/>
      <c r="CG201" s="161"/>
      <c r="CH201" s="161"/>
      <c r="CI201" s="163"/>
      <c r="CJ201" s="161"/>
      <c r="CK201" s="161"/>
      <c r="CL201" s="161"/>
      <c r="CM201" s="161"/>
      <c r="CN201" s="161"/>
      <c r="CO201" s="161"/>
      <c r="CP201" s="161"/>
      <c r="CQ201" s="161"/>
      <c r="CR201" s="161"/>
      <c r="CS201" s="161"/>
      <c r="CT201" s="161"/>
      <c r="CU201" s="161"/>
      <c r="CV201" s="161"/>
      <c r="CW201" s="161"/>
      <c r="CX201" s="161"/>
      <c r="CY201" s="161"/>
      <c r="CZ201" s="161"/>
      <c r="DA201" s="161"/>
      <c r="DB201" s="161"/>
      <c r="DC201" s="161"/>
      <c r="DD201" s="161"/>
      <c r="DE201" s="161"/>
      <c r="DF201" s="161"/>
      <c r="DG201" s="161"/>
      <c r="DH201" s="161"/>
      <c r="DI201" s="161"/>
      <c r="DJ201" s="161"/>
      <c r="DK201" s="161"/>
    </row>
    <row r="202" spans="1:115" x14ac:dyDescent="0.2">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c r="AA202" s="161"/>
      <c r="AB202" s="161"/>
      <c r="AC202" s="163"/>
      <c r="AD202" s="161"/>
      <c r="AE202" s="161"/>
      <c r="AF202" s="161"/>
      <c r="AG202" s="161"/>
      <c r="AH202" s="161"/>
      <c r="AI202" s="161"/>
      <c r="AJ202" s="161"/>
      <c r="AK202" s="161"/>
      <c r="AL202" s="161"/>
      <c r="AM202" s="161"/>
      <c r="AN202" s="161"/>
      <c r="AO202" s="161"/>
      <c r="AP202" s="161"/>
      <c r="AQ202" s="161"/>
      <c r="AR202" s="161"/>
      <c r="AS202" s="161"/>
      <c r="AT202" s="161"/>
      <c r="AU202" s="161"/>
      <c r="AV202" s="161"/>
      <c r="AW202" s="161"/>
      <c r="AX202" s="161"/>
      <c r="AY202" s="161"/>
      <c r="AZ202" s="161"/>
      <c r="BA202" s="161"/>
      <c r="BB202" s="161"/>
      <c r="BC202" s="161"/>
      <c r="BD202" s="161"/>
      <c r="BE202" s="161"/>
      <c r="BF202" s="163"/>
      <c r="BG202" s="161"/>
      <c r="BH202" s="161"/>
      <c r="BI202" s="161"/>
      <c r="BJ202" s="161"/>
      <c r="BK202" s="161"/>
      <c r="BL202" s="161"/>
      <c r="BM202" s="161"/>
      <c r="BN202" s="161"/>
      <c r="BO202" s="161"/>
      <c r="BP202" s="161"/>
      <c r="BQ202" s="161"/>
      <c r="BR202" s="161"/>
      <c r="BS202" s="161"/>
      <c r="BT202" s="161"/>
      <c r="BU202" s="161"/>
      <c r="BV202" s="161"/>
      <c r="BW202" s="161"/>
      <c r="BX202" s="161"/>
      <c r="BY202" s="161"/>
      <c r="BZ202" s="161"/>
      <c r="CA202" s="161"/>
      <c r="CB202" s="161"/>
      <c r="CC202" s="161"/>
      <c r="CD202" s="161"/>
      <c r="CE202" s="161"/>
      <c r="CF202" s="161"/>
      <c r="CG202" s="161"/>
      <c r="CH202" s="161"/>
      <c r="CI202" s="163"/>
      <c r="CJ202" s="161"/>
      <c r="CK202" s="161"/>
      <c r="CL202" s="161"/>
      <c r="CM202" s="161"/>
      <c r="CN202" s="161"/>
      <c r="CO202" s="161"/>
      <c r="CP202" s="161"/>
      <c r="CQ202" s="161"/>
      <c r="CR202" s="161"/>
      <c r="CS202" s="161"/>
      <c r="CT202" s="161"/>
      <c r="CU202" s="161"/>
      <c r="CV202" s="161"/>
      <c r="CW202" s="161"/>
      <c r="CX202" s="161"/>
      <c r="CY202" s="161"/>
      <c r="CZ202" s="161"/>
      <c r="DA202" s="161"/>
      <c r="DB202" s="161"/>
      <c r="DC202" s="161"/>
      <c r="DD202" s="161"/>
      <c r="DE202" s="161"/>
      <c r="DF202" s="161"/>
      <c r="DG202" s="161"/>
      <c r="DH202" s="161"/>
      <c r="DI202" s="161"/>
      <c r="DJ202" s="161"/>
      <c r="DK202" s="161"/>
    </row>
    <row r="203" spans="1:115" x14ac:dyDescent="0.2">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c r="AC203" s="163"/>
      <c r="AD203" s="161"/>
      <c r="AE203" s="161"/>
      <c r="AF203" s="161"/>
      <c r="AG203" s="161"/>
      <c r="AH203" s="161"/>
      <c r="AI203" s="161"/>
      <c r="AJ203" s="161"/>
      <c r="AK203" s="161"/>
      <c r="AL203" s="161"/>
      <c r="AM203" s="161"/>
      <c r="AN203" s="161"/>
      <c r="AO203" s="161"/>
      <c r="AP203" s="161"/>
      <c r="AQ203" s="161"/>
      <c r="AR203" s="161"/>
      <c r="AS203" s="161"/>
      <c r="AT203" s="161"/>
      <c r="AU203" s="161"/>
      <c r="AV203" s="161"/>
      <c r="AW203" s="161"/>
      <c r="AX203" s="161"/>
      <c r="AY203" s="161"/>
      <c r="AZ203" s="161"/>
      <c r="BA203" s="161"/>
      <c r="BB203" s="161"/>
      <c r="BC203" s="161"/>
      <c r="BD203" s="161"/>
      <c r="BE203" s="161"/>
      <c r="BF203" s="163"/>
      <c r="BG203" s="161"/>
      <c r="BH203" s="161"/>
      <c r="BI203" s="161"/>
      <c r="BJ203" s="161"/>
      <c r="BK203" s="161"/>
      <c r="BL203" s="161"/>
      <c r="BM203" s="161"/>
      <c r="BN203" s="161"/>
      <c r="BO203" s="161"/>
      <c r="BP203" s="161"/>
      <c r="BQ203" s="161"/>
      <c r="BR203" s="161"/>
      <c r="BS203" s="161"/>
      <c r="BT203" s="161"/>
      <c r="BU203" s="161"/>
      <c r="BV203" s="161"/>
      <c r="BW203" s="161"/>
      <c r="BX203" s="161"/>
      <c r="BY203" s="161"/>
      <c r="BZ203" s="161"/>
      <c r="CA203" s="161"/>
      <c r="CB203" s="161"/>
      <c r="CC203" s="161"/>
      <c r="CD203" s="161"/>
      <c r="CE203" s="161"/>
      <c r="CF203" s="161"/>
      <c r="CG203" s="161"/>
      <c r="CH203" s="161"/>
      <c r="CI203" s="163"/>
      <c r="CJ203" s="161"/>
      <c r="CK203" s="161"/>
      <c r="CL203" s="161"/>
      <c r="CM203" s="161"/>
      <c r="CN203" s="161"/>
      <c r="CO203" s="161"/>
      <c r="CP203" s="161"/>
      <c r="CQ203" s="161"/>
      <c r="CR203" s="161"/>
      <c r="CS203" s="161"/>
      <c r="CT203" s="161"/>
      <c r="CU203" s="161"/>
      <c r="CV203" s="161"/>
      <c r="CW203" s="161"/>
      <c r="CX203" s="161"/>
      <c r="CY203" s="161"/>
      <c r="CZ203" s="161"/>
      <c r="DA203" s="161"/>
      <c r="DB203" s="161"/>
      <c r="DC203" s="161"/>
      <c r="DD203" s="161"/>
      <c r="DE203" s="161"/>
      <c r="DF203" s="161"/>
      <c r="DG203" s="161"/>
      <c r="DH203" s="161"/>
      <c r="DI203" s="161"/>
      <c r="DJ203" s="161"/>
      <c r="DK203" s="161"/>
    </row>
    <row r="204" spans="1:115" x14ac:dyDescent="0.2">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c r="AA204" s="161"/>
      <c r="AB204" s="161"/>
      <c r="AC204" s="163"/>
      <c r="AD204" s="161"/>
      <c r="AE204" s="161"/>
      <c r="AF204" s="161"/>
      <c r="AG204" s="161"/>
      <c r="AH204" s="161"/>
      <c r="AI204" s="161"/>
      <c r="AJ204" s="161"/>
      <c r="AK204" s="161"/>
      <c r="AL204" s="161"/>
      <c r="AM204" s="161"/>
      <c r="AN204" s="161"/>
      <c r="AO204" s="161"/>
      <c r="AP204" s="161"/>
      <c r="AQ204" s="161"/>
      <c r="AR204" s="161"/>
      <c r="AS204" s="161"/>
      <c r="AT204" s="161"/>
      <c r="AU204" s="161"/>
      <c r="AV204" s="161"/>
      <c r="AW204" s="161"/>
      <c r="AX204" s="161"/>
      <c r="AY204" s="161"/>
      <c r="AZ204" s="161"/>
      <c r="BA204" s="161"/>
      <c r="BB204" s="161"/>
      <c r="BC204" s="161"/>
      <c r="BD204" s="161"/>
      <c r="BE204" s="161"/>
      <c r="BF204" s="163"/>
      <c r="BG204" s="161"/>
      <c r="BH204" s="161"/>
      <c r="BI204" s="161"/>
      <c r="BJ204" s="161"/>
      <c r="BK204" s="161"/>
      <c r="BL204" s="161"/>
      <c r="BM204" s="161"/>
      <c r="BN204" s="161"/>
      <c r="BO204" s="161"/>
      <c r="BP204" s="161"/>
      <c r="BQ204" s="161"/>
      <c r="BR204" s="161"/>
      <c r="BS204" s="161"/>
      <c r="BT204" s="161"/>
      <c r="BU204" s="161"/>
      <c r="BV204" s="161"/>
      <c r="BW204" s="161"/>
      <c r="BX204" s="161"/>
      <c r="BY204" s="161"/>
      <c r="BZ204" s="161"/>
      <c r="CA204" s="161"/>
      <c r="CB204" s="161"/>
      <c r="CC204" s="161"/>
      <c r="CD204" s="161"/>
      <c r="CE204" s="161"/>
      <c r="CF204" s="161"/>
      <c r="CG204" s="161"/>
      <c r="CH204" s="161"/>
      <c r="CI204" s="163"/>
      <c r="CJ204" s="161"/>
      <c r="CK204" s="161"/>
      <c r="CL204" s="161"/>
      <c r="CM204" s="161"/>
      <c r="CN204" s="161"/>
      <c r="CO204" s="161"/>
      <c r="CP204" s="161"/>
      <c r="CQ204" s="161"/>
      <c r="CR204" s="161"/>
      <c r="CS204" s="161"/>
      <c r="CT204" s="161"/>
      <c r="CU204" s="161"/>
      <c r="CV204" s="161"/>
      <c r="CW204" s="161"/>
      <c r="CX204" s="161"/>
      <c r="CY204" s="161"/>
      <c r="CZ204" s="161"/>
      <c r="DA204" s="161"/>
      <c r="DB204" s="161"/>
      <c r="DC204" s="161"/>
      <c r="DD204" s="161"/>
      <c r="DE204" s="161"/>
      <c r="DF204" s="161"/>
      <c r="DG204" s="161"/>
      <c r="DH204" s="161"/>
      <c r="DI204" s="161"/>
      <c r="DJ204" s="161"/>
      <c r="DK204" s="161"/>
    </row>
    <row r="205" spans="1:115" x14ac:dyDescent="0.2">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c r="AA205" s="161"/>
      <c r="AB205" s="161"/>
      <c r="AC205" s="163"/>
      <c r="AD205" s="161"/>
      <c r="AE205" s="161"/>
      <c r="AF205" s="161"/>
      <c r="AG205" s="161"/>
      <c r="AH205" s="161"/>
      <c r="AI205" s="161"/>
      <c r="AJ205" s="161"/>
      <c r="AK205" s="161"/>
      <c r="AL205" s="161"/>
      <c r="AM205" s="161"/>
      <c r="AN205" s="161"/>
      <c r="AO205" s="161"/>
      <c r="AP205" s="161"/>
      <c r="AQ205" s="161"/>
      <c r="AR205" s="161"/>
      <c r="AS205" s="161"/>
      <c r="AT205" s="161"/>
      <c r="AU205" s="161"/>
      <c r="AV205" s="161"/>
      <c r="AW205" s="161"/>
      <c r="AX205" s="161"/>
      <c r="AY205" s="161"/>
      <c r="AZ205" s="161"/>
      <c r="BA205" s="161"/>
      <c r="BB205" s="161"/>
      <c r="BC205" s="161"/>
      <c r="BD205" s="161"/>
      <c r="BE205" s="161"/>
      <c r="BF205" s="163"/>
      <c r="BG205" s="161"/>
      <c r="BH205" s="161"/>
      <c r="BI205" s="161"/>
      <c r="BJ205" s="161"/>
      <c r="BK205" s="161"/>
      <c r="BL205" s="161"/>
      <c r="BM205" s="161"/>
      <c r="BN205" s="161"/>
      <c r="BO205" s="161"/>
      <c r="BP205" s="161"/>
      <c r="BQ205" s="161"/>
      <c r="BR205" s="161"/>
      <c r="BS205" s="161"/>
      <c r="BT205" s="161"/>
      <c r="BU205" s="161"/>
      <c r="BV205" s="161"/>
      <c r="BW205" s="161"/>
      <c r="BX205" s="161"/>
      <c r="BY205" s="161"/>
      <c r="BZ205" s="161"/>
      <c r="CA205" s="161"/>
      <c r="CB205" s="161"/>
      <c r="CC205" s="161"/>
      <c r="CD205" s="161"/>
      <c r="CE205" s="161"/>
      <c r="CF205" s="161"/>
      <c r="CG205" s="161"/>
      <c r="CH205" s="161"/>
      <c r="CI205" s="163"/>
      <c r="CJ205" s="161"/>
      <c r="CK205" s="161"/>
      <c r="CL205" s="161"/>
      <c r="CM205" s="161"/>
      <c r="CN205" s="161"/>
      <c r="CO205" s="161"/>
      <c r="CP205" s="161"/>
      <c r="CQ205" s="161"/>
      <c r="CR205" s="161"/>
      <c r="CS205" s="161"/>
      <c r="CT205" s="161"/>
      <c r="CU205" s="161"/>
      <c r="CV205" s="161"/>
      <c r="CW205" s="161"/>
      <c r="CX205" s="161"/>
      <c r="CY205" s="161"/>
      <c r="CZ205" s="161"/>
      <c r="DA205" s="161"/>
      <c r="DB205" s="161"/>
      <c r="DC205" s="161"/>
      <c r="DD205" s="161"/>
      <c r="DE205" s="161"/>
      <c r="DF205" s="161"/>
      <c r="DG205" s="161"/>
      <c r="DH205" s="161"/>
      <c r="DI205" s="161"/>
      <c r="DJ205" s="161"/>
      <c r="DK205" s="161"/>
    </row>
    <row r="206" spans="1:115" x14ac:dyDescent="0.2">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c r="AA206" s="161"/>
      <c r="AB206" s="161"/>
      <c r="AC206" s="163"/>
      <c r="AD206" s="161"/>
      <c r="AE206" s="161"/>
      <c r="AF206" s="161"/>
      <c r="AG206" s="161"/>
      <c r="AH206" s="161"/>
      <c r="AI206" s="161"/>
      <c r="AJ206" s="161"/>
      <c r="AK206" s="161"/>
      <c r="AL206" s="161"/>
      <c r="AM206" s="161"/>
      <c r="AN206" s="161"/>
      <c r="AO206" s="161"/>
      <c r="AP206" s="161"/>
      <c r="AQ206" s="161"/>
      <c r="AR206" s="161"/>
      <c r="AS206" s="161"/>
      <c r="AT206" s="161"/>
      <c r="AU206" s="161"/>
      <c r="AV206" s="161"/>
      <c r="AW206" s="161"/>
      <c r="AX206" s="161"/>
      <c r="AY206" s="161"/>
      <c r="AZ206" s="161"/>
      <c r="BA206" s="161"/>
      <c r="BB206" s="161"/>
      <c r="BC206" s="161"/>
      <c r="BD206" s="161"/>
      <c r="BE206" s="161"/>
      <c r="BF206" s="163"/>
      <c r="BG206" s="161"/>
      <c r="BH206" s="161"/>
      <c r="BI206" s="161"/>
      <c r="BJ206" s="161"/>
      <c r="BK206" s="161"/>
      <c r="BL206" s="161"/>
      <c r="BM206" s="161"/>
      <c r="BN206" s="161"/>
      <c r="BO206" s="161"/>
      <c r="BP206" s="161"/>
      <c r="BQ206" s="161"/>
      <c r="BR206" s="161"/>
      <c r="BS206" s="161"/>
      <c r="BT206" s="161"/>
      <c r="BU206" s="161"/>
      <c r="BV206" s="161"/>
      <c r="BW206" s="161"/>
      <c r="BX206" s="161"/>
      <c r="BY206" s="161"/>
      <c r="BZ206" s="161"/>
      <c r="CA206" s="161"/>
      <c r="CB206" s="161"/>
      <c r="CC206" s="161"/>
      <c r="CD206" s="161"/>
      <c r="CE206" s="161"/>
      <c r="CF206" s="161"/>
      <c r="CG206" s="161"/>
      <c r="CH206" s="161"/>
      <c r="CI206" s="163"/>
      <c r="CJ206" s="161"/>
      <c r="CK206" s="161"/>
      <c r="CL206" s="161"/>
      <c r="CM206" s="161"/>
      <c r="CN206" s="161"/>
      <c r="CO206" s="161"/>
      <c r="CP206" s="161"/>
      <c r="CQ206" s="161"/>
      <c r="CR206" s="161"/>
      <c r="CS206" s="161"/>
      <c r="CT206" s="161"/>
      <c r="CU206" s="161"/>
      <c r="CV206" s="161"/>
      <c r="CW206" s="161"/>
      <c r="CX206" s="161"/>
      <c r="CY206" s="161"/>
      <c r="CZ206" s="161"/>
      <c r="DA206" s="161"/>
      <c r="DB206" s="161"/>
      <c r="DC206" s="161"/>
      <c r="DD206" s="161"/>
      <c r="DE206" s="161"/>
      <c r="DF206" s="161"/>
      <c r="DG206" s="161"/>
      <c r="DH206" s="161"/>
      <c r="DI206" s="161"/>
      <c r="DJ206" s="161"/>
      <c r="DK206" s="161"/>
    </row>
    <row r="207" spans="1:115" x14ac:dyDescent="0.2">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c r="AA207" s="161"/>
      <c r="AB207" s="161"/>
      <c r="AC207" s="163"/>
      <c r="AD207" s="161"/>
      <c r="AE207" s="161"/>
      <c r="AF207" s="161"/>
      <c r="AG207" s="161"/>
      <c r="AH207" s="161"/>
      <c r="AI207" s="161"/>
      <c r="AJ207" s="161"/>
      <c r="AK207" s="161"/>
      <c r="AL207" s="161"/>
      <c r="AM207" s="161"/>
      <c r="AN207" s="161"/>
      <c r="AO207" s="161"/>
      <c r="AP207" s="161"/>
      <c r="AQ207" s="161"/>
      <c r="AR207" s="161"/>
      <c r="AS207" s="161"/>
      <c r="AT207" s="161"/>
      <c r="AU207" s="161"/>
      <c r="AV207" s="161"/>
      <c r="AW207" s="161"/>
      <c r="AX207" s="161"/>
      <c r="AY207" s="161"/>
      <c r="AZ207" s="161"/>
      <c r="BA207" s="161"/>
      <c r="BB207" s="161"/>
      <c r="BC207" s="161"/>
      <c r="BD207" s="161"/>
      <c r="BE207" s="161"/>
      <c r="BF207" s="163"/>
      <c r="BG207" s="161"/>
      <c r="BH207" s="161"/>
      <c r="BI207" s="161"/>
      <c r="BJ207" s="161"/>
      <c r="BK207" s="161"/>
      <c r="BL207" s="161"/>
      <c r="BM207" s="161"/>
      <c r="BN207" s="161"/>
      <c r="BO207" s="161"/>
      <c r="BP207" s="161"/>
      <c r="BQ207" s="161"/>
      <c r="BR207" s="161"/>
      <c r="BS207" s="161"/>
      <c r="BT207" s="161"/>
      <c r="BU207" s="161"/>
      <c r="BV207" s="161"/>
      <c r="BW207" s="161"/>
      <c r="BX207" s="161"/>
      <c r="BY207" s="161"/>
      <c r="BZ207" s="161"/>
      <c r="CA207" s="161"/>
      <c r="CB207" s="161"/>
      <c r="CC207" s="161"/>
      <c r="CD207" s="161"/>
      <c r="CE207" s="161"/>
      <c r="CF207" s="161"/>
      <c r="CG207" s="161"/>
      <c r="CH207" s="161"/>
      <c r="CI207" s="163"/>
      <c r="CJ207" s="161"/>
      <c r="CK207" s="161"/>
      <c r="CL207" s="161"/>
      <c r="CM207" s="161"/>
      <c r="CN207" s="161"/>
      <c r="CO207" s="161"/>
      <c r="CP207" s="161"/>
      <c r="CQ207" s="161"/>
      <c r="CR207" s="161"/>
      <c r="CS207" s="161"/>
      <c r="CT207" s="161"/>
      <c r="CU207" s="161"/>
      <c r="CV207" s="161"/>
      <c r="CW207" s="161"/>
      <c r="CX207" s="161"/>
      <c r="CY207" s="161"/>
      <c r="CZ207" s="161"/>
      <c r="DA207" s="161"/>
      <c r="DB207" s="161"/>
      <c r="DC207" s="161"/>
      <c r="DD207" s="161"/>
      <c r="DE207" s="161"/>
      <c r="DF207" s="161"/>
      <c r="DG207" s="161"/>
      <c r="DH207" s="161"/>
      <c r="DI207" s="161"/>
      <c r="DJ207" s="161"/>
      <c r="DK207" s="161"/>
    </row>
    <row r="208" spans="1:115" x14ac:dyDescent="0.2">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c r="AA208" s="161"/>
      <c r="AB208" s="161"/>
      <c r="AC208" s="163"/>
      <c r="AD208" s="161"/>
      <c r="AE208" s="161"/>
      <c r="AF208" s="161"/>
      <c r="AG208" s="161"/>
      <c r="AH208" s="161"/>
      <c r="AI208" s="161"/>
      <c r="AJ208" s="161"/>
      <c r="AK208" s="161"/>
      <c r="AL208" s="161"/>
      <c r="AM208" s="161"/>
      <c r="AN208" s="161"/>
      <c r="AO208" s="161"/>
      <c r="AP208" s="161"/>
      <c r="AQ208" s="161"/>
      <c r="AR208" s="161"/>
      <c r="AS208" s="161"/>
      <c r="AT208" s="161"/>
      <c r="AU208" s="161"/>
      <c r="AV208" s="161"/>
      <c r="AW208" s="161"/>
      <c r="AX208" s="161"/>
      <c r="AY208" s="161"/>
      <c r="AZ208" s="161"/>
      <c r="BA208" s="161"/>
      <c r="BB208" s="161"/>
      <c r="BC208" s="161"/>
      <c r="BD208" s="161"/>
      <c r="BE208" s="161"/>
      <c r="BF208" s="163"/>
      <c r="BG208" s="161"/>
      <c r="BH208" s="161"/>
      <c r="BI208" s="161"/>
      <c r="BJ208" s="161"/>
      <c r="BK208" s="161"/>
      <c r="BL208" s="161"/>
      <c r="BM208" s="161"/>
      <c r="BN208" s="161"/>
      <c r="BO208" s="161"/>
      <c r="BP208" s="161"/>
      <c r="BQ208" s="161"/>
      <c r="BR208" s="161"/>
      <c r="BS208" s="161"/>
      <c r="BT208" s="161"/>
      <c r="BU208" s="161"/>
      <c r="BV208" s="161"/>
      <c r="BW208" s="161"/>
      <c r="BX208" s="161"/>
      <c r="BY208" s="161"/>
      <c r="BZ208" s="161"/>
      <c r="CA208" s="161"/>
      <c r="CB208" s="161"/>
      <c r="CC208" s="161"/>
      <c r="CD208" s="161"/>
      <c r="CE208" s="161"/>
      <c r="CF208" s="161"/>
      <c r="CG208" s="161"/>
      <c r="CH208" s="161"/>
      <c r="CI208" s="163"/>
      <c r="CJ208" s="161"/>
      <c r="CK208" s="161"/>
      <c r="CL208" s="161"/>
      <c r="CM208" s="161"/>
      <c r="CN208" s="161"/>
      <c r="CO208" s="161"/>
      <c r="CP208" s="161"/>
      <c r="CQ208" s="161"/>
      <c r="CR208" s="161"/>
      <c r="CS208" s="161"/>
      <c r="CT208" s="161"/>
      <c r="CU208" s="161"/>
      <c r="CV208" s="161"/>
      <c r="CW208" s="161"/>
      <c r="CX208" s="161"/>
      <c r="CY208" s="161"/>
      <c r="CZ208" s="161"/>
      <c r="DA208" s="161"/>
      <c r="DB208" s="161"/>
      <c r="DC208" s="161"/>
      <c r="DD208" s="161"/>
      <c r="DE208" s="161"/>
      <c r="DF208" s="161"/>
      <c r="DG208" s="161"/>
      <c r="DH208" s="161"/>
      <c r="DI208" s="161"/>
      <c r="DJ208" s="161"/>
      <c r="DK208" s="161"/>
    </row>
    <row r="209" spans="1:115" x14ac:dyDescent="0.2">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3"/>
      <c r="AD209" s="161"/>
      <c r="AE209" s="161"/>
      <c r="AF209" s="161"/>
      <c r="AG209" s="161"/>
      <c r="AH209" s="161"/>
      <c r="AI209" s="161"/>
      <c r="AJ209" s="161"/>
      <c r="AK209" s="161"/>
      <c r="AL209" s="161"/>
      <c r="AM209" s="161"/>
      <c r="AN209" s="161"/>
      <c r="AO209" s="161"/>
      <c r="AP209" s="161"/>
      <c r="AQ209" s="161"/>
      <c r="AR209" s="161"/>
      <c r="AS209" s="161"/>
      <c r="AT209" s="161"/>
      <c r="AU209" s="161"/>
      <c r="AV209" s="161"/>
      <c r="AW209" s="161"/>
      <c r="AX209" s="161"/>
      <c r="AY209" s="161"/>
      <c r="AZ209" s="161"/>
      <c r="BA209" s="161"/>
      <c r="BB209" s="161"/>
      <c r="BC209" s="161"/>
      <c r="BD209" s="161"/>
      <c r="BE209" s="161"/>
      <c r="BF209" s="163"/>
      <c r="BG209" s="161"/>
      <c r="BH209" s="161"/>
      <c r="BI209" s="161"/>
      <c r="BJ209" s="161"/>
      <c r="BK209" s="161"/>
      <c r="BL209" s="161"/>
      <c r="BM209" s="161"/>
      <c r="BN209" s="161"/>
      <c r="BO209" s="161"/>
      <c r="BP209" s="161"/>
      <c r="BQ209" s="161"/>
      <c r="BR209" s="161"/>
      <c r="BS209" s="161"/>
      <c r="BT209" s="161"/>
      <c r="BU209" s="161"/>
      <c r="BV209" s="161"/>
      <c r="BW209" s="161"/>
      <c r="BX209" s="161"/>
      <c r="BY209" s="161"/>
      <c r="BZ209" s="161"/>
      <c r="CA209" s="161"/>
      <c r="CB209" s="161"/>
      <c r="CC209" s="161"/>
      <c r="CD209" s="161"/>
      <c r="CE209" s="161"/>
      <c r="CF209" s="161"/>
      <c r="CG209" s="161"/>
      <c r="CH209" s="161"/>
      <c r="CI209" s="163"/>
      <c r="CJ209" s="161"/>
      <c r="CK209" s="161"/>
      <c r="CL209" s="161"/>
      <c r="CM209" s="161"/>
      <c r="CN209" s="161"/>
      <c r="CO209" s="161"/>
      <c r="CP209" s="161"/>
      <c r="CQ209" s="161"/>
      <c r="CR209" s="161"/>
      <c r="CS209" s="161"/>
      <c r="CT209" s="161"/>
      <c r="CU209" s="161"/>
      <c r="CV209" s="161"/>
      <c r="CW209" s="161"/>
      <c r="CX209" s="161"/>
      <c r="CY209" s="161"/>
      <c r="CZ209" s="161"/>
      <c r="DA209" s="161"/>
      <c r="DB209" s="161"/>
      <c r="DC209" s="161"/>
      <c r="DD209" s="161"/>
      <c r="DE209" s="161"/>
      <c r="DF209" s="161"/>
      <c r="DG209" s="161"/>
      <c r="DH209" s="161"/>
      <c r="DI209" s="161"/>
      <c r="DJ209" s="161"/>
      <c r="DK209" s="161"/>
    </row>
    <row r="210" spans="1:115" x14ac:dyDescent="0.2">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c r="AA210" s="161"/>
      <c r="AB210" s="161"/>
      <c r="AC210" s="163"/>
      <c r="AD210" s="161"/>
      <c r="AE210" s="161"/>
      <c r="AF210" s="161"/>
      <c r="AG210" s="161"/>
      <c r="AH210" s="161"/>
      <c r="AI210" s="161"/>
      <c r="AJ210" s="161"/>
      <c r="AK210" s="161"/>
      <c r="AL210" s="161"/>
      <c r="AM210" s="161"/>
      <c r="AN210" s="161"/>
      <c r="AO210" s="161"/>
      <c r="AP210" s="161"/>
      <c r="AQ210" s="161"/>
      <c r="AR210" s="161"/>
      <c r="AS210" s="161"/>
      <c r="AT210" s="161"/>
      <c r="AU210" s="161"/>
      <c r="AV210" s="161"/>
      <c r="AW210" s="161"/>
      <c r="AX210" s="161"/>
      <c r="AY210" s="161"/>
      <c r="AZ210" s="161"/>
      <c r="BA210" s="161"/>
      <c r="BB210" s="161"/>
      <c r="BC210" s="161"/>
      <c r="BD210" s="161"/>
      <c r="BE210" s="161"/>
      <c r="BF210" s="163"/>
      <c r="BG210" s="161"/>
      <c r="BH210" s="161"/>
      <c r="BI210" s="161"/>
      <c r="BJ210" s="161"/>
      <c r="BK210" s="161"/>
      <c r="BL210" s="161"/>
      <c r="BM210" s="161"/>
      <c r="BN210" s="161"/>
      <c r="BO210" s="161"/>
      <c r="BP210" s="161"/>
      <c r="BQ210" s="161"/>
      <c r="BR210" s="161"/>
      <c r="BS210" s="161"/>
      <c r="BT210" s="161"/>
      <c r="BU210" s="161"/>
      <c r="BV210" s="161"/>
      <c r="BW210" s="161"/>
      <c r="BX210" s="161"/>
      <c r="BY210" s="161"/>
      <c r="BZ210" s="161"/>
      <c r="CA210" s="161"/>
      <c r="CB210" s="161"/>
      <c r="CC210" s="161"/>
      <c r="CD210" s="161"/>
      <c r="CE210" s="161"/>
      <c r="CF210" s="161"/>
      <c r="CG210" s="161"/>
      <c r="CH210" s="161"/>
      <c r="CI210" s="163"/>
      <c r="CJ210" s="161"/>
      <c r="CK210" s="161"/>
      <c r="CL210" s="161"/>
      <c r="CM210" s="161"/>
      <c r="CN210" s="161"/>
      <c r="CO210" s="161"/>
      <c r="CP210" s="161"/>
      <c r="CQ210" s="161"/>
      <c r="CR210" s="161"/>
      <c r="CS210" s="161"/>
      <c r="CT210" s="161"/>
      <c r="CU210" s="161"/>
      <c r="CV210" s="161"/>
      <c r="CW210" s="161"/>
      <c r="CX210" s="161"/>
      <c r="CY210" s="161"/>
      <c r="CZ210" s="161"/>
      <c r="DA210" s="161"/>
      <c r="DB210" s="161"/>
      <c r="DC210" s="161"/>
      <c r="DD210" s="161"/>
      <c r="DE210" s="161"/>
      <c r="DF210" s="161"/>
      <c r="DG210" s="161"/>
      <c r="DH210" s="161"/>
      <c r="DI210" s="161"/>
      <c r="DJ210" s="161"/>
      <c r="DK210" s="161"/>
    </row>
    <row r="211" spans="1:115" x14ac:dyDescent="0.2">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c r="AA211" s="161"/>
      <c r="AB211" s="161"/>
      <c r="AC211" s="163"/>
      <c r="AD211" s="161"/>
      <c r="AE211" s="161"/>
      <c r="AF211" s="161"/>
      <c r="AG211" s="161"/>
      <c r="AH211" s="161"/>
      <c r="AI211" s="161"/>
      <c r="AJ211" s="161"/>
      <c r="AK211" s="161"/>
      <c r="AL211" s="161"/>
      <c r="AM211" s="161"/>
      <c r="AN211" s="161"/>
      <c r="AO211" s="161"/>
      <c r="AP211" s="161"/>
      <c r="AQ211" s="161"/>
      <c r="AR211" s="161"/>
      <c r="AS211" s="161"/>
      <c r="AT211" s="161"/>
      <c r="AU211" s="161"/>
      <c r="AV211" s="161"/>
      <c r="AW211" s="161"/>
      <c r="AX211" s="161"/>
      <c r="AY211" s="161"/>
      <c r="AZ211" s="161"/>
      <c r="BA211" s="161"/>
      <c r="BB211" s="161"/>
      <c r="BC211" s="161"/>
      <c r="BD211" s="161"/>
      <c r="BE211" s="161"/>
      <c r="BF211" s="163"/>
      <c r="BG211" s="161"/>
      <c r="BH211" s="161"/>
      <c r="BI211" s="161"/>
      <c r="BJ211" s="161"/>
      <c r="BK211" s="161"/>
      <c r="BL211" s="161"/>
      <c r="BM211" s="161"/>
      <c r="BN211" s="161"/>
      <c r="BO211" s="161"/>
      <c r="BP211" s="161"/>
      <c r="BQ211" s="161"/>
      <c r="BR211" s="161"/>
      <c r="BS211" s="161"/>
      <c r="BT211" s="161"/>
      <c r="BU211" s="161"/>
      <c r="BV211" s="161"/>
      <c r="BW211" s="161"/>
      <c r="BX211" s="161"/>
      <c r="BY211" s="161"/>
      <c r="BZ211" s="161"/>
      <c r="CA211" s="161"/>
      <c r="CB211" s="161"/>
      <c r="CC211" s="161"/>
      <c r="CD211" s="161"/>
      <c r="CE211" s="161"/>
      <c r="CF211" s="161"/>
      <c r="CG211" s="161"/>
      <c r="CH211" s="161"/>
      <c r="CI211" s="163"/>
      <c r="CJ211" s="161"/>
      <c r="CK211" s="161"/>
      <c r="CL211" s="161"/>
      <c r="CM211" s="161"/>
      <c r="CN211" s="161"/>
      <c r="CO211" s="161"/>
      <c r="CP211" s="161"/>
      <c r="CQ211" s="161"/>
      <c r="CR211" s="161"/>
      <c r="CS211" s="161"/>
      <c r="CT211" s="161"/>
      <c r="CU211" s="161"/>
      <c r="CV211" s="161"/>
      <c r="CW211" s="161"/>
      <c r="CX211" s="161"/>
      <c r="CY211" s="161"/>
      <c r="CZ211" s="161"/>
      <c r="DA211" s="161"/>
      <c r="DB211" s="161"/>
      <c r="DC211" s="161"/>
      <c r="DD211" s="161"/>
      <c r="DE211" s="161"/>
      <c r="DF211" s="161"/>
      <c r="DG211" s="161"/>
      <c r="DH211" s="161"/>
      <c r="DI211" s="161"/>
      <c r="DJ211" s="161"/>
      <c r="DK211" s="161"/>
    </row>
    <row r="212" spans="1:115" x14ac:dyDescent="0.2">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3"/>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3"/>
      <c r="BG212" s="161"/>
      <c r="BH212" s="161"/>
      <c r="BI212" s="161"/>
      <c r="BJ212" s="161"/>
      <c r="BK212" s="161"/>
      <c r="BL212" s="161"/>
      <c r="BM212" s="161"/>
      <c r="BN212" s="161"/>
      <c r="BO212" s="161"/>
      <c r="BP212" s="161"/>
      <c r="BQ212" s="161"/>
      <c r="BR212" s="161"/>
      <c r="BS212" s="161"/>
      <c r="BT212" s="161"/>
      <c r="BU212" s="161"/>
      <c r="BV212" s="161"/>
      <c r="BW212" s="161"/>
      <c r="BX212" s="161"/>
      <c r="BY212" s="161"/>
      <c r="BZ212" s="161"/>
      <c r="CA212" s="161"/>
      <c r="CB212" s="161"/>
      <c r="CC212" s="161"/>
      <c r="CD212" s="161"/>
      <c r="CE212" s="161"/>
      <c r="CF212" s="161"/>
      <c r="CG212" s="161"/>
      <c r="CH212" s="161"/>
      <c r="CI212" s="163"/>
      <c r="CJ212" s="161"/>
      <c r="CK212" s="161"/>
      <c r="CL212" s="161"/>
      <c r="CM212" s="161"/>
      <c r="CN212" s="161"/>
      <c r="CO212" s="161"/>
      <c r="CP212" s="161"/>
      <c r="CQ212" s="161"/>
      <c r="CR212" s="161"/>
      <c r="CS212" s="161"/>
      <c r="CT212" s="161"/>
      <c r="CU212" s="161"/>
      <c r="CV212" s="161"/>
      <c r="CW212" s="161"/>
      <c r="CX212" s="161"/>
      <c r="CY212" s="161"/>
      <c r="CZ212" s="161"/>
      <c r="DA212" s="161"/>
      <c r="DB212" s="161"/>
      <c r="DC212" s="161"/>
      <c r="DD212" s="161"/>
      <c r="DE212" s="161"/>
      <c r="DF212" s="161"/>
      <c r="DG212" s="161"/>
      <c r="DH212" s="161"/>
      <c r="DI212" s="161"/>
      <c r="DJ212" s="161"/>
      <c r="DK212" s="161"/>
    </row>
    <row r="213" spans="1:115" x14ac:dyDescent="0.2">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c r="AA213" s="161"/>
      <c r="AB213" s="161"/>
      <c r="AC213" s="163"/>
      <c r="AD213" s="161"/>
      <c r="AE213" s="161"/>
      <c r="AF213" s="161"/>
      <c r="AG213" s="161"/>
      <c r="AH213" s="161"/>
      <c r="AI213" s="161"/>
      <c r="AJ213" s="161"/>
      <c r="AK213" s="161"/>
      <c r="AL213" s="161"/>
      <c r="AM213" s="161"/>
      <c r="AN213" s="161"/>
      <c r="AO213" s="161"/>
      <c r="AP213" s="161"/>
      <c r="AQ213" s="161"/>
      <c r="AR213" s="161"/>
      <c r="AS213" s="161"/>
      <c r="AT213" s="161"/>
      <c r="AU213" s="161"/>
      <c r="AV213" s="161"/>
      <c r="AW213" s="161"/>
      <c r="AX213" s="161"/>
      <c r="AY213" s="161"/>
      <c r="AZ213" s="161"/>
      <c r="BA213" s="161"/>
      <c r="BB213" s="161"/>
      <c r="BC213" s="161"/>
      <c r="BD213" s="161"/>
      <c r="BE213" s="161"/>
      <c r="BF213" s="163"/>
      <c r="BG213" s="161"/>
      <c r="BH213" s="161"/>
      <c r="BI213" s="161"/>
      <c r="BJ213" s="161"/>
      <c r="BK213" s="161"/>
      <c r="BL213" s="161"/>
      <c r="BM213" s="161"/>
      <c r="BN213" s="161"/>
      <c r="BO213" s="161"/>
      <c r="BP213" s="161"/>
      <c r="BQ213" s="161"/>
      <c r="BR213" s="161"/>
      <c r="BS213" s="161"/>
      <c r="BT213" s="161"/>
      <c r="BU213" s="161"/>
      <c r="BV213" s="161"/>
      <c r="BW213" s="161"/>
      <c r="BX213" s="161"/>
      <c r="BY213" s="161"/>
      <c r="BZ213" s="161"/>
      <c r="CA213" s="161"/>
      <c r="CB213" s="161"/>
      <c r="CC213" s="161"/>
      <c r="CD213" s="161"/>
      <c r="CE213" s="161"/>
      <c r="CF213" s="161"/>
      <c r="CG213" s="161"/>
      <c r="CH213" s="161"/>
      <c r="CI213" s="163"/>
      <c r="CJ213" s="161"/>
      <c r="CK213" s="161"/>
      <c r="CL213" s="161"/>
      <c r="CM213" s="161"/>
      <c r="CN213" s="161"/>
      <c r="CO213" s="161"/>
      <c r="CP213" s="161"/>
      <c r="CQ213" s="161"/>
      <c r="CR213" s="161"/>
      <c r="CS213" s="161"/>
      <c r="CT213" s="161"/>
      <c r="CU213" s="161"/>
      <c r="CV213" s="161"/>
      <c r="CW213" s="161"/>
      <c r="CX213" s="161"/>
      <c r="CY213" s="161"/>
      <c r="CZ213" s="161"/>
      <c r="DA213" s="161"/>
      <c r="DB213" s="161"/>
      <c r="DC213" s="161"/>
      <c r="DD213" s="161"/>
      <c r="DE213" s="161"/>
      <c r="DF213" s="161"/>
      <c r="DG213" s="161"/>
      <c r="DH213" s="161"/>
      <c r="DI213" s="161"/>
      <c r="DJ213" s="161"/>
      <c r="DK213" s="161"/>
    </row>
    <row r="214" spans="1:115" x14ac:dyDescent="0.2">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c r="AA214" s="161"/>
      <c r="AB214" s="161"/>
      <c r="AC214" s="163"/>
      <c r="AD214" s="161"/>
      <c r="AE214" s="161"/>
      <c r="AF214" s="161"/>
      <c r="AG214" s="161"/>
      <c r="AH214" s="161"/>
      <c r="AI214" s="161"/>
      <c r="AJ214" s="161"/>
      <c r="AK214" s="161"/>
      <c r="AL214" s="161"/>
      <c r="AM214" s="161"/>
      <c r="AN214" s="161"/>
      <c r="AO214" s="161"/>
      <c r="AP214" s="161"/>
      <c r="AQ214" s="161"/>
      <c r="AR214" s="161"/>
      <c r="AS214" s="161"/>
      <c r="AT214" s="161"/>
      <c r="AU214" s="161"/>
      <c r="AV214" s="161"/>
      <c r="AW214" s="161"/>
      <c r="AX214" s="161"/>
      <c r="AY214" s="161"/>
      <c r="AZ214" s="161"/>
      <c r="BA214" s="161"/>
      <c r="BB214" s="161"/>
      <c r="BC214" s="161"/>
      <c r="BD214" s="161"/>
      <c r="BE214" s="161"/>
      <c r="BF214" s="163"/>
      <c r="BG214" s="161"/>
      <c r="BH214" s="161"/>
      <c r="BI214" s="161"/>
      <c r="BJ214" s="161"/>
      <c r="BK214" s="161"/>
      <c r="BL214" s="161"/>
      <c r="BM214" s="161"/>
      <c r="BN214" s="161"/>
      <c r="BO214" s="161"/>
      <c r="BP214" s="161"/>
      <c r="BQ214" s="161"/>
      <c r="BR214" s="161"/>
      <c r="BS214" s="161"/>
      <c r="BT214" s="161"/>
      <c r="BU214" s="161"/>
      <c r="BV214" s="161"/>
      <c r="BW214" s="161"/>
      <c r="BX214" s="161"/>
      <c r="BY214" s="161"/>
      <c r="BZ214" s="161"/>
      <c r="CA214" s="161"/>
      <c r="CB214" s="161"/>
      <c r="CC214" s="161"/>
      <c r="CD214" s="161"/>
      <c r="CE214" s="161"/>
      <c r="CF214" s="161"/>
      <c r="CG214" s="161"/>
      <c r="CH214" s="161"/>
      <c r="CI214" s="163"/>
      <c r="CJ214" s="161"/>
      <c r="CK214" s="161"/>
      <c r="CL214" s="161"/>
      <c r="CM214" s="161"/>
      <c r="CN214" s="161"/>
      <c r="CO214" s="161"/>
      <c r="CP214" s="161"/>
      <c r="CQ214" s="161"/>
      <c r="CR214" s="161"/>
      <c r="CS214" s="161"/>
      <c r="CT214" s="161"/>
      <c r="CU214" s="161"/>
      <c r="CV214" s="161"/>
      <c r="CW214" s="161"/>
      <c r="CX214" s="161"/>
      <c r="CY214" s="161"/>
      <c r="CZ214" s="161"/>
      <c r="DA214" s="161"/>
      <c r="DB214" s="161"/>
      <c r="DC214" s="161"/>
      <c r="DD214" s="161"/>
      <c r="DE214" s="161"/>
      <c r="DF214" s="161"/>
      <c r="DG214" s="161"/>
      <c r="DH214" s="161"/>
      <c r="DI214" s="161"/>
      <c r="DJ214" s="161"/>
      <c r="DK214" s="161"/>
    </row>
    <row r="215" spans="1:115" x14ac:dyDescent="0.2">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3"/>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1"/>
      <c r="BC215" s="161"/>
      <c r="BD215" s="161"/>
      <c r="BE215" s="161"/>
      <c r="BF215" s="163"/>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3"/>
      <c r="CJ215" s="161"/>
      <c r="CK215" s="161"/>
      <c r="CL215" s="161"/>
      <c r="CM215" s="161"/>
      <c r="CN215" s="161"/>
      <c r="CO215" s="161"/>
      <c r="CP215" s="161"/>
      <c r="CQ215" s="161"/>
      <c r="CR215" s="161"/>
      <c r="CS215" s="161"/>
      <c r="CT215" s="161"/>
      <c r="CU215" s="161"/>
      <c r="CV215" s="161"/>
      <c r="CW215" s="161"/>
      <c r="CX215" s="161"/>
      <c r="CY215" s="161"/>
      <c r="CZ215" s="161"/>
      <c r="DA215" s="161"/>
      <c r="DB215" s="161"/>
      <c r="DC215" s="161"/>
      <c r="DD215" s="161"/>
      <c r="DE215" s="161"/>
      <c r="DF215" s="161"/>
      <c r="DG215" s="161"/>
      <c r="DH215" s="161"/>
      <c r="DI215" s="161"/>
      <c r="DJ215" s="161"/>
      <c r="DK215" s="161"/>
    </row>
    <row r="216" spans="1:115" x14ac:dyDescent="0.2">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c r="AA216" s="161"/>
      <c r="AB216" s="161"/>
      <c r="AC216" s="163"/>
      <c r="AD216" s="161"/>
      <c r="AE216" s="161"/>
      <c r="AF216" s="161"/>
      <c r="AG216" s="161"/>
      <c r="AH216" s="161"/>
      <c r="AI216" s="161"/>
      <c r="AJ216" s="161"/>
      <c r="AK216" s="161"/>
      <c r="AL216" s="161"/>
      <c r="AM216" s="161"/>
      <c r="AN216" s="161"/>
      <c r="AO216" s="161"/>
      <c r="AP216" s="161"/>
      <c r="AQ216" s="161"/>
      <c r="AR216" s="161"/>
      <c r="AS216" s="161"/>
      <c r="AT216" s="161"/>
      <c r="AU216" s="161"/>
      <c r="AV216" s="161"/>
      <c r="AW216" s="161"/>
      <c r="AX216" s="161"/>
      <c r="AY216" s="161"/>
      <c r="AZ216" s="161"/>
      <c r="BA216" s="161"/>
      <c r="BB216" s="161"/>
      <c r="BC216" s="161"/>
      <c r="BD216" s="161"/>
      <c r="BE216" s="161"/>
      <c r="BF216" s="163"/>
      <c r="BG216" s="161"/>
      <c r="BH216" s="161"/>
      <c r="BI216" s="161"/>
      <c r="BJ216" s="161"/>
      <c r="BK216" s="161"/>
      <c r="BL216" s="161"/>
      <c r="BM216" s="161"/>
      <c r="BN216" s="161"/>
      <c r="BO216" s="161"/>
      <c r="BP216" s="161"/>
      <c r="BQ216" s="161"/>
      <c r="BR216" s="161"/>
      <c r="BS216" s="161"/>
      <c r="BT216" s="161"/>
      <c r="BU216" s="161"/>
      <c r="BV216" s="161"/>
      <c r="BW216" s="161"/>
      <c r="BX216" s="161"/>
      <c r="BY216" s="161"/>
      <c r="BZ216" s="161"/>
      <c r="CA216" s="161"/>
      <c r="CB216" s="161"/>
      <c r="CC216" s="161"/>
      <c r="CD216" s="161"/>
      <c r="CE216" s="161"/>
      <c r="CF216" s="161"/>
      <c r="CG216" s="161"/>
      <c r="CH216" s="161"/>
      <c r="CI216" s="163"/>
      <c r="CJ216" s="161"/>
      <c r="CK216" s="161"/>
      <c r="CL216" s="161"/>
      <c r="CM216" s="161"/>
      <c r="CN216" s="161"/>
      <c r="CO216" s="161"/>
      <c r="CP216" s="161"/>
      <c r="CQ216" s="161"/>
      <c r="CR216" s="161"/>
      <c r="CS216" s="161"/>
      <c r="CT216" s="161"/>
      <c r="CU216" s="161"/>
      <c r="CV216" s="161"/>
      <c r="CW216" s="161"/>
      <c r="CX216" s="161"/>
      <c r="CY216" s="161"/>
      <c r="CZ216" s="161"/>
      <c r="DA216" s="161"/>
      <c r="DB216" s="161"/>
      <c r="DC216" s="161"/>
      <c r="DD216" s="161"/>
      <c r="DE216" s="161"/>
      <c r="DF216" s="161"/>
      <c r="DG216" s="161"/>
      <c r="DH216" s="161"/>
      <c r="DI216" s="161"/>
      <c r="DJ216" s="161"/>
      <c r="DK216" s="161"/>
    </row>
    <row r="217" spans="1:115" x14ac:dyDescent="0.2">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c r="AA217" s="161"/>
      <c r="AB217" s="161"/>
      <c r="AC217" s="163"/>
      <c r="AD217" s="161"/>
      <c r="AE217" s="161"/>
      <c r="AF217" s="161"/>
      <c r="AG217" s="161"/>
      <c r="AH217" s="161"/>
      <c r="AI217" s="161"/>
      <c r="AJ217" s="161"/>
      <c r="AK217" s="161"/>
      <c r="AL217" s="161"/>
      <c r="AM217" s="161"/>
      <c r="AN217" s="161"/>
      <c r="AO217" s="161"/>
      <c r="AP217" s="161"/>
      <c r="AQ217" s="161"/>
      <c r="AR217" s="161"/>
      <c r="AS217" s="161"/>
      <c r="AT217" s="161"/>
      <c r="AU217" s="161"/>
      <c r="AV217" s="161"/>
      <c r="AW217" s="161"/>
      <c r="AX217" s="161"/>
      <c r="AY217" s="161"/>
      <c r="AZ217" s="161"/>
      <c r="BA217" s="161"/>
      <c r="BB217" s="161"/>
      <c r="BC217" s="161"/>
      <c r="BD217" s="161"/>
      <c r="BE217" s="161"/>
      <c r="BF217" s="163"/>
      <c r="BG217" s="161"/>
      <c r="BH217" s="161"/>
      <c r="BI217" s="161"/>
      <c r="BJ217" s="161"/>
      <c r="BK217" s="161"/>
      <c r="BL217" s="161"/>
      <c r="BM217" s="161"/>
      <c r="BN217" s="161"/>
      <c r="BO217" s="161"/>
      <c r="BP217" s="161"/>
      <c r="BQ217" s="161"/>
      <c r="BR217" s="161"/>
      <c r="BS217" s="161"/>
      <c r="BT217" s="161"/>
      <c r="BU217" s="161"/>
      <c r="BV217" s="161"/>
      <c r="BW217" s="161"/>
      <c r="BX217" s="161"/>
      <c r="BY217" s="161"/>
      <c r="BZ217" s="161"/>
      <c r="CA217" s="161"/>
      <c r="CB217" s="161"/>
      <c r="CC217" s="161"/>
      <c r="CD217" s="161"/>
      <c r="CE217" s="161"/>
      <c r="CF217" s="161"/>
      <c r="CG217" s="161"/>
      <c r="CH217" s="161"/>
      <c r="CI217" s="163"/>
      <c r="CJ217" s="161"/>
      <c r="CK217" s="161"/>
      <c r="CL217" s="161"/>
      <c r="CM217" s="161"/>
      <c r="CN217" s="161"/>
      <c r="CO217" s="161"/>
      <c r="CP217" s="161"/>
      <c r="CQ217" s="161"/>
      <c r="CR217" s="161"/>
      <c r="CS217" s="161"/>
      <c r="CT217" s="161"/>
      <c r="CU217" s="161"/>
      <c r="CV217" s="161"/>
      <c r="CW217" s="161"/>
      <c r="CX217" s="161"/>
      <c r="CY217" s="161"/>
      <c r="CZ217" s="161"/>
      <c r="DA217" s="161"/>
      <c r="DB217" s="161"/>
      <c r="DC217" s="161"/>
      <c r="DD217" s="161"/>
      <c r="DE217" s="161"/>
      <c r="DF217" s="161"/>
      <c r="DG217" s="161"/>
      <c r="DH217" s="161"/>
      <c r="DI217" s="161"/>
      <c r="DJ217" s="161"/>
      <c r="DK217" s="161"/>
    </row>
    <row r="218" spans="1:115" x14ac:dyDescent="0.2">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c r="AA218" s="161"/>
      <c r="AB218" s="161"/>
      <c r="AC218" s="163"/>
      <c r="AD218" s="161"/>
      <c r="AE218" s="161"/>
      <c r="AF218" s="161"/>
      <c r="AG218" s="161"/>
      <c r="AH218" s="161"/>
      <c r="AI218" s="161"/>
      <c r="AJ218" s="161"/>
      <c r="AK218" s="161"/>
      <c r="AL218" s="161"/>
      <c r="AM218" s="161"/>
      <c r="AN218" s="161"/>
      <c r="AO218" s="161"/>
      <c r="AP218" s="161"/>
      <c r="AQ218" s="161"/>
      <c r="AR218" s="161"/>
      <c r="AS218" s="161"/>
      <c r="AT218" s="161"/>
      <c r="AU218" s="161"/>
      <c r="AV218" s="161"/>
      <c r="AW218" s="161"/>
      <c r="AX218" s="161"/>
      <c r="AY218" s="161"/>
      <c r="AZ218" s="161"/>
      <c r="BA218" s="161"/>
      <c r="BB218" s="161"/>
      <c r="BC218" s="161"/>
      <c r="BD218" s="161"/>
      <c r="BE218" s="161"/>
      <c r="BF218" s="163"/>
      <c r="BG218" s="161"/>
      <c r="BH218" s="161"/>
      <c r="BI218" s="161"/>
      <c r="BJ218" s="161"/>
      <c r="BK218" s="161"/>
      <c r="BL218" s="161"/>
      <c r="BM218" s="161"/>
      <c r="BN218" s="161"/>
      <c r="BO218" s="161"/>
      <c r="BP218" s="161"/>
      <c r="BQ218" s="161"/>
      <c r="BR218" s="161"/>
      <c r="BS218" s="161"/>
      <c r="BT218" s="161"/>
      <c r="BU218" s="161"/>
      <c r="BV218" s="161"/>
      <c r="BW218" s="161"/>
      <c r="BX218" s="161"/>
      <c r="BY218" s="161"/>
      <c r="BZ218" s="161"/>
      <c r="CA218" s="161"/>
      <c r="CB218" s="161"/>
      <c r="CC218" s="161"/>
      <c r="CD218" s="161"/>
      <c r="CE218" s="161"/>
      <c r="CF218" s="161"/>
      <c r="CG218" s="161"/>
      <c r="CH218" s="161"/>
      <c r="CI218" s="163"/>
      <c r="CJ218" s="161"/>
      <c r="CK218" s="161"/>
      <c r="CL218" s="161"/>
      <c r="CM218" s="161"/>
      <c r="CN218" s="161"/>
      <c r="CO218" s="161"/>
      <c r="CP218" s="161"/>
      <c r="CQ218" s="161"/>
      <c r="CR218" s="161"/>
      <c r="CS218" s="161"/>
      <c r="CT218" s="161"/>
      <c r="CU218" s="161"/>
      <c r="CV218" s="161"/>
      <c r="CW218" s="161"/>
      <c r="CX218" s="161"/>
      <c r="CY218" s="161"/>
      <c r="CZ218" s="161"/>
      <c r="DA218" s="161"/>
      <c r="DB218" s="161"/>
      <c r="DC218" s="161"/>
      <c r="DD218" s="161"/>
      <c r="DE218" s="161"/>
      <c r="DF218" s="161"/>
      <c r="DG218" s="161"/>
      <c r="DH218" s="161"/>
      <c r="DI218" s="161"/>
      <c r="DJ218" s="161"/>
      <c r="DK218" s="161"/>
    </row>
    <row r="219" spans="1:115" x14ac:dyDescent="0.2">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c r="AA219" s="161"/>
      <c r="AB219" s="161"/>
      <c r="AC219" s="163"/>
      <c r="AD219" s="161"/>
      <c r="AE219" s="161"/>
      <c r="AF219" s="161"/>
      <c r="AG219" s="161"/>
      <c r="AH219" s="161"/>
      <c r="AI219" s="161"/>
      <c r="AJ219" s="161"/>
      <c r="AK219" s="161"/>
      <c r="AL219" s="161"/>
      <c r="AM219" s="161"/>
      <c r="AN219" s="161"/>
      <c r="AO219" s="161"/>
      <c r="AP219" s="161"/>
      <c r="AQ219" s="161"/>
      <c r="AR219" s="161"/>
      <c r="AS219" s="161"/>
      <c r="AT219" s="161"/>
      <c r="AU219" s="161"/>
      <c r="AV219" s="161"/>
      <c r="AW219" s="161"/>
      <c r="AX219" s="161"/>
      <c r="AY219" s="161"/>
      <c r="AZ219" s="161"/>
      <c r="BA219" s="161"/>
      <c r="BB219" s="161"/>
      <c r="BC219" s="161"/>
      <c r="BD219" s="161"/>
      <c r="BE219" s="161"/>
      <c r="BF219" s="163"/>
      <c r="BG219" s="161"/>
      <c r="BH219" s="161"/>
      <c r="BI219" s="161"/>
      <c r="BJ219" s="161"/>
      <c r="BK219" s="161"/>
      <c r="BL219" s="161"/>
      <c r="BM219" s="161"/>
      <c r="BN219" s="161"/>
      <c r="BO219" s="161"/>
      <c r="BP219" s="161"/>
      <c r="BQ219" s="161"/>
      <c r="BR219" s="161"/>
      <c r="BS219" s="161"/>
      <c r="BT219" s="161"/>
      <c r="BU219" s="161"/>
      <c r="BV219" s="161"/>
      <c r="BW219" s="161"/>
      <c r="BX219" s="161"/>
      <c r="BY219" s="161"/>
      <c r="BZ219" s="161"/>
      <c r="CA219" s="161"/>
      <c r="CB219" s="161"/>
      <c r="CC219" s="161"/>
      <c r="CD219" s="161"/>
      <c r="CE219" s="161"/>
      <c r="CF219" s="161"/>
      <c r="CG219" s="161"/>
      <c r="CH219" s="161"/>
      <c r="CI219" s="163"/>
      <c r="CJ219" s="161"/>
      <c r="CK219" s="161"/>
      <c r="CL219" s="161"/>
      <c r="CM219" s="161"/>
      <c r="CN219" s="161"/>
      <c r="CO219" s="161"/>
      <c r="CP219" s="161"/>
      <c r="CQ219" s="161"/>
      <c r="CR219" s="161"/>
      <c r="CS219" s="161"/>
      <c r="CT219" s="161"/>
      <c r="CU219" s="161"/>
      <c r="CV219" s="161"/>
      <c r="CW219" s="161"/>
      <c r="CX219" s="161"/>
      <c r="CY219" s="161"/>
      <c r="CZ219" s="161"/>
      <c r="DA219" s="161"/>
      <c r="DB219" s="161"/>
      <c r="DC219" s="161"/>
      <c r="DD219" s="161"/>
      <c r="DE219" s="161"/>
      <c r="DF219" s="161"/>
      <c r="DG219" s="161"/>
      <c r="DH219" s="161"/>
      <c r="DI219" s="161"/>
      <c r="DJ219" s="161"/>
      <c r="DK219" s="161"/>
    </row>
    <row r="220" spans="1:115" x14ac:dyDescent="0.2">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3"/>
      <c r="AD220" s="161"/>
      <c r="AE220" s="161"/>
      <c r="AF220" s="161"/>
      <c r="AG220" s="161"/>
      <c r="AH220" s="161"/>
      <c r="AI220" s="161"/>
      <c r="AJ220" s="161"/>
      <c r="AK220" s="161"/>
      <c r="AL220" s="161"/>
      <c r="AM220" s="161"/>
      <c r="AN220" s="161"/>
      <c r="AO220" s="161"/>
      <c r="AP220" s="161"/>
      <c r="AQ220" s="161"/>
      <c r="AR220" s="161"/>
      <c r="AS220" s="161"/>
      <c r="AT220" s="161"/>
      <c r="AU220" s="161"/>
      <c r="AV220" s="161"/>
      <c r="AW220" s="161"/>
      <c r="AX220" s="161"/>
      <c r="AY220" s="161"/>
      <c r="AZ220" s="161"/>
      <c r="BA220" s="161"/>
      <c r="BB220" s="161"/>
      <c r="BC220" s="161"/>
      <c r="BD220" s="161"/>
      <c r="BE220" s="161"/>
      <c r="BF220" s="163"/>
      <c r="BG220" s="161"/>
      <c r="BH220" s="161"/>
      <c r="BI220" s="161"/>
      <c r="BJ220" s="161"/>
      <c r="BK220" s="161"/>
      <c r="BL220" s="161"/>
      <c r="BM220" s="161"/>
      <c r="BN220" s="161"/>
      <c r="BO220" s="161"/>
      <c r="BP220" s="161"/>
      <c r="BQ220" s="161"/>
      <c r="BR220" s="161"/>
      <c r="BS220" s="161"/>
      <c r="BT220" s="161"/>
      <c r="BU220" s="161"/>
      <c r="BV220" s="161"/>
      <c r="BW220" s="161"/>
      <c r="BX220" s="161"/>
      <c r="BY220" s="161"/>
      <c r="BZ220" s="161"/>
      <c r="CA220" s="161"/>
      <c r="CB220" s="161"/>
      <c r="CC220" s="161"/>
      <c r="CD220" s="161"/>
      <c r="CE220" s="161"/>
      <c r="CF220" s="161"/>
      <c r="CG220" s="161"/>
      <c r="CH220" s="161"/>
      <c r="CI220" s="163"/>
      <c r="CJ220" s="161"/>
      <c r="CK220" s="161"/>
      <c r="CL220" s="161"/>
      <c r="CM220" s="161"/>
      <c r="CN220" s="161"/>
      <c r="CO220" s="161"/>
      <c r="CP220" s="161"/>
      <c r="CQ220" s="161"/>
      <c r="CR220" s="161"/>
      <c r="CS220" s="161"/>
      <c r="CT220" s="161"/>
      <c r="CU220" s="161"/>
      <c r="CV220" s="161"/>
      <c r="CW220" s="161"/>
      <c r="CX220" s="161"/>
      <c r="CY220" s="161"/>
      <c r="CZ220" s="161"/>
      <c r="DA220" s="161"/>
      <c r="DB220" s="161"/>
      <c r="DC220" s="161"/>
      <c r="DD220" s="161"/>
      <c r="DE220" s="161"/>
      <c r="DF220" s="161"/>
      <c r="DG220" s="161"/>
      <c r="DH220" s="161"/>
      <c r="DI220" s="161"/>
      <c r="DJ220" s="161"/>
      <c r="DK220" s="161"/>
    </row>
    <row r="221" spans="1:115" x14ac:dyDescent="0.2">
      <c r="A221" s="161"/>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c r="AA221" s="161"/>
      <c r="AB221" s="161"/>
      <c r="AC221" s="163"/>
      <c r="AD221" s="161"/>
      <c r="AE221" s="161"/>
      <c r="AF221" s="161"/>
      <c r="AG221" s="161"/>
      <c r="AH221" s="161"/>
      <c r="AI221" s="161"/>
      <c r="AJ221" s="161"/>
      <c r="AK221" s="161"/>
      <c r="AL221" s="161"/>
      <c r="AM221" s="161"/>
      <c r="AN221" s="161"/>
      <c r="AO221" s="161"/>
      <c r="AP221" s="161"/>
      <c r="AQ221" s="161"/>
      <c r="AR221" s="161"/>
      <c r="AS221" s="161"/>
      <c r="AT221" s="161"/>
      <c r="AU221" s="161"/>
      <c r="AV221" s="161"/>
      <c r="AW221" s="161"/>
      <c r="AX221" s="161"/>
      <c r="AY221" s="161"/>
      <c r="AZ221" s="161"/>
      <c r="BA221" s="161"/>
      <c r="BB221" s="161"/>
      <c r="BC221" s="161"/>
      <c r="BD221" s="161"/>
      <c r="BE221" s="161"/>
      <c r="BF221" s="163"/>
      <c r="BG221" s="161"/>
      <c r="BH221" s="161"/>
      <c r="BI221" s="161"/>
      <c r="BJ221" s="161"/>
      <c r="BK221" s="161"/>
      <c r="BL221" s="161"/>
      <c r="BM221" s="161"/>
      <c r="BN221" s="161"/>
      <c r="BO221" s="161"/>
      <c r="BP221" s="161"/>
      <c r="BQ221" s="161"/>
      <c r="BR221" s="161"/>
      <c r="BS221" s="161"/>
      <c r="BT221" s="161"/>
      <c r="BU221" s="161"/>
      <c r="BV221" s="161"/>
      <c r="BW221" s="161"/>
      <c r="BX221" s="161"/>
      <c r="BY221" s="161"/>
      <c r="BZ221" s="161"/>
      <c r="CA221" s="161"/>
      <c r="CB221" s="161"/>
      <c r="CC221" s="161"/>
      <c r="CD221" s="161"/>
      <c r="CE221" s="161"/>
      <c r="CF221" s="161"/>
      <c r="CG221" s="161"/>
      <c r="CH221" s="161"/>
      <c r="CI221" s="163"/>
      <c r="CJ221" s="161"/>
      <c r="CK221" s="161"/>
      <c r="CL221" s="161"/>
      <c r="CM221" s="161"/>
      <c r="CN221" s="161"/>
      <c r="CO221" s="161"/>
      <c r="CP221" s="161"/>
      <c r="CQ221" s="161"/>
      <c r="CR221" s="161"/>
      <c r="CS221" s="161"/>
      <c r="CT221" s="161"/>
      <c r="CU221" s="161"/>
      <c r="CV221" s="161"/>
      <c r="CW221" s="161"/>
      <c r="CX221" s="161"/>
      <c r="CY221" s="161"/>
      <c r="CZ221" s="161"/>
      <c r="DA221" s="161"/>
      <c r="DB221" s="161"/>
      <c r="DC221" s="161"/>
      <c r="DD221" s="161"/>
      <c r="DE221" s="161"/>
      <c r="DF221" s="161"/>
      <c r="DG221" s="161"/>
      <c r="DH221" s="161"/>
      <c r="DI221" s="161"/>
      <c r="DJ221" s="161"/>
      <c r="DK221" s="161"/>
    </row>
    <row r="222" spans="1:115" x14ac:dyDescent="0.2">
      <c r="A222" s="161"/>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3"/>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61"/>
      <c r="BB222" s="161"/>
      <c r="BC222" s="161"/>
      <c r="BD222" s="161"/>
      <c r="BE222" s="161"/>
      <c r="BF222" s="163"/>
      <c r="BG222" s="161"/>
      <c r="BH222" s="161"/>
      <c r="BI222" s="161"/>
      <c r="BJ222" s="161"/>
      <c r="BK222" s="161"/>
      <c r="BL222" s="161"/>
      <c r="BM222" s="161"/>
      <c r="BN222" s="161"/>
      <c r="BO222" s="161"/>
      <c r="BP222" s="161"/>
      <c r="BQ222" s="161"/>
      <c r="BR222" s="161"/>
      <c r="BS222" s="161"/>
      <c r="BT222" s="161"/>
      <c r="BU222" s="161"/>
      <c r="BV222" s="161"/>
      <c r="BW222" s="161"/>
      <c r="BX222" s="161"/>
      <c r="BY222" s="161"/>
      <c r="BZ222" s="161"/>
      <c r="CA222" s="161"/>
      <c r="CB222" s="161"/>
      <c r="CC222" s="161"/>
      <c r="CD222" s="161"/>
      <c r="CE222" s="161"/>
      <c r="CF222" s="161"/>
      <c r="CG222" s="161"/>
      <c r="CH222" s="161"/>
      <c r="CI222" s="163"/>
      <c r="CJ222" s="161"/>
      <c r="CK222" s="161"/>
      <c r="CL222" s="161"/>
      <c r="CM222" s="161"/>
      <c r="CN222" s="161"/>
      <c r="CO222" s="161"/>
      <c r="CP222" s="161"/>
      <c r="CQ222" s="161"/>
      <c r="CR222" s="161"/>
      <c r="CS222" s="161"/>
      <c r="CT222" s="161"/>
      <c r="CU222" s="161"/>
      <c r="CV222" s="161"/>
      <c r="CW222" s="161"/>
      <c r="CX222" s="161"/>
      <c r="CY222" s="161"/>
      <c r="CZ222" s="161"/>
      <c r="DA222" s="161"/>
      <c r="DB222" s="161"/>
      <c r="DC222" s="161"/>
      <c r="DD222" s="161"/>
      <c r="DE222" s="161"/>
      <c r="DF222" s="161"/>
      <c r="DG222" s="161"/>
      <c r="DH222" s="161"/>
      <c r="DI222" s="161"/>
      <c r="DJ222" s="161"/>
      <c r="DK222" s="161"/>
    </row>
    <row r="223" spans="1:115" x14ac:dyDescent="0.2">
      <c r="A223" s="161"/>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c r="AA223" s="161"/>
      <c r="AB223" s="161"/>
      <c r="AC223" s="163"/>
      <c r="AD223" s="161"/>
      <c r="AE223" s="161"/>
      <c r="AF223" s="161"/>
      <c r="AG223" s="161"/>
      <c r="AH223" s="161"/>
      <c r="AI223" s="161"/>
      <c r="AJ223" s="161"/>
      <c r="AK223" s="161"/>
      <c r="AL223" s="161"/>
      <c r="AM223" s="161"/>
      <c r="AN223" s="161"/>
      <c r="AO223" s="161"/>
      <c r="AP223" s="161"/>
      <c r="AQ223" s="161"/>
      <c r="AR223" s="161"/>
      <c r="AS223" s="161"/>
      <c r="AT223" s="161"/>
      <c r="AU223" s="161"/>
      <c r="AV223" s="161"/>
      <c r="AW223" s="161"/>
      <c r="AX223" s="161"/>
      <c r="AY223" s="161"/>
      <c r="AZ223" s="161"/>
      <c r="BA223" s="161"/>
      <c r="BB223" s="161"/>
      <c r="BC223" s="161"/>
      <c r="BD223" s="161"/>
      <c r="BE223" s="161"/>
      <c r="BF223" s="163"/>
      <c r="BG223" s="161"/>
      <c r="BH223" s="161"/>
      <c r="BI223" s="161"/>
      <c r="BJ223" s="161"/>
      <c r="BK223" s="161"/>
      <c r="BL223" s="161"/>
      <c r="BM223" s="161"/>
      <c r="BN223" s="161"/>
      <c r="BO223" s="161"/>
      <c r="BP223" s="161"/>
      <c r="BQ223" s="161"/>
      <c r="BR223" s="161"/>
      <c r="BS223" s="161"/>
      <c r="BT223" s="161"/>
      <c r="BU223" s="161"/>
      <c r="BV223" s="161"/>
      <c r="BW223" s="161"/>
      <c r="BX223" s="161"/>
      <c r="BY223" s="161"/>
      <c r="BZ223" s="161"/>
      <c r="CA223" s="161"/>
      <c r="CB223" s="161"/>
      <c r="CC223" s="161"/>
      <c r="CD223" s="161"/>
      <c r="CE223" s="161"/>
      <c r="CF223" s="161"/>
      <c r="CG223" s="161"/>
      <c r="CH223" s="161"/>
      <c r="CI223" s="163"/>
      <c r="CJ223" s="161"/>
      <c r="CK223" s="161"/>
      <c r="CL223" s="161"/>
      <c r="CM223" s="161"/>
      <c r="CN223" s="161"/>
      <c r="CO223" s="161"/>
      <c r="CP223" s="161"/>
      <c r="CQ223" s="161"/>
      <c r="CR223" s="161"/>
      <c r="CS223" s="161"/>
      <c r="CT223" s="161"/>
      <c r="CU223" s="161"/>
      <c r="CV223" s="161"/>
      <c r="CW223" s="161"/>
      <c r="CX223" s="161"/>
      <c r="CY223" s="161"/>
      <c r="CZ223" s="161"/>
      <c r="DA223" s="161"/>
      <c r="DB223" s="161"/>
      <c r="DC223" s="161"/>
      <c r="DD223" s="161"/>
      <c r="DE223" s="161"/>
      <c r="DF223" s="161"/>
      <c r="DG223" s="161"/>
      <c r="DH223" s="161"/>
      <c r="DI223" s="161"/>
      <c r="DJ223" s="161"/>
      <c r="DK223" s="161"/>
    </row>
    <row r="224" spans="1:115" x14ac:dyDescent="0.2">
      <c r="A224" s="161"/>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c r="AA224" s="161"/>
      <c r="AB224" s="161"/>
      <c r="AC224" s="163"/>
      <c r="AD224" s="161"/>
      <c r="AE224" s="161"/>
      <c r="AF224" s="161"/>
      <c r="AG224" s="161"/>
      <c r="AH224" s="161"/>
      <c r="AI224" s="161"/>
      <c r="AJ224" s="161"/>
      <c r="AK224" s="161"/>
      <c r="AL224" s="161"/>
      <c r="AM224" s="161"/>
      <c r="AN224" s="161"/>
      <c r="AO224" s="161"/>
      <c r="AP224" s="161"/>
      <c r="AQ224" s="161"/>
      <c r="AR224" s="161"/>
      <c r="AS224" s="161"/>
      <c r="AT224" s="161"/>
      <c r="AU224" s="161"/>
      <c r="AV224" s="161"/>
      <c r="AW224" s="161"/>
      <c r="AX224" s="161"/>
      <c r="AY224" s="161"/>
      <c r="AZ224" s="161"/>
      <c r="BA224" s="161"/>
      <c r="BB224" s="161"/>
      <c r="BC224" s="161"/>
      <c r="BD224" s="161"/>
      <c r="BE224" s="161"/>
      <c r="BF224" s="163"/>
      <c r="BG224" s="161"/>
      <c r="BH224" s="161"/>
      <c r="BI224" s="161"/>
      <c r="BJ224" s="161"/>
      <c r="BK224" s="161"/>
      <c r="BL224" s="161"/>
      <c r="BM224" s="161"/>
      <c r="BN224" s="161"/>
      <c r="BO224" s="161"/>
      <c r="BP224" s="161"/>
      <c r="BQ224" s="161"/>
      <c r="BR224" s="161"/>
      <c r="BS224" s="161"/>
      <c r="BT224" s="161"/>
      <c r="BU224" s="161"/>
      <c r="BV224" s="161"/>
      <c r="BW224" s="161"/>
      <c r="BX224" s="161"/>
      <c r="BY224" s="161"/>
      <c r="BZ224" s="161"/>
      <c r="CA224" s="161"/>
      <c r="CB224" s="161"/>
      <c r="CC224" s="161"/>
      <c r="CD224" s="161"/>
      <c r="CE224" s="161"/>
      <c r="CF224" s="161"/>
      <c r="CG224" s="161"/>
      <c r="CH224" s="161"/>
      <c r="CI224" s="163"/>
      <c r="CJ224" s="161"/>
      <c r="CK224" s="161"/>
      <c r="CL224" s="161"/>
      <c r="CM224" s="161"/>
      <c r="CN224" s="161"/>
      <c r="CO224" s="161"/>
      <c r="CP224" s="161"/>
      <c r="CQ224" s="161"/>
      <c r="CR224" s="161"/>
      <c r="CS224" s="161"/>
      <c r="CT224" s="161"/>
      <c r="CU224" s="161"/>
      <c r="CV224" s="161"/>
      <c r="CW224" s="161"/>
      <c r="CX224" s="161"/>
      <c r="CY224" s="161"/>
      <c r="CZ224" s="161"/>
      <c r="DA224" s="161"/>
      <c r="DB224" s="161"/>
      <c r="DC224" s="161"/>
      <c r="DD224" s="161"/>
      <c r="DE224" s="161"/>
      <c r="DF224" s="161"/>
      <c r="DG224" s="161"/>
      <c r="DH224" s="161"/>
      <c r="DI224" s="161"/>
      <c r="DJ224" s="161"/>
      <c r="DK224" s="161"/>
    </row>
    <row r="225" spans="1:115" x14ac:dyDescent="0.2">
      <c r="A225" s="161"/>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c r="AA225" s="161"/>
      <c r="AB225" s="161"/>
      <c r="AC225" s="163"/>
      <c r="AD225" s="161"/>
      <c r="AE225" s="161"/>
      <c r="AF225" s="161"/>
      <c r="AG225" s="161"/>
      <c r="AH225" s="161"/>
      <c r="AI225" s="161"/>
      <c r="AJ225" s="161"/>
      <c r="AK225" s="161"/>
      <c r="AL225" s="161"/>
      <c r="AM225" s="161"/>
      <c r="AN225" s="161"/>
      <c r="AO225" s="161"/>
      <c r="AP225" s="161"/>
      <c r="AQ225" s="161"/>
      <c r="AR225" s="161"/>
      <c r="AS225" s="161"/>
      <c r="AT225" s="161"/>
      <c r="AU225" s="161"/>
      <c r="AV225" s="161"/>
      <c r="AW225" s="161"/>
      <c r="AX225" s="161"/>
      <c r="AY225" s="161"/>
      <c r="AZ225" s="161"/>
      <c r="BA225" s="161"/>
      <c r="BB225" s="161"/>
      <c r="BC225" s="161"/>
      <c r="BD225" s="161"/>
      <c r="BE225" s="161"/>
      <c r="BF225" s="163"/>
      <c r="BG225" s="161"/>
      <c r="BH225" s="161"/>
      <c r="BI225" s="161"/>
      <c r="BJ225" s="161"/>
      <c r="BK225" s="161"/>
      <c r="BL225" s="161"/>
      <c r="BM225" s="161"/>
      <c r="BN225" s="161"/>
      <c r="BO225" s="161"/>
      <c r="BP225" s="161"/>
      <c r="BQ225" s="161"/>
      <c r="BR225" s="161"/>
      <c r="BS225" s="161"/>
      <c r="BT225" s="161"/>
      <c r="BU225" s="161"/>
      <c r="BV225" s="161"/>
      <c r="BW225" s="161"/>
      <c r="BX225" s="161"/>
      <c r="BY225" s="161"/>
      <c r="BZ225" s="161"/>
      <c r="CA225" s="161"/>
      <c r="CB225" s="161"/>
      <c r="CC225" s="161"/>
      <c r="CD225" s="161"/>
      <c r="CE225" s="161"/>
      <c r="CF225" s="161"/>
      <c r="CG225" s="161"/>
      <c r="CH225" s="161"/>
      <c r="CI225" s="163"/>
      <c r="CJ225" s="161"/>
      <c r="CK225" s="161"/>
      <c r="CL225" s="161"/>
      <c r="CM225" s="161"/>
      <c r="CN225" s="161"/>
      <c r="CO225" s="161"/>
      <c r="CP225" s="161"/>
      <c r="CQ225" s="161"/>
      <c r="CR225" s="161"/>
      <c r="CS225" s="161"/>
      <c r="CT225" s="161"/>
      <c r="CU225" s="161"/>
      <c r="CV225" s="161"/>
      <c r="CW225" s="161"/>
      <c r="CX225" s="161"/>
      <c r="CY225" s="161"/>
      <c r="CZ225" s="161"/>
      <c r="DA225" s="161"/>
      <c r="DB225" s="161"/>
      <c r="DC225" s="161"/>
      <c r="DD225" s="161"/>
      <c r="DE225" s="161"/>
      <c r="DF225" s="161"/>
      <c r="DG225" s="161"/>
      <c r="DH225" s="161"/>
      <c r="DI225" s="161"/>
      <c r="DJ225" s="161"/>
      <c r="DK225" s="161"/>
    </row>
    <row r="226" spans="1:115" x14ac:dyDescent="0.2">
      <c r="A226" s="161"/>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c r="AA226" s="161"/>
      <c r="AB226" s="161"/>
      <c r="AC226" s="163"/>
      <c r="AD226" s="161"/>
      <c r="AE226" s="161"/>
      <c r="AF226" s="161"/>
      <c r="AG226" s="161"/>
      <c r="AH226" s="161"/>
      <c r="AI226" s="161"/>
      <c r="AJ226" s="161"/>
      <c r="AK226" s="161"/>
      <c r="AL226" s="161"/>
      <c r="AM226" s="161"/>
      <c r="AN226" s="161"/>
      <c r="AO226" s="161"/>
      <c r="AP226" s="161"/>
      <c r="AQ226" s="161"/>
      <c r="AR226" s="161"/>
      <c r="AS226" s="161"/>
      <c r="AT226" s="161"/>
      <c r="AU226" s="161"/>
      <c r="AV226" s="161"/>
      <c r="AW226" s="161"/>
      <c r="AX226" s="161"/>
      <c r="AY226" s="161"/>
      <c r="AZ226" s="161"/>
      <c r="BA226" s="161"/>
      <c r="BB226" s="161"/>
      <c r="BC226" s="161"/>
      <c r="BD226" s="161"/>
      <c r="BE226" s="161"/>
      <c r="BF226" s="163"/>
      <c r="BG226" s="161"/>
      <c r="BH226" s="161"/>
      <c r="BI226" s="161"/>
      <c r="BJ226" s="161"/>
      <c r="BK226" s="161"/>
      <c r="BL226" s="161"/>
      <c r="BM226" s="161"/>
      <c r="BN226" s="161"/>
      <c r="BO226" s="161"/>
      <c r="BP226" s="161"/>
      <c r="BQ226" s="161"/>
      <c r="BR226" s="161"/>
      <c r="BS226" s="161"/>
      <c r="BT226" s="161"/>
      <c r="BU226" s="161"/>
      <c r="BV226" s="161"/>
      <c r="BW226" s="161"/>
      <c r="BX226" s="161"/>
      <c r="BY226" s="161"/>
      <c r="BZ226" s="161"/>
      <c r="CA226" s="161"/>
      <c r="CB226" s="161"/>
      <c r="CC226" s="161"/>
      <c r="CD226" s="161"/>
      <c r="CE226" s="161"/>
      <c r="CF226" s="161"/>
      <c r="CG226" s="161"/>
      <c r="CH226" s="161"/>
      <c r="CI226" s="163"/>
      <c r="CJ226" s="161"/>
      <c r="CK226" s="161"/>
      <c r="CL226" s="161"/>
      <c r="CM226" s="161"/>
      <c r="CN226" s="161"/>
      <c r="CO226" s="161"/>
      <c r="CP226" s="161"/>
      <c r="CQ226" s="161"/>
      <c r="CR226" s="161"/>
      <c r="CS226" s="161"/>
      <c r="CT226" s="161"/>
      <c r="CU226" s="161"/>
      <c r="CV226" s="161"/>
      <c r="CW226" s="161"/>
      <c r="CX226" s="161"/>
      <c r="CY226" s="161"/>
      <c r="CZ226" s="161"/>
      <c r="DA226" s="161"/>
      <c r="DB226" s="161"/>
      <c r="DC226" s="161"/>
      <c r="DD226" s="161"/>
      <c r="DE226" s="161"/>
      <c r="DF226" s="161"/>
      <c r="DG226" s="161"/>
      <c r="DH226" s="161"/>
      <c r="DI226" s="161"/>
      <c r="DJ226" s="161"/>
      <c r="DK226" s="161"/>
    </row>
    <row r="227" spans="1:115" x14ac:dyDescent="0.2">
      <c r="A227" s="161"/>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c r="AA227" s="161"/>
      <c r="AB227" s="161"/>
      <c r="AC227" s="163"/>
      <c r="AD227" s="161"/>
      <c r="AE227" s="161"/>
      <c r="AF227" s="161"/>
      <c r="AG227" s="161"/>
      <c r="AH227" s="161"/>
      <c r="AI227" s="161"/>
      <c r="AJ227" s="161"/>
      <c r="AK227" s="161"/>
      <c r="AL227" s="161"/>
      <c r="AM227" s="161"/>
      <c r="AN227" s="161"/>
      <c r="AO227" s="161"/>
      <c r="AP227" s="161"/>
      <c r="AQ227" s="161"/>
      <c r="AR227" s="161"/>
      <c r="AS227" s="161"/>
      <c r="AT227" s="161"/>
      <c r="AU227" s="161"/>
      <c r="AV227" s="161"/>
      <c r="AW227" s="161"/>
      <c r="AX227" s="161"/>
      <c r="AY227" s="161"/>
      <c r="AZ227" s="161"/>
      <c r="BA227" s="161"/>
      <c r="BB227" s="161"/>
      <c r="BC227" s="161"/>
      <c r="BD227" s="161"/>
      <c r="BE227" s="161"/>
      <c r="BF227" s="163"/>
      <c r="BG227" s="161"/>
      <c r="BH227" s="161"/>
      <c r="BI227" s="161"/>
      <c r="BJ227" s="161"/>
      <c r="BK227" s="161"/>
      <c r="BL227" s="161"/>
      <c r="BM227" s="161"/>
      <c r="BN227" s="161"/>
      <c r="BO227" s="161"/>
      <c r="BP227" s="161"/>
      <c r="BQ227" s="161"/>
      <c r="BR227" s="161"/>
      <c r="BS227" s="161"/>
      <c r="BT227" s="161"/>
      <c r="BU227" s="161"/>
      <c r="BV227" s="161"/>
      <c r="BW227" s="161"/>
      <c r="BX227" s="161"/>
      <c r="BY227" s="161"/>
      <c r="BZ227" s="161"/>
      <c r="CA227" s="161"/>
      <c r="CB227" s="161"/>
      <c r="CC227" s="161"/>
      <c r="CD227" s="161"/>
      <c r="CE227" s="161"/>
      <c r="CF227" s="161"/>
      <c r="CG227" s="161"/>
      <c r="CH227" s="161"/>
      <c r="CI227" s="163"/>
      <c r="CJ227" s="161"/>
      <c r="CK227" s="161"/>
      <c r="CL227" s="161"/>
      <c r="CM227" s="161"/>
      <c r="CN227" s="161"/>
      <c r="CO227" s="161"/>
      <c r="CP227" s="161"/>
      <c r="CQ227" s="161"/>
      <c r="CR227" s="161"/>
      <c r="CS227" s="161"/>
      <c r="CT227" s="161"/>
      <c r="CU227" s="161"/>
      <c r="CV227" s="161"/>
      <c r="CW227" s="161"/>
      <c r="CX227" s="161"/>
      <c r="CY227" s="161"/>
      <c r="CZ227" s="161"/>
      <c r="DA227" s="161"/>
      <c r="DB227" s="161"/>
      <c r="DC227" s="161"/>
      <c r="DD227" s="161"/>
      <c r="DE227" s="161"/>
      <c r="DF227" s="161"/>
      <c r="DG227" s="161"/>
      <c r="DH227" s="161"/>
      <c r="DI227" s="161"/>
      <c r="DJ227" s="161"/>
      <c r="DK227" s="161"/>
    </row>
    <row r="228" spans="1:115" x14ac:dyDescent="0.2">
      <c r="A228" s="161"/>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c r="AA228" s="161"/>
      <c r="AB228" s="161"/>
      <c r="AC228" s="163"/>
      <c r="AD228" s="161"/>
      <c r="AE228" s="161"/>
      <c r="AF228" s="161"/>
      <c r="AG228" s="161"/>
      <c r="AH228" s="161"/>
      <c r="AI228" s="161"/>
      <c r="AJ228" s="161"/>
      <c r="AK228" s="161"/>
      <c r="AL228" s="161"/>
      <c r="AM228" s="161"/>
      <c r="AN228" s="161"/>
      <c r="AO228" s="161"/>
      <c r="AP228" s="161"/>
      <c r="AQ228" s="161"/>
      <c r="AR228" s="161"/>
      <c r="AS228" s="161"/>
      <c r="AT228" s="161"/>
      <c r="AU228" s="161"/>
      <c r="AV228" s="161"/>
      <c r="AW228" s="161"/>
      <c r="AX228" s="161"/>
      <c r="AY228" s="161"/>
      <c r="AZ228" s="161"/>
      <c r="BA228" s="161"/>
      <c r="BB228" s="161"/>
      <c r="BC228" s="161"/>
      <c r="BD228" s="161"/>
      <c r="BE228" s="161"/>
      <c r="BF228" s="163"/>
      <c r="BG228" s="161"/>
      <c r="BH228" s="161"/>
      <c r="BI228" s="161"/>
      <c r="BJ228" s="161"/>
      <c r="BK228" s="161"/>
      <c r="BL228" s="161"/>
      <c r="BM228" s="161"/>
      <c r="BN228" s="161"/>
      <c r="BO228" s="161"/>
      <c r="BP228" s="161"/>
      <c r="BQ228" s="161"/>
      <c r="BR228" s="161"/>
      <c r="BS228" s="161"/>
      <c r="BT228" s="161"/>
      <c r="BU228" s="161"/>
      <c r="BV228" s="161"/>
      <c r="BW228" s="161"/>
      <c r="BX228" s="161"/>
      <c r="BY228" s="161"/>
      <c r="BZ228" s="161"/>
      <c r="CA228" s="161"/>
      <c r="CB228" s="161"/>
      <c r="CC228" s="161"/>
      <c r="CD228" s="161"/>
      <c r="CE228" s="161"/>
      <c r="CF228" s="161"/>
      <c r="CG228" s="161"/>
      <c r="CH228" s="161"/>
      <c r="CI228" s="163"/>
      <c r="CJ228" s="161"/>
      <c r="CK228" s="161"/>
      <c r="CL228" s="161"/>
      <c r="CM228" s="161"/>
      <c r="CN228" s="161"/>
      <c r="CO228" s="161"/>
      <c r="CP228" s="161"/>
      <c r="CQ228" s="161"/>
      <c r="CR228" s="161"/>
      <c r="CS228" s="161"/>
      <c r="CT228" s="161"/>
      <c r="CU228" s="161"/>
      <c r="CV228" s="161"/>
      <c r="CW228" s="161"/>
      <c r="CX228" s="161"/>
      <c r="CY228" s="161"/>
      <c r="CZ228" s="161"/>
      <c r="DA228" s="161"/>
      <c r="DB228" s="161"/>
      <c r="DC228" s="161"/>
      <c r="DD228" s="161"/>
      <c r="DE228" s="161"/>
      <c r="DF228" s="161"/>
      <c r="DG228" s="161"/>
      <c r="DH228" s="161"/>
      <c r="DI228" s="161"/>
      <c r="DJ228" s="161"/>
      <c r="DK228" s="161"/>
    </row>
    <row r="229" spans="1:115" x14ac:dyDescent="0.2">
      <c r="A229" s="161"/>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c r="AA229" s="161"/>
      <c r="AB229" s="161"/>
      <c r="AC229" s="163"/>
      <c r="AD229" s="161"/>
      <c r="AE229" s="161"/>
      <c r="AF229" s="161"/>
      <c r="AG229" s="161"/>
      <c r="AH229" s="161"/>
      <c r="AI229" s="161"/>
      <c r="AJ229" s="161"/>
      <c r="AK229" s="161"/>
      <c r="AL229" s="161"/>
      <c r="AM229" s="161"/>
      <c r="AN229" s="161"/>
      <c r="AO229" s="161"/>
      <c r="AP229" s="161"/>
      <c r="AQ229" s="161"/>
      <c r="AR229" s="161"/>
      <c r="AS229" s="161"/>
      <c r="AT229" s="161"/>
      <c r="AU229" s="161"/>
      <c r="AV229" s="161"/>
      <c r="AW229" s="161"/>
      <c r="AX229" s="161"/>
      <c r="AY229" s="161"/>
      <c r="AZ229" s="161"/>
      <c r="BA229" s="161"/>
      <c r="BB229" s="161"/>
      <c r="BC229" s="161"/>
      <c r="BD229" s="161"/>
      <c r="BE229" s="161"/>
      <c r="BF229" s="163"/>
      <c r="BG229" s="161"/>
      <c r="BH229" s="161"/>
      <c r="BI229" s="161"/>
      <c r="BJ229" s="161"/>
      <c r="BK229" s="161"/>
      <c r="BL229" s="161"/>
      <c r="BM229" s="161"/>
      <c r="BN229" s="161"/>
      <c r="BO229" s="161"/>
      <c r="BP229" s="161"/>
      <c r="BQ229" s="161"/>
      <c r="BR229" s="161"/>
      <c r="BS229" s="161"/>
      <c r="BT229" s="161"/>
      <c r="BU229" s="161"/>
      <c r="BV229" s="161"/>
      <c r="BW229" s="161"/>
      <c r="BX229" s="161"/>
      <c r="BY229" s="161"/>
      <c r="BZ229" s="161"/>
      <c r="CA229" s="161"/>
      <c r="CB229" s="161"/>
      <c r="CC229" s="161"/>
      <c r="CD229" s="161"/>
      <c r="CE229" s="161"/>
      <c r="CF229" s="161"/>
      <c r="CG229" s="161"/>
      <c r="CH229" s="161"/>
      <c r="CI229" s="163"/>
      <c r="CJ229" s="161"/>
      <c r="CK229" s="161"/>
      <c r="CL229" s="161"/>
      <c r="CM229" s="161"/>
      <c r="CN229" s="161"/>
      <c r="CO229" s="161"/>
      <c r="CP229" s="161"/>
      <c r="CQ229" s="161"/>
      <c r="CR229" s="161"/>
      <c r="CS229" s="161"/>
      <c r="CT229" s="161"/>
      <c r="CU229" s="161"/>
      <c r="CV229" s="161"/>
      <c r="CW229" s="161"/>
      <c r="CX229" s="161"/>
      <c r="CY229" s="161"/>
      <c r="CZ229" s="161"/>
      <c r="DA229" s="161"/>
      <c r="DB229" s="161"/>
      <c r="DC229" s="161"/>
      <c r="DD229" s="161"/>
      <c r="DE229" s="161"/>
      <c r="DF229" s="161"/>
      <c r="DG229" s="161"/>
      <c r="DH229" s="161"/>
      <c r="DI229" s="161"/>
      <c r="DJ229" s="161"/>
      <c r="DK229" s="161"/>
    </row>
    <row r="230" spans="1:115" x14ac:dyDescent="0.2">
      <c r="A230" s="161"/>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c r="AA230" s="161"/>
      <c r="AB230" s="161"/>
      <c r="AC230" s="163"/>
      <c r="AD230" s="161"/>
      <c r="AE230" s="161"/>
      <c r="AF230" s="161"/>
      <c r="AG230" s="161"/>
      <c r="AH230" s="161"/>
      <c r="AI230" s="161"/>
      <c r="AJ230" s="161"/>
      <c r="AK230" s="161"/>
      <c r="AL230" s="161"/>
      <c r="AM230" s="161"/>
      <c r="AN230" s="161"/>
      <c r="AO230" s="161"/>
      <c r="AP230" s="161"/>
      <c r="AQ230" s="161"/>
      <c r="AR230" s="161"/>
      <c r="AS230" s="161"/>
      <c r="AT230" s="161"/>
      <c r="AU230" s="161"/>
      <c r="AV230" s="161"/>
      <c r="AW230" s="161"/>
      <c r="AX230" s="161"/>
      <c r="AY230" s="161"/>
      <c r="AZ230" s="161"/>
      <c r="BA230" s="161"/>
      <c r="BB230" s="161"/>
      <c r="BC230" s="161"/>
      <c r="BD230" s="161"/>
      <c r="BE230" s="161"/>
      <c r="BF230" s="163"/>
      <c r="BG230" s="161"/>
      <c r="BH230" s="161"/>
      <c r="BI230" s="161"/>
      <c r="BJ230" s="161"/>
      <c r="BK230" s="161"/>
      <c r="BL230" s="161"/>
      <c r="BM230" s="161"/>
      <c r="BN230" s="161"/>
      <c r="BO230" s="161"/>
      <c r="BP230" s="161"/>
      <c r="BQ230" s="161"/>
      <c r="BR230" s="161"/>
      <c r="BS230" s="161"/>
      <c r="BT230" s="161"/>
      <c r="BU230" s="161"/>
      <c r="BV230" s="161"/>
      <c r="BW230" s="161"/>
      <c r="BX230" s="161"/>
      <c r="BY230" s="161"/>
      <c r="BZ230" s="161"/>
      <c r="CA230" s="161"/>
      <c r="CB230" s="161"/>
      <c r="CC230" s="161"/>
      <c r="CD230" s="161"/>
      <c r="CE230" s="161"/>
      <c r="CF230" s="161"/>
      <c r="CG230" s="161"/>
      <c r="CH230" s="161"/>
      <c r="CI230" s="163"/>
      <c r="CJ230" s="161"/>
      <c r="CK230" s="161"/>
      <c r="CL230" s="161"/>
      <c r="CM230" s="161"/>
      <c r="CN230" s="161"/>
      <c r="CO230" s="161"/>
      <c r="CP230" s="161"/>
      <c r="CQ230" s="161"/>
      <c r="CR230" s="161"/>
      <c r="CS230" s="161"/>
      <c r="CT230" s="161"/>
      <c r="CU230" s="161"/>
      <c r="CV230" s="161"/>
      <c r="CW230" s="161"/>
      <c r="CX230" s="161"/>
      <c r="CY230" s="161"/>
      <c r="CZ230" s="161"/>
      <c r="DA230" s="161"/>
      <c r="DB230" s="161"/>
      <c r="DC230" s="161"/>
      <c r="DD230" s="161"/>
      <c r="DE230" s="161"/>
      <c r="DF230" s="161"/>
      <c r="DG230" s="161"/>
      <c r="DH230" s="161"/>
      <c r="DI230" s="161"/>
      <c r="DJ230" s="161"/>
      <c r="DK230" s="161"/>
    </row>
    <row r="231" spans="1:115" x14ac:dyDescent="0.2">
      <c r="A231" s="161"/>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c r="AA231" s="161"/>
      <c r="AB231" s="161"/>
      <c r="AC231" s="163"/>
      <c r="AD231" s="161"/>
      <c r="AE231" s="161"/>
      <c r="AF231" s="161"/>
      <c r="AG231" s="161"/>
      <c r="AH231" s="161"/>
      <c r="AI231" s="161"/>
      <c r="AJ231" s="161"/>
      <c r="AK231" s="161"/>
      <c r="AL231" s="161"/>
      <c r="AM231" s="161"/>
      <c r="AN231" s="161"/>
      <c r="AO231" s="161"/>
      <c r="AP231" s="161"/>
      <c r="AQ231" s="161"/>
      <c r="AR231" s="161"/>
      <c r="AS231" s="161"/>
      <c r="AT231" s="161"/>
      <c r="AU231" s="161"/>
      <c r="AV231" s="161"/>
      <c r="AW231" s="161"/>
      <c r="AX231" s="161"/>
      <c r="AY231" s="161"/>
      <c r="AZ231" s="161"/>
      <c r="BA231" s="161"/>
      <c r="BB231" s="161"/>
      <c r="BC231" s="161"/>
      <c r="BD231" s="161"/>
      <c r="BE231" s="161"/>
      <c r="BF231" s="163"/>
      <c r="BG231" s="161"/>
      <c r="BH231" s="161"/>
      <c r="BI231" s="161"/>
      <c r="BJ231" s="161"/>
      <c r="BK231" s="161"/>
      <c r="BL231" s="161"/>
      <c r="BM231" s="161"/>
      <c r="BN231" s="161"/>
      <c r="BO231" s="161"/>
      <c r="BP231" s="161"/>
      <c r="BQ231" s="161"/>
      <c r="BR231" s="161"/>
      <c r="BS231" s="161"/>
      <c r="BT231" s="161"/>
      <c r="BU231" s="161"/>
      <c r="BV231" s="161"/>
      <c r="BW231" s="161"/>
      <c r="BX231" s="161"/>
      <c r="BY231" s="161"/>
      <c r="BZ231" s="161"/>
      <c r="CA231" s="161"/>
      <c r="CB231" s="161"/>
      <c r="CC231" s="161"/>
      <c r="CD231" s="161"/>
      <c r="CE231" s="161"/>
      <c r="CF231" s="161"/>
      <c r="CG231" s="161"/>
      <c r="CH231" s="161"/>
      <c r="CI231" s="163"/>
      <c r="CJ231" s="161"/>
      <c r="CK231" s="161"/>
      <c r="CL231" s="161"/>
      <c r="CM231" s="161"/>
      <c r="CN231" s="161"/>
      <c r="CO231" s="161"/>
      <c r="CP231" s="161"/>
      <c r="CQ231" s="161"/>
      <c r="CR231" s="161"/>
      <c r="CS231" s="161"/>
      <c r="CT231" s="161"/>
      <c r="CU231" s="161"/>
      <c r="CV231" s="161"/>
      <c r="CW231" s="161"/>
      <c r="CX231" s="161"/>
      <c r="CY231" s="161"/>
      <c r="CZ231" s="161"/>
      <c r="DA231" s="161"/>
      <c r="DB231" s="161"/>
      <c r="DC231" s="161"/>
      <c r="DD231" s="161"/>
      <c r="DE231" s="161"/>
      <c r="DF231" s="161"/>
      <c r="DG231" s="161"/>
      <c r="DH231" s="161"/>
      <c r="DI231" s="161"/>
      <c r="DJ231" s="161"/>
      <c r="DK231" s="161"/>
    </row>
    <row r="232" spans="1:115" x14ac:dyDescent="0.2">
      <c r="A232" s="161"/>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c r="AA232" s="161"/>
      <c r="AB232" s="161"/>
      <c r="AC232" s="163"/>
      <c r="AD232" s="161"/>
      <c r="AE232" s="161"/>
      <c r="AF232" s="161"/>
      <c r="AG232" s="161"/>
      <c r="AH232" s="161"/>
      <c r="AI232" s="161"/>
      <c r="AJ232" s="161"/>
      <c r="AK232" s="161"/>
      <c r="AL232" s="161"/>
      <c r="AM232" s="161"/>
      <c r="AN232" s="161"/>
      <c r="AO232" s="161"/>
      <c r="AP232" s="161"/>
      <c r="AQ232" s="161"/>
      <c r="AR232" s="161"/>
      <c r="AS232" s="161"/>
      <c r="AT232" s="161"/>
      <c r="AU232" s="161"/>
      <c r="AV232" s="161"/>
      <c r="AW232" s="161"/>
      <c r="AX232" s="161"/>
      <c r="AY232" s="161"/>
      <c r="AZ232" s="161"/>
      <c r="BA232" s="161"/>
      <c r="BB232" s="161"/>
      <c r="BC232" s="161"/>
      <c r="BD232" s="161"/>
      <c r="BE232" s="161"/>
      <c r="BF232" s="163"/>
      <c r="BG232" s="161"/>
      <c r="BH232" s="161"/>
      <c r="BI232" s="161"/>
      <c r="BJ232" s="161"/>
      <c r="BK232" s="161"/>
      <c r="BL232" s="161"/>
      <c r="BM232" s="161"/>
      <c r="BN232" s="161"/>
      <c r="BO232" s="161"/>
      <c r="BP232" s="161"/>
      <c r="BQ232" s="161"/>
      <c r="BR232" s="161"/>
      <c r="BS232" s="161"/>
      <c r="BT232" s="161"/>
      <c r="BU232" s="161"/>
      <c r="BV232" s="161"/>
      <c r="BW232" s="161"/>
      <c r="BX232" s="161"/>
      <c r="BY232" s="161"/>
      <c r="BZ232" s="161"/>
      <c r="CA232" s="161"/>
      <c r="CB232" s="161"/>
      <c r="CC232" s="161"/>
      <c r="CD232" s="161"/>
      <c r="CE232" s="161"/>
      <c r="CF232" s="161"/>
      <c r="CG232" s="161"/>
      <c r="CH232" s="161"/>
      <c r="CI232" s="163"/>
      <c r="CJ232" s="161"/>
      <c r="CK232" s="161"/>
      <c r="CL232" s="161"/>
      <c r="CM232" s="161"/>
      <c r="CN232" s="161"/>
      <c r="CO232" s="161"/>
      <c r="CP232" s="161"/>
      <c r="CQ232" s="161"/>
      <c r="CR232" s="161"/>
      <c r="CS232" s="161"/>
      <c r="CT232" s="161"/>
      <c r="CU232" s="161"/>
      <c r="CV232" s="161"/>
      <c r="CW232" s="161"/>
      <c r="CX232" s="161"/>
      <c r="CY232" s="161"/>
      <c r="CZ232" s="161"/>
      <c r="DA232" s="161"/>
      <c r="DB232" s="161"/>
      <c r="DC232" s="161"/>
      <c r="DD232" s="161"/>
      <c r="DE232" s="161"/>
      <c r="DF232" s="161"/>
      <c r="DG232" s="161"/>
      <c r="DH232" s="161"/>
      <c r="DI232" s="161"/>
      <c r="DJ232" s="161"/>
      <c r="DK232" s="161"/>
    </row>
    <row r="233" spans="1:115" x14ac:dyDescent="0.2">
      <c r="A233" s="161"/>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c r="AA233" s="161"/>
      <c r="AB233" s="161"/>
      <c r="AC233" s="163"/>
      <c r="AD233" s="161"/>
      <c r="AE233" s="161"/>
      <c r="AF233" s="161"/>
      <c r="AG233" s="161"/>
      <c r="AH233" s="161"/>
      <c r="AI233" s="161"/>
      <c r="AJ233" s="161"/>
      <c r="AK233" s="161"/>
      <c r="AL233" s="161"/>
      <c r="AM233" s="161"/>
      <c r="AN233" s="161"/>
      <c r="AO233" s="161"/>
      <c r="AP233" s="161"/>
      <c r="AQ233" s="161"/>
      <c r="AR233" s="161"/>
      <c r="AS233" s="161"/>
      <c r="AT233" s="161"/>
      <c r="AU233" s="161"/>
      <c r="AV233" s="161"/>
      <c r="AW233" s="161"/>
      <c r="AX233" s="161"/>
      <c r="AY233" s="161"/>
      <c r="AZ233" s="161"/>
      <c r="BA233" s="161"/>
      <c r="BB233" s="161"/>
      <c r="BC233" s="161"/>
      <c r="BD233" s="161"/>
      <c r="BE233" s="161"/>
      <c r="BF233" s="163"/>
      <c r="BG233" s="161"/>
      <c r="BH233" s="161"/>
      <c r="BI233" s="161"/>
      <c r="BJ233" s="161"/>
      <c r="BK233" s="161"/>
      <c r="BL233" s="161"/>
      <c r="BM233" s="161"/>
      <c r="BN233" s="161"/>
      <c r="BO233" s="161"/>
      <c r="BP233" s="161"/>
      <c r="BQ233" s="161"/>
      <c r="BR233" s="161"/>
      <c r="BS233" s="161"/>
      <c r="BT233" s="161"/>
      <c r="BU233" s="161"/>
      <c r="BV233" s="161"/>
      <c r="BW233" s="161"/>
      <c r="BX233" s="161"/>
      <c r="BY233" s="161"/>
      <c r="BZ233" s="161"/>
      <c r="CA233" s="161"/>
      <c r="CB233" s="161"/>
      <c r="CC233" s="161"/>
      <c r="CD233" s="161"/>
      <c r="CE233" s="161"/>
      <c r="CF233" s="161"/>
      <c r="CG233" s="161"/>
      <c r="CH233" s="161"/>
      <c r="CI233" s="163"/>
      <c r="CJ233" s="161"/>
      <c r="CK233" s="161"/>
      <c r="CL233" s="161"/>
      <c r="CM233" s="161"/>
      <c r="CN233" s="161"/>
      <c r="CO233" s="161"/>
      <c r="CP233" s="161"/>
      <c r="CQ233" s="161"/>
      <c r="CR233" s="161"/>
      <c r="CS233" s="161"/>
      <c r="CT233" s="161"/>
      <c r="CU233" s="161"/>
      <c r="CV233" s="161"/>
      <c r="CW233" s="161"/>
      <c r="CX233" s="161"/>
      <c r="CY233" s="161"/>
      <c r="CZ233" s="161"/>
      <c r="DA233" s="161"/>
      <c r="DB233" s="161"/>
      <c r="DC233" s="161"/>
      <c r="DD233" s="161"/>
      <c r="DE233" s="161"/>
      <c r="DF233" s="161"/>
      <c r="DG233" s="161"/>
      <c r="DH233" s="161"/>
      <c r="DI233" s="161"/>
      <c r="DJ233" s="161"/>
      <c r="DK233" s="161"/>
    </row>
    <row r="234" spans="1:115" x14ac:dyDescent="0.2">
      <c r="A234" s="161"/>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c r="AA234" s="161"/>
      <c r="AB234" s="161"/>
      <c r="AC234" s="163"/>
      <c r="AD234" s="161"/>
      <c r="AE234" s="161"/>
      <c r="AF234" s="161"/>
      <c r="AG234" s="161"/>
      <c r="AH234" s="161"/>
      <c r="AI234" s="161"/>
      <c r="AJ234" s="161"/>
      <c r="AK234" s="161"/>
      <c r="AL234" s="161"/>
      <c r="AM234" s="161"/>
      <c r="AN234" s="161"/>
      <c r="AO234" s="161"/>
      <c r="AP234" s="161"/>
      <c r="AQ234" s="161"/>
      <c r="AR234" s="161"/>
      <c r="AS234" s="161"/>
      <c r="AT234" s="161"/>
      <c r="AU234" s="161"/>
      <c r="AV234" s="161"/>
      <c r="AW234" s="161"/>
      <c r="AX234" s="161"/>
      <c r="AY234" s="161"/>
      <c r="AZ234" s="161"/>
      <c r="BA234" s="161"/>
      <c r="BB234" s="161"/>
      <c r="BC234" s="161"/>
      <c r="BD234" s="161"/>
      <c r="BE234" s="161"/>
      <c r="BF234" s="163"/>
      <c r="BG234" s="161"/>
      <c r="BH234" s="161"/>
      <c r="BI234" s="161"/>
      <c r="BJ234" s="161"/>
      <c r="BK234" s="161"/>
      <c r="BL234" s="161"/>
      <c r="BM234" s="161"/>
      <c r="BN234" s="161"/>
      <c r="BO234" s="161"/>
      <c r="BP234" s="161"/>
      <c r="BQ234" s="161"/>
      <c r="BR234" s="161"/>
      <c r="BS234" s="161"/>
      <c r="BT234" s="161"/>
      <c r="BU234" s="161"/>
      <c r="BV234" s="161"/>
      <c r="BW234" s="161"/>
      <c r="BX234" s="161"/>
      <c r="BY234" s="161"/>
      <c r="BZ234" s="161"/>
      <c r="CA234" s="161"/>
      <c r="CB234" s="161"/>
      <c r="CC234" s="161"/>
      <c r="CD234" s="161"/>
      <c r="CE234" s="161"/>
      <c r="CF234" s="161"/>
      <c r="CG234" s="161"/>
      <c r="CH234" s="161"/>
      <c r="CI234" s="163"/>
      <c r="CJ234" s="161"/>
      <c r="CK234" s="161"/>
      <c r="CL234" s="161"/>
      <c r="CM234" s="161"/>
      <c r="CN234" s="161"/>
      <c r="CO234" s="161"/>
      <c r="CP234" s="161"/>
      <c r="CQ234" s="161"/>
      <c r="CR234" s="161"/>
      <c r="CS234" s="161"/>
      <c r="CT234" s="161"/>
      <c r="CU234" s="161"/>
      <c r="CV234" s="161"/>
      <c r="CW234" s="161"/>
      <c r="CX234" s="161"/>
      <c r="CY234" s="161"/>
      <c r="CZ234" s="161"/>
      <c r="DA234" s="161"/>
      <c r="DB234" s="161"/>
      <c r="DC234" s="161"/>
      <c r="DD234" s="161"/>
      <c r="DE234" s="161"/>
      <c r="DF234" s="161"/>
      <c r="DG234" s="161"/>
      <c r="DH234" s="161"/>
      <c r="DI234" s="161"/>
      <c r="DJ234" s="161"/>
      <c r="DK234" s="161"/>
    </row>
    <row r="235" spans="1:115" x14ac:dyDescent="0.2">
      <c r="A235" s="161"/>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c r="AA235" s="161"/>
      <c r="AB235" s="161"/>
      <c r="AC235" s="163"/>
      <c r="AD235" s="161"/>
      <c r="AE235" s="161"/>
      <c r="AF235" s="161"/>
      <c r="AG235" s="161"/>
      <c r="AH235" s="161"/>
      <c r="AI235" s="161"/>
      <c r="AJ235" s="161"/>
      <c r="AK235" s="161"/>
      <c r="AL235" s="161"/>
      <c r="AM235" s="161"/>
      <c r="AN235" s="161"/>
      <c r="AO235" s="161"/>
      <c r="AP235" s="161"/>
      <c r="AQ235" s="161"/>
      <c r="AR235" s="161"/>
      <c r="AS235" s="161"/>
      <c r="AT235" s="161"/>
      <c r="AU235" s="161"/>
      <c r="AV235" s="161"/>
      <c r="AW235" s="161"/>
      <c r="AX235" s="161"/>
      <c r="AY235" s="161"/>
      <c r="AZ235" s="161"/>
      <c r="BA235" s="161"/>
      <c r="BB235" s="161"/>
      <c r="BC235" s="161"/>
      <c r="BD235" s="161"/>
      <c r="BE235" s="161"/>
      <c r="BF235" s="163"/>
      <c r="BG235" s="161"/>
      <c r="BH235" s="161"/>
      <c r="BI235" s="161"/>
      <c r="BJ235" s="161"/>
      <c r="BK235" s="161"/>
      <c r="BL235" s="161"/>
      <c r="BM235" s="161"/>
      <c r="BN235" s="161"/>
      <c r="BO235" s="161"/>
      <c r="BP235" s="161"/>
      <c r="BQ235" s="161"/>
      <c r="BR235" s="161"/>
      <c r="BS235" s="161"/>
      <c r="BT235" s="161"/>
      <c r="BU235" s="161"/>
      <c r="BV235" s="161"/>
      <c r="BW235" s="161"/>
      <c r="BX235" s="161"/>
      <c r="BY235" s="161"/>
      <c r="BZ235" s="161"/>
      <c r="CA235" s="161"/>
      <c r="CB235" s="161"/>
      <c r="CC235" s="161"/>
      <c r="CD235" s="161"/>
      <c r="CE235" s="161"/>
      <c r="CF235" s="161"/>
      <c r="CG235" s="161"/>
      <c r="CH235" s="161"/>
      <c r="CI235" s="163"/>
      <c r="CJ235" s="161"/>
      <c r="CK235" s="161"/>
      <c r="CL235" s="161"/>
      <c r="CM235" s="161"/>
      <c r="CN235" s="161"/>
      <c r="CO235" s="161"/>
      <c r="CP235" s="161"/>
      <c r="CQ235" s="161"/>
      <c r="CR235" s="161"/>
      <c r="CS235" s="161"/>
      <c r="CT235" s="161"/>
      <c r="CU235" s="161"/>
      <c r="CV235" s="161"/>
      <c r="CW235" s="161"/>
      <c r="CX235" s="161"/>
      <c r="CY235" s="161"/>
      <c r="CZ235" s="161"/>
      <c r="DA235" s="161"/>
      <c r="DB235" s="161"/>
      <c r="DC235" s="161"/>
      <c r="DD235" s="161"/>
      <c r="DE235" s="161"/>
      <c r="DF235" s="161"/>
      <c r="DG235" s="161"/>
      <c r="DH235" s="161"/>
      <c r="DI235" s="161"/>
      <c r="DJ235" s="161"/>
      <c r="DK235" s="161"/>
    </row>
    <row r="236" spans="1:115" x14ac:dyDescent="0.2">
      <c r="A236" s="161"/>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c r="AA236" s="161"/>
      <c r="AB236" s="161"/>
      <c r="AC236" s="163"/>
      <c r="AD236" s="161"/>
      <c r="AE236" s="161"/>
      <c r="AF236" s="161"/>
      <c r="AG236" s="161"/>
      <c r="AH236" s="161"/>
      <c r="AI236" s="161"/>
      <c r="AJ236" s="161"/>
      <c r="AK236" s="161"/>
      <c r="AL236" s="161"/>
      <c r="AM236" s="161"/>
      <c r="AN236" s="161"/>
      <c r="AO236" s="161"/>
      <c r="AP236" s="161"/>
      <c r="AQ236" s="161"/>
      <c r="AR236" s="161"/>
      <c r="AS236" s="161"/>
      <c r="AT236" s="161"/>
      <c r="AU236" s="161"/>
      <c r="AV236" s="161"/>
      <c r="AW236" s="161"/>
      <c r="AX236" s="161"/>
      <c r="AY236" s="161"/>
      <c r="AZ236" s="161"/>
      <c r="BA236" s="161"/>
      <c r="BB236" s="161"/>
      <c r="BC236" s="161"/>
      <c r="BD236" s="161"/>
      <c r="BE236" s="161"/>
      <c r="BF236" s="163"/>
      <c r="BG236" s="161"/>
      <c r="BH236" s="161"/>
      <c r="BI236" s="161"/>
      <c r="BJ236" s="161"/>
      <c r="BK236" s="161"/>
      <c r="BL236" s="161"/>
      <c r="BM236" s="161"/>
      <c r="BN236" s="161"/>
      <c r="BO236" s="161"/>
      <c r="BP236" s="161"/>
      <c r="BQ236" s="161"/>
      <c r="BR236" s="161"/>
      <c r="BS236" s="161"/>
      <c r="BT236" s="161"/>
      <c r="BU236" s="161"/>
      <c r="BV236" s="161"/>
      <c r="BW236" s="161"/>
      <c r="BX236" s="161"/>
      <c r="BY236" s="161"/>
      <c r="BZ236" s="161"/>
      <c r="CA236" s="161"/>
      <c r="CB236" s="161"/>
      <c r="CC236" s="161"/>
      <c r="CD236" s="161"/>
      <c r="CE236" s="161"/>
      <c r="CF236" s="161"/>
      <c r="CG236" s="161"/>
      <c r="CH236" s="161"/>
      <c r="CI236" s="163"/>
      <c r="CJ236" s="161"/>
      <c r="CK236" s="161"/>
      <c r="CL236" s="161"/>
      <c r="CM236" s="161"/>
      <c r="CN236" s="161"/>
      <c r="CO236" s="161"/>
      <c r="CP236" s="161"/>
      <c r="CQ236" s="161"/>
      <c r="CR236" s="161"/>
      <c r="CS236" s="161"/>
      <c r="CT236" s="161"/>
      <c r="CU236" s="161"/>
      <c r="CV236" s="161"/>
      <c r="CW236" s="161"/>
      <c r="CX236" s="161"/>
      <c r="CY236" s="161"/>
      <c r="CZ236" s="161"/>
      <c r="DA236" s="161"/>
      <c r="DB236" s="161"/>
      <c r="DC236" s="161"/>
      <c r="DD236" s="161"/>
      <c r="DE236" s="161"/>
      <c r="DF236" s="161"/>
      <c r="DG236" s="161"/>
      <c r="DH236" s="161"/>
      <c r="DI236" s="161"/>
      <c r="DJ236" s="161"/>
      <c r="DK236" s="161"/>
    </row>
    <row r="237" spans="1:115" x14ac:dyDescent="0.2">
      <c r="A237" s="161"/>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c r="AA237" s="161"/>
      <c r="AB237" s="161"/>
      <c r="AC237" s="163"/>
      <c r="AD237" s="161"/>
      <c r="AE237" s="161"/>
      <c r="AF237" s="161"/>
      <c r="AG237" s="161"/>
      <c r="AH237" s="161"/>
      <c r="AI237" s="161"/>
      <c r="AJ237" s="161"/>
      <c r="AK237" s="161"/>
      <c r="AL237" s="161"/>
      <c r="AM237" s="161"/>
      <c r="AN237" s="161"/>
      <c r="AO237" s="161"/>
      <c r="AP237" s="161"/>
      <c r="AQ237" s="161"/>
      <c r="AR237" s="161"/>
      <c r="AS237" s="161"/>
      <c r="AT237" s="161"/>
      <c r="AU237" s="161"/>
      <c r="AV237" s="161"/>
      <c r="AW237" s="161"/>
      <c r="AX237" s="161"/>
      <c r="AY237" s="161"/>
      <c r="AZ237" s="161"/>
      <c r="BA237" s="161"/>
      <c r="BB237" s="161"/>
      <c r="BC237" s="161"/>
      <c r="BD237" s="161"/>
      <c r="BE237" s="161"/>
      <c r="BF237" s="163"/>
      <c r="BG237" s="161"/>
      <c r="BH237" s="161"/>
      <c r="BI237" s="161"/>
      <c r="BJ237" s="161"/>
      <c r="BK237" s="161"/>
      <c r="BL237" s="161"/>
      <c r="BM237" s="161"/>
      <c r="BN237" s="161"/>
      <c r="BO237" s="161"/>
      <c r="BP237" s="161"/>
      <c r="BQ237" s="161"/>
      <c r="BR237" s="161"/>
      <c r="BS237" s="161"/>
      <c r="BT237" s="161"/>
      <c r="BU237" s="161"/>
      <c r="BV237" s="161"/>
      <c r="BW237" s="161"/>
      <c r="BX237" s="161"/>
      <c r="BY237" s="161"/>
      <c r="BZ237" s="161"/>
      <c r="CA237" s="161"/>
      <c r="CB237" s="161"/>
      <c r="CC237" s="161"/>
      <c r="CD237" s="161"/>
      <c r="CE237" s="161"/>
      <c r="CF237" s="161"/>
      <c r="CG237" s="161"/>
      <c r="CH237" s="161"/>
      <c r="CI237" s="163"/>
      <c r="CJ237" s="161"/>
      <c r="CK237" s="161"/>
      <c r="CL237" s="161"/>
      <c r="CM237" s="161"/>
      <c r="CN237" s="161"/>
      <c r="CO237" s="161"/>
      <c r="CP237" s="161"/>
      <c r="CQ237" s="161"/>
      <c r="CR237" s="161"/>
      <c r="CS237" s="161"/>
      <c r="CT237" s="161"/>
      <c r="CU237" s="161"/>
      <c r="CV237" s="161"/>
      <c r="CW237" s="161"/>
      <c r="CX237" s="161"/>
      <c r="CY237" s="161"/>
      <c r="CZ237" s="161"/>
      <c r="DA237" s="161"/>
      <c r="DB237" s="161"/>
      <c r="DC237" s="161"/>
      <c r="DD237" s="161"/>
      <c r="DE237" s="161"/>
      <c r="DF237" s="161"/>
      <c r="DG237" s="161"/>
      <c r="DH237" s="161"/>
      <c r="DI237" s="161"/>
      <c r="DJ237" s="161"/>
      <c r="DK237" s="161"/>
    </row>
    <row r="238" spans="1:115" x14ac:dyDescent="0.2">
      <c r="A238" s="161"/>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c r="AA238" s="161"/>
      <c r="AB238" s="161"/>
      <c r="AC238" s="163"/>
      <c r="AD238" s="161"/>
      <c r="AE238" s="161"/>
      <c r="AF238" s="161"/>
      <c r="AG238" s="161"/>
      <c r="AH238" s="161"/>
      <c r="AI238" s="161"/>
      <c r="AJ238" s="161"/>
      <c r="AK238" s="161"/>
      <c r="AL238" s="161"/>
      <c r="AM238" s="161"/>
      <c r="AN238" s="161"/>
      <c r="AO238" s="161"/>
      <c r="AP238" s="161"/>
      <c r="AQ238" s="161"/>
      <c r="AR238" s="161"/>
      <c r="AS238" s="161"/>
      <c r="AT238" s="161"/>
      <c r="AU238" s="161"/>
      <c r="AV238" s="161"/>
      <c r="AW238" s="161"/>
      <c r="AX238" s="161"/>
      <c r="AY238" s="161"/>
      <c r="AZ238" s="161"/>
      <c r="BA238" s="161"/>
      <c r="BB238" s="161"/>
      <c r="BC238" s="161"/>
      <c r="BD238" s="161"/>
      <c r="BE238" s="161"/>
      <c r="BF238" s="163"/>
      <c r="BG238" s="161"/>
      <c r="BH238" s="161"/>
      <c r="BI238" s="161"/>
      <c r="BJ238" s="161"/>
      <c r="BK238" s="161"/>
      <c r="BL238" s="161"/>
      <c r="BM238" s="161"/>
      <c r="BN238" s="161"/>
      <c r="BO238" s="161"/>
      <c r="BP238" s="161"/>
      <c r="BQ238" s="161"/>
      <c r="BR238" s="161"/>
      <c r="BS238" s="161"/>
      <c r="BT238" s="161"/>
      <c r="BU238" s="161"/>
      <c r="BV238" s="161"/>
      <c r="BW238" s="161"/>
      <c r="BX238" s="161"/>
      <c r="BY238" s="161"/>
      <c r="BZ238" s="161"/>
      <c r="CA238" s="161"/>
      <c r="CB238" s="161"/>
      <c r="CC238" s="161"/>
      <c r="CD238" s="161"/>
      <c r="CE238" s="161"/>
      <c r="CF238" s="161"/>
      <c r="CG238" s="161"/>
      <c r="CH238" s="161"/>
      <c r="CI238" s="163"/>
      <c r="CJ238" s="161"/>
      <c r="CK238" s="161"/>
      <c r="CL238" s="161"/>
      <c r="CM238" s="161"/>
      <c r="CN238" s="161"/>
      <c r="CO238" s="161"/>
      <c r="CP238" s="161"/>
      <c r="CQ238" s="161"/>
      <c r="CR238" s="161"/>
      <c r="CS238" s="161"/>
      <c r="CT238" s="161"/>
      <c r="CU238" s="161"/>
      <c r="CV238" s="161"/>
      <c r="CW238" s="161"/>
      <c r="CX238" s="161"/>
      <c r="CY238" s="161"/>
      <c r="CZ238" s="161"/>
      <c r="DA238" s="161"/>
      <c r="DB238" s="161"/>
      <c r="DC238" s="161"/>
      <c r="DD238" s="161"/>
      <c r="DE238" s="161"/>
      <c r="DF238" s="161"/>
      <c r="DG238" s="161"/>
      <c r="DH238" s="161"/>
      <c r="DI238" s="161"/>
      <c r="DJ238" s="161"/>
      <c r="DK238" s="161"/>
    </row>
    <row r="239" spans="1:115" x14ac:dyDescent="0.2">
      <c r="A239" s="161"/>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c r="AA239" s="161"/>
      <c r="AB239" s="161"/>
      <c r="AC239" s="163"/>
      <c r="AD239" s="161"/>
      <c r="AE239" s="161"/>
      <c r="AF239" s="161"/>
      <c r="AG239" s="161"/>
      <c r="AH239" s="161"/>
      <c r="AI239" s="161"/>
      <c r="AJ239" s="161"/>
      <c r="AK239" s="161"/>
      <c r="AL239" s="161"/>
      <c r="AM239" s="161"/>
      <c r="AN239" s="161"/>
      <c r="AO239" s="161"/>
      <c r="AP239" s="161"/>
      <c r="AQ239" s="161"/>
      <c r="AR239" s="161"/>
      <c r="AS239" s="161"/>
      <c r="AT239" s="161"/>
      <c r="AU239" s="161"/>
      <c r="AV239" s="161"/>
      <c r="AW239" s="161"/>
      <c r="AX239" s="161"/>
      <c r="AY239" s="161"/>
      <c r="AZ239" s="161"/>
      <c r="BA239" s="161"/>
      <c r="BB239" s="161"/>
      <c r="BC239" s="161"/>
      <c r="BD239" s="161"/>
      <c r="BE239" s="161"/>
      <c r="BF239" s="163"/>
      <c r="BG239" s="161"/>
      <c r="BH239" s="161"/>
      <c r="BI239" s="161"/>
      <c r="BJ239" s="161"/>
      <c r="BK239" s="161"/>
      <c r="BL239" s="161"/>
      <c r="BM239" s="161"/>
      <c r="BN239" s="161"/>
      <c r="BO239" s="161"/>
      <c r="BP239" s="161"/>
      <c r="BQ239" s="161"/>
      <c r="BR239" s="161"/>
      <c r="BS239" s="161"/>
      <c r="BT239" s="161"/>
      <c r="BU239" s="161"/>
      <c r="BV239" s="161"/>
      <c r="BW239" s="161"/>
      <c r="BX239" s="161"/>
      <c r="BY239" s="161"/>
      <c r="BZ239" s="161"/>
      <c r="CA239" s="161"/>
      <c r="CB239" s="161"/>
      <c r="CC239" s="161"/>
      <c r="CD239" s="161"/>
      <c r="CE239" s="161"/>
      <c r="CF239" s="161"/>
      <c r="CG239" s="161"/>
      <c r="CH239" s="161"/>
      <c r="CI239" s="163"/>
      <c r="CJ239" s="161"/>
      <c r="CK239" s="161"/>
      <c r="CL239" s="161"/>
      <c r="CM239" s="161"/>
      <c r="CN239" s="161"/>
      <c r="CO239" s="161"/>
      <c r="CP239" s="161"/>
      <c r="CQ239" s="161"/>
      <c r="CR239" s="161"/>
      <c r="CS239" s="161"/>
      <c r="CT239" s="161"/>
      <c r="CU239" s="161"/>
      <c r="CV239" s="161"/>
      <c r="CW239" s="161"/>
      <c r="CX239" s="161"/>
      <c r="CY239" s="161"/>
      <c r="CZ239" s="161"/>
      <c r="DA239" s="161"/>
      <c r="DB239" s="161"/>
      <c r="DC239" s="161"/>
      <c r="DD239" s="161"/>
      <c r="DE239" s="161"/>
      <c r="DF239" s="161"/>
      <c r="DG239" s="161"/>
      <c r="DH239" s="161"/>
      <c r="DI239" s="161"/>
      <c r="DJ239" s="161"/>
      <c r="DK239" s="161"/>
    </row>
    <row r="240" spans="1:115" x14ac:dyDescent="0.2">
      <c r="A240" s="161"/>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c r="AA240" s="161"/>
      <c r="AB240" s="161"/>
      <c r="AC240" s="163"/>
      <c r="AD240" s="161"/>
      <c r="AE240" s="161"/>
      <c r="AF240" s="161"/>
      <c r="AG240" s="161"/>
      <c r="AH240" s="161"/>
      <c r="AI240" s="161"/>
      <c r="AJ240" s="161"/>
      <c r="AK240" s="161"/>
      <c r="AL240" s="161"/>
      <c r="AM240" s="161"/>
      <c r="AN240" s="161"/>
      <c r="AO240" s="161"/>
      <c r="AP240" s="161"/>
      <c r="AQ240" s="161"/>
      <c r="AR240" s="161"/>
      <c r="AS240" s="161"/>
      <c r="AT240" s="161"/>
      <c r="AU240" s="161"/>
      <c r="AV240" s="161"/>
      <c r="AW240" s="161"/>
      <c r="AX240" s="161"/>
      <c r="AY240" s="161"/>
      <c r="AZ240" s="161"/>
      <c r="BA240" s="161"/>
      <c r="BB240" s="161"/>
      <c r="BC240" s="161"/>
      <c r="BD240" s="161"/>
      <c r="BE240" s="161"/>
      <c r="BF240" s="163"/>
      <c r="BG240" s="161"/>
      <c r="BH240" s="161"/>
      <c r="BI240" s="161"/>
      <c r="BJ240" s="161"/>
      <c r="BK240" s="161"/>
      <c r="BL240" s="161"/>
      <c r="BM240" s="161"/>
      <c r="BN240" s="161"/>
      <c r="BO240" s="161"/>
      <c r="BP240" s="161"/>
      <c r="BQ240" s="161"/>
      <c r="BR240" s="161"/>
      <c r="BS240" s="161"/>
      <c r="BT240" s="161"/>
      <c r="BU240" s="161"/>
      <c r="BV240" s="161"/>
      <c r="BW240" s="161"/>
      <c r="BX240" s="161"/>
      <c r="BY240" s="161"/>
      <c r="BZ240" s="161"/>
      <c r="CA240" s="161"/>
      <c r="CB240" s="161"/>
      <c r="CC240" s="161"/>
      <c r="CD240" s="161"/>
      <c r="CE240" s="161"/>
      <c r="CF240" s="161"/>
      <c r="CG240" s="161"/>
      <c r="CH240" s="161"/>
      <c r="CI240" s="163"/>
      <c r="CJ240" s="161"/>
      <c r="CK240" s="161"/>
      <c r="CL240" s="161"/>
      <c r="CM240" s="161"/>
      <c r="CN240" s="161"/>
      <c r="CO240" s="161"/>
      <c r="CP240" s="161"/>
      <c r="CQ240" s="161"/>
      <c r="CR240" s="161"/>
      <c r="CS240" s="161"/>
      <c r="CT240" s="161"/>
      <c r="CU240" s="161"/>
      <c r="CV240" s="161"/>
      <c r="CW240" s="161"/>
      <c r="CX240" s="161"/>
      <c r="CY240" s="161"/>
      <c r="CZ240" s="161"/>
      <c r="DA240" s="161"/>
      <c r="DB240" s="161"/>
      <c r="DC240" s="161"/>
      <c r="DD240" s="161"/>
      <c r="DE240" s="161"/>
      <c r="DF240" s="161"/>
      <c r="DG240" s="161"/>
      <c r="DH240" s="161"/>
      <c r="DI240" s="161"/>
      <c r="DJ240" s="161"/>
      <c r="DK240" s="161"/>
    </row>
    <row r="241" spans="1:115" x14ac:dyDescent="0.2">
      <c r="A241" s="161"/>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c r="AA241" s="161"/>
      <c r="AB241" s="161"/>
      <c r="AC241" s="163"/>
      <c r="AD241" s="161"/>
      <c r="AE241" s="161"/>
      <c r="AF241" s="161"/>
      <c r="AG241" s="161"/>
      <c r="AH241" s="161"/>
      <c r="AI241" s="161"/>
      <c r="AJ241" s="161"/>
      <c r="AK241" s="161"/>
      <c r="AL241" s="161"/>
      <c r="AM241" s="161"/>
      <c r="AN241" s="161"/>
      <c r="AO241" s="161"/>
      <c r="AP241" s="161"/>
      <c r="AQ241" s="161"/>
      <c r="AR241" s="161"/>
      <c r="AS241" s="161"/>
      <c r="AT241" s="161"/>
      <c r="AU241" s="161"/>
      <c r="AV241" s="161"/>
      <c r="AW241" s="161"/>
      <c r="AX241" s="161"/>
      <c r="AY241" s="161"/>
      <c r="AZ241" s="161"/>
      <c r="BA241" s="161"/>
      <c r="BB241" s="161"/>
      <c r="BC241" s="161"/>
      <c r="BD241" s="161"/>
      <c r="BE241" s="161"/>
      <c r="BF241" s="163"/>
      <c r="BG241" s="161"/>
      <c r="BH241" s="161"/>
      <c r="BI241" s="161"/>
      <c r="BJ241" s="161"/>
      <c r="BK241" s="161"/>
      <c r="BL241" s="161"/>
      <c r="BM241" s="161"/>
      <c r="BN241" s="161"/>
      <c r="BO241" s="161"/>
      <c r="BP241" s="161"/>
      <c r="BQ241" s="161"/>
      <c r="BR241" s="161"/>
      <c r="BS241" s="161"/>
      <c r="BT241" s="161"/>
      <c r="BU241" s="161"/>
      <c r="BV241" s="161"/>
      <c r="BW241" s="161"/>
      <c r="BX241" s="161"/>
      <c r="BY241" s="161"/>
      <c r="BZ241" s="161"/>
      <c r="CA241" s="161"/>
      <c r="CB241" s="161"/>
      <c r="CC241" s="161"/>
      <c r="CD241" s="161"/>
      <c r="CE241" s="161"/>
      <c r="CF241" s="161"/>
      <c r="CG241" s="161"/>
      <c r="CH241" s="161"/>
      <c r="CI241" s="163"/>
      <c r="CJ241" s="161"/>
      <c r="CK241" s="161"/>
      <c r="CL241" s="161"/>
      <c r="CM241" s="161"/>
      <c r="CN241" s="161"/>
      <c r="CO241" s="161"/>
      <c r="CP241" s="161"/>
      <c r="CQ241" s="161"/>
      <c r="CR241" s="161"/>
      <c r="CS241" s="161"/>
      <c r="CT241" s="161"/>
      <c r="CU241" s="161"/>
      <c r="CV241" s="161"/>
      <c r="CW241" s="161"/>
      <c r="CX241" s="161"/>
      <c r="CY241" s="161"/>
      <c r="CZ241" s="161"/>
      <c r="DA241" s="161"/>
      <c r="DB241" s="161"/>
      <c r="DC241" s="161"/>
      <c r="DD241" s="161"/>
      <c r="DE241" s="161"/>
      <c r="DF241" s="161"/>
      <c r="DG241" s="161"/>
      <c r="DH241" s="161"/>
      <c r="DI241" s="161"/>
      <c r="DJ241" s="161"/>
      <c r="DK241" s="161"/>
    </row>
    <row r="242" spans="1:115" x14ac:dyDescent="0.2">
      <c r="A242" s="161"/>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c r="AA242" s="161"/>
      <c r="AB242" s="161"/>
      <c r="AC242" s="163"/>
      <c r="AD242" s="161"/>
      <c r="AE242" s="161"/>
      <c r="AF242" s="161"/>
      <c r="AG242" s="161"/>
      <c r="AH242" s="161"/>
      <c r="AI242" s="161"/>
      <c r="AJ242" s="161"/>
      <c r="AK242" s="161"/>
      <c r="AL242" s="161"/>
      <c r="AM242" s="161"/>
      <c r="AN242" s="161"/>
      <c r="AO242" s="161"/>
      <c r="AP242" s="161"/>
      <c r="AQ242" s="161"/>
      <c r="AR242" s="161"/>
      <c r="AS242" s="161"/>
      <c r="AT242" s="161"/>
      <c r="AU242" s="161"/>
      <c r="AV242" s="161"/>
      <c r="AW242" s="161"/>
      <c r="AX242" s="161"/>
      <c r="AY242" s="161"/>
      <c r="AZ242" s="161"/>
      <c r="BA242" s="161"/>
      <c r="BB242" s="161"/>
      <c r="BC242" s="161"/>
      <c r="BD242" s="161"/>
      <c r="BE242" s="161"/>
      <c r="BF242" s="163"/>
      <c r="BG242" s="161"/>
      <c r="BH242" s="161"/>
      <c r="BI242" s="161"/>
      <c r="BJ242" s="161"/>
      <c r="BK242" s="161"/>
      <c r="BL242" s="161"/>
      <c r="BM242" s="161"/>
      <c r="BN242" s="161"/>
      <c r="BO242" s="161"/>
      <c r="BP242" s="161"/>
      <c r="BQ242" s="161"/>
      <c r="BR242" s="161"/>
      <c r="BS242" s="161"/>
      <c r="BT242" s="161"/>
      <c r="BU242" s="161"/>
      <c r="BV242" s="161"/>
      <c r="BW242" s="161"/>
      <c r="BX242" s="161"/>
      <c r="BY242" s="161"/>
      <c r="BZ242" s="161"/>
      <c r="CA242" s="161"/>
      <c r="CB242" s="161"/>
      <c r="CC242" s="161"/>
      <c r="CD242" s="161"/>
      <c r="CE242" s="161"/>
      <c r="CF242" s="161"/>
      <c r="CG242" s="161"/>
      <c r="CH242" s="161"/>
      <c r="CI242" s="163"/>
      <c r="CJ242" s="161"/>
      <c r="CK242" s="161"/>
      <c r="CL242" s="161"/>
      <c r="CM242" s="161"/>
      <c r="CN242" s="161"/>
      <c r="CO242" s="161"/>
      <c r="CP242" s="161"/>
      <c r="CQ242" s="161"/>
      <c r="CR242" s="161"/>
      <c r="CS242" s="161"/>
      <c r="CT242" s="161"/>
      <c r="CU242" s="161"/>
      <c r="CV242" s="161"/>
      <c r="CW242" s="161"/>
      <c r="CX242" s="161"/>
      <c r="CY242" s="161"/>
      <c r="CZ242" s="161"/>
      <c r="DA242" s="161"/>
      <c r="DB242" s="161"/>
      <c r="DC242" s="161"/>
      <c r="DD242" s="161"/>
      <c r="DE242" s="161"/>
      <c r="DF242" s="161"/>
      <c r="DG242" s="161"/>
      <c r="DH242" s="161"/>
      <c r="DI242" s="161"/>
      <c r="DJ242" s="161"/>
      <c r="DK242" s="161"/>
    </row>
    <row r="243" spans="1:115" x14ac:dyDescent="0.2">
      <c r="A243" s="161"/>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c r="AA243" s="161"/>
      <c r="AB243" s="161"/>
      <c r="AC243" s="163"/>
      <c r="AD243" s="161"/>
      <c r="AE243" s="161"/>
      <c r="AF243" s="161"/>
      <c r="AG243" s="161"/>
      <c r="AH243" s="161"/>
      <c r="AI243" s="161"/>
      <c r="AJ243" s="161"/>
      <c r="AK243" s="161"/>
      <c r="AL243" s="161"/>
      <c r="AM243" s="161"/>
      <c r="AN243" s="161"/>
      <c r="AO243" s="161"/>
      <c r="AP243" s="161"/>
      <c r="AQ243" s="161"/>
      <c r="AR243" s="161"/>
      <c r="AS243" s="161"/>
      <c r="AT243" s="161"/>
      <c r="AU243" s="161"/>
      <c r="AV243" s="161"/>
      <c r="AW243" s="161"/>
      <c r="AX243" s="161"/>
      <c r="AY243" s="161"/>
      <c r="AZ243" s="161"/>
      <c r="BA243" s="161"/>
      <c r="BB243" s="161"/>
      <c r="BC243" s="161"/>
      <c r="BD243" s="161"/>
      <c r="BE243" s="161"/>
      <c r="BF243" s="163"/>
      <c r="BG243" s="161"/>
      <c r="BH243" s="161"/>
      <c r="BI243" s="161"/>
      <c r="BJ243" s="161"/>
      <c r="BK243" s="161"/>
      <c r="BL243" s="161"/>
      <c r="BM243" s="161"/>
      <c r="BN243" s="161"/>
      <c r="BO243" s="161"/>
      <c r="BP243" s="161"/>
      <c r="BQ243" s="161"/>
      <c r="BR243" s="161"/>
      <c r="BS243" s="161"/>
      <c r="BT243" s="161"/>
      <c r="BU243" s="161"/>
      <c r="BV243" s="161"/>
      <c r="BW243" s="161"/>
      <c r="BX243" s="161"/>
      <c r="BY243" s="161"/>
      <c r="BZ243" s="161"/>
      <c r="CA243" s="161"/>
      <c r="CB243" s="161"/>
      <c r="CC243" s="161"/>
      <c r="CD243" s="161"/>
      <c r="CE243" s="161"/>
      <c r="CF243" s="161"/>
      <c r="CG243" s="161"/>
      <c r="CH243" s="161"/>
      <c r="CI243" s="163"/>
      <c r="CJ243" s="161"/>
      <c r="CK243" s="161"/>
      <c r="CL243" s="161"/>
      <c r="CM243" s="161"/>
      <c r="CN243" s="161"/>
      <c r="CO243" s="161"/>
      <c r="CP243" s="161"/>
      <c r="CQ243" s="161"/>
      <c r="CR243" s="161"/>
      <c r="CS243" s="161"/>
      <c r="CT243" s="161"/>
      <c r="CU243" s="161"/>
      <c r="CV243" s="161"/>
      <c r="CW243" s="161"/>
      <c r="CX243" s="161"/>
      <c r="CY243" s="161"/>
      <c r="CZ243" s="161"/>
      <c r="DA243" s="161"/>
      <c r="DB243" s="161"/>
      <c r="DC243" s="161"/>
      <c r="DD243" s="161"/>
      <c r="DE243" s="161"/>
      <c r="DF243" s="161"/>
      <c r="DG243" s="161"/>
      <c r="DH243" s="161"/>
      <c r="DI243" s="161"/>
      <c r="DJ243" s="161"/>
      <c r="DK243" s="161"/>
    </row>
    <row r="244" spans="1:115" x14ac:dyDescent="0.2">
      <c r="A244" s="161"/>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c r="AA244" s="161"/>
      <c r="AB244" s="161"/>
      <c r="AC244" s="163"/>
      <c r="AD244" s="161"/>
      <c r="AE244" s="161"/>
      <c r="AF244" s="161"/>
      <c r="AG244" s="161"/>
      <c r="AH244" s="161"/>
      <c r="AI244" s="161"/>
      <c r="AJ244" s="161"/>
      <c r="AK244" s="161"/>
      <c r="AL244" s="161"/>
      <c r="AM244" s="161"/>
      <c r="AN244" s="161"/>
      <c r="AO244" s="161"/>
      <c r="AP244" s="161"/>
      <c r="AQ244" s="161"/>
      <c r="AR244" s="161"/>
      <c r="AS244" s="161"/>
      <c r="AT244" s="161"/>
      <c r="AU244" s="161"/>
      <c r="AV244" s="161"/>
      <c r="AW244" s="161"/>
      <c r="AX244" s="161"/>
      <c r="AY244" s="161"/>
      <c r="AZ244" s="161"/>
      <c r="BA244" s="161"/>
      <c r="BB244" s="161"/>
      <c r="BC244" s="161"/>
      <c r="BD244" s="161"/>
      <c r="BE244" s="161"/>
      <c r="BF244" s="163"/>
      <c r="BG244" s="161"/>
      <c r="BH244" s="161"/>
      <c r="BI244" s="161"/>
      <c r="BJ244" s="161"/>
      <c r="BK244" s="161"/>
      <c r="BL244" s="161"/>
      <c r="BM244" s="161"/>
      <c r="BN244" s="161"/>
      <c r="BO244" s="161"/>
      <c r="BP244" s="161"/>
      <c r="BQ244" s="161"/>
      <c r="BR244" s="161"/>
      <c r="BS244" s="161"/>
      <c r="BT244" s="161"/>
      <c r="BU244" s="161"/>
      <c r="BV244" s="161"/>
      <c r="BW244" s="161"/>
      <c r="BX244" s="161"/>
      <c r="BY244" s="161"/>
      <c r="BZ244" s="161"/>
      <c r="CA244" s="161"/>
      <c r="CB244" s="161"/>
      <c r="CC244" s="161"/>
      <c r="CD244" s="161"/>
      <c r="CE244" s="161"/>
      <c r="CF244" s="161"/>
      <c r="CG244" s="161"/>
      <c r="CH244" s="161"/>
      <c r="CI244" s="163"/>
      <c r="CJ244" s="161"/>
      <c r="CK244" s="161"/>
      <c r="CL244" s="161"/>
      <c r="CM244" s="161"/>
      <c r="CN244" s="161"/>
      <c r="CO244" s="161"/>
      <c r="CP244" s="161"/>
      <c r="CQ244" s="161"/>
      <c r="CR244" s="161"/>
      <c r="CS244" s="161"/>
      <c r="CT244" s="161"/>
      <c r="CU244" s="161"/>
      <c r="CV244" s="161"/>
      <c r="CW244" s="161"/>
      <c r="CX244" s="161"/>
      <c r="CY244" s="161"/>
      <c r="CZ244" s="161"/>
      <c r="DA244" s="161"/>
      <c r="DB244" s="161"/>
      <c r="DC244" s="161"/>
      <c r="DD244" s="161"/>
      <c r="DE244" s="161"/>
      <c r="DF244" s="161"/>
      <c r="DG244" s="161"/>
      <c r="DH244" s="161"/>
      <c r="DI244" s="161"/>
      <c r="DJ244" s="161"/>
      <c r="DK244" s="161"/>
    </row>
    <row r="245" spans="1:115" x14ac:dyDescent="0.2">
      <c r="A245" s="161"/>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c r="AA245" s="161"/>
      <c r="AB245" s="161"/>
      <c r="AC245" s="163"/>
      <c r="AD245" s="161"/>
      <c r="AE245" s="161"/>
      <c r="AF245" s="161"/>
      <c r="AG245" s="161"/>
      <c r="AH245" s="161"/>
      <c r="AI245" s="161"/>
      <c r="AJ245" s="161"/>
      <c r="AK245" s="161"/>
      <c r="AL245" s="161"/>
      <c r="AM245" s="161"/>
      <c r="AN245" s="161"/>
      <c r="AO245" s="161"/>
      <c r="AP245" s="161"/>
      <c r="AQ245" s="161"/>
      <c r="AR245" s="161"/>
      <c r="AS245" s="161"/>
      <c r="AT245" s="161"/>
      <c r="AU245" s="161"/>
      <c r="AV245" s="161"/>
      <c r="AW245" s="161"/>
      <c r="AX245" s="161"/>
      <c r="AY245" s="161"/>
      <c r="AZ245" s="161"/>
      <c r="BA245" s="161"/>
      <c r="BB245" s="161"/>
      <c r="BC245" s="161"/>
      <c r="BD245" s="161"/>
      <c r="BE245" s="161"/>
      <c r="BF245" s="163"/>
      <c r="BG245" s="161"/>
      <c r="BH245" s="161"/>
      <c r="BI245" s="161"/>
      <c r="BJ245" s="161"/>
      <c r="BK245" s="161"/>
      <c r="BL245" s="161"/>
      <c r="BM245" s="161"/>
      <c r="BN245" s="161"/>
      <c r="BO245" s="161"/>
      <c r="BP245" s="161"/>
      <c r="BQ245" s="161"/>
      <c r="BR245" s="161"/>
      <c r="BS245" s="161"/>
      <c r="BT245" s="161"/>
      <c r="BU245" s="161"/>
      <c r="BV245" s="161"/>
      <c r="BW245" s="161"/>
      <c r="BX245" s="161"/>
      <c r="BY245" s="161"/>
      <c r="BZ245" s="161"/>
      <c r="CA245" s="161"/>
      <c r="CB245" s="161"/>
      <c r="CC245" s="161"/>
      <c r="CD245" s="161"/>
      <c r="CE245" s="161"/>
      <c r="CF245" s="161"/>
      <c r="CG245" s="161"/>
      <c r="CH245" s="161"/>
      <c r="CI245" s="163"/>
      <c r="CJ245" s="161"/>
      <c r="CK245" s="161"/>
      <c r="CL245" s="161"/>
      <c r="CM245" s="161"/>
      <c r="CN245" s="161"/>
      <c r="CO245" s="161"/>
      <c r="CP245" s="161"/>
      <c r="CQ245" s="161"/>
      <c r="CR245" s="161"/>
      <c r="CS245" s="161"/>
      <c r="CT245" s="161"/>
      <c r="CU245" s="161"/>
      <c r="CV245" s="161"/>
      <c r="CW245" s="161"/>
      <c r="CX245" s="161"/>
      <c r="CY245" s="161"/>
      <c r="CZ245" s="161"/>
      <c r="DA245" s="161"/>
      <c r="DB245" s="161"/>
      <c r="DC245" s="161"/>
      <c r="DD245" s="161"/>
      <c r="DE245" s="161"/>
      <c r="DF245" s="161"/>
      <c r="DG245" s="161"/>
      <c r="DH245" s="161"/>
      <c r="DI245" s="161"/>
      <c r="DJ245" s="161"/>
      <c r="DK245" s="161"/>
    </row>
    <row r="246" spans="1:115" x14ac:dyDescent="0.2">
      <c r="A246" s="161"/>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c r="AA246" s="161"/>
      <c r="AB246" s="161"/>
      <c r="AC246" s="163"/>
      <c r="AD246" s="161"/>
      <c r="AE246" s="161"/>
      <c r="AF246" s="161"/>
      <c r="AG246" s="161"/>
      <c r="AH246" s="161"/>
      <c r="AI246" s="161"/>
      <c r="AJ246" s="161"/>
      <c r="AK246" s="161"/>
      <c r="AL246" s="161"/>
      <c r="AM246" s="161"/>
      <c r="AN246" s="161"/>
      <c r="AO246" s="161"/>
      <c r="AP246" s="161"/>
      <c r="AQ246" s="161"/>
      <c r="AR246" s="161"/>
      <c r="AS246" s="161"/>
      <c r="AT246" s="161"/>
      <c r="AU246" s="161"/>
      <c r="AV246" s="161"/>
      <c r="AW246" s="161"/>
      <c r="AX246" s="161"/>
      <c r="AY246" s="161"/>
      <c r="AZ246" s="161"/>
      <c r="BA246" s="161"/>
      <c r="BB246" s="161"/>
      <c r="BC246" s="161"/>
      <c r="BD246" s="161"/>
      <c r="BE246" s="161"/>
      <c r="BF246" s="163"/>
      <c r="BG246" s="161"/>
      <c r="BH246" s="161"/>
      <c r="BI246" s="161"/>
      <c r="BJ246" s="161"/>
      <c r="BK246" s="161"/>
      <c r="BL246" s="161"/>
      <c r="BM246" s="161"/>
      <c r="BN246" s="161"/>
      <c r="BO246" s="161"/>
      <c r="BP246" s="161"/>
      <c r="BQ246" s="161"/>
      <c r="BR246" s="161"/>
      <c r="BS246" s="161"/>
      <c r="BT246" s="161"/>
      <c r="BU246" s="161"/>
      <c r="BV246" s="161"/>
      <c r="BW246" s="161"/>
      <c r="BX246" s="161"/>
      <c r="BY246" s="161"/>
      <c r="BZ246" s="161"/>
      <c r="CA246" s="161"/>
      <c r="CB246" s="161"/>
      <c r="CC246" s="161"/>
      <c r="CD246" s="161"/>
      <c r="CE246" s="161"/>
      <c r="CF246" s="161"/>
      <c r="CG246" s="161"/>
      <c r="CH246" s="161"/>
      <c r="CI246" s="163"/>
      <c r="CJ246" s="161"/>
      <c r="CK246" s="161"/>
      <c r="CL246" s="161"/>
      <c r="CM246" s="161"/>
      <c r="CN246" s="161"/>
      <c r="CO246" s="161"/>
      <c r="CP246" s="161"/>
      <c r="CQ246" s="161"/>
      <c r="CR246" s="161"/>
      <c r="CS246" s="161"/>
      <c r="CT246" s="161"/>
      <c r="CU246" s="161"/>
      <c r="CV246" s="161"/>
      <c r="CW246" s="161"/>
      <c r="CX246" s="161"/>
      <c r="CY246" s="161"/>
      <c r="CZ246" s="161"/>
      <c r="DA246" s="161"/>
      <c r="DB246" s="161"/>
      <c r="DC246" s="161"/>
      <c r="DD246" s="161"/>
      <c r="DE246" s="161"/>
      <c r="DF246" s="161"/>
      <c r="DG246" s="161"/>
      <c r="DH246" s="161"/>
      <c r="DI246" s="161"/>
      <c r="DJ246" s="161"/>
      <c r="DK246" s="161"/>
    </row>
    <row r="247" spans="1:115" x14ac:dyDescent="0.2">
      <c r="A247" s="161"/>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c r="AA247" s="161"/>
      <c r="AB247" s="161"/>
      <c r="AC247" s="163"/>
      <c r="AD247" s="161"/>
      <c r="AE247" s="161"/>
      <c r="AF247" s="161"/>
      <c r="AG247" s="161"/>
      <c r="AH247" s="161"/>
      <c r="AI247" s="161"/>
      <c r="AJ247" s="161"/>
      <c r="AK247" s="161"/>
      <c r="AL247" s="161"/>
      <c r="AM247" s="161"/>
      <c r="AN247" s="161"/>
      <c r="AO247" s="161"/>
      <c r="AP247" s="161"/>
      <c r="AQ247" s="161"/>
      <c r="AR247" s="161"/>
      <c r="AS247" s="161"/>
      <c r="AT247" s="161"/>
      <c r="AU247" s="161"/>
      <c r="AV247" s="161"/>
      <c r="AW247" s="161"/>
      <c r="AX247" s="161"/>
      <c r="AY247" s="161"/>
      <c r="AZ247" s="161"/>
      <c r="BA247" s="161"/>
      <c r="BB247" s="161"/>
      <c r="BC247" s="161"/>
      <c r="BD247" s="161"/>
      <c r="BE247" s="161"/>
      <c r="BF247" s="163"/>
      <c r="BG247" s="161"/>
      <c r="BH247" s="161"/>
      <c r="BI247" s="161"/>
      <c r="BJ247" s="161"/>
      <c r="BK247" s="161"/>
      <c r="BL247" s="161"/>
      <c r="BM247" s="161"/>
      <c r="BN247" s="161"/>
      <c r="BO247" s="161"/>
      <c r="BP247" s="161"/>
      <c r="BQ247" s="161"/>
      <c r="BR247" s="161"/>
      <c r="BS247" s="161"/>
      <c r="BT247" s="161"/>
      <c r="BU247" s="161"/>
      <c r="BV247" s="161"/>
      <c r="BW247" s="161"/>
      <c r="BX247" s="161"/>
      <c r="BY247" s="161"/>
      <c r="BZ247" s="161"/>
      <c r="CA247" s="161"/>
      <c r="CB247" s="161"/>
      <c r="CC247" s="161"/>
      <c r="CD247" s="161"/>
      <c r="CE247" s="161"/>
      <c r="CF247" s="161"/>
      <c r="CG247" s="161"/>
      <c r="CH247" s="161"/>
      <c r="CI247" s="163"/>
      <c r="CJ247" s="161"/>
      <c r="CK247" s="161"/>
      <c r="CL247" s="161"/>
      <c r="CM247" s="161"/>
      <c r="CN247" s="161"/>
      <c r="CO247" s="161"/>
      <c r="CP247" s="161"/>
      <c r="CQ247" s="161"/>
      <c r="CR247" s="161"/>
      <c r="CS247" s="161"/>
      <c r="CT247" s="161"/>
      <c r="CU247" s="161"/>
      <c r="CV247" s="161"/>
      <c r="CW247" s="161"/>
      <c r="CX247" s="161"/>
      <c r="CY247" s="161"/>
      <c r="CZ247" s="161"/>
      <c r="DA247" s="161"/>
      <c r="DB247" s="161"/>
      <c r="DC247" s="161"/>
      <c r="DD247" s="161"/>
      <c r="DE247" s="161"/>
      <c r="DF247" s="161"/>
      <c r="DG247" s="161"/>
      <c r="DH247" s="161"/>
      <c r="DI247" s="161"/>
      <c r="DJ247" s="161"/>
      <c r="DK247" s="161"/>
    </row>
    <row r="248" spans="1:115" x14ac:dyDescent="0.2">
      <c r="A248" s="161"/>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c r="AA248" s="161"/>
      <c r="AB248" s="161"/>
      <c r="AC248" s="163"/>
      <c r="AD248" s="161"/>
      <c r="AE248" s="161"/>
      <c r="AF248" s="161"/>
      <c r="AG248" s="161"/>
      <c r="AH248" s="161"/>
      <c r="AI248" s="161"/>
      <c r="AJ248" s="161"/>
      <c r="AK248" s="161"/>
      <c r="AL248" s="161"/>
      <c r="AM248" s="161"/>
      <c r="AN248" s="161"/>
      <c r="AO248" s="161"/>
      <c r="AP248" s="161"/>
      <c r="AQ248" s="161"/>
      <c r="AR248" s="161"/>
      <c r="AS248" s="161"/>
      <c r="AT248" s="161"/>
      <c r="AU248" s="161"/>
      <c r="AV248" s="161"/>
      <c r="AW248" s="161"/>
      <c r="AX248" s="161"/>
      <c r="AY248" s="161"/>
      <c r="AZ248" s="161"/>
      <c r="BA248" s="161"/>
      <c r="BB248" s="161"/>
      <c r="BC248" s="161"/>
      <c r="BD248" s="161"/>
      <c r="BE248" s="161"/>
      <c r="BF248" s="163"/>
      <c r="BG248" s="161"/>
      <c r="BH248" s="161"/>
      <c r="BI248" s="161"/>
      <c r="BJ248" s="161"/>
      <c r="BK248" s="161"/>
      <c r="BL248" s="161"/>
      <c r="BM248" s="161"/>
      <c r="BN248" s="161"/>
      <c r="BO248" s="161"/>
      <c r="BP248" s="161"/>
      <c r="BQ248" s="161"/>
      <c r="BR248" s="161"/>
      <c r="BS248" s="161"/>
      <c r="BT248" s="161"/>
      <c r="BU248" s="161"/>
      <c r="BV248" s="161"/>
      <c r="BW248" s="161"/>
      <c r="BX248" s="161"/>
      <c r="BY248" s="161"/>
      <c r="BZ248" s="161"/>
      <c r="CA248" s="161"/>
      <c r="CB248" s="161"/>
      <c r="CC248" s="161"/>
      <c r="CD248" s="161"/>
      <c r="CE248" s="161"/>
      <c r="CF248" s="161"/>
      <c r="CG248" s="161"/>
      <c r="CH248" s="161"/>
      <c r="CI248" s="163"/>
      <c r="CJ248" s="161"/>
      <c r="CK248" s="161"/>
      <c r="CL248" s="161"/>
      <c r="CM248" s="161"/>
      <c r="CN248" s="161"/>
      <c r="CO248" s="161"/>
      <c r="CP248" s="161"/>
      <c r="CQ248" s="161"/>
      <c r="CR248" s="161"/>
      <c r="CS248" s="161"/>
      <c r="CT248" s="161"/>
      <c r="CU248" s="161"/>
      <c r="CV248" s="161"/>
      <c r="CW248" s="161"/>
      <c r="CX248" s="161"/>
      <c r="CY248" s="161"/>
      <c r="CZ248" s="161"/>
      <c r="DA248" s="161"/>
      <c r="DB248" s="161"/>
      <c r="DC248" s="161"/>
      <c r="DD248" s="161"/>
      <c r="DE248" s="161"/>
      <c r="DF248" s="161"/>
      <c r="DG248" s="161"/>
      <c r="DH248" s="161"/>
      <c r="DI248" s="161"/>
      <c r="DJ248" s="161"/>
      <c r="DK248" s="161"/>
    </row>
    <row r="249" spans="1:115" x14ac:dyDescent="0.2">
      <c r="A249" s="161"/>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c r="AA249" s="161"/>
      <c r="AB249" s="161"/>
      <c r="AC249" s="163"/>
      <c r="AD249" s="161"/>
      <c r="AE249" s="161"/>
      <c r="AF249" s="161"/>
      <c r="AG249" s="161"/>
      <c r="AH249" s="161"/>
      <c r="AI249" s="161"/>
      <c r="AJ249" s="161"/>
      <c r="AK249" s="161"/>
      <c r="AL249" s="161"/>
      <c r="AM249" s="161"/>
      <c r="AN249" s="161"/>
      <c r="AO249" s="161"/>
      <c r="AP249" s="161"/>
      <c r="AQ249" s="161"/>
      <c r="AR249" s="161"/>
      <c r="AS249" s="161"/>
      <c r="AT249" s="161"/>
      <c r="AU249" s="161"/>
      <c r="AV249" s="161"/>
      <c r="AW249" s="161"/>
      <c r="AX249" s="161"/>
      <c r="AY249" s="161"/>
      <c r="AZ249" s="161"/>
      <c r="BA249" s="161"/>
      <c r="BB249" s="161"/>
      <c r="BC249" s="161"/>
      <c r="BD249" s="161"/>
      <c r="BE249" s="161"/>
      <c r="BF249" s="163"/>
      <c r="BG249" s="161"/>
      <c r="BH249" s="161"/>
      <c r="BI249" s="161"/>
      <c r="BJ249" s="161"/>
      <c r="BK249" s="161"/>
      <c r="BL249" s="161"/>
      <c r="BM249" s="161"/>
      <c r="BN249" s="161"/>
      <c r="BO249" s="161"/>
      <c r="BP249" s="161"/>
      <c r="BQ249" s="161"/>
      <c r="BR249" s="161"/>
      <c r="BS249" s="161"/>
      <c r="BT249" s="161"/>
      <c r="BU249" s="161"/>
      <c r="BV249" s="161"/>
      <c r="BW249" s="161"/>
      <c r="BX249" s="161"/>
      <c r="BY249" s="161"/>
      <c r="BZ249" s="161"/>
      <c r="CA249" s="161"/>
      <c r="CB249" s="161"/>
      <c r="CC249" s="161"/>
      <c r="CD249" s="161"/>
      <c r="CE249" s="161"/>
      <c r="CF249" s="161"/>
      <c r="CG249" s="161"/>
      <c r="CH249" s="161"/>
      <c r="CI249" s="163"/>
      <c r="CJ249" s="161"/>
      <c r="CK249" s="161"/>
      <c r="CL249" s="161"/>
      <c r="CM249" s="161"/>
      <c r="CN249" s="161"/>
      <c r="CO249" s="161"/>
      <c r="CP249" s="161"/>
      <c r="CQ249" s="161"/>
      <c r="CR249" s="161"/>
      <c r="CS249" s="161"/>
      <c r="CT249" s="161"/>
      <c r="CU249" s="161"/>
      <c r="CV249" s="161"/>
      <c r="CW249" s="161"/>
      <c r="CX249" s="161"/>
      <c r="CY249" s="161"/>
      <c r="CZ249" s="161"/>
      <c r="DA249" s="161"/>
      <c r="DB249" s="161"/>
      <c r="DC249" s="161"/>
      <c r="DD249" s="161"/>
      <c r="DE249" s="161"/>
      <c r="DF249" s="161"/>
      <c r="DG249" s="161"/>
      <c r="DH249" s="161"/>
      <c r="DI249" s="161"/>
      <c r="DJ249" s="161"/>
      <c r="DK249" s="161"/>
    </row>
    <row r="250" spans="1:115" x14ac:dyDescent="0.2">
      <c r="A250" s="161"/>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c r="AA250" s="161"/>
      <c r="AB250" s="161"/>
      <c r="AC250" s="163"/>
      <c r="AD250" s="161"/>
      <c r="AE250" s="161"/>
      <c r="AF250" s="161"/>
      <c r="AG250" s="161"/>
      <c r="AH250" s="161"/>
      <c r="AI250" s="161"/>
      <c r="AJ250" s="161"/>
      <c r="AK250" s="161"/>
      <c r="AL250" s="161"/>
      <c r="AM250" s="161"/>
      <c r="AN250" s="161"/>
      <c r="AO250" s="161"/>
      <c r="AP250" s="161"/>
      <c r="AQ250" s="161"/>
      <c r="AR250" s="161"/>
      <c r="AS250" s="161"/>
      <c r="AT250" s="161"/>
      <c r="AU250" s="161"/>
      <c r="AV250" s="161"/>
      <c r="AW250" s="161"/>
      <c r="AX250" s="161"/>
      <c r="AY250" s="161"/>
      <c r="AZ250" s="161"/>
      <c r="BA250" s="161"/>
      <c r="BB250" s="161"/>
      <c r="BC250" s="161"/>
      <c r="BD250" s="161"/>
      <c r="BE250" s="161"/>
      <c r="BF250" s="163"/>
      <c r="BG250" s="161"/>
      <c r="BH250" s="161"/>
      <c r="BI250" s="161"/>
      <c r="BJ250" s="161"/>
      <c r="BK250" s="161"/>
      <c r="BL250" s="161"/>
      <c r="BM250" s="161"/>
      <c r="BN250" s="161"/>
      <c r="BO250" s="161"/>
      <c r="BP250" s="161"/>
      <c r="BQ250" s="161"/>
      <c r="BR250" s="161"/>
      <c r="BS250" s="161"/>
      <c r="BT250" s="161"/>
      <c r="BU250" s="161"/>
      <c r="BV250" s="161"/>
      <c r="BW250" s="161"/>
      <c r="BX250" s="161"/>
      <c r="BY250" s="161"/>
      <c r="BZ250" s="161"/>
      <c r="CA250" s="161"/>
      <c r="CB250" s="161"/>
      <c r="CC250" s="161"/>
      <c r="CD250" s="161"/>
      <c r="CE250" s="161"/>
      <c r="CF250" s="161"/>
      <c r="CG250" s="161"/>
      <c r="CH250" s="161"/>
      <c r="CI250" s="163"/>
      <c r="CJ250" s="161"/>
      <c r="CK250" s="161"/>
      <c r="CL250" s="161"/>
      <c r="CM250" s="161"/>
      <c r="CN250" s="161"/>
      <c r="CO250" s="161"/>
      <c r="CP250" s="161"/>
      <c r="CQ250" s="161"/>
      <c r="CR250" s="161"/>
      <c r="CS250" s="161"/>
      <c r="CT250" s="161"/>
      <c r="CU250" s="161"/>
      <c r="CV250" s="161"/>
      <c r="CW250" s="161"/>
      <c r="CX250" s="161"/>
      <c r="CY250" s="161"/>
      <c r="CZ250" s="161"/>
      <c r="DA250" s="161"/>
      <c r="DB250" s="161"/>
      <c r="DC250" s="161"/>
      <c r="DD250" s="161"/>
      <c r="DE250" s="161"/>
      <c r="DF250" s="161"/>
      <c r="DG250" s="161"/>
      <c r="DH250" s="161"/>
      <c r="DI250" s="161"/>
      <c r="DJ250" s="161"/>
      <c r="DK250" s="161"/>
    </row>
    <row r="251" spans="1:115" x14ac:dyDescent="0.2">
      <c r="A251" s="161"/>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c r="AA251" s="161"/>
      <c r="AB251" s="161"/>
      <c r="AC251" s="163"/>
      <c r="AD251" s="161"/>
      <c r="AE251" s="161"/>
      <c r="AF251" s="161"/>
      <c r="AG251" s="161"/>
      <c r="AH251" s="161"/>
      <c r="AI251" s="161"/>
      <c r="AJ251" s="161"/>
      <c r="AK251" s="161"/>
      <c r="AL251" s="161"/>
      <c r="AM251" s="161"/>
      <c r="AN251" s="161"/>
      <c r="AO251" s="161"/>
      <c r="AP251" s="161"/>
      <c r="AQ251" s="161"/>
      <c r="AR251" s="161"/>
      <c r="AS251" s="161"/>
      <c r="AT251" s="161"/>
      <c r="AU251" s="161"/>
      <c r="AV251" s="161"/>
      <c r="AW251" s="161"/>
      <c r="AX251" s="161"/>
      <c r="AY251" s="161"/>
      <c r="AZ251" s="161"/>
      <c r="BA251" s="161"/>
      <c r="BB251" s="161"/>
      <c r="BC251" s="161"/>
      <c r="BD251" s="161"/>
      <c r="BE251" s="161"/>
      <c r="BF251" s="163"/>
      <c r="BG251" s="161"/>
      <c r="BH251" s="161"/>
      <c r="BI251" s="161"/>
      <c r="BJ251" s="161"/>
      <c r="BK251" s="161"/>
      <c r="BL251" s="161"/>
      <c r="BM251" s="161"/>
      <c r="BN251" s="161"/>
      <c r="BO251" s="161"/>
      <c r="BP251" s="161"/>
      <c r="BQ251" s="161"/>
      <c r="BR251" s="161"/>
      <c r="BS251" s="161"/>
      <c r="BT251" s="161"/>
      <c r="BU251" s="161"/>
      <c r="BV251" s="161"/>
      <c r="BW251" s="161"/>
      <c r="BX251" s="161"/>
      <c r="BY251" s="161"/>
      <c r="BZ251" s="161"/>
      <c r="CA251" s="161"/>
      <c r="CB251" s="161"/>
      <c r="CC251" s="161"/>
      <c r="CD251" s="161"/>
      <c r="CE251" s="161"/>
      <c r="CF251" s="161"/>
      <c r="CG251" s="161"/>
      <c r="CH251" s="161"/>
      <c r="CI251" s="163"/>
      <c r="CJ251" s="161"/>
      <c r="CK251" s="161"/>
      <c r="CL251" s="161"/>
      <c r="CM251" s="161"/>
      <c r="CN251" s="161"/>
      <c r="CO251" s="161"/>
      <c r="CP251" s="161"/>
      <c r="CQ251" s="161"/>
      <c r="CR251" s="161"/>
      <c r="CS251" s="161"/>
      <c r="CT251" s="161"/>
      <c r="CU251" s="161"/>
      <c r="CV251" s="161"/>
      <c r="CW251" s="161"/>
      <c r="CX251" s="161"/>
      <c r="CY251" s="161"/>
      <c r="CZ251" s="161"/>
      <c r="DA251" s="161"/>
      <c r="DB251" s="161"/>
      <c r="DC251" s="161"/>
      <c r="DD251" s="161"/>
      <c r="DE251" s="161"/>
      <c r="DF251" s="161"/>
      <c r="DG251" s="161"/>
      <c r="DH251" s="161"/>
      <c r="DI251" s="161"/>
      <c r="DJ251" s="161"/>
      <c r="DK251" s="161"/>
    </row>
    <row r="252" spans="1:115" x14ac:dyDescent="0.2">
      <c r="A252" s="161"/>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c r="AA252" s="161"/>
      <c r="AB252" s="161"/>
      <c r="AC252" s="163"/>
      <c r="AD252" s="161"/>
      <c r="AE252" s="161"/>
      <c r="AF252" s="161"/>
      <c r="AG252" s="161"/>
      <c r="AH252" s="161"/>
      <c r="AI252" s="161"/>
      <c r="AJ252" s="161"/>
      <c r="AK252" s="161"/>
      <c r="AL252" s="161"/>
      <c r="AM252" s="161"/>
      <c r="AN252" s="161"/>
      <c r="AO252" s="161"/>
      <c r="AP252" s="161"/>
      <c r="AQ252" s="161"/>
      <c r="AR252" s="161"/>
      <c r="AS252" s="161"/>
      <c r="AT252" s="161"/>
      <c r="AU252" s="161"/>
      <c r="AV252" s="161"/>
      <c r="AW252" s="161"/>
      <c r="AX252" s="161"/>
      <c r="AY252" s="161"/>
      <c r="AZ252" s="161"/>
      <c r="BA252" s="161"/>
      <c r="BB252" s="161"/>
      <c r="BC252" s="161"/>
      <c r="BD252" s="161"/>
      <c r="BE252" s="161"/>
      <c r="BF252" s="163"/>
      <c r="BG252" s="161"/>
      <c r="BH252" s="161"/>
      <c r="BI252" s="161"/>
      <c r="BJ252" s="161"/>
      <c r="BK252" s="161"/>
      <c r="BL252" s="161"/>
      <c r="BM252" s="161"/>
      <c r="BN252" s="161"/>
      <c r="BO252" s="161"/>
      <c r="BP252" s="161"/>
      <c r="BQ252" s="161"/>
      <c r="BR252" s="161"/>
      <c r="BS252" s="161"/>
      <c r="BT252" s="161"/>
      <c r="BU252" s="161"/>
      <c r="BV252" s="161"/>
      <c r="BW252" s="161"/>
      <c r="BX252" s="161"/>
      <c r="BY252" s="161"/>
      <c r="BZ252" s="161"/>
      <c r="CA252" s="161"/>
      <c r="CB252" s="161"/>
      <c r="CC252" s="161"/>
      <c r="CD252" s="161"/>
      <c r="CE252" s="161"/>
      <c r="CF252" s="161"/>
      <c r="CG252" s="161"/>
      <c r="CH252" s="161"/>
      <c r="CI252" s="163"/>
      <c r="CJ252" s="161"/>
      <c r="CK252" s="161"/>
      <c r="CL252" s="161"/>
      <c r="CM252" s="161"/>
      <c r="CN252" s="161"/>
      <c r="CO252" s="161"/>
      <c r="CP252" s="161"/>
      <c r="CQ252" s="161"/>
      <c r="CR252" s="161"/>
      <c r="CS252" s="161"/>
      <c r="CT252" s="161"/>
      <c r="CU252" s="161"/>
      <c r="CV252" s="161"/>
      <c r="CW252" s="161"/>
      <c r="CX252" s="161"/>
      <c r="CY252" s="161"/>
      <c r="CZ252" s="161"/>
      <c r="DA252" s="161"/>
      <c r="DB252" s="161"/>
      <c r="DC252" s="161"/>
      <c r="DD252" s="161"/>
      <c r="DE252" s="161"/>
      <c r="DF252" s="161"/>
      <c r="DG252" s="161"/>
      <c r="DH252" s="161"/>
      <c r="DI252" s="161"/>
      <c r="DJ252" s="161"/>
      <c r="DK252" s="161"/>
    </row>
    <row r="253" spans="1:115" x14ac:dyDescent="0.2">
      <c r="A253" s="161"/>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161"/>
      <c r="AC253" s="163"/>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61"/>
      <c r="BB253" s="161"/>
      <c r="BC253" s="161"/>
      <c r="BD253" s="161"/>
      <c r="BE253" s="161"/>
      <c r="BF253" s="163"/>
      <c r="BG253" s="161"/>
      <c r="BH253" s="161"/>
      <c r="BI253" s="161"/>
      <c r="BJ253" s="161"/>
      <c r="BK253" s="161"/>
      <c r="BL253" s="161"/>
      <c r="BM253" s="161"/>
      <c r="BN253" s="161"/>
      <c r="BO253" s="161"/>
      <c r="BP253" s="161"/>
      <c r="BQ253" s="161"/>
      <c r="BR253" s="161"/>
      <c r="BS253" s="161"/>
      <c r="BT253" s="161"/>
      <c r="BU253" s="161"/>
      <c r="BV253" s="161"/>
      <c r="BW253" s="161"/>
      <c r="BX253" s="161"/>
      <c r="BY253" s="161"/>
      <c r="BZ253" s="161"/>
      <c r="CA253" s="161"/>
      <c r="CB253" s="161"/>
      <c r="CC253" s="161"/>
      <c r="CD253" s="161"/>
      <c r="CE253" s="161"/>
      <c r="CF253" s="161"/>
      <c r="CG253" s="161"/>
      <c r="CH253" s="161"/>
      <c r="CI253" s="163"/>
      <c r="CJ253" s="161"/>
      <c r="CK253" s="161"/>
      <c r="CL253" s="161"/>
      <c r="CM253" s="161"/>
      <c r="CN253" s="161"/>
      <c r="CO253" s="161"/>
      <c r="CP253" s="161"/>
      <c r="CQ253" s="161"/>
      <c r="CR253" s="161"/>
      <c r="CS253" s="161"/>
      <c r="CT253" s="161"/>
      <c r="CU253" s="161"/>
      <c r="CV253" s="161"/>
      <c r="CW253" s="161"/>
      <c r="CX253" s="161"/>
      <c r="CY253" s="161"/>
      <c r="CZ253" s="161"/>
      <c r="DA253" s="161"/>
      <c r="DB253" s="161"/>
      <c r="DC253" s="161"/>
      <c r="DD253" s="161"/>
      <c r="DE253" s="161"/>
      <c r="DF253" s="161"/>
      <c r="DG253" s="161"/>
      <c r="DH253" s="161"/>
      <c r="DI253" s="161"/>
      <c r="DJ253" s="161"/>
      <c r="DK253" s="161"/>
    </row>
    <row r="254" spans="1:115" x14ac:dyDescent="0.2">
      <c r="A254" s="161"/>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c r="AA254" s="161"/>
      <c r="AB254" s="161"/>
      <c r="AC254" s="163"/>
      <c r="AD254" s="161"/>
      <c r="AE254" s="161"/>
      <c r="AF254" s="161"/>
      <c r="AG254" s="161"/>
      <c r="AH254" s="161"/>
      <c r="AI254" s="161"/>
      <c r="AJ254" s="161"/>
      <c r="AK254" s="161"/>
      <c r="AL254" s="161"/>
      <c r="AM254" s="161"/>
      <c r="AN254" s="161"/>
      <c r="AO254" s="161"/>
      <c r="AP254" s="161"/>
      <c r="AQ254" s="161"/>
      <c r="AR254" s="161"/>
      <c r="AS254" s="161"/>
      <c r="AT254" s="161"/>
      <c r="AU254" s="161"/>
      <c r="AV254" s="161"/>
      <c r="AW254" s="161"/>
      <c r="AX254" s="161"/>
      <c r="AY254" s="161"/>
      <c r="AZ254" s="161"/>
      <c r="BA254" s="161"/>
      <c r="BB254" s="161"/>
      <c r="BC254" s="161"/>
      <c r="BD254" s="161"/>
      <c r="BE254" s="161"/>
      <c r="BF254" s="163"/>
      <c r="BG254" s="161"/>
      <c r="BH254" s="161"/>
      <c r="BI254" s="161"/>
      <c r="BJ254" s="161"/>
      <c r="BK254" s="161"/>
      <c r="BL254" s="161"/>
      <c r="BM254" s="161"/>
      <c r="BN254" s="161"/>
      <c r="BO254" s="161"/>
      <c r="BP254" s="161"/>
      <c r="BQ254" s="161"/>
      <c r="BR254" s="161"/>
      <c r="BS254" s="161"/>
      <c r="BT254" s="161"/>
      <c r="BU254" s="161"/>
      <c r="BV254" s="161"/>
      <c r="BW254" s="161"/>
      <c r="BX254" s="161"/>
      <c r="BY254" s="161"/>
      <c r="BZ254" s="161"/>
      <c r="CA254" s="161"/>
      <c r="CB254" s="161"/>
      <c r="CC254" s="161"/>
      <c r="CD254" s="161"/>
      <c r="CE254" s="161"/>
      <c r="CF254" s="161"/>
      <c r="CG254" s="161"/>
      <c r="CH254" s="161"/>
      <c r="CI254" s="163"/>
      <c r="CJ254" s="161"/>
      <c r="CK254" s="161"/>
      <c r="CL254" s="161"/>
      <c r="CM254" s="161"/>
      <c r="CN254" s="161"/>
      <c r="CO254" s="161"/>
      <c r="CP254" s="161"/>
      <c r="CQ254" s="161"/>
      <c r="CR254" s="161"/>
      <c r="CS254" s="161"/>
      <c r="CT254" s="161"/>
      <c r="CU254" s="161"/>
      <c r="CV254" s="161"/>
      <c r="CW254" s="161"/>
      <c r="CX254" s="161"/>
      <c r="CY254" s="161"/>
      <c r="CZ254" s="161"/>
      <c r="DA254" s="161"/>
      <c r="DB254" s="161"/>
      <c r="DC254" s="161"/>
      <c r="DD254" s="161"/>
      <c r="DE254" s="161"/>
      <c r="DF254" s="161"/>
      <c r="DG254" s="161"/>
      <c r="DH254" s="161"/>
      <c r="DI254" s="161"/>
      <c r="DJ254" s="161"/>
      <c r="DK254" s="161"/>
    </row>
    <row r="255" spans="1:115" x14ac:dyDescent="0.2">
      <c r="A255" s="161"/>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c r="AA255" s="161"/>
      <c r="AB255" s="161"/>
      <c r="AC255" s="163"/>
      <c r="AD255" s="161"/>
      <c r="AE255" s="161"/>
      <c r="AF255" s="161"/>
      <c r="AG255" s="161"/>
      <c r="AH255" s="161"/>
      <c r="AI255" s="161"/>
      <c r="AJ255" s="161"/>
      <c r="AK255" s="161"/>
      <c r="AL255" s="161"/>
      <c r="AM255" s="161"/>
      <c r="AN255" s="161"/>
      <c r="AO255" s="161"/>
      <c r="AP255" s="161"/>
      <c r="AQ255" s="161"/>
      <c r="AR255" s="161"/>
      <c r="AS255" s="161"/>
      <c r="AT255" s="161"/>
      <c r="AU255" s="161"/>
      <c r="AV255" s="161"/>
      <c r="AW255" s="161"/>
      <c r="AX255" s="161"/>
      <c r="AY255" s="161"/>
      <c r="AZ255" s="161"/>
      <c r="BA255" s="161"/>
      <c r="BB255" s="161"/>
      <c r="BC255" s="161"/>
      <c r="BD255" s="161"/>
      <c r="BE255" s="161"/>
      <c r="BF255" s="163"/>
      <c r="BG255" s="161"/>
      <c r="BH255" s="161"/>
      <c r="BI255" s="161"/>
      <c r="BJ255" s="161"/>
      <c r="BK255" s="161"/>
      <c r="BL255" s="161"/>
      <c r="BM255" s="161"/>
      <c r="BN255" s="161"/>
      <c r="BO255" s="161"/>
      <c r="BP255" s="161"/>
      <c r="BQ255" s="161"/>
      <c r="BR255" s="161"/>
      <c r="BS255" s="161"/>
      <c r="BT255" s="161"/>
      <c r="BU255" s="161"/>
      <c r="BV255" s="161"/>
      <c r="BW255" s="161"/>
      <c r="BX255" s="161"/>
      <c r="BY255" s="161"/>
      <c r="BZ255" s="161"/>
      <c r="CA255" s="161"/>
      <c r="CB255" s="161"/>
      <c r="CC255" s="161"/>
      <c r="CD255" s="161"/>
      <c r="CE255" s="161"/>
      <c r="CF255" s="161"/>
      <c r="CG255" s="161"/>
      <c r="CH255" s="161"/>
      <c r="CI255" s="163"/>
      <c r="CJ255" s="161"/>
      <c r="CK255" s="161"/>
      <c r="CL255" s="161"/>
      <c r="CM255" s="161"/>
      <c r="CN255" s="161"/>
      <c r="CO255" s="161"/>
      <c r="CP255" s="161"/>
      <c r="CQ255" s="161"/>
      <c r="CR255" s="161"/>
      <c r="CS255" s="161"/>
      <c r="CT255" s="161"/>
      <c r="CU255" s="161"/>
      <c r="CV255" s="161"/>
      <c r="CW255" s="161"/>
      <c r="CX255" s="161"/>
      <c r="CY255" s="161"/>
      <c r="CZ255" s="161"/>
      <c r="DA255" s="161"/>
      <c r="DB255" s="161"/>
      <c r="DC255" s="161"/>
      <c r="DD255" s="161"/>
      <c r="DE255" s="161"/>
      <c r="DF255" s="161"/>
      <c r="DG255" s="161"/>
      <c r="DH255" s="161"/>
      <c r="DI255" s="161"/>
      <c r="DJ255" s="161"/>
      <c r="DK255" s="161"/>
    </row>
    <row r="256" spans="1:115" x14ac:dyDescent="0.2">
      <c r="A256" s="161"/>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c r="AA256" s="161"/>
      <c r="AB256" s="161"/>
      <c r="AC256" s="163"/>
      <c r="AD256" s="161"/>
      <c r="AE256" s="161"/>
      <c r="AF256" s="161"/>
      <c r="AG256" s="161"/>
      <c r="AH256" s="161"/>
      <c r="AI256" s="161"/>
      <c r="AJ256" s="161"/>
      <c r="AK256" s="161"/>
      <c r="AL256" s="161"/>
      <c r="AM256" s="161"/>
      <c r="AN256" s="161"/>
      <c r="AO256" s="161"/>
      <c r="AP256" s="161"/>
      <c r="AQ256" s="161"/>
      <c r="AR256" s="161"/>
      <c r="AS256" s="161"/>
      <c r="AT256" s="161"/>
      <c r="AU256" s="161"/>
      <c r="AV256" s="161"/>
      <c r="AW256" s="161"/>
      <c r="AX256" s="161"/>
      <c r="AY256" s="161"/>
      <c r="AZ256" s="161"/>
      <c r="BA256" s="161"/>
      <c r="BB256" s="161"/>
      <c r="BC256" s="161"/>
      <c r="BD256" s="161"/>
      <c r="BE256" s="161"/>
      <c r="BF256" s="163"/>
      <c r="BG256" s="161"/>
      <c r="BH256" s="161"/>
      <c r="BI256" s="161"/>
      <c r="BJ256" s="161"/>
      <c r="BK256" s="161"/>
      <c r="BL256" s="161"/>
      <c r="BM256" s="161"/>
      <c r="BN256" s="161"/>
      <c r="BO256" s="161"/>
      <c r="BP256" s="161"/>
      <c r="BQ256" s="161"/>
      <c r="BR256" s="161"/>
      <c r="BS256" s="161"/>
      <c r="BT256" s="161"/>
      <c r="BU256" s="161"/>
      <c r="BV256" s="161"/>
      <c r="BW256" s="161"/>
      <c r="BX256" s="161"/>
      <c r="BY256" s="161"/>
      <c r="BZ256" s="161"/>
      <c r="CA256" s="161"/>
      <c r="CB256" s="161"/>
      <c r="CC256" s="161"/>
      <c r="CD256" s="161"/>
      <c r="CE256" s="161"/>
      <c r="CF256" s="161"/>
      <c r="CG256" s="161"/>
      <c r="CH256" s="161"/>
      <c r="CI256" s="163"/>
      <c r="CJ256" s="161"/>
      <c r="CK256" s="161"/>
      <c r="CL256" s="161"/>
      <c r="CM256" s="161"/>
      <c r="CN256" s="161"/>
      <c r="CO256" s="161"/>
      <c r="CP256" s="161"/>
      <c r="CQ256" s="161"/>
      <c r="CR256" s="161"/>
      <c r="CS256" s="161"/>
      <c r="CT256" s="161"/>
      <c r="CU256" s="161"/>
      <c r="CV256" s="161"/>
      <c r="CW256" s="161"/>
      <c r="CX256" s="161"/>
      <c r="CY256" s="161"/>
      <c r="CZ256" s="161"/>
      <c r="DA256" s="161"/>
      <c r="DB256" s="161"/>
      <c r="DC256" s="161"/>
      <c r="DD256" s="161"/>
      <c r="DE256" s="161"/>
      <c r="DF256" s="161"/>
      <c r="DG256" s="161"/>
      <c r="DH256" s="161"/>
      <c r="DI256" s="161"/>
      <c r="DJ256" s="161"/>
      <c r="DK256" s="161"/>
    </row>
    <row r="257" spans="1:115" x14ac:dyDescent="0.2">
      <c r="A257" s="161"/>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c r="AA257" s="161"/>
      <c r="AB257" s="161"/>
      <c r="AC257" s="163"/>
      <c r="AD257" s="161"/>
      <c r="AE257" s="161"/>
      <c r="AF257" s="161"/>
      <c r="AG257" s="161"/>
      <c r="AH257" s="161"/>
      <c r="AI257" s="161"/>
      <c r="AJ257" s="161"/>
      <c r="AK257" s="161"/>
      <c r="AL257" s="161"/>
      <c r="AM257" s="161"/>
      <c r="AN257" s="161"/>
      <c r="AO257" s="161"/>
      <c r="AP257" s="161"/>
      <c r="AQ257" s="161"/>
      <c r="AR257" s="161"/>
      <c r="AS257" s="161"/>
      <c r="AT257" s="161"/>
      <c r="AU257" s="161"/>
      <c r="AV257" s="161"/>
      <c r="AW257" s="161"/>
      <c r="AX257" s="161"/>
      <c r="AY257" s="161"/>
      <c r="AZ257" s="161"/>
      <c r="BA257" s="161"/>
      <c r="BB257" s="161"/>
      <c r="BC257" s="161"/>
      <c r="BD257" s="161"/>
      <c r="BE257" s="161"/>
      <c r="BF257" s="163"/>
      <c r="BG257" s="161"/>
      <c r="BH257" s="161"/>
      <c r="BI257" s="161"/>
      <c r="BJ257" s="161"/>
      <c r="BK257" s="161"/>
      <c r="BL257" s="161"/>
      <c r="BM257" s="161"/>
      <c r="BN257" s="161"/>
      <c r="BO257" s="161"/>
      <c r="BP257" s="161"/>
      <c r="BQ257" s="161"/>
      <c r="BR257" s="161"/>
      <c r="BS257" s="161"/>
      <c r="BT257" s="161"/>
      <c r="BU257" s="161"/>
      <c r="BV257" s="161"/>
      <c r="BW257" s="161"/>
      <c r="BX257" s="161"/>
      <c r="BY257" s="161"/>
      <c r="BZ257" s="161"/>
      <c r="CA257" s="161"/>
      <c r="CB257" s="161"/>
      <c r="CC257" s="161"/>
      <c r="CD257" s="161"/>
      <c r="CE257" s="161"/>
      <c r="CF257" s="161"/>
      <c r="CG257" s="161"/>
      <c r="CH257" s="161"/>
      <c r="CI257" s="163"/>
      <c r="CJ257" s="161"/>
      <c r="CK257" s="161"/>
      <c r="CL257" s="161"/>
      <c r="CM257" s="161"/>
      <c r="CN257" s="161"/>
      <c r="CO257" s="161"/>
      <c r="CP257" s="161"/>
      <c r="CQ257" s="161"/>
      <c r="CR257" s="161"/>
      <c r="CS257" s="161"/>
      <c r="CT257" s="161"/>
      <c r="CU257" s="161"/>
      <c r="CV257" s="161"/>
      <c r="CW257" s="161"/>
      <c r="CX257" s="161"/>
      <c r="CY257" s="161"/>
      <c r="CZ257" s="161"/>
      <c r="DA257" s="161"/>
      <c r="DB257" s="161"/>
      <c r="DC257" s="161"/>
      <c r="DD257" s="161"/>
      <c r="DE257" s="161"/>
      <c r="DF257" s="161"/>
      <c r="DG257" s="161"/>
      <c r="DH257" s="161"/>
      <c r="DI257" s="161"/>
      <c r="DJ257" s="161"/>
      <c r="DK257" s="161"/>
    </row>
    <row r="258" spans="1:115" x14ac:dyDescent="0.2">
      <c r="A258" s="161"/>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c r="AA258" s="161"/>
      <c r="AB258" s="161"/>
      <c r="AC258" s="163"/>
      <c r="AD258" s="161"/>
      <c r="AE258" s="161"/>
      <c r="AF258" s="161"/>
      <c r="AG258" s="161"/>
      <c r="AH258" s="161"/>
      <c r="AI258" s="161"/>
      <c r="AJ258" s="161"/>
      <c r="AK258" s="161"/>
      <c r="AL258" s="161"/>
      <c r="AM258" s="161"/>
      <c r="AN258" s="161"/>
      <c r="AO258" s="161"/>
      <c r="AP258" s="161"/>
      <c r="AQ258" s="161"/>
      <c r="AR258" s="161"/>
      <c r="AS258" s="161"/>
      <c r="AT258" s="161"/>
      <c r="AU258" s="161"/>
      <c r="AV258" s="161"/>
      <c r="AW258" s="161"/>
      <c r="AX258" s="161"/>
      <c r="AY258" s="161"/>
      <c r="AZ258" s="161"/>
      <c r="BA258" s="161"/>
      <c r="BB258" s="161"/>
      <c r="BC258" s="161"/>
      <c r="BD258" s="161"/>
      <c r="BE258" s="161"/>
      <c r="BF258" s="163"/>
      <c r="BG258" s="161"/>
      <c r="BH258" s="161"/>
      <c r="BI258" s="161"/>
      <c r="BJ258" s="161"/>
      <c r="BK258" s="161"/>
      <c r="BL258" s="161"/>
      <c r="BM258" s="161"/>
      <c r="BN258" s="161"/>
      <c r="BO258" s="161"/>
      <c r="BP258" s="161"/>
      <c r="BQ258" s="161"/>
      <c r="BR258" s="161"/>
      <c r="BS258" s="161"/>
      <c r="BT258" s="161"/>
      <c r="BU258" s="161"/>
      <c r="BV258" s="161"/>
      <c r="BW258" s="161"/>
      <c r="BX258" s="161"/>
      <c r="BY258" s="161"/>
      <c r="BZ258" s="161"/>
      <c r="CA258" s="161"/>
      <c r="CB258" s="161"/>
      <c r="CC258" s="161"/>
      <c r="CD258" s="161"/>
      <c r="CE258" s="161"/>
      <c r="CF258" s="161"/>
      <c r="CG258" s="161"/>
      <c r="CH258" s="161"/>
      <c r="CI258" s="163"/>
      <c r="CJ258" s="161"/>
      <c r="CK258" s="161"/>
      <c r="CL258" s="161"/>
      <c r="CM258" s="161"/>
      <c r="CN258" s="161"/>
      <c r="CO258" s="161"/>
      <c r="CP258" s="161"/>
      <c r="CQ258" s="161"/>
      <c r="CR258" s="161"/>
      <c r="CS258" s="161"/>
      <c r="CT258" s="161"/>
      <c r="CU258" s="161"/>
      <c r="CV258" s="161"/>
      <c r="CW258" s="161"/>
      <c r="CX258" s="161"/>
      <c r="CY258" s="161"/>
      <c r="CZ258" s="161"/>
      <c r="DA258" s="161"/>
      <c r="DB258" s="161"/>
      <c r="DC258" s="161"/>
      <c r="DD258" s="161"/>
      <c r="DE258" s="161"/>
      <c r="DF258" s="161"/>
      <c r="DG258" s="161"/>
      <c r="DH258" s="161"/>
      <c r="DI258" s="161"/>
      <c r="DJ258" s="161"/>
      <c r="DK258" s="161"/>
    </row>
    <row r="259" spans="1:115" x14ac:dyDescent="0.2">
      <c r="A259" s="161"/>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c r="AA259" s="161"/>
      <c r="AB259" s="161"/>
      <c r="AC259" s="163"/>
      <c r="AD259" s="161"/>
      <c r="AE259" s="161"/>
      <c r="AF259" s="161"/>
      <c r="AG259" s="161"/>
      <c r="AH259" s="161"/>
      <c r="AI259" s="161"/>
      <c r="AJ259" s="161"/>
      <c r="AK259" s="161"/>
      <c r="AL259" s="161"/>
      <c r="AM259" s="161"/>
      <c r="AN259" s="161"/>
      <c r="AO259" s="161"/>
      <c r="AP259" s="161"/>
      <c r="AQ259" s="161"/>
      <c r="AR259" s="161"/>
      <c r="AS259" s="161"/>
      <c r="AT259" s="161"/>
      <c r="AU259" s="161"/>
      <c r="AV259" s="161"/>
      <c r="AW259" s="161"/>
      <c r="AX259" s="161"/>
      <c r="AY259" s="161"/>
      <c r="AZ259" s="161"/>
      <c r="BA259" s="161"/>
      <c r="BB259" s="161"/>
      <c r="BC259" s="161"/>
      <c r="BD259" s="161"/>
      <c r="BE259" s="161"/>
      <c r="BF259" s="163"/>
      <c r="BG259" s="161"/>
      <c r="BH259" s="161"/>
      <c r="BI259" s="161"/>
      <c r="BJ259" s="161"/>
      <c r="BK259" s="161"/>
      <c r="BL259" s="161"/>
      <c r="BM259" s="161"/>
      <c r="BN259" s="161"/>
      <c r="BO259" s="161"/>
      <c r="BP259" s="161"/>
      <c r="BQ259" s="161"/>
      <c r="BR259" s="161"/>
      <c r="BS259" s="161"/>
      <c r="BT259" s="161"/>
      <c r="BU259" s="161"/>
      <c r="BV259" s="161"/>
      <c r="BW259" s="161"/>
      <c r="BX259" s="161"/>
      <c r="BY259" s="161"/>
      <c r="BZ259" s="161"/>
      <c r="CA259" s="161"/>
      <c r="CB259" s="161"/>
      <c r="CC259" s="161"/>
      <c r="CD259" s="161"/>
      <c r="CE259" s="161"/>
      <c r="CF259" s="161"/>
      <c r="CG259" s="161"/>
      <c r="CH259" s="161"/>
      <c r="CI259" s="163"/>
      <c r="CJ259" s="161"/>
      <c r="CK259" s="161"/>
      <c r="CL259" s="161"/>
      <c r="CM259" s="161"/>
      <c r="CN259" s="161"/>
      <c r="CO259" s="161"/>
      <c r="CP259" s="161"/>
      <c r="CQ259" s="161"/>
      <c r="CR259" s="161"/>
      <c r="CS259" s="161"/>
      <c r="CT259" s="161"/>
      <c r="CU259" s="161"/>
      <c r="CV259" s="161"/>
      <c r="CW259" s="161"/>
      <c r="CX259" s="161"/>
      <c r="CY259" s="161"/>
      <c r="CZ259" s="161"/>
      <c r="DA259" s="161"/>
      <c r="DB259" s="161"/>
      <c r="DC259" s="161"/>
      <c r="DD259" s="161"/>
      <c r="DE259" s="161"/>
      <c r="DF259" s="161"/>
      <c r="DG259" s="161"/>
      <c r="DH259" s="161"/>
      <c r="DI259" s="161"/>
      <c r="DJ259" s="161"/>
      <c r="DK259" s="161"/>
    </row>
    <row r="260" spans="1:115" x14ac:dyDescent="0.2">
      <c r="A260" s="161"/>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c r="AA260" s="161"/>
      <c r="AB260" s="161"/>
      <c r="AC260" s="163"/>
      <c r="AD260" s="161"/>
      <c r="AE260" s="161"/>
      <c r="AF260" s="161"/>
      <c r="AG260" s="161"/>
      <c r="AH260" s="161"/>
      <c r="AI260" s="161"/>
      <c r="AJ260" s="161"/>
      <c r="AK260" s="161"/>
      <c r="AL260" s="161"/>
      <c r="AM260" s="161"/>
      <c r="AN260" s="161"/>
      <c r="AO260" s="161"/>
      <c r="AP260" s="161"/>
      <c r="AQ260" s="161"/>
      <c r="AR260" s="161"/>
      <c r="AS260" s="161"/>
      <c r="AT260" s="161"/>
      <c r="AU260" s="161"/>
      <c r="AV260" s="161"/>
      <c r="AW260" s="161"/>
      <c r="AX260" s="161"/>
      <c r="AY260" s="161"/>
      <c r="AZ260" s="161"/>
      <c r="BA260" s="161"/>
      <c r="BB260" s="161"/>
      <c r="BC260" s="161"/>
      <c r="BD260" s="161"/>
      <c r="BE260" s="161"/>
      <c r="BF260" s="163"/>
      <c r="BG260" s="161"/>
      <c r="BH260" s="161"/>
      <c r="BI260" s="161"/>
      <c r="BJ260" s="161"/>
      <c r="BK260" s="161"/>
      <c r="BL260" s="161"/>
      <c r="BM260" s="161"/>
      <c r="BN260" s="161"/>
      <c r="BO260" s="161"/>
      <c r="BP260" s="161"/>
      <c r="BQ260" s="161"/>
      <c r="BR260" s="161"/>
      <c r="BS260" s="161"/>
      <c r="BT260" s="161"/>
      <c r="BU260" s="161"/>
      <c r="BV260" s="161"/>
      <c r="BW260" s="161"/>
      <c r="BX260" s="161"/>
      <c r="BY260" s="161"/>
      <c r="BZ260" s="161"/>
      <c r="CA260" s="161"/>
      <c r="CB260" s="161"/>
      <c r="CC260" s="161"/>
      <c r="CD260" s="161"/>
      <c r="CE260" s="161"/>
      <c r="CF260" s="161"/>
      <c r="CG260" s="161"/>
      <c r="CH260" s="161"/>
      <c r="CI260" s="163"/>
      <c r="CJ260" s="161"/>
      <c r="CK260" s="161"/>
      <c r="CL260" s="161"/>
      <c r="CM260" s="161"/>
      <c r="CN260" s="161"/>
      <c r="CO260" s="161"/>
      <c r="CP260" s="161"/>
      <c r="CQ260" s="161"/>
      <c r="CR260" s="161"/>
      <c r="CS260" s="161"/>
      <c r="CT260" s="161"/>
      <c r="CU260" s="161"/>
      <c r="CV260" s="161"/>
      <c r="CW260" s="161"/>
      <c r="CX260" s="161"/>
      <c r="CY260" s="161"/>
      <c r="CZ260" s="161"/>
      <c r="DA260" s="161"/>
      <c r="DB260" s="161"/>
      <c r="DC260" s="161"/>
      <c r="DD260" s="161"/>
      <c r="DE260" s="161"/>
      <c r="DF260" s="161"/>
      <c r="DG260" s="161"/>
      <c r="DH260" s="161"/>
      <c r="DI260" s="161"/>
      <c r="DJ260" s="161"/>
      <c r="DK260" s="161"/>
    </row>
    <row r="261" spans="1:115" x14ac:dyDescent="0.2">
      <c r="A261" s="161"/>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c r="AA261" s="161"/>
      <c r="AB261" s="161"/>
      <c r="AC261" s="163"/>
      <c r="AD261" s="161"/>
      <c r="AE261" s="161"/>
      <c r="AF261" s="161"/>
      <c r="AG261" s="161"/>
      <c r="AH261" s="161"/>
      <c r="AI261" s="161"/>
      <c r="AJ261" s="161"/>
      <c r="AK261" s="161"/>
      <c r="AL261" s="161"/>
      <c r="AM261" s="161"/>
      <c r="AN261" s="161"/>
      <c r="AO261" s="161"/>
      <c r="AP261" s="161"/>
      <c r="AQ261" s="161"/>
      <c r="AR261" s="161"/>
      <c r="AS261" s="161"/>
      <c r="AT261" s="161"/>
      <c r="AU261" s="161"/>
      <c r="AV261" s="161"/>
      <c r="AW261" s="161"/>
      <c r="AX261" s="161"/>
      <c r="AY261" s="161"/>
      <c r="AZ261" s="161"/>
      <c r="BA261" s="161"/>
      <c r="BB261" s="161"/>
      <c r="BC261" s="161"/>
      <c r="BD261" s="161"/>
      <c r="BE261" s="161"/>
      <c r="BF261" s="163"/>
      <c r="BG261" s="161"/>
      <c r="BH261" s="161"/>
      <c r="BI261" s="161"/>
      <c r="BJ261" s="161"/>
      <c r="BK261" s="161"/>
      <c r="BL261" s="161"/>
      <c r="BM261" s="161"/>
      <c r="BN261" s="161"/>
      <c r="BO261" s="161"/>
      <c r="BP261" s="161"/>
      <c r="BQ261" s="161"/>
      <c r="BR261" s="161"/>
      <c r="BS261" s="161"/>
      <c r="BT261" s="161"/>
      <c r="BU261" s="161"/>
      <c r="BV261" s="161"/>
      <c r="BW261" s="161"/>
      <c r="BX261" s="161"/>
      <c r="BY261" s="161"/>
      <c r="BZ261" s="161"/>
      <c r="CA261" s="161"/>
      <c r="CB261" s="161"/>
      <c r="CC261" s="161"/>
      <c r="CD261" s="161"/>
      <c r="CE261" s="161"/>
      <c r="CF261" s="161"/>
      <c r="CG261" s="161"/>
      <c r="CH261" s="161"/>
      <c r="CI261" s="163"/>
      <c r="CJ261" s="161"/>
      <c r="CK261" s="161"/>
      <c r="CL261" s="161"/>
      <c r="CM261" s="161"/>
      <c r="CN261" s="161"/>
      <c r="CO261" s="161"/>
      <c r="CP261" s="161"/>
      <c r="CQ261" s="161"/>
      <c r="CR261" s="161"/>
      <c r="CS261" s="161"/>
      <c r="CT261" s="161"/>
      <c r="CU261" s="161"/>
      <c r="CV261" s="161"/>
      <c r="CW261" s="161"/>
      <c r="CX261" s="161"/>
      <c r="CY261" s="161"/>
      <c r="CZ261" s="161"/>
      <c r="DA261" s="161"/>
      <c r="DB261" s="161"/>
      <c r="DC261" s="161"/>
      <c r="DD261" s="161"/>
      <c r="DE261" s="161"/>
      <c r="DF261" s="161"/>
      <c r="DG261" s="161"/>
      <c r="DH261" s="161"/>
      <c r="DI261" s="161"/>
      <c r="DJ261" s="161"/>
      <c r="DK261" s="161"/>
    </row>
    <row r="262" spans="1:115" x14ac:dyDescent="0.2">
      <c r="A262" s="161"/>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c r="AA262" s="161"/>
      <c r="AB262" s="161"/>
      <c r="AC262" s="163"/>
      <c r="AD262" s="161"/>
      <c r="AE262" s="161"/>
      <c r="AF262" s="161"/>
      <c r="AG262" s="161"/>
      <c r="AH262" s="161"/>
      <c r="AI262" s="161"/>
      <c r="AJ262" s="161"/>
      <c r="AK262" s="161"/>
      <c r="AL262" s="161"/>
      <c r="AM262" s="161"/>
      <c r="AN262" s="161"/>
      <c r="AO262" s="161"/>
      <c r="AP262" s="161"/>
      <c r="AQ262" s="161"/>
      <c r="AR262" s="161"/>
      <c r="AS262" s="161"/>
      <c r="AT262" s="161"/>
      <c r="AU262" s="161"/>
      <c r="AV262" s="161"/>
      <c r="AW262" s="161"/>
      <c r="AX262" s="161"/>
      <c r="AY262" s="161"/>
      <c r="AZ262" s="161"/>
      <c r="BA262" s="161"/>
      <c r="BB262" s="161"/>
      <c r="BC262" s="161"/>
      <c r="BD262" s="161"/>
      <c r="BE262" s="161"/>
      <c r="BF262" s="163"/>
      <c r="BG262" s="161"/>
      <c r="BH262" s="161"/>
      <c r="BI262" s="161"/>
      <c r="BJ262" s="161"/>
      <c r="BK262" s="161"/>
      <c r="BL262" s="161"/>
      <c r="BM262" s="161"/>
      <c r="BN262" s="161"/>
      <c r="BO262" s="161"/>
      <c r="BP262" s="161"/>
      <c r="BQ262" s="161"/>
      <c r="BR262" s="161"/>
      <c r="BS262" s="161"/>
      <c r="BT262" s="161"/>
      <c r="BU262" s="161"/>
      <c r="BV262" s="161"/>
      <c r="BW262" s="161"/>
      <c r="BX262" s="161"/>
      <c r="BY262" s="161"/>
      <c r="BZ262" s="161"/>
      <c r="CA262" s="161"/>
      <c r="CB262" s="161"/>
      <c r="CC262" s="161"/>
      <c r="CD262" s="161"/>
      <c r="CE262" s="161"/>
      <c r="CF262" s="161"/>
      <c r="CG262" s="161"/>
      <c r="CH262" s="161"/>
      <c r="CI262" s="163"/>
      <c r="CJ262" s="161"/>
      <c r="CK262" s="161"/>
      <c r="CL262" s="161"/>
      <c r="CM262" s="161"/>
      <c r="CN262" s="161"/>
      <c r="CO262" s="161"/>
      <c r="CP262" s="161"/>
      <c r="CQ262" s="161"/>
      <c r="CR262" s="161"/>
      <c r="CS262" s="161"/>
      <c r="CT262" s="161"/>
      <c r="CU262" s="161"/>
      <c r="CV262" s="161"/>
      <c r="CW262" s="161"/>
      <c r="CX262" s="161"/>
      <c r="CY262" s="161"/>
      <c r="CZ262" s="161"/>
      <c r="DA262" s="161"/>
      <c r="DB262" s="161"/>
      <c r="DC262" s="161"/>
      <c r="DD262" s="161"/>
      <c r="DE262" s="161"/>
      <c r="DF262" s="161"/>
      <c r="DG262" s="161"/>
      <c r="DH262" s="161"/>
      <c r="DI262" s="161"/>
      <c r="DJ262" s="161"/>
      <c r="DK262" s="161"/>
    </row>
    <row r="263" spans="1:115" x14ac:dyDescent="0.2">
      <c r="A263" s="161"/>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c r="AA263" s="161"/>
      <c r="AB263" s="161"/>
      <c r="AC263" s="163"/>
      <c r="AD263" s="161"/>
      <c r="AE263" s="161"/>
      <c r="AF263" s="161"/>
      <c r="AG263" s="161"/>
      <c r="AH263" s="161"/>
      <c r="AI263" s="161"/>
      <c r="AJ263" s="161"/>
      <c r="AK263" s="161"/>
      <c r="AL263" s="161"/>
      <c r="AM263" s="161"/>
      <c r="AN263" s="161"/>
      <c r="AO263" s="161"/>
      <c r="AP263" s="161"/>
      <c r="AQ263" s="161"/>
      <c r="AR263" s="161"/>
      <c r="AS263" s="161"/>
      <c r="AT263" s="161"/>
      <c r="AU263" s="161"/>
      <c r="AV263" s="161"/>
      <c r="AW263" s="161"/>
      <c r="AX263" s="161"/>
      <c r="AY263" s="161"/>
      <c r="AZ263" s="161"/>
      <c r="BA263" s="161"/>
      <c r="BB263" s="161"/>
      <c r="BC263" s="161"/>
      <c r="BD263" s="161"/>
      <c r="BE263" s="161"/>
      <c r="BF263" s="163"/>
      <c r="BG263" s="161"/>
      <c r="BH263" s="161"/>
      <c r="BI263" s="161"/>
      <c r="BJ263" s="161"/>
      <c r="BK263" s="161"/>
      <c r="BL263" s="161"/>
      <c r="BM263" s="161"/>
      <c r="BN263" s="161"/>
      <c r="BO263" s="161"/>
      <c r="BP263" s="161"/>
      <c r="BQ263" s="161"/>
      <c r="BR263" s="161"/>
      <c r="BS263" s="161"/>
      <c r="BT263" s="161"/>
      <c r="BU263" s="161"/>
      <c r="BV263" s="161"/>
      <c r="BW263" s="161"/>
      <c r="BX263" s="161"/>
      <c r="BY263" s="161"/>
      <c r="BZ263" s="161"/>
      <c r="CA263" s="161"/>
      <c r="CB263" s="161"/>
      <c r="CC263" s="161"/>
      <c r="CD263" s="161"/>
      <c r="CE263" s="161"/>
      <c r="CF263" s="161"/>
      <c r="CG263" s="161"/>
      <c r="CH263" s="161"/>
      <c r="CI263" s="163"/>
      <c r="CJ263" s="161"/>
      <c r="CK263" s="161"/>
      <c r="CL263" s="161"/>
      <c r="CM263" s="161"/>
      <c r="CN263" s="161"/>
      <c r="CO263" s="161"/>
      <c r="CP263" s="161"/>
      <c r="CQ263" s="161"/>
      <c r="CR263" s="161"/>
      <c r="CS263" s="161"/>
      <c r="CT263" s="161"/>
      <c r="CU263" s="161"/>
      <c r="CV263" s="161"/>
      <c r="CW263" s="161"/>
      <c r="CX263" s="161"/>
      <c r="CY263" s="161"/>
      <c r="CZ263" s="161"/>
      <c r="DA263" s="161"/>
      <c r="DB263" s="161"/>
      <c r="DC263" s="161"/>
      <c r="DD263" s="161"/>
      <c r="DE263" s="161"/>
      <c r="DF263" s="161"/>
      <c r="DG263" s="161"/>
      <c r="DH263" s="161"/>
      <c r="DI263" s="161"/>
      <c r="DJ263" s="161"/>
      <c r="DK263" s="161"/>
    </row>
    <row r="264" spans="1:115" x14ac:dyDescent="0.2">
      <c r="A264" s="161"/>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c r="AA264" s="161"/>
      <c r="AB264" s="161"/>
      <c r="AC264" s="163"/>
      <c r="AD264" s="161"/>
      <c r="AE264" s="161"/>
      <c r="AF264" s="161"/>
      <c r="AG264" s="161"/>
      <c r="AH264" s="161"/>
      <c r="AI264" s="161"/>
      <c r="AJ264" s="161"/>
      <c r="AK264" s="161"/>
      <c r="AL264" s="161"/>
      <c r="AM264" s="161"/>
      <c r="AN264" s="161"/>
      <c r="AO264" s="161"/>
      <c r="AP264" s="161"/>
      <c r="AQ264" s="161"/>
      <c r="AR264" s="161"/>
      <c r="AS264" s="161"/>
      <c r="AT264" s="161"/>
      <c r="AU264" s="161"/>
      <c r="AV264" s="161"/>
      <c r="AW264" s="161"/>
      <c r="AX264" s="161"/>
      <c r="AY264" s="161"/>
      <c r="AZ264" s="161"/>
      <c r="BA264" s="161"/>
      <c r="BB264" s="161"/>
      <c r="BC264" s="161"/>
      <c r="BD264" s="161"/>
      <c r="BE264" s="161"/>
      <c r="BF264" s="163"/>
      <c r="BG264" s="161"/>
      <c r="BH264" s="161"/>
      <c r="BI264" s="161"/>
      <c r="BJ264" s="161"/>
      <c r="BK264" s="161"/>
      <c r="BL264" s="161"/>
      <c r="BM264" s="161"/>
      <c r="BN264" s="161"/>
      <c r="BO264" s="161"/>
      <c r="BP264" s="161"/>
      <c r="BQ264" s="161"/>
      <c r="BR264" s="161"/>
      <c r="BS264" s="161"/>
      <c r="BT264" s="161"/>
      <c r="BU264" s="161"/>
      <c r="BV264" s="161"/>
      <c r="BW264" s="161"/>
      <c r="BX264" s="161"/>
      <c r="BY264" s="161"/>
      <c r="BZ264" s="161"/>
      <c r="CA264" s="161"/>
      <c r="CB264" s="161"/>
      <c r="CC264" s="161"/>
      <c r="CD264" s="161"/>
      <c r="CE264" s="161"/>
      <c r="CF264" s="161"/>
      <c r="CG264" s="161"/>
      <c r="CH264" s="161"/>
      <c r="CI264" s="163"/>
      <c r="CJ264" s="161"/>
      <c r="CK264" s="161"/>
      <c r="CL264" s="161"/>
      <c r="CM264" s="161"/>
      <c r="CN264" s="161"/>
      <c r="CO264" s="161"/>
      <c r="CP264" s="161"/>
      <c r="CQ264" s="161"/>
      <c r="CR264" s="161"/>
      <c r="CS264" s="161"/>
      <c r="CT264" s="161"/>
      <c r="CU264" s="161"/>
      <c r="CV264" s="161"/>
      <c r="CW264" s="161"/>
      <c r="CX264" s="161"/>
      <c r="CY264" s="161"/>
      <c r="CZ264" s="161"/>
      <c r="DA264" s="161"/>
      <c r="DB264" s="161"/>
      <c r="DC264" s="161"/>
      <c r="DD264" s="161"/>
      <c r="DE264" s="161"/>
      <c r="DF264" s="161"/>
      <c r="DG264" s="161"/>
      <c r="DH264" s="161"/>
      <c r="DI264" s="161"/>
      <c r="DJ264" s="161"/>
      <c r="DK264" s="161"/>
    </row>
    <row r="265" spans="1:115" x14ac:dyDescent="0.2">
      <c r="A265" s="161"/>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c r="AA265" s="161"/>
      <c r="AB265" s="161"/>
      <c r="AC265" s="163"/>
      <c r="AD265" s="161"/>
      <c r="AE265" s="161"/>
      <c r="AF265" s="161"/>
      <c r="AG265" s="161"/>
      <c r="AH265" s="161"/>
      <c r="AI265" s="161"/>
      <c r="AJ265" s="161"/>
      <c r="AK265" s="161"/>
      <c r="AL265" s="161"/>
      <c r="AM265" s="161"/>
      <c r="AN265" s="161"/>
      <c r="AO265" s="161"/>
      <c r="AP265" s="161"/>
      <c r="AQ265" s="161"/>
      <c r="AR265" s="161"/>
      <c r="AS265" s="161"/>
      <c r="AT265" s="161"/>
      <c r="AU265" s="161"/>
      <c r="AV265" s="161"/>
      <c r="AW265" s="161"/>
      <c r="AX265" s="161"/>
      <c r="AY265" s="161"/>
      <c r="AZ265" s="161"/>
      <c r="BA265" s="161"/>
      <c r="BB265" s="161"/>
      <c r="BC265" s="161"/>
      <c r="BD265" s="161"/>
      <c r="BE265" s="161"/>
      <c r="BF265" s="163"/>
      <c r="BG265" s="161"/>
      <c r="BH265" s="161"/>
      <c r="BI265" s="161"/>
      <c r="BJ265" s="161"/>
      <c r="BK265" s="161"/>
      <c r="BL265" s="161"/>
      <c r="BM265" s="161"/>
      <c r="BN265" s="161"/>
      <c r="BO265" s="161"/>
      <c r="BP265" s="161"/>
      <c r="BQ265" s="161"/>
      <c r="BR265" s="161"/>
      <c r="BS265" s="161"/>
      <c r="BT265" s="161"/>
      <c r="BU265" s="161"/>
      <c r="BV265" s="161"/>
      <c r="BW265" s="161"/>
      <c r="BX265" s="161"/>
      <c r="BY265" s="161"/>
      <c r="BZ265" s="161"/>
      <c r="CA265" s="161"/>
      <c r="CB265" s="161"/>
      <c r="CC265" s="161"/>
      <c r="CD265" s="161"/>
      <c r="CE265" s="161"/>
      <c r="CF265" s="161"/>
      <c r="CG265" s="161"/>
      <c r="CH265" s="161"/>
      <c r="CI265" s="163"/>
      <c r="CJ265" s="161"/>
      <c r="CK265" s="161"/>
      <c r="CL265" s="161"/>
      <c r="CM265" s="161"/>
      <c r="CN265" s="161"/>
      <c r="CO265" s="161"/>
      <c r="CP265" s="161"/>
      <c r="CQ265" s="161"/>
      <c r="CR265" s="161"/>
      <c r="CS265" s="161"/>
      <c r="CT265" s="161"/>
      <c r="CU265" s="161"/>
      <c r="CV265" s="161"/>
      <c r="CW265" s="161"/>
      <c r="CX265" s="161"/>
      <c r="CY265" s="161"/>
      <c r="CZ265" s="161"/>
      <c r="DA265" s="161"/>
      <c r="DB265" s="161"/>
      <c r="DC265" s="161"/>
      <c r="DD265" s="161"/>
      <c r="DE265" s="161"/>
      <c r="DF265" s="161"/>
      <c r="DG265" s="161"/>
      <c r="DH265" s="161"/>
      <c r="DI265" s="161"/>
      <c r="DJ265" s="161"/>
      <c r="DK265" s="161"/>
    </row>
    <row r="266" spans="1:115" x14ac:dyDescent="0.2">
      <c r="A266" s="161"/>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c r="AA266" s="161"/>
      <c r="AB266" s="161"/>
      <c r="AC266" s="163"/>
      <c r="AD266" s="161"/>
      <c r="AE266" s="161"/>
      <c r="AF266" s="161"/>
      <c r="AG266" s="161"/>
      <c r="AH266" s="161"/>
      <c r="AI266" s="161"/>
      <c r="AJ266" s="161"/>
      <c r="AK266" s="161"/>
      <c r="AL266" s="161"/>
      <c r="AM266" s="161"/>
      <c r="AN266" s="161"/>
      <c r="AO266" s="161"/>
      <c r="AP266" s="161"/>
      <c r="AQ266" s="161"/>
      <c r="AR266" s="161"/>
      <c r="AS266" s="161"/>
      <c r="AT266" s="161"/>
      <c r="AU266" s="161"/>
      <c r="AV266" s="161"/>
      <c r="AW266" s="161"/>
      <c r="AX266" s="161"/>
      <c r="AY266" s="161"/>
      <c r="AZ266" s="161"/>
      <c r="BA266" s="161"/>
      <c r="BB266" s="161"/>
      <c r="BC266" s="161"/>
      <c r="BD266" s="161"/>
      <c r="BE266" s="161"/>
      <c r="BF266" s="163"/>
      <c r="BG266" s="161"/>
      <c r="BH266" s="161"/>
      <c r="BI266" s="161"/>
      <c r="BJ266" s="161"/>
      <c r="BK266" s="161"/>
      <c r="BL266" s="161"/>
      <c r="BM266" s="161"/>
      <c r="BN266" s="161"/>
      <c r="BO266" s="161"/>
      <c r="BP266" s="161"/>
      <c r="BQ266" s="161"/>
      <c r="BR266" s="161"/>
      <c r="BS266" s="161"/>
      <c r="BT266" s="161"/>
      <c r="BU266" s="161"/>
      <c r="BV266" s="161"/>
      <c r="BW266" s="161"/>
      <c r="BX266" s="161"/>
      <c r="BY266" s="161"/>
      <c r="BZ266" s="161"/>
      <c r="CA266" s="161"/>
      <c r="CB266" s="161"/>
      <c r="CC266" s="161"/>
      <c r="CD266" s="161"/>
      <c r="CE266" s="161"/>
      <c r="CF266" s="161"/>
      <c r="CG266" s="161"/>
      <c r="CH266" s="161"/>
      <c r="CI266" s="163"/>
      <c r="CJ266" s="161"/>
      <c r="CK266" s="161"/>
      <c r="CL266" s="161"/>
      <c r="CM266" s="161"/>
      <c r="CN266" s="161"/>
      <c r="CO266" s="161"/>
      <c r="CP266" s="161"/>
      <c r="CQ266" s="161"/>
      <c r="CR266" s="161"/>
      <c r="CS266" s="161"/>
      <c r="CT266" s="161"/>
      <c r="CU266" s="161"/>
      <c r="CV266" s="161"/>
      <c r="CW266" s="161"/>
      <c r="CX266" s="161"/>
      <c r="CY266" s="161"/>
      <c r="CZ266" s="161"/>
      <c r="DA266" s="161"/>
      <c r="DB266" s="161"/>
      <c r="DC266" s="161"/>
      <c r="DD266" s="161"/>
      <c r="DE266" s="161"/>
      <c r="DF266" s="161"/>
      <c r="DG266" s="161"/>
      <c r="DH266" s="161"/>
      <c r="DI266" s="161"/>
      <c r="DJ266" s="161"/>
      <c r="DK266" s="161"/>
    </row>
    <row r="267" spans="1:115" x14ac:dyDescent="0.2">
      <c r="A267" s="161"/>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c r="AA267" s="161"/>
      <c r="AB267" s="161"/>
      <c r="AC267" s="163"/>
      <c r="AD267" s="161"/>
      <c r="AE267" s="161"/>
      <c r="AF267" s="161"/>
      <c r="AG267" s="161"/>
      <c r="AH267" s="161"/>
      <c r="AI267" s="161"/>
      <c r="AJ267" s="161"/>
      <c r="AK267" s="161"/>
      <c r="AL267" s="161"/>
      <c r="AM267" s="161"/>
      <c r="AN267" s="161"/>
      <c r="AO267" s="161"/>
      <c r="AP267" s="161"/>
      <c r="AQ267" s="161"/>
      <c r="AR267" s="161"/>
      <c r="AS267" s="161"/>
      <c r="AT267" s="161"/>
      <c r="AU267" s="161"/>
      <c r="AV267" s="161"/>
      <c r="AW267" s="161"/>
      <c r="AX267" s="161"/>
      <c r="AY267" s="161"/>
      <c r="AZ267" s="161"/>
      <c r="BA267" s="161"/>
      <c r="BB267" s="161"/>
      <c r="BC267" s="161"/>
      <c r="BD267" s="161"/>
      <c r="BE267" s="161"/>
      <c r="BF267" s="163"/>
      <c r="BG267" s="161"/>
      <c r="BH267" s="161"/>
      <c r="BI267" s="161"/>
      <c r="BJ267" s="161"/>
      <c r="BK267" s="161"/>
      <c r="BL267" s="161"/>
      <c r="BM267" s="161"/>
      <c r="BN267" s="161"/>
      <c r="BO267" s="161"/>
      <c r="BP267" s="161"/>
      <c r="BQ267" s="161"/>
      <c r="BR267" s="161"/>
      <c r="BS267" s="161"/>
      <c r="BT267" s="161"/>
      <c r="BU267" s="161"/>
      <c r="BV267" s="161"/>
      <c r="BW267" s="161"/>
      <c r="BX267" s="161"/>
      <c r="BY267" s="161"/>
      <c r="BZ267" s="161"/>
      <c r="CA267" s="161"/>
      <c r="CB267" s="161"/>
      <c r="CC267" s="161"/>
      <c r="CD267" s="161"/>
      <c r="CE267" s="161"/>
      <c r="CF267" s="161"/>
      <c r="CG267" s="161"/>
      <c r="CH267" s="161"/>
      <c r="CI267" s="163"/>
      <c r="CJ267" s="161"/>
      <c r="CK267" s="161"/>
      <c r="CL267" s="161"/>
      <c r="CM267" s="161"/>
      <c r="CN267" s="161"/>
      <c r="CO267" s="161"/>
      <c r="CP267" s="161"/>
      <c r="CQ267" s="161"/>
      <c r="CR267" s="161"/>
      <c r="CS267" s="161"/>
      <c r="CT267" s="161"/>
      <c r="CU267" s="161"/>
      <c r="CV267" s="161"/>
      <c r="CW267" s="161"/>
      <c r="CX267" s="161"/>
      <c r="CY267" s="161"/>
      <c r="CZ267" s="161"/>
      <c r="DA267" s="161"/>
      <c r="DB267" s="161"/>
      <c r="DC267" s="161"/>
      <c r="DD267" s="161"/>
      <c r="DE267" s="161"/>
      <c r="DF267" s="161"/>
      <c r="DG267" s="161"/>
      <c r="DH267" s="161"/>
      <c r="DI267" s="161"/>
      <c r="DJ267" s="161"/>
      <c r="DK267" s="161"/>
    </row>
    <row r="268" spans="1:115" x14ac:dyDescent="0.2">
      <c r="A268" s="161"/>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c r="AA268" s="161"/>
      <c r="AB268" s="161"/>
      <c r="AC268" s="163"/>
      <c r="AD268" s="161"/>
      <c r="AE268" s="161"/>
      <c r="AF268" s="161"/>
      <c r="AG268" s="161"/>
      <c r="AH268" s="161"/>
      <c r="AI268" s="161"/>
      <c r="AJ268" s="161"/>
      <c r="AK268" s="161"/>
      <c r="AL268" s="161"/>
      <c r="AM268" s="161"/>
      <c r="AN268" s="161"/>
      <c r="AO268" s="161"/>
      <c r="AP268" s="161"/>
      <c r="AQ268" s="161"/>
      <c r="AR268" s="161"/>
      <c r="AS268" s="161"/>
      <c r="AT268" s="161"/>
      <c r="AU268" s="161"/>
      <c r="AV268" s="161"/>
      <c r="AW268" s="161"/>
      <c r="AX268" s="161"/>
      <c r="AY268" s="161"/>
      <c r="AZ268" s="161"/>
      <c r="BA268" s="161"/>
      <c r="BB268" s="161"/>
      <c r="BC268" s="161"/>
      <c r="BD268" s="161"/>
      <c r="BE268" s="161"/>
      <c r="BF268" s="163"/>
      <c r="BG268" s="161"/>
      <c r="BH268" s="161"/>
      <c r="BI268" s="161"/>
      <c r="BJ268" s="161"/>
      <c r="BK268" s="161"/>
      <c r="BL268" s="161"/>
      <c r="BM268" s="161"/>
      <c r="BN268" s="161"/>
      <c r="BO268" s="161"/>
      <c r="BP268" s="161"/>
      <c r="BQ268" s="161"/>
      <c r="BR268" s="161"/>
      <c r="BS268" s="161"/>
      <c r="BT268" s="161"/>
      <c r="BU268" s="161"/>
      <c r="BV268" s="161"/>
      <c r="BW268" s="161"/>
      <c r="BX268" s="161"/>
      <c r="BY268" s="161"/>
      <c r="BZ268" s="161"/>
      <c r="CA268" s="161"/>
      <c r="CB268" s="161"/>
      <c r="CC268" s="161"/>
      <c r="CD268" s="161"/>
      <c r="CE268" s="161"/>
      <c r="CF268" s="161"/>
      <c r="CG268" s="161"/>
      <c r="CH268" s="161"/>
      <c r="CI268" s="163"/>
      <c r="CJ268" s="161"/>
      <c r="CK268" s="161"/>
      <c r="CL268" s="161"/>
      <c r="CM268" s="161"/>
      <c r="CN268" s="161"/>
      <c r="CO268" s="161"/>
      <c r="CP268" s="161"/>
      <c r="CQ268" s="161"/>
      <c r="CR268" s="161"/>
      <c r="CS268" s="161"/>
      <c r="CT268" s="161"/>
      <c r="CU268" s="161"/>
      <c r="CV268" s="161"/>
      <c r="CW268" s="161"/>
      <c r="CX268" s="161"/>
      <c r="CY268" s="161"/>
      <c r="CZ268" s="161"/>
      <c r="DA268" s="161"/>
      <c r="DB268" s="161"/>
      <c r="DC268" s="161"/>
      <c r="DD268" s="161"/>
      <c r="DE268" s="161"/>
      <c r="DF268" s="161"/>
      <c r="DG268" s="161"/>
      <c r="DH268" s="161"/>
      <c r="DI268" s="161"/>
      <c r="DJ268" s="161"/>
      <c r="DK268" s="161"/>
    </row>
    <row r="269" spans="1:115" x14ac:dyDescent="0.2">
      <c r="A269" s="161"/>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c r="AA269" s="161"/>
      <c r="AB269" s="161"/>
      <c r="AC269" s="163"/>
      <c r="AD269" s="161"/>
      <c r="AE269" s="161"/>
      <c r="AF269" s="161"/>
      <c r="AG269" s="161"/>
      <c r="AH269" s="161"/>
      <c r="AI269" s="161"/>
      <c r="AJ269" s="161"/>
      <c r="AK269" s="161"/>
      <c r="AL269" s="161"/>
      <c r="AM269" s="161"/>
      <c r="AN269" s="161"/>
      <c r="AO269" s="161"/>
      <c r="AP269" s="161"/>
      <c r="AQ269" s="161"/>
      <c r="AR269" s="161"/>
      <c r="AS269" s="161"/>
      <c r="AT269" s="161"/>
      <c r="AU269" s="161"/>
      <c r="AV269" s="161"/>
      <c r="AW269" s="161"/>
      <c r="AX269" s="161"/>
      <c r="AY269" s="161"/>
      <c r="AZ269" s="161"/>
      <c r="BA269" s="161"/>
      <c r="BB269" s="161"/>
      <c r="BC269" s="161"/>
      <c r="BD269" s="161"/>
      <c r="BE269" s="161"/>
      <c r="BF269" s="163"/>
      <c r="BG269" s="161"/>
      <c r="BH269" s="161"/>
      <c r="BI269" s="161"/>
      <c r="BJ269" s="161"/>
      <c r="BK269" s="161"/>
      <c r="BL269" s="161"/>
      <c r="BM269" s="161"/>
      <c r="BN269" s="161"/>
      <c r="BO269" s="161"/>
      <c r="BP269" s="161"/>
      <c r="BQ269" s="161"/>
      <c r="BR269" s="161"/>
      <c r="BS269" s="161"/>
      <c r="BT269" s="161"/>
      <c r="BU269" s="161"/>
      <c r="BV269" s="161"/>
      <c r="BW269" s="161"/>
      <c r="BX269" s="161"/>
      <c r="BY269" s="161"/>
      <c r="BZ269" s="161"/>
      <c r="CA269" s="161"/>
      <c r="CB269" s="161"/>
      <c r="CC269" s="161"/>
      <c r="CD269" s="161"/>
      <c r="CE269" s="161"/>
      <c r="CF269" s="161"/>
      <c r="CG269" s="161"/>
      <c r="CH269" s="161"/>
      <c r="CI269" s="163"/>
      <c r="CJ269" s="161"/>
      <c r="CK269" s="161"/>
      <c r="CL269" s="161"/>
      <c r="CM269" s="161"/>
      <c r="CN269" s="161"/>
      <c r="CO269" s="161"/>
      <c r="CP269" s="161"/>
      <c r="CQ269" s="161"/>
      <c r="CR269" s="161"/>
      <c r="CS269" s="161"/>
      <c r="CT269" s="161"/>
      <c r="CU269" s="161"/>
      <c r="CV269" s="161"/>
      <c r="CW269" s="161"/>
      <c r="CX269" s="161"/>
      <c r="CY269" s="161"/>
      <c r="CZ269" s="161"/>
      <c r="DA269" s="161"/>
      <c r="DB269" s="161"/>
      <c r="DC269" s="161"/>
      <c r="DD269" s="161"/>
      <c r="DE269" s="161"/>
      <c r="DF269" s="161"/>
      <c r="DG269" s="161"/>
      <c r="DH269" s="161"/>
      <c r="DI269" s="161"/>
      <c r="DJ269" s="161"/>
      <c r="DK269" s="161"/>
    </row>
    <row r="270" spans="1:115" x14ac:dyDescent="0.2">
      <c r="A270" s="161"/>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c r="AA270" s="161"/>
      <c r="AB270" s="161"/>
      <c r="AC270" s="163"/>
      <c r="AD270" s="161"/>
      <c r="AE270" s="161"/>
      <c r="AF270" s="161"/>
      <c r="AG270" s="161"/>
      <c r="AH270" s="161"/>
      <c r="AI270" s="161"/>
      <c r="AJ270" s="161"/>
      <c r="AK270" s="161"/>
      <c r="AL270" s="161"/>
      <c r="AM270" s="161"/>
      <c r="AN270" s="161"/>
      <c r="AO270" s="161"/>
      <c r="AP270" s="161"/>
      <c r="AQ270" s="161"/>
      <c r="AR270" s="161"/>
      <c r="AS270" s="161"/>
      <c r="AT270" s="161"/>
      <c r="AU270" s="161"/>
      <c r="AV270" s="161"/>
      <c r="AW270" s="161"/>
      <c r="AX270" s="161"/>
      <c r="AY270" s="161"/>
      <c r="AZ270" s="161"/>
      <c r="BA270" s="161"/>
      <c r="BB270" s="161"/>
      <c r="BC270" s="161"/>
      <c r="BD270" s="161"/>
      <c r="BE270" s="161"/>
      <c r="BF270" s="163"/>
      <c r="BG270" s="161"/>
      <c r="BH270" s="161"/>
      <c r="BI270" s="161"/>
      <c r="BJ270" s="161"/>
      <c r="BK270" s="161"/>
      <c r="BL270" s="161"/>
      <c r="BM270" s="161"/>
      <c r="BN270" s="161"/>
      <c r="BO270" s="161"/>
      <c r="BP270" s="161"/>
      <c r="BQ270" s="161"/>
      <c r="BR270" s="161"/>
      <c r="BS270" s="161"/>
      <c r="BT270" s="161"/>
      <c r="BU270" s="161"/>
      <c r="BV270" s="161"/>
      <c r="BW270" s="161"/>
      <c r="BX270" s="161"/>
      <c r="BY270" s="161"/>
      <c r="BZ270" s="161"/>
      <c r="CA270" s="161"/>
      <c r="CB270" s="161"/>
      <c r="CC270" s="161"/>
      <c r="CD270" s="161"/>
      <c r="CE270" s="161"/>
      <c r="CF270" s="161"/>
      <c r="CG270" s="161"/>
      <c r="CH270" s="161"/>
      <c r="CI270" s="163"/>
      <c r="CJ270" s="161"/>
      <c r="CK270" s="161"/>
      <c r="CL270" s="161"/>
      <c r="CM270" s="161"/>
      <c r="CN270" s="161"/>
      <c r="CO270" s="161"/>
      <c r="CP270" s="161"/>
      <c r="CQ270" s="161"/>
      <c r="CR270" s="161"/>
      <c r="CS270" s="161"/>
      <c r="CT270" s="161"/>
      <c r="CU270" s="161"/>
      <c r="CV270" s="161"/>
      <c r="CW270" s="161"/>
      <c r="CX270" s="161"/>
      <c r="CY270" s="161"/>
      <c r="CZ270" s="161"/>
      <c r="DA270" s="161"/>
      <c r="DB270" s="161"/>
      <c r="DC270" s="161"/>
      <c r="DD270" s="161"/>
      <c r="DE270" s="161"/>
      <c r="DF270" s="161"/>
      <c r="DG270" s="161"/>
      <c r="DH270" s="161"/>
      <c r="DI270" s="161"/>
      <c r="DJ270" s="161"/>
      <c r="DK270" s="161"/>
    </row>
    <row r="271" spans="1:115" x14ac:dyDescent="0.2">
      <c r="A271" s="161"/>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c r="AA271" s="161"/>
      <c r="AB271" s="161"/>
      <c r="AC271" s="163"/>
      <c r="AD271" s="161"/>
      <c r="AE271" s="161"/>
      <c r="AF271" s="161"/>
      <c r="AG271" s="161"/>
      <c r="AH271" s="161"/>
      <c r="AI271" s="161"/>
      <c r="AJ271" s="161"/>
      <c r="AK271" s="161"/>
      <c r="AL271" s="161"/>
      <c r="AM271" s="161"/>
      <c r="AN271" s="161"/>
      <c r="AO271" s="161"/>
      <c r="AP271" s="161"/>
      <c r="AQ271" s="161"/>
      <c r="AR271" s="161"/>
      <c r="AS271" s="161"/>
      <c r="AT271" s="161"/>
      <c r="AU271" s="161"/>
      <c r="AV271" s="161"/>
      <c r="AW271" s="161"/>
      <c r="AX271" s="161"/>
      <c r="AY271" s="161"/>
      <c r="AZ271" s="161"/>
      <c r="BA271" s="161"/>
      <c r="BB271" s="161"/>
      <c r="BC271" s="161"/>
      <c r="BD271" s="161"/>
      <c r="BE271" s="161"/>
      <c r="BF271" s="163"/>
      <c r="BG271" s="161"/>
      <c r="BH271" s="161"/>
      <c r="BI271" s="161"/>
      <c r="BJ271" s="161"/>
      <c r="BK271" s="161"/>
      <c r="BL271" s="161"/>
      <c r="BM271" s="161"/>
      <c r="BN271" s="161"/>
      <c r="BO271" s="161"/>
      <c r="BP271" s="161"/>
      <c r="BQ271" s="161"/>
      <c r="BR271" s="161"/>
      <c r="BS271" s="161"/>
      <c r="BT271" s="161"/>
      <c r="BU271" s="161"/>
      <c r="BV271" s="161"/>
      <c r="BW271" s="161"/>
      <c r="BX271" s="161"/>
      <c r="BY271" s="161"/>
      <c r="BZ271" s="161"/>
      <c r="CA271" s="161"/>
      <c r="CB271" s="161"/>
      <c r="CC271" s="161"/>
      <c r="CD271" s="161"/>
      <c r="CE271" s="161"/>
      <c r="CF271" s="161"/>
      <c r="CG271" s="161"/>
      <c r="CH271" s="161"/>
      <c r="CI271" s="163"/>
      <c r="CJ271" s="161"/>
      <c r="CK271" s="161"/>
      <c r="CL271" s="161"/>
      <c r="CM271" s="161"/>
      <c r="CN271" s="161"/>
      <c r="CO271" s="161"/>
      <c r="CP271" s="161"/>
      <c r="CQ271" s="161"/>
      <c r="CR271" s="161"/>
      <c r="CS271" s="161"/>
      <c r="CT271" s="161"/>
      <c r="CU271" s="161"/>
      <c r="CV271" s="161"/>
      <c r="CW271" s="161"/>
      <c r="CX271" s="161"/>
      <c r="CY271" s="161"/>
      <c r="CZ271" s="161"/>
      <c r="DA271" s="161"/>
      <c r="DB271" s="161"/>
      <c r="DC271" s="161"/>
      <c r="DD271" s="161"/>
      <c r="DE271" s="161"/>
      <c r="DF271" s="161"/>
      <c r="DG271" s="161"/>
      <c r="DH271" s="161"/>
      <c r="DI271" s="161"/>
      <c r="DJ271" s="161"/>
      <c r="DK271" s="161"/>
    </row>
    <row r="272" spans="1:115" x14ac:dyDescent="0.2">
      <c r="A272" s="161"/>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c r="AA272" s="161"/>
      <c r="AB272" s="161"/>
      <c r="AC272" s="163"/>
      <c r="AD272" s="161"/>
      <c r="AE272" s="161"/>
      <c r="AF272" s="161"/>
      <c r="AG272" s="161"/>
      <c r="AH272" s="161"/>
      <c r="AI272" s="161"/>
      <c r="AJ272" s="161"/>
      <c r="AK272" s="161"/>
      <c r="AL272" s="161"/>
      <c r="AM272" s="161"/>
      <c r="AN272" s="161"/>
      <c r="AO272" s="161"/>
      <c r="AP272" s="161"/>
      <c r="AQ272" s="161"/>
      <c r="AR272" s="161"/>
      <c r="AS272" s="161"/>
      <c r="AT272" s="161"/>
      <c r="AU272" s="161"/>
      <c r="AV272" s="161"/>
      <c r="AW272" s="161"/>
      <c r="AX272" s="161"/>
      <c r="AY272" s="161"/>
      <c r="AZ272" s="161"/>
      <c r="BA272" s="161"/>
      <c r="BB272" s="161"/>
      <c r="BC272" s="161"/>
      <c r="BD272" s="161"/>
      <c r="BE272" s="161"/>
      <c r="BF272" s="163"/>
      <c r="BG272" s="161"/>
      <c r="BH272" s="161"/>
      <c r="BI272" s="161"/>
      <c r="BJ272" s="161"/>
      <c r="BK272" s="161"/>
      <c r="BL272" s="161"/>
      <c r="BM272" s="161"/>
      <c r="BN272" s="161"/>
      <c r="BO272" s="161"/>
      <c r="BP272" s="161"/>
      <c r="BQ272" s="161"/>
      <c r="BR272" s="161"/>
      <c r="BS272" s="161"/>
      <c r="BT272" s="161"/>
      <c r="BU272" s="161"/>
      <c r="BV272" s="161"/>
      <c r="BW272" s="161"/>
      <c r="BX272" s="161"/>
      <c r="BY272" s="161"/>
      <c r="BZ272" s="161"/>
      <c r="CA272" s="161"/>
      <c r="CB272" s="161"/>
      <c r="CC272" s="161"/>
      <c r="CD272" s="161"/>
      <c r="CE272" s="161"/>
      <c r="CF272" s="161"/>
      <c r="CG272" s="161"/>
      <c r="CH272" s="161"/>
      <c r="CI272" s="163"/>
      <c r="CJ272" s="161"/>
      <c r="CK272" s="161"/>
      <c r="CL272" s="161"/>
      <c r="CM272" s="161"/>
      <c r="CN272" s="161"/>
      <c r="CO272" s="161"/>
      <c r="CP272" s="161"/>
      <c r="CQ272" s="161"/>
      <c r="CR272" s="161"/>
      <c r="CS272" s="161"/>
      <c r="CT272" s="161"/>
      <c r="CU272" s="161"/>
      <c r="CV272" s="161"/>
      <c r="CW272" s="161"/>
      <c r="CX272" s="161"/>
      <c r="CY272" s="161"/>
      <c r="CZ272" s="161"/>
      <c r="DA272" s="161"/>
      <c r="DB272" s="161"/>
      <c r="DC272" s="161"/>
      <c r="DD272" s="161"/>
      <c r="DE272" s="161"/>
      <c r="DF272" s="161"/>
      <c r="DG272" s="161"/>
      <c r="DH272" s="161"/>
      <c r="DI272" s="161"/>
      <c r="DJ272" s="161"/>
      <c r="DK272" s="161"/>
    </row>
    <row r="273" spans="1:115" x14ac:dyDescent="0.2">
      <c r="A273" s="161"/>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c r="AA273" s="161"/>
      <c r="AB273" s="161"/>
      <c r="AC273" s="163"/>
      <c r="AD273" s="161"/>
      <c r="AE273" s="161"/>
      <c r="AF273" s="161"/>
      <c r="AG273" s="161"/>
      <c r="AH273" s="161"/>
      <c r="AI273" s="161"/>
      <c r="AJ273" s="161"/>
      <c r="AK273" s="161"/>
      <c r="AL273" s="161"/>
      <c r="AM273" s="161"/>
      <c r="AN273" s="161"/>
      <c r="AO273" s="161"/>
      <c r="AP273" s="161"/>
      <c r="AQ273" s="161"/>
      <c r="AR273" s="161"/>
      <c r="AS273" s="161"/>
      <c r="AT273" s="161"/>
      <c r="AU273" s="161"/>
      <c r="AV273" s="161"/>
      <c r="AW273" s="161"/>
      <c r="AX273" s="161"/>
      <c r="AY273" s="161"/>
      <c r="AZ273" s="161"/>
      <c r="BA273" s="161"/>
      <c r="BB273" s="161"/>
      <c r="BC273" s="161"/>
      <c r="BD273" s="161"/>
      <c r="BE273" s="161"/>
      <c r="BF273" s="163"/>
      <c r="BG273" s="161"/>
      <c r="BH273" s="161"/>
      <c r="BI273" s="161"/>
      <c r="BJ273" s="161"/>
      <c r="BK273" s="161"/>
      <c r="BL273" s="161"/>
      <c r="BM273" s="161"/>
      <c r="BN273" s="161"/>
      <c r="BO273" s="161"/>
      <c r="BP273" s="161"/>
      <c r="BQ273" s="161"/>
      <c r="BR273" s="161"/>
      <c r="BS273" s="161"/>
      <c r="BT273" s="161"/>
      <c r="BU273" s="161"/>
      <c r="BV273" s="161"/>
      <c r="BW273" s="161"/>
      <c r="BX273" s="161"/>
      <c r="BY273" s="161"/>
      <c r="BZ273" s="161"/>
      <c r="CA273" s="161"/>
      <c r="CB273" s="161"/>
      <c r="CC273" s="161"/>
      <c r="CD273" s="161"/>
      <c r="CE273" s="161"/>
      <c r="CF273" s="161"/>
      <c r="CG273" s="161"/>
      <c r="CH273" s="161"/>
      <c r="CI273" s="163"/>
      <c r="CJ273" s="161"/>
      <c r="CK273" s="161"/>
      <c r="CL273" s="161"/>
      <c r="CM273" s="161"/>
      <c r="CN273" s="161"/>
      <c r="CO273" s="161"/>
      <c r="CP273" s="161"/>
      <c r="CQ273" s="161"/>
      <c r="CR273" s="161"/>
      <c r="CS273" s="161"/>
      <c r="CT273" s="161"/>
      <c r="CU273" s="161"/>
      <c r="CV273" s="161"/>
      <c r="CW273" s="161"/>
      <c r="CX273" s="161"/>
      <c r="CY273" s="161"/>
      <c r="CZ273" s="161"/>
      <c r="DA273" s="161"/>
      <c r="DB273" s="161"/>
      <c r="DC273" s="161"/>
      <c r="DD273" s="161"/>
      <c r="DE273" s="161"/>
      <c r="DF273" s="161"/>
      <c r="DG273" s="161"/>
      <c r="DH273" s="161"/>
      <c r="DI273" s="161"/>
      <c r="DJ273" s="161"/>
      <c r="DK273" s="161"/>
    </row>
    <row r="274" spans="1:115" x14ac:dyDescent="0.2">
      <c r="A274" s="161"/>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c r="AA274" s="161"/>
      <c r="AB274" s="161"/>
      <c r="AC274" s="163"/>
      <c r="AD274" s="161"/>
      <c r="AE274" s="161"/>
      <c r="AF274" s="161"/>
      <c r="AG274" s="161"/>
      <c r="AH274" s="161"/>
      <c r="AI274" s="161"/>
      <c r="AJ274" s="161"/>
      <c r="AK274" s="161"/>
      <c r="AL274" s="161"/>
      <c r="AM274" s="161"/>
      <c r="AN274" s="161"/>
      <c r="AO274" s="161"/>
      <c r="AP274" s="161"/>
      <c r="AQ274" s="161"/>
      <c r="AR274" s="161"/>
      <c r="AS274" s="161"/>
      <c r="AT274" s="161"/>
      <c r="AU274" s="161"/>
      <c r="AV274" s="161"/>
      <c r="AW274" s="161"/>
      <c r="AX274" s="161"/>
      <c r="AY274" s="161"/>
      <c r="AZ274" s="161"/>
      <c r="BA274" s="161"/>
      <c r="BB274" s="161"/>
      <c r="BC274" s="161"/>
      <c r="BD274" s="161"/>
      <c r="BE274" s="161"/>
      <c r="BF274" s="163"/>
      <c r="BG274" s="161"/>
      <c r="BH274" s="161"/>
      <c r="BI274" s="161"/>
      <c r="BJ274" s="161"/>
      <c r="BK274" s="161"/>
      <c r="BL274" s="161"/>
      <c r="BM274" s="161"/>
      <c r="BN274" s="161"/>
      <c r="BO274" s="161"/>
      <c r="BP274" s="161"/>
      <c r="BQ274" s="161"/>
      <c r="BR274" s="161"/>
      <c r="BS274" s="161"/>
      <c r="BT274" s="161"/>
      <c r="BU274" s="161"/>
      <c r="BV274" s="161"/>
      <c r="BW274" s="161"/>
      <c r="BX274" s="161"/>
      <c r="BY274" s="161"/>
      <c r="BZ274" s="161"/>
      <c r="CA274" s="161"/>
      <c r="CB274" s="161"/>
      <c r="CC274" s="161"/>
      <c r="CD274" s="161"/>
      <c r="CE274" s="161"/>
      <c r="CF274" s="161"/>
      <c r="CG274" s="161"/>
      <c r="CH274" s="161"/>
      <c r="CI274" s="163"/>
      <c r="CJ274" s="161"/>
      <c r="CK274" s="161"/>
      <c r="CL274" s="161"/>
      <c r="CM274" s="161"/>
      <c r="CN274" s="161"/>
      <c r="CO274" s="161"/>
      <c r="CP274" s="161"/>
      <c r="CQ274" s="161"/>
      <c r="CR274" s="161"/>
      <c r="CS274" s="161"/>
      <c r="CT274" s="161"/>
      <c r="CU274" s="161"/>
      <c r="CV274" s="161"/>
      <c r="CW274" s="161"/>
      <c r="CX274" s="161"/>
      <c r="CY274" s="161"/>
      <c r="CZ274" s="161"/>
      <c r="DA274" s="161"/>
      <c r="DB274" s="161"/>
      <c r="DC274" s="161"/>
      <c r="DD274" s="161"/>
      <c r="DE274" s="161"/>
      <c r="DF274" s="161"/>
      <c r="DG274" s="161"/>
      <c r="DH274" s="161"/>
      <c r="DI274" s="161"/>
      <c r="DJ274" s="161"/>
      <c r="DK274" s="161"/>
    </row>
    <row r="275" spans="1:115" x14ac:dyDescent="0.2">
      <c r="A275" s="161"/>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c r="AA275" s="161"/>
      <c r="AB275" s="161"/>
      <c r="AC275" s="163"/>
      <c r="AD275" s="161"/>
      <c r="AE275" s="161"/>
      <c r="AF275" s="161"/>
      <c r="AG275" s="161"/>
      <c r="AH275" s="161"/>
      <c r="AI275" s="161"/>
      <c r="AJ275" s="161"/>
      <c r="AK275" s="161"/>
      <c r="AL275" s="161"/>
      <c r="AM275" s="161"/>
      <c r="AN275" s="161"/>
      <c r="AO275" s="161"/>
      <c r="AP275" s="161"/>
      <c r="AQ275" s="161"/>
      <c r="AR275" s="161"/>
      <c r="AS275" s="161"/>
      <c r="AT275" s="161"/>
      <c r="AU275" s="161"/>
      <c r="AV275" s="161"/>
      <c r="AW275" s="161"/>
      <c r="AX275" s="161"/>
      <c r="AY275" s="161"/>
      <c r="AZ275" s="161"/>
      <c r="BA275" s="161"/>
      <c r="BB275" s="161"/>
      <c r="BC275" s="161"/>
      <c r="BD275" s="161"/>
      <c r="BE275" s="161"/>
      <c r="BF275" s="163"/>
      <c r="BG275" s="161"/>
      <c r="BH275" s="161"/>
      <c r="BI275" s="161"/>
      <c r="BJ275" s="161"/>
      <c r="BK275" s="161"/>
      <c r="BL275" s="161"/>
      <c r="BM275" s="161"/>
      <c r="BN275" s="161"/>
      <c r="BO275" s="161"/>
      <c r="BP275" s="161"/>
      <c r="BQ275" s="161"/>
      <c r="BR275" s="161"/>
      <c r="BS275" s="161"/>
      <c r="BT275" s="161"/>
      <c r="BU275" s="161"/>
      <c r="BV275" s="161"/>
      <c r="BW275" s="161"/>
      <c r="BX275" s="161"/>
      <c r="BY275" s="161"/>
      <c r="BZ275" s="161"/>
      <c r="CA275" s="161"/>
      <c r="CB275" s="161"/>
      <c r="CC275" s="161"/>
      <c r="CD275" s="161"/>
      <c r="CE275" s="161"/>
      <c r="CF275" s="161"/>
      <c r="CG275" s="161"/>
      <c r="CH275" s="161"/>
      <c r="CI275" s="163"/>
      <c r="CJ275" s="161"/>
      <c r="CK275" s="161"/>
      <c r="CL275" s="161"/>
      <c r="CM275" s="161"/>
      <c r="CN275" s="161"/>
      <c r="CO275" s="161"/>
      <c r="CP275" s="161"/>
      <c r="CQ275" s="161"/>
      <c r="CR275" s="161"/>
      <c r="CS275" s="161"/>
      <c r="CT275" s="161"/>
      <c r="CU275" s="161"/>
      <c r="CV275" s="161"/>
      <c r="CW275" s="161"/>
      <c r="CX275" s="161"/>
      <c r="CY275" s="161"/>
      <c r="CZ275" s="161"/>
      <c r="DA275" s="161"/>
      <c r="DB275" s="161"/>
      <c r="DC275" s="161"/>
      <c r="DD275" s="161"/>
      <c r="DE275" s="161"/>
      <c r="DF275" s="161"/>
      <c r="DG275" s="161"/>
      <c r="DH275" s="161"/>
      <c r="DI275" s="161"/>
      <c r="DJ275" s="161"/>
      <c r="DK275" s="161"/>
    </row>
    <row r="276" spans="1:115" x14ac:dyDescent="0.2">
      <c r="A276" s="161"/>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c r="AA276" s="161"/>
      <c r="AB276" s="161"/>
      <c r="AC276" s="163"/>
      <c r="AD276" s="161"/>
      <c r="AE276" s="161"/>
      <c r="AF276" s="161"/>
      <c r="AG276" s="161"/>
      <c r="AH276" s="161"/>
      <c r="AI276" s="161"/>
      <c r="AJ276" s="161"/>
      <c r="AK276" s="161"/>
      <c r="AL276" s="161"/>
      <c r="AM276" s="161"/>
      <c r="AN276" s="161"/>
      <c r="AO276" s="161"/>
      <c r="AP276" s="161"/>
      <c r="AQ276" s="161"/>
      <c r="AR276" s="161"/>
      <c r="AS276" s="161"/>
      <c r="AT276" s="161"/>
      <c r="AU276" s="161"/>
      <c r="AV276" s="161"/>
      <c r="AW276" s="161"/>
      <c r="AX276" s="161"/>
      <c r="AY276" s="161"/>
      <c r="AZ276" s="161"/>
      <c r="BA276" s="161"/>
      <c r="BB276" s="161"/>
      <c r="BC276" s="161"/>
      <c r="BD276" s="161"/>
      <c r="BE276" s="161"/>
      <c r="BF276" s="163"/>
      <c r="BG276" s="161"/>
      <c r="BH276" s="161"/>
      <c r="BI276" s="161"/>
      <c r="BJ276" s="161"/>
      <c r="BK276" s="161"/>
      <c r="BL276" s="161"/>
      <c r="BM276" s="161"/>
      <c r="BN276" s="161"/>
      <c r="BO276" s="161"/>
      <c r="BP276" s="161"/>
      <c r="BQ276" s="161"/>
      <c r="BR276" s="161"/>
      <c r="BS276" s="161"/>
      <c r="BT276" s="161"/>
      <c r="BU276" s="161"/>
      <c r="BV276" s="161"/>
      <c r="BW276" s="161"/>
      <c r="BX276" s="161"/>
      <c r="BY276" s="161"/>
      <c r="BZ276" s="161"/>
      <c r="CA276" s="161"/>
      <c r="CB276" s="161"/>
      <c r="CC276" s="161"/>
      <c r="CD276" s="161"/>
      <c r="CE276" s="161"/>
      <c r="CF276" s="161"/>
      <c r="CG276" s="161"/>
      <c r="CH276" s="161"/>
      <c r="CI276" s="163"/>
      <c r="CJ276" s="161"/>
      <c r="CK276" s="161"/>
      <c r="CL276" s="161"/>
      <c r="CM276" s="161"/>
      <c r="CN276" s="161"/>
      <c r="CO276" s="161"/>
      <c r="CP276" s="161"/>
      <c r="CQ276" s="161"/>
      <c r="CR276" s="161"/>
      <c r="CS276" s="161"/>
      <c r="CT276" s="161"/>
      <c r="CU276" s="161"/>
      <c r="CV276" s="161"/>
      <c r="CW276" s="161"/>
      <c r="CX276" s="161"/>
      <c r="CY276" s="161"/>
      <c r="CZ276" s="161"/>
      <c r="DA276" s="161"/>
      <c r="DB276" s="161"/>
      <c r="DC276" s="161"/>
      <c r="DD276" s="161"/>
      <c r="DE276" s="161"/>
      <c r="DF276" s="161"/>
      <c r="DG276" s="161"/>
      <c r="DH276" s="161"/>
      <c r="DI276" s="161"/>
      <c r="DJ276" s="161"/>
      <c r="DK276" s="161"/>
    </row>
    <row r="277" spans="1:115" x14ac:dyDescent="0.2">
      <c r="A277" s="161"/>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c r="AA277" s="161"/>
      <c r="AB277" s="161"/>
      <c r="AC277" s="163"/>
      <c r="AD277" s="161"/>
      <c r="AE277" s="161"/>
      <c r="AF277" s="161"/>
      <c r="AG277" s="161"/>
      <c r="AH277" s="161"/>
      <c r="AI277" s="161"/>
      <c r="AJ277" s="161"/>
      <c r="AK277" s="161"/>
      <c r="AL277" s="161"/>
      <c r="AM277" s="161"/>
      <c r="AN277" s="161"/>
      <c r="AO277" s="161"/>
      <c r="AP277" s="161"/>
      <c r="AQ277" s="161"/>
      <c r="AR277" s="161"/>
      <c r="AS277" s="161"/>
      <c r="AT277" s="161"/>
      <c r="AU277" s="161"/>
      <c r="AV277" s="161"/>
      <c r="AW277" s="161"/>
      <c r="AX277" s="161"/>
      <c r="AY277" s="161"/>
      <c r="AZ277" s="161"/>
      <c r="BA277" s="161"/>
      <c r="BB277" s="161"/>
      <c r="BC277" s="161"/>
      <c r="BD277" s="161"/>
      <c r="BE277" s="161"/>
      <c r="BF277" s="163"/>
      <c r="BG277" s="161"/>
      <c r="BH277" s="161"/>
      <c r="BI277" s="161"/>
      <c r="BJ277" s="161"/>
      <c r="BK277" s="161"/>
      <c r="BL277" s="161"/>
      <c r="BM277" s="161"/>
      <c r="BN277" s="161"/>
      <c r="BO277" s="161"/>
      <c r="BP277" s="161"/>
      <c r="BQ277" s="161"/>
      <c r="BR277" s="161"/>
      <c r="BS277" s="161"/>
      <c r="BT277" s="161"/>
      <c r="BU277" s="161"/>
      <c r="BV277" s="161"/>
      <c r="BW277" s="161"/>
      <c r="BX277" s="161"/>
      <c r="BY277" s="161"/>
      <c r="BZ277" s="161"/>
      <c r="CA277" s="161"/>
      <c r="CB277" s="161"/>
      <c r="CC277" s="161"/>
      <c r="CD277" s="161"/>
      <c r="CE277" s="161"/>
      <c r="CF277" s="161"/>
      <c r="CG277" s="161"/>
      <c r="CH277" s="161"/>
      <c r="CI277" s="163"/>
      <c r="CJ277" s="161"/>
      <c r="CK277" s="161"/>
      <c r="CL277" s="161"/>
      <c r="CM277" s="161"/>
      <c r="CN277" s="161"/>
      <c r="CO277" s="161"/>
      <c r="CP277" s="161"/>
      <c r="CQ277" s="161"/>
      <c r="CR277" s="161"/>
      <c r="CS277" s="161"/>
      <c r="CT277" s="161"/>
      <c r="CU277" s="161"/>
      <c r="CV277" s="161"/>
      <c r="CW277" s="161"/>
      <c r="CX277" s="161"/>
      <c r="CY277" s="161"/>
      <c r="CZ277" s="161"/>
      <c r="DA277" s="161"/>
      <c r="DB277" s="161"/>
      <c r="DC277" s="161"/>
      <c r="DD277" s="161"/>
      <c r="DE277" s="161"/>
      <c r="DF277" s="161"/>
      <c r="DG277" s="161"/>
      <c r="DH277" s="161"/>
      <c r="DI277" s="161"/>
      <c r="DJ277" s="161"/>
      <c r="DK277" s="161"/>
    </row>
    <row r="278" spans="1:115" x14ac:dyDescent="0.2">
      <c r="A278" s="161"/>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c r="AA278" s="161"/>
      <c r="AB278" s="161"/>
      <c r="AC278" s="163"/>
      <c r="AD278" s="161"/>
      <c r="AE278" s="161"/>
      <c r="AF278" s="161"/>
      <c r="AG278" s="161"/>
      <c r="AH278" s="161"/>
      <c r="AI278" s="161"/>
      <c r="AJ278" s="161"/>
      <c r="AK278" s="161"/>
      <c r="AL278" s="161"/>
      <c r="AM278" s="161"/>
      <c r="AN278" s="161"/>
      <c r="AO278" s="161"/>
      <c r="AP278" s="161"/>
      <c r="AQ278" s="161"/>
      <c r="AR278" s="161"/>
      <c r="AS278" s="161"/>
      <c r="AT278" s="161"/>
      <c r="AU278" s="161"/>
      <c r="AV278" s="161"/>
      <c r="AW278" s="161"/>
      <c r="AX278" s="161"/>
      <c r="AY278" s="161"/>
      <c r="AZ278" s="161"/>
      <c r="BA278" s="161"/>
      <c r="BB278" s="161"/>
      <c r="BC278" s="161"/>
      <c r="BD278" s="161"/>
      <c r="BE278" s="161"/>
      <c r="BF278" s="163"/>
      <c r="BG278" s="161"/>
      <c r="BH278" s="161"/>
      <c r="BI278" s="161"/>
      <c r="BJ278" s="161"/>
      <c r="BK278" s="161"/>
      <c r="BL278" s="161"/>
      <c r="BM278" s="161"/>
      <c r="BN278" s="161"/>
      <c r="BO278" s="161"/>
      <c r="BP278" s="161"/>
      <c r="BQ278" s="161"/>
      <c r="BR278" s="161"/>
      <c r="BS278" s="161"/>
      <c r="BT278" s="161"/>
      <c r="BU278" s="161"/>
      <c r="BV278" s="161"/>
      <c r="BW278" s="161"/>
      <c r="BX278" s="161"/>
      <c r="BY278" s="161"/>
      <c r="BZ278" s="161"/>
      <c r="CA278" s="161"/>
      <c r="CB278" s="161"/>
      <c r="CC278" s="161"/>
      <c r="CD278" s="161"/>
      <c r="CE278" s="161"/>
      <c r="CF278" s="161"/>
      <c r="CG278" s="161"/>
      <c r="CH278" s="161"/>
      <c r="CI278" s="163"/>
      <c r="CJ278" s="161"/>
      <c r="CK278" s="161"/>
      <c r="CL278" s="161"/>
      <c r="CM278" s="161"/>
      <c r="CN278" s="161"/>
      <c r="CO278" s="161"/>
      <c r="CP278" s="161"/>
      <c r="CQ278" s="161"/>
      <c r="CR278" s="161"/>
      <c r="CS278" s="161"/>
      <c r="CT278" s="161"/>
      <c r="CU278" s="161"/>
      <c r="CV278" s="161"/>
      <c r="CW278" s="161"/>
      <c r="CX278" s="161"/>
      <c r="CY278" s="161"/>
      <c r="CZ278" s="161"/>
      <c r="DA278" s="161"/>
      <c r="DB278" s="161"/>
      <c r="DC278" s="161"/>
      <c r="DD278" s="161"/>
      <c r="DE278" s="161"/>
      <c r="DF278" s="161"/>
      <c r="DG278" s="161"/>
      <c r="DH278" s="161"/>
      <c r="DI278" s="161"/>
      <c r="DJ278" s="161"/>
      <c r="DK278" s="161"/>
    </row>
    <row r="279" spans="1:115" x14ac:dyDescent="0.2">
      <c r="A279" s="161"/>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c r="AA279" s="161"/>
      <c r="AB279" s="161"/>
      <c r="AC279" s="163"/>
      <c r="AD279" s="161"/>
      <c r="AE279" s="161"/>
      <c r="AF279" s="161"/>
      <c r="AG279" s="161"/>
      <c r="AH279" s="161"/>
      <c r="AI279" s="161"/>
      <c r="AJ279" s="161"/>
      <c r="AK279" s="161"/>
      <c r="AL279" s="161"/>
      <c r="AM279" s="161"/>
      <c r="AN279" s="161"/>
      <c r="AO279" s="161"/>
      <c r="AP279" s="161"/>
      <c r="AQ279" s="161"/>
      <c r="AR279" s="161"/>
      <c r="AS279" s="161"/>
      <c r="AT279" s="161"/>
      <c r="AU279" s="161"/>
      <c r="AV279" s="161"/>
      <c r="AW279" s="161"/>
      <c r="AX279" s="161"/>
      <c r="AY279" s="161"/>
      <c r="AZ279" s="161"/>
      <c r="BA279" s="161"/>
      <c r="BB279" s="161"/>
      <c r="BC279" s="161"/>
      <c r="BD279" s="161"/>
      <c r="BE279" s="161"/>
      <c r="BF279" s="163"/>
      <c r="BG279" s="161"/>
      <c r="BH279" s="161"/>
      <c r="BI279" s="161"/>
      <c r="BJ279" s="161"/>
      <c r="BK279" s="161"/>
      <c r="BL279" s="161"/>
      <c r="BM279" s="161"/>
      <c r="BN279" s="161"/>
      <c r="BO279" s="161"/>
      <c r="BP279" s="161"/>
      <c r="BQ279" s="161"/>
      <c r="BR279" s="161"/>
      <c r="BS279" s="161"/>
      <c r="BT279" s="161"/>
      <c r="BU279" s="161"/>
      <c r="BV279" s="161"/>
      <c r="BW279" s="161"/>
      <c r="BX279" s="161"/>
      <c r="BY279" s="161"/>
      <c r="BZ279" s="161"/>
      <c r="CA279" s="161"/>
      <c r="CB279" s="161"/>
      <c r="CC279" s="161"/>
      <c r="CD279" s="161"/>
      <c r="CE279" s="161"/>
      <c r="CF279" s="161"/>
      <c r="CG279" s="161"/>
      <c r="CH279" s="161"/>
      <c r="CI279" s="163"/>
      <c r="CJ279" s="161"/>
      <c r="CK279" s="161"/>
      <c r="CL279" s="161"/>
      <c r="CM279" s="161"/>
      <c r="CN279" s="161"/>
      <c r="CO279" s="161"/>
      <c r="CP279" s="161"/>
      <c r="CQ279" s="161"/>
      <c r="CR279" s="161"/>
      <c r="CS279" s="161"/>
      <c r="CT279" s="161"/>
      <c r="CU279" s="161"/>
      <c r="CV279" s="161"/>
      <c r="CW279" s="161"/>
      <c r="CX279" s="161"/>
      <c r="CY279" s="161"/>
      <c r="CZ279" s="161"/>
      <c r="DA279" s="161"/>
      <c r="DB279" s="161"/>
      <c r="DC279" s="161"/>
      <c r="DD279" s="161"/>
      <c r="DE279" s="161"/>
      <c r="DF279" s="161"/>
      <c r="DG279" s="161"/>
      <c r="DH279" s="161"/>
      <c r="DI279" s="161"/>
      <c r="DJ279" s="161"/>
      <c r="DK279" s="161"/>
    </row>
    <row r="280" spans="1:115" x14ac:dyDescent="0.2">
      <c r="A280" s="161"/>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c r="AA280" s="161"/>
      <c r="AB280" s="161"/>
      <c r="AC280" s="163"/>
      <c r="AD280" s="161"/>
      <c r="AE280" s="161"/>
      <c r="AF280" s="161"/>
      <c r="AG280" s="161"/>
      <c r="AH280" s="161"/>
      <c r="AI280" s="161"/>
      <c r="AJ280" s="161"/>
      <c r="AK280" s="161"/>
      <c r="AL280" s="161"/>
      <c r="AM280" s="161"/>
      <c r="AN280" s="161"/>
      <c r="AO280" s="161"/>
      <c r="AP280" s="161"/>
      <c r="AQ280" s="161"/>
      <c r="AR280" s="161"/>
      <c r="AS280" s="161"/>
      <c r="AT280" s="161"/>
      <c r="AU280" s="161"/>
      <c r="AV280" s="161"/>
      <c r="AW280" s="161"/>
      <c r="AX280" s="161"/>
      <c r="AY280" s="161"/>
      <c r="AZ280" s="161"/>
      <c r="BA280" s="161"/>
      <c r="BB280" s="161"/>
      <c r="BC280" s="161"/>
      <c r="BD280" s="161"/>
      <c r="BE280" s="161"/>
      <c r="BF280" s="163"/>
      <c r="BG280" s="161"/>
      <c r="BH280" s="161"/>
      <c r="BI280" s="161"/>
      <c r="BJ280" s="161"/>
      <c r="BK280" s="161"/>
      <c r="BL280" s="161"/>
      <c r="BM280" s="161"/>
      <c r="BN280" s="161"/>
      <c r="BO280" s="161"/>
      <c r="BP280" s="161"/>
      <c r="BQ280" s="161"/>
      <c r="BR280" s="161"/>
      <c r="BS280" s="161"/>
      <c r="BT280" s="161"/>
      <c r="BU280" s="161"/>
      <c r="BV280" s="161"/>
      <c r="BW280" s="161"/>
      <c r="BX280" s="161"/>
      <c r="BY280" s="161"/>
      <c r="BZ280" s="161"/>
      <c r="CA280" s="161"/>
      <c r="CB280" s="161"/>
      <c r="CC280" s="161"/>
      <c r="CD280" s="161"/>
      <c r="CE280" s="161"/>
      <c r="CF280" s="161"/>
      <c r="CG280" s="161"/>
      <c r="CH280" s="161"/>
      <c r="CI280" s="163"/>
      <c r="CJ280" s="161"/>
      <c r="CK280" s="161"/>
      <c r="CL280" s="161"/>
      <c r="CM280" s="161"/>
      <c r="CN280" s="161"/>
      <c r="CO280" s="161"/>
      <c r="CP280" s="161"/>
      <c r="CQ280" s="161"/>
      <c r="CR280" s="161"/>
      <c r="CS280" s="161"/>
      <c r="CT280" s="161"/>
      <c r="CU280" s="161"/>
      <c r="CV280" s="161"/>
      <c r="CW280" s="161"/>
      <c r="CX280" s="161"/>
      <c r="CY280" s="161"/>
      <c r="CZ280" s="161"/>
      <c r="DA280" s="161"/>
      <c r="DB280" s="161"/>
      <c r="DC280" s="161"/>
      <c r="DD280" s="161"/>
      <c r="DE280" s="161"/>
      <c r="DF280" s="161"/>
      <c r="DG280" s="161"/>
      <c r="DH280" s="161"/>
      <c r="DI280" s="161"/>
      <c r="DJ280" s="161"/>
      <c r="DK280" s="161"/>
    </row>
    <row r="281" spans="1:115" x14ac:dyDescent="0.2">
      <c r="A281" s="161"/>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c r="AA281" s="161"/>
      <c r="AB281" s="161"/>
      <c r="AC281" s="163"/>
      <c r="AD281" s="161"/>
      <c r="AE281" s="161"/>
      <c r="AF281" s="161"/>
      <c r="AG281" s="161"/>
      <c r="AH281" s="161"/>
      <c r="AI281" s="161"/>
      <c r="AJ281" s="161"/>
      <c r="AK281" s="161"/>
      <c r="AL281" s="161"/>
      <c r="AM281" s="161"/>
      <c r="AN281" s="161"/>
      <c r="AO281" s="161"/>
      <c r="AP281" s="161"/>
      <c r="AQ281" s="161"/>
      <c r="AR281" s="161"/>
      <c r="AS281" s="161"/>
      <c r="AT281" s="161"/>
      <c r="AU281" s="161"/>
      <c r="AV281" s="161"/>
      <c r="AW281" s="161"/>
      <c r="AX281" s="161"/>
      <c r="AY281" s="161"/>
      <c r="AZ281" s="161"/>
      <c r="BA281" s="161"/>
      <c r="BB281" s="161"/>
      <c r="BC281" s="161"/>
      <c r="BD281" s="161"/>
      <c r="BE281" s="161"/>
      <c r="BF281" s="163"/>
      <c r="BG281" s="161"/>
      <c r="BH281" s="161"/>
      <c r="BI281" s="161"/>
      <c r="BJ281" s="161"/>
      <c r="BK281" s="161"/>
      <c r="BL281" s="161"/>
      <c r="BM281" s="161"/>
      <c r="BN281" s="161"/>
      <c r="BO281" s="161"/>
      <c r="BP281" s="161"/>
      <c r="BQ281" s="161"/>
      <c r="BR281" s="161"/>
      <c r="BS281" s="161"/>
      <c r="BT281" s="161"/>
      <c r="BU281" s="161"/>
      <c r="BV281" s="161"/>
      <c r="BW281" s="161"/>
      <c r="BX281" s="161"/>
      <c r="BY281" s="161"/>
      <c r="BZ281" s="161"/>
      <c r="CA281" s="161"/>
      <c r="CB281" s="161"/>
      <c r="CC281" s="161"/>
      <c r="CD281" s="161"/>
      <c r="CE281" s="161"/>
      <c r="CF281" s="161"/>
      <c r="CG281" s="161"/>
      <c r="CH281" s="161"/>
      <c r="CI281" s="163"/>
      <c r="CJ281" s="161"/>
      <c r="CK281" s="161"/>
      <c r="CL281" s="161"/>
      <c r="CM281" s="161"/>
      <c r="CN281" s="161"/>
      <c r="CO281" s="161"/>
      <c r="CP281" s="161"/>
      <c r="CQ281" s="161"/>
      <c r="CR281" s="161"/>
      <c r="CS281" s="161"/>
      <c r="CT281" s="161"/>
      <c r="CU281" s="161"/>
      <c r="CV281" s="161"/>
      <c r="CW281" s="161"/>
      <c r="CX281" s="161"/>
      <c r="CY281" s="161"/>
      <c r="CZ281" s="161"/>
      <c r="DA281" s="161"/>
      <c r="DB281" s="161"/>
      <c r="DC281" s="161"/>
      <c r="DD281" s="161"/>
      <c r="DE281" s="161"/>
      <c r="DF281" s="161"/>
      <c r="DG281" s="161"/>
      <c r="DH281" s="161"/>
      <c r="DI281" s="161"/>
      <c r="DJ281" s="161"/>
      <c r="DK281" s="161"/>
    </row>
    <row r="282" spans="1:115" x14ac:dyDescent="0.2">
      <c r="A282" s="161"/>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c r="AA282" s="161"/>
      <c r="AB282" s="161"/>
      <c r="AC282" s="163"/>
      <c r="AD282" s="161"/>
      <c r="AE282" s="161"/>
      <c r="AF282" s="161"/>
      <c r="AG282" s="161"/>
      <c r="AH282" s="161"/>
      <c r="AI282" s="161"/>
      <c r="AJ282" s="161"/>
      <c r="AK282" s="161"/>
      <c r="AL282" s="161"/>
      <c r="AM282" s="161"/>
      <c r="AN282" s="161"/>
      <c r="AO282" s="161"/>
      <c r="AP282" s="161"/>
      <c r="AQ282" s="161"/>
      <c r="AR282" s="161"/>
      <c r="AS282" s="161"/>
      <c r="AT282" s="161"/>
      <c r="AU282" s="161"/>
      <c r="AV282" s="161"/>
      <c r="AW282" s="161"/>
      <c r="AX282" s="161"/>
      <c r="AY282" s="161"/>
      <c r="AZ282" s="161"/>
      <c r="BA282" s="161"/>
      <c r="BB282" s="161"/>
      <c r="BC282" s="161"/>
      <c r="BD282" s="161"/>
      <c r="BE282" s="161"/>
      <c r="BF282" s="163"/>
      <c r="BG282" s="161"/>
      <c r="BH282" s="161"/>
      <c r="BI282" s="161"/>
      <c r="BJ282" s="161"/>
      <c r="BK282" s="161"/>
      <c r="BL282" s="161"/>
      <c r="BM282" s="161"/>
      <c r="BN282" s="161"/>
      <c r="BO282" s="161"/>
      <c r="BP282" s="161"/>
      <c r="BQ282" s="161"/>
      <c r="BR282" s="161"/>
      <c r="BS282" s="161"/>
      <c r="BT282" s="161"/>
      <c r="BU282" s="161"/>
      <c r="BV282" s="161"/>
      <c r="BW282" s="161"/>
      <c r="BX282" s="161"/>
      <c r="BY282" s="161"/>
      <c r="BZ282" s="161"/>
      <c r="CA282" s="161"/>
      <c r="CB282" s="161"/>
      <c r="CC282" s="161"/>
      <c r="CD282" s="161"/>
      <c r="CE282" s="161"/>
      <c r="CF282" s="161"/>
      <c r="CG282" s="161"/>
      <c r="CH282" s="161"/>
      <c r="CI282" s="163"/>
      <c r="CJ282" s="161"/>
      <c r="CK282" s="161"/>
      <c r="CL282" s="161"/>
      <c r="CM282" s="161"/>
      <c r="CN282" s="161"/>
      <c r="CO282" s="161"/>
      <c r="CP282" s="161"/>
      <c r="CQ282" s="161"/>
      <c r="CR282" s="161"/>
      <c r="CS282" s="161"/>
      <c r="CT282" s="161"/>
      <c r="CU282" s="161"/>
      <c r="CV282" s="161"/>
      <c r="CW282" s="161"/>
      <c r="CX282" s="161"/>
      <c r="CY282" s="161"/>
      <c r="CZ282" s="161"/>
      <c r="DA282" s="161"/>
      <c r="DB282" s="161"/>
      <c r="DC282" s="161"/>
      <c r="DD282" s="161"/>
      <c r="DE282" s="161"/>
      <c r="DF282" s="161"/>
      <c r="DG282" s="161"/>
      <c r="DH282" s="161"/>
      <c r="DI282" s="161"/>
      <c r="DJ282" s="161"/>
      <c r="DK282" s="161"/>
    </row>
    <row r="283" spans="1:115" x14ac:dyDescent="0.2">
      <c r="A283" s="161"/>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c r="AA283" s="161"/>
      <c r="AB283" s="161"/>
      <c r="AC283" s="163"/>
      <c r="AD283" s="161"/>
      <c r="AE283" s="161"/>
      <c r="AF283" s="161"/>
      <c r="AG283" s="161"/>
      <c r="AH283" s="161"/>
      <c r="AI283" s="161"/>
      <c r="AJ283" s="161"/>
      <c r="AK283" s="161"/>
      <c r="AL283" s="161"/>
      <c r="AM283" s="161"/>
      <c r="AN283" s="161"/>
      <c r="AO283" s="161"/>
      <c r="AP283" s="161"/>
      <c r="AQ283" s="161"/>
      <c r="AR283" s="161"/>
      <c r="AS283" s="161"/>
      <c r="AT283" s="161"/>
      <c r="AU283" s="161"/>
      <c r="AV283" s="161"/>
      <c r="AW283" s="161"/>
      <c r="AX283" s="161"/>
      <c r="AY283" s="161"/>
      <c r="AZ283" s="161"/>
      <c r="BA283" s="161"/>
      <c r="BB283" s="161"/>
      <c r="BC283" s="161"/>
      <c r="BD283" s="161"/>
      <c r="BE283" s="161"/>
      <c r="BF283" s="163"/>
      <c r="BG283" s="161"/>
      <c r="BH283" s="161"/>
      <c r="BI283" s="161"/>
      <c r="BJ283" s="161"/>
      <c r="BK283" s="161"/>
      <c r="BL283" s="161"/>
      <c r="BM283" s="161"/>
      <c r="BN283" s="161"/>
      <c r="BO283" s="161"/>
      <c r="BP283" s="161"/>
      <c r="BQ283" s="161"/>
      <c r="BR283" s="161"/>
      <c r="BS283" s="161"/>
      <c r="BT283" s="161"/>
      <c r="BU283" s="161"/>
      <c r="BV283" s="161"/>
      <c r="BW283" s="161"/>
      <c r="BX283" s="161"/>
      <c r="BY283" s="161"/>
      <c r="BZ283" s="161"/>
      <c r="CA283" s="161"/>
      <c r="CB283" s="161"/>
      <c r="CC283" s="161"/>
      <c r="CD283" s="161"/>
      <c r="CE283" s="161"/>
      <c r="CF283" s="161"/>
      <c r="CG283" s="161"/>
      <c r="CH283" s="161"/>
      <c r="CI283" s="163"/>
      <c r="CJ283" s="161"/>
      <c r="CK283" s="161"/>
      <c r="CL283" s="161"/>
      <c r="CM283" s="161"/>
      <c r="CN283" s="161"/>
      <c r="CO283" s="161"/>
      <c r="CP283" s="161"/>
      <c r="CQ283" s="161"/>
      <c r="CR283" s="161"/>
      <c r="CS283" s="161"/>
      <c r="CT283" s="161"/>
      <c r="CU283" s="161"/>
      <c r="CV283" s="161"/>
      <c r="CW283" s="161"/>
      <c r="CX283" s="161"/>
      <c r="CY283" s="161"/>
      <c r="CZ283" s="161"/>
      <c r="DA283" s="161"/>
      <c r="DB283" s="161"/>
      <c r="DC283" s="161"/>
      <c r="DD283" s="161"/>
      <c r="DE283" s="161"/>
      <c r="DF283" s="161"/>
      <c r="DG283" s="161"/>
      <c r="DH283" s="161"/>
      <c r="DI283" s="161"/>
      <c r="DJ283" s="161"/>
      <c r="DK283" s="161"/>
    </row>
    <row r="284" spans="1:115" x14ac:dyDescent="0.2">
      <c r="A284" s="161"/>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c r="AA284" s="161"/>
      <c r="AB284" s="161"/>
      <c r="AC284" s="163"/>
      <c r="AD284" s="161"/>
      <c r="AE284" s="161"/>
      <c r="AF284" s="161"/>
      <c r="AG284" s="161"/>
      <c r="AH284" s="161"/>
      <c r="AI284" s="161"/>
      <c r="AJ284" s="161"/>
      <c r="AK284" s="161"/>
      <c r="AL284" s="161"/>
      <c r="AM284" s="161"/>
      <c r="AN284" s="161"/>
      <c r="AO284" s="161"/>
      <c r="AP284" s="161"/>
      <c r="AQ284" s="161"/>
      <c r="AR284" s="161"/>
      <c r="AS284" s="161"/>
      <c r="AT284" s="161"/>
      <c r="AU284" s="161"/>
      <c r="AV284" s="161"/>
      <c r="AW284" s="161"/>
      <c r="AX284" s="161"/>
      <c r="AY284" s="161"/>
      <c r="AZ284" s="161"/>
      <c r="BA284" s="161"/>
      <c r="BB284" s="161"/>
      <c r="BC284" s="161"/>
      <c r="BD284" s="161"/>
      <c r="BE284" s="161"/>
      <c r="BF284" s="163"/>
      <c r="BG284" s="161"/>
      <c r="BH284" s="161"/>
      <c r="BI284" s="161"/>
      <c r="BJ284" s="161"/>
      <c r="BK284" s="161"/>
      <c r="BL284" s="161"/>
      <c r="BM284" s="161"/>
      <c r="BN284" s="161"/>
      <c r="BO284" s="161"/>
      <c r="BP284" s="161"/>
      <c r="BQ284" s="161"/>
      <c r="BR284" s="161"/>
      <c r="BS284" s="161"/>
      <c r="BT284" s="161"/>
      <c r="BU284" s="161"/>
      <c r="BV284" s="161"/>
      <c r="BW284" s="161"/>
      <c r="BX284" s="161"/>
      <c r="BY284" s="161"/>
      <c r="BZ284" s="161"/>
      <c r="CA284" s="161"/>
      <c r="CB284" s="161"/>
      <c r="CC284" s="161"/>
      <c r="CD284" s="161"/>
      <c r="CE284" s="161"/>
      <c r="CF284" s="161"/>
      <c r="CG284" s="161"/>
      <c r="CH284" s="161"/>
      <c r="CI284" s="163"/>
      <c r="CJ284" s="161"/>
      <c r="CK284" s="161"/>
      <c r="CL284" s="161"/>
      <c r="CM284" s="161"/>
      <c r="CN284" s="161"/>
      <c r="CO284" s="161"/>
      <c r="CP284" s="161"/>
      <c r="CQ284" s="161"/>
      <c r="CR284" s="161"/>
      <c r="CS284" s="161"/>
      <c r="CT284" s="161"/>
      <c r="CU284" s="161"/>
      <c r="CV284" s="161"/>
      <c r="CW284" s="161"/>
      <c r="CX284" s="161"/>
      <c r="CY284" s="161"/>
      <c r="CZ284" s="161"/>
      <c r="DA284" s="161"/>
      <c r="DB284" s="161"/>
      <c r="DC284" s="161"/>
      <c r="DD284" s="161"/>
      <c r="DE284" s="161"/>
      <c r="DF284" s="161"/>
      <c r="DG284" s="161"/>
      <c r="DH284" s="161"/>
      <c r="DI284" s="161"/>
      <c r="DJ284" s="161"/>
      <c r="DK284" s="161"/>
    </row>
    <row r="285" spans="1:115" x14ac:dyDescent="0.2">
      <c r="A285" s="161"/>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c r="AA285" s="161"/>
      <c r="AB285" s="161"/>
      <c r="AC285" s="163"/>
      <c r="AD285" s="161"/>
      <c r="AE285" s="161"/>
      <c r="AF285" s="161"/>
      <c r="AG285" s="161"/>
      <c r="AH285" s="161"/>
      <c r="AI285" s="161"/>
      <c r="AJ285" s="161"/>
      <c r="AK285" s="161"/>
      <c r="AL285" s="161"/>
      <c r="AM285" s="161"/>
      <c r="AN285" s="161"/>
      <c r="AO285" s="161"/>
      <c r="AP285" s="161"/>
      <c r="AQ285" s="161"/>
      <c r="AR285" s="161"/>
      <c r="AS285" s="161"/>
      <c r="AT285" s="161"/>
      <c r="AU285" s="161"/>
      <c r="AV285" s="161"/>
      <c r="AW285" s="161"/>
      <c r="AX285" s="161"/>
      <c r="AY285" s="161"/>
      <c r="AZ285" s="161"/>
      <c r="BA285" s="161"/>
      <c r="BB285" s="161"/>
      <c r="BC285" s="161"/>
      <c r="BD285" s="161"/>
      <c r="BE285" s="161"/>
      <c r="BF285" s="163"/>
      <c r="BG285" s="161"/>
      <c r="BH285" s="161"/>
      <c r="BI285" s="161"/>
      <c r="BJ285" s="161"/>
      <c r="BK285" s="161"/>
      <c r="BL285" s="161"/>
      <c r="BM285" s="161"/>
      <c r="BN285" s="161"/>
      <c r="BO285" s="161"/>
      <c r="BP285" s="161"/>
      <c r="BQ285" s="161"/>
      <c r="BR285" s="161"/>
      <c r="BS285" s="161"/>
      <c r="BT285" s="161"/>
      <c r="BU285" s="161"/>
      <c r="BV285" s="161"/>
      <c r="BW285" s="161"/>
      <c r="BX285" s="161"/>
      <c r="BY285" s="161"/>
      <c r="BZ285" s="161"/>
      <c r="CA285" s="161"/>
      <c r="CB285" s="161"/>
      <c r="CC285" s="161"/>
      <c r="CD285" s="161"/>
      <c r="CE285" s="161"/>
      <c r="CF285" s="161"/>
      <c r="CG285" s="161"/>
      <c r="CH285" s="161"/>
      <c r="CI285" s="163"/>
      <c r="CJ285" s="161"/>
      <c r="CK285" s="161"/>
      <c r="CL285" s="161"/>
      <c r="CM285" s="161"/>
      <c r="CN285" s="161"/>
      <c r="CO285" s="161"/>
      <c r="CP285" s="161"/>
      <c r="CQ285" s="161"/>
      <c r="CR285" s="161"/>
      <c r="CS285" s="161"/>
      <c r="CT285" s="161"/>
      <c r="CU285" s="161"/>
      <c r="CV285" s="161"/>
      <c r="CW285" s="161"/>
      <c r="CX285" s="161"/>
      <c r="CY285" s="161"/>
      <c r="CZ285" s="161"/>
      <c r="DA285" s="161"/>
      <c r="DB285" s="161"/>
      <c r="DC285" s="161"/>
      <c r="DD285" s="161"/>
      <c r="DE285" s="161"/>
      <c r="DF285" s="161"/>
      <c r="DG285" s="161"/>
      <c r="DH285" s="161"/>
      <c r="DI285" s="161"/>
      <c r="DJ285" s="161"/>
      <c r="DK285" s="161"/>
    </row>
    <row r="286" spans="1:115" x14ac:dyDescent="0.2">
      <c r="A286" s="161"/>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c r="AA286" s="161"/>
      <c r="AB286" s="161"/>
      <c r="AC286" s="163"/>
      <c r="AD286" s="161"/>
      <c r="AE286" s="161"/>
      <c r="AF286" s="161"/>
      <c r="AG286" s="161"/>
      <c r="AH286" s="161"/>
      <c r="AI286" s="161"/>
      <c r="AJ286" s="161"/>
      <c r="AK286" s="161"/>
      <c r="AL286" s="161"/>
      <c r="AM286" s="161"/>
      <c r="AN286" s="161"/>
      <c r="AO286" s="161"/>
      <c r="AP286" s="161"/>
      <c r="AQ286" s="161"/>
      <c r="AR286" s="161"/>
      <c r="AS286" s="161"/>
      <c r="AT286" s="161"/>
      <c r="AU286" s="161"/>
      <c r="AV286" s="161"/>
      <c r="AW286" s="161"/>
      <c r="AX286" s="161"/>
      <c r="AY286" s="161"/>
      <c r="AZ286" s="161"/>
      <c r="BA286" s="161"/>
      <c r="BB286" s="161"/>
      <c r="BC286" s="161"/>
      <c r="BD286" s="161"/>
      <c r="BE286" s="161"/>
      <c r="BF286" s="163"/>
      <c r="BG286" s="161"/>
      <c r="BH286" s="161"/>
      <c r="BI286" s="161"/>
      <c r="BJ286" s="161"/>
      <c r="BK286" s="161"/>
      <c r="BL286" s="161"/>
      <c r="BM286" s="161"/>
      <c r="BN286" s="161"/>
      <c r="BO286" s="161"/>
      <c r="BP286" s="161"/>
      <c r="BQ286" s="161"/>
      <c r="BR286" s="161"/>
      <c r="BS286" s="161"/>
      <c r="BT286" s="161"/>
      <c r="BU286" s="161"/>
      <c r="BV286" s="161"/>
      <c r="BW286" s="161"/>
      <c r="BX286" s="161"/>
      <c r="BY286" s="161"/>
      <c r="BZ286" s="161"/>
      <c r="CA286" s="161"/>
      <c r="CB286" s="161"/>
      <c r="CC286" s="161"/>
      <c r="CD286" s="161"/>
      <c r="CE286" s="161"/>
      <c r="CF286" s="161"/>
      <c r="CG286" s="161"/>
      <c r="CH286" s="161"/>
      <c r="CI286" s="163"/>
      <c r="CJ286" s="161"/>
      <c r="CK286" s="161"/>
      <c r="CL286" s="161"/>
      <c r="CM286" s="161"/>
      <c r="CN286" s="161"/>
      <c r="CO286" s="161"/>
      <c r="CP286" s="161"/>
      <c r="CQ286" s="161"/>
      <c r="CR286" s="161"/>
      <c r="CS286" s="161"/>
      <c r="CT286" s="161"/>
      <c r="CU286" s="161"/>
      <c r="CV286" s="161"/>
      <c r="CW286" s="161"/>
      <c r="CX286" s="161"/>
      <c r="CY286" s="161"/>
      <c r="CZ286" s="161"/>
      <c r="DA286" s="161"/>
      <c r="DB286" s="161"/>
      <c r="DC286" s="161"/>
      <c r="DD286" s="161"/>
      <c r="DE286" s="161"/>
      <c r="DF286" s="161"/>
      <c r="DG286" s="161"/>
      <c r="DH286" s="161"/>
      <c r="DI286" s="161"/>
      <c r="DJ286" s="161"/>
      <c r="DK286" s="161"/>
    </row>
    <row r="287" spans="1:115" x14ac:dyDescent="0.2">
      <c r="A287" s="161"/>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c r="AA287" s="161"/>
      <c r="AB287" s="161"/>
      <c r="AC287" s="163"/>
      <c r="AD287" s="161"/>
      <c r="AE287" s="161"/>
      <c r="AF287" s="161"/>
      <c r="AG287" s="161"/>
      <c r="AH287" s="161"/>
      <c r="AI287" s="161"/>
      <c r="AJ287" s="161"/>
      <c r="AK287" s="161"/>
      <c r="AL287" s="161"/>
      <c r="AM287" s="161"/>
      <c r="AN287" s="161"/>
      <c r="AO287" s="161"/>
      <c r="AP287" s="161"/>
      <c r="AQ287" s="161"/>
      <c r="AR287" s="161"/>
      <c r="AS287" s="161"/>
      <c r="AT287" s="161"/>
      <c r="AU287" s="161"/>
      <c r="AV287" s="161"/>
      <c r="AW287" s="161"/>
      <c r="AX287" s="161"/>
      <c r="AY287" s="161"/>
      <c r="AZ287" s="161"/>
      <c r="BA287" s="161"/>
      <c r="BB287" s="161"/>
      <c r="BC287" s="161"/>
      <c r="BD287" s="161"/>
      <c r="BE287" s="161"/>
      <c r="BF287" s="163"/>
      <c r="BG287" s="161"/>
      <c r="BH287" s="161"/>
      <c r="BI287" s="161"/>
      <c r="BJ287" s="161"/>
      <c r="BK287" s="161"/>
      <c r="BL287" s="161"/>
      <c r="BM287" s="161"/>
      <c r="BN287" s="161"/>
      <c r="BO287" s="161"/>
      <c r="BP287" s="161"/>
      <c r="BQ287" s="161"/>
      <c r="BR287" s="161"/>
      <c r="BS287" s="161"/>
      <c r="BT287" s="161"/>
      <c r="BU287" s="161"/>
      <c r="BV287" s="161"/>
      <c r="BW287" s="161"/>
      <c r="BX287" s="161"/>
      <c r="BY287" s="161"/>
      <c r="BZ287" s="161"/>
      <c r="CA287" s="161"/>
      <c r="CB287" s="161"/>
      <c r="CC287" s="161"/>
      <c r="CD287" s="161"/>
      <c r="CE287" s="161"/>
      <c r="CF287" s="161"/>
      <c r="CG287" s="161"/>
      <c r="CH287" s="161"/>
      <c r="CI287" s="163"/>
      <c r="CJ287" s="161"/>
      <c r="CK287" s="161"/>
      <c r="CL287" s="161"/>
      <c r="CM287" s="161"/>
      <c r="CN287" s="161"/>
      <c r="CO287" s="161"/>
      <c r="CP287" s="161"/>
      <c r="CQ287" s="161"/>
      <c r="CR287" s="161"/>
      <c r="CS287" s="161"/>
      <c r="CT287" s="161"/>
      <c r="CU287" s="161"/>
      <c r="CV287" s="161"/>
      <c r="CW287" s="161"/>
      <c r="CX287" s="161"/>
      <c r="CY287" s="161"/>
      <c r="CZ287" s="161"/>
      <c r="DA287" s="161"/>
      <c r="DB287" s="161"/>
      <c r="DC287" s="161"/>
      <c r="DD287" s="161"/>
      <c r="DE287" s="161"/>
      <c r="DF287" s="161"/>
      <c r="DG287" s="161"/>
      <c r="DH287" s="161"/>
      <c r="DI287" s="161"/>
      <c r="DJ287" s="161"/>
      <c r="DK287" s="161"/>
    </row>
    <row r="288" spans="1:115" x14ac:dyDescent="0.2">
      <c r="A288" s="161"/>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c r="AA288" s="161"/>
      <c r="AB288" s="161"/>
      <c r="AC288" s="163"/>
      <c r="AD288" s="161"/>
      <c r="AE288" s="161"/>
      <c r="AF288" s="161"/>
      <c r="AG288" s="161"/>
      <c r="AH288" s="161"/>
      <c r="AI288" s="161"/>
      <c r="AJ288" s="161"/>
      <c r="AK288" s="161"/>
      <c r="AL288" s="161"/>
      <c r="AM288" s="161"/>
      <c r="AN288" s="161"/>
      <c r="AO288" s="161"/>
      <c r="AP288" s="161"/>
      <c r="AQ288" s="161"/>
      <c r="AR288" s="161"/>
      <c r="AS288" s="161"/>
      <c r="AT288" s="161"/>
      <c r="AU288" s="161"/>
      <c r="AV288" s="161"/>
      <c r="AW288" s="161"/>
      <c r="AX288" s="161"/>
      <c r="AY288" s="161"/>
      <c r="AZ288" s="161"/>
      <c r="BA288" s="161"/>
      <c r="BB288" s="161"/>
      <c r="BC288" s="161"/>
      <c r="BD288" s="161"/>
      <c r="BE288" s="161"/>
      <c r="BF288" s="163"/>
      <c r="BG288" s="161"/>
      <c r="BH288" s="161"/>
      <c r="BI288" s="161"/>
      <c r="BJ288" s="161"/>
      <c r="BK288" s="161"/>
      <c r="BL288" s="161"/>
      <c r="BM288" s="161"/>
      <c r="BN288" s="161"/>
      <c r="BO288" s="161"/>
      <c r="BP288" s="161"/>
      <c r="BQ288" s="161"/>
      <c r="BR288" s="161"/>
      <c r="BS288" s="161"/>
      <c r="BT288" s="161"/>
      <c r="BU288" s="161"/>
      <c r="BV288" s="161"/>
      <c r="BW288" s="161"/>
      <c r="BX288" s="161"/>
      <c r="BY288" s="161"/>
      <c r="BZ288" s="161"/>
      <c r="CA288" s="161"/>
      <c r="CB288" s="161"/>
      <c r="CC288" s="161"/>
      <c r="CD288" s="161"/>
      <c r="CE288" s="161"/>
      <c r="CF288" s="161"/>
      <c r="CG288" s="161"/>
      <c r="CH288" s="161"/>
      <c r="CI288" s="163"/>
      <c r="CJ288" s="161"/>
      <c r="CK288" s="161"/>
      <c r="CL288" s="161"/>
      <c r="CM288" s="161"/>
      <c r="CN288" s="161"/>
      <c r="CO288" s="161"/>
      <c r="CP288" s="161"/>
      <c r="CQ288" s="161"/>
      <c r="CR288" s="161"/>
      <c r="CS288" s="161"/>
      <c r="CT288" s="161"/>
      <c r="CU288" s="161"/>
      <c r="CV288" s="161"/>
      <c r="CW288" s="161"/>
      <c r="CX288" s="161"/>
      <c r="CY288" s="161"/>
      <c r="CZ288" s="161"/>
      <c r="DA288" s="161"/>
      <c r="DB288" s="161"/>
      <c r="DC288" s="161"/>
      <c r="DD288" s="161"/>
      <c r="DE288" s="161"/>
      <c r="DF288" s="161"/>
      <c r="DG288" s="161"/>
      <c r="DH288" s="161"/>
      <c r="DI288" s="161"/>
      <c r="DJ288" s="161"/>
      <c r="DK288" s="161"/>
    </row>
    <row r="289" spans="1:115" x14ac:dyDescent="0.2">
      <c r="A289" s="161"/>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c r="AA289" s="161"/>
      <c r="AB289" s="161"/>
      <c r="AC289" s="163"/>
      <c r="AD289" s="161"/>
      <c r="AE289" s="161"/>
      <c r="AF289" s="161"/>
      <c r="AG289" s="161"/>
      <c r="AH289" s="161"/>
      <c r="AI289" s="161"/>
      <c r="AJ289" s="161"/>
      <c r="AK289" s="161"/>
      <c r="AL289" s="161"/>
      <c r="AM289" s="161"/>
      <c r="AN289" s="161"/>
      <c r="AO289" s="161"/>
      <c r="AP289" s="161"/>
      <c r="AQ289" s="161"/>
      <c r="AR289" s="161"/>
      <c r="AS289" s="161"/>
      <c r="AT289" s="161"/>
      <c r="AU289" s="161"/>
      <c r="AV289" s="161"/>
      <c r="AW289" s="161"/>
      <c r="AX289" s="161"/>
      <c r="AY289" s="161"/>
      <c r="AZ289" s="161"/>
      <c r="BA289" s="161"/>
      <c r="BB289" s="161"/>
      <c r="BC289" s="161"/>
      <c r="BD289" s="161"/>
      <c r="BE289" s="161"/>
      <c r="BF289" s="163"/>
      <c r="BG289" s="161"/>
      <c r="BH289" s="161"/>
      <c r="BI289" s="161"/>
      <c r="BJ289" s="161"/>
      <c r="BK289" s="161"/>
      <c r="BL289" s="161"/>
      <c r="BM289" s="161"/>
      <c r="BN289" s="161"/>
      <c r="BO289" s="161"/>
      <c r="BP289" s="161"/>
      <c r="BQ289" s="161"/>
      <c r="BR289" s="161"/>
      <c r="BS289" s="161"/>
      <c r="BT289" s="161"/>
      <c r="BU289" s="161"/>
      <c r="BV289" s="161"/>
      <c r="BW289" s="161"/>
      <c r="BX289" s="161"/>
      <c r="BY289" s="161"/>
      <c r="BZ289" s="161"/>
      <c r="CA289" s="161"/>
      <c r="CB289" s="161"/>
      <c r="CC289" s="161"/>
      <c r="CD289" s="161"/>
      <c r="CE289" s="161"/>
      <c r="CF289" s="161"/>
      <c r="CG289" s="161"/>
      <c r="CH289" s="161"/>
      <c r="CI289" s="163"/>
      <c r="CJ289" s="161"/>
      <c r="CK289" s="161"/>
      <c r="CL289" s="161"/>
      <c r="CM289" s="161"/>
      <c r="CN289" s="161"/>
      <c r="CO289" s="161"/>
      <c r="CP289" s="161"/>
      <c r="CQ289" s="161"/>
      <c r="CR289" s="161"/>
      <c r="CS289" s="161"/>
      <c r="CT289" s="161"/>
      <c r="CU289" s="161"/>
      <c r="CV289" s="161"/>
      <c r="CW289" s="161"/>
      <c r="CX289" s="161"/>
      <c r="CY289" s="161"/>
      <c r="CZ289" s="161"/>
      <c r="DA289" s="161"/>
      <c r="DB289" s="161"/>
      <c r="DC289" s="161"/>
      <c r="DD289" s="161"/>
      <c r="DE289" s="161"/>
      <c r="DF289" s="161"/>
      <c r="DG289" s="161"/>
      <c r="DH289" s="161"/>
      <c r="DI289" s="161"/>
      <c r="DJ289" s="161"/>
      <c r="DK289" s="161"/>
    </row>
    <row r="290" spans="1:115" x14ac:dyDescent="0.2">
      <c r="A290" s="161"/>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c r="AA290" s="161"/>
      <c r="AB290" s="161"/>
      <c r="AC290" s="163"/>
      <c r="AD290" s="161"/>
      <c r="AE290" s="161"/>
      <c r="AF290" s="161"/>
      <c r="AG290" s="161"/>
      <c r="AH290" s="161"/>
      <c r="AI290" s="161"/>
      <c r="AJ290" s="161"/>
      <c r="AK290" s="161"/>
      <c r="AL290" s="161"/>
      <c r="AM290" s="161"/>
      <c r="AN290" s="161"/>
      <c r="AO290" s="161"/>
      <c r="AP290" s="161"/>
      <c r="AQ290" s="161"/>
      <c r="AR290" s="161"/>
      <c r="AS290" s="161"/>
      <c r="AT290" s="161"/>
      <c r="AU290" s="161"/>
      <c r="AV290" s="161"/>
      <c r="AW290" s="161"/>
      <c r="AX290" s="161"/>
      <c r="AY290" s="161"/>
      <c r="AZ290" s="161"/>
      <c r="BA290" s="161"/>
      <c r="BB290" s="161"/>
      <c r="BC290" s="161"/>
      <c r="BD290" s="161"/>
      <c r="BE290" s="161"/>
      <c r="BF290" s="163"/>
      <c r="BG290" s="161"/>
      <c r="BH290" s="161"/>
      <c r="BI290" s="161"/>
      <c r="BJ290" s="161"/>
      <c r="BK290" s="161"/>
      <c r="BL290" s="161"/>
      <c r="BM290" s="161"/>
      <c r="BN290" s="161"/>
      <c r="BO290" s="161"/>
      <c r="BP290" s="161"/>
      <c r="BQ290" s="161"/>
      <c r="BR290" s="161"/>
      <c r="BS290" s="161"/>
      <c r="BT290" s="161"/>
      <c r="BU290" s="161"/>
      <c r="BV290" s="161"/>
      <c r="BW290" s="161"/>
      <c r="BX290" s="161"/>
      <c r="BY290" s="161"/>
      <c r="BZ290" s="161"/>
      <c r="CA290" s="161"/>
      <c r="CB290" s="161"/>
      <c r="CC290" s="161"/>
      <c r="CD290" s="161"/>
      <c r="CE290" s="161"/>
      <c r="CF290" s="161"/>
      <c r="CG290" s="161"/>
      <c r="CH290" s="161"/>
      <c r="CI290" s="163"/>
      <c r="CJ290" s="161"/>
      <c r="CK290" s="161"/>
      <c r="CL290" s="161"/>
      <c r="CM290" s="161"/>
      <c r="CN290" s="161"/>
      <c r="CO290" s="161"/>
      <c r="CP290" s="161"/>
      <c r="CQ290" s="161"/>
      <c r="CR290" s="161"/>
      <c r="CS290" s="161"/>
      <c r="CT290" s="161"/>
      <c r="CU290" s="161"/>
      <c r="CV290" s="161"/>
      <c r="CW290" s="161"/>
      <c r="CX290" s="161"/>
      <c r="CY290" s="161"/>
      <c r="CZ290" s="161"/>
      <c r="DA290" s="161"/>
      <c r="DB290" s="161"/>
      <c r="DC290" s="161"/>
      <c r="DD290" s="161"/>
      <c r="DE290" s="161"/>
      <c r="DF290" s="161"/>
      <c r="DG290" s="161"/>
      <c r="DH290" s="161"/>
      <c r="DI290" s="161"/>
      <c r="DJ290" s="161"/>
      <c r="DK290" s="161"/>
    </row>
    <row r="291" spans="1:115" x14ac:dyDescent="0.2">
      <c r="A291" s="161"/>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c r="AA291" s="161"/>
      <c r="AB291" s="161"/>
      <c r="AC291" s="163"/>
      <c r="AD291" s="161"/>
      <c r="AE291" s="161"/>
      <c r="AF291" s="161"/>
      <c r="AG291" s="161"/>
      <c r="AH291" s="161"/>
      <c r="AI291" s="161"/>
      <c r="AJ291" s="161"/>
      <c r="AK291" s="161"/>
      <c r="AL291" s="161"/>
      <c r="AM291" s="161"/>
      <c r="AN291" s="161"/>
      <c r="AO291" s="161"/>
      <c r="AP291" s="161"/>
      <c r="AQ291" s="161"/>
      <c r="AR291" s="161"/>
      <c r="AS291" s="161"/>
      <c r="AT291" s="161"/>
      <c r="AU291" s="161"/>
      <c r="AV291" s="161"/>
      <c r="AW291" s="161"/>
      <c r="AX291" s="161"/>
      <c r="AY291" s="161"/>
      <c r="AZ291" s="161"/>
      <c r="BA291" s="161"/>
      <c r="BB291" s="161"/>
      <c r="BC291" s="161"/>
      <c r="BD291" s="161"/>
      <c r="BE291" s="161"/>
      <c r="BF291" s="163"/>
      <c r="BG291" s="161"/>
      <c r="BH291" s="161"/>
      <c r="BI291" s="161"/>
      <c r="BJ291" s="161"/>
      <c r="BK291" s="161"/>
      <c r="BL291" s="161"/>
      <c r="BM291" s="161"/>
      <c r="BN291" s="161"/>
      <c r="BO291" s="161"/>
      <c r="BP291" s="161"/>
      <c r="BQ291" s="161"/>
      <c r="BR291" s="161"/>
      <c r="BS291" s="161"/>
      <c r="BT291" s="161"/>
      <c r="BU291" s="161"/>
      <c r="BV291" s="161"/>
      <c r="BW291" s="161"/>
      <c r="BX291" s="161"/>
      <c r="BY291" s="161"/>
      <c r="BZ291" s="161"/>
      <c r="CA291" s="161"/>
      <c r="CB291" s="161"/>
      <c r="CC291" s="161"/>
      <c r="CD291" s="161"/>
      <c r="CE291" s="161"/>
      <c r="CF291" s="161"/>
      <c r="CG291" s="161"/>
      <c r="CH291" s="161"/>
      <c r="CI291" s="163"/>
      <c r="CJ291" s="161"/>
      <c r="CK291" s="161"/>
      <c r="CL291" s="161"/>
      <c r="CM291" s="161"/>
      <c r="CN291" s="161"/>
      <c r="CO291" s="161"/>
      <c r="CP291" s="161"/>
      <c r="CQ291" s="161"/>
      <c r="CR291" s="161"/>
      <c r="CS291" s="161"/>
      <c r="CT291" s="161"/>
      <c r="CU291" s="161"/>
      <c r="CV291" s="161"/>
      <c r="CW291" s="161"/>
      <c r="CX291" s="161"/>
      <c r="CY291" s="161"/>
      <c r="CZ291" s="161"/>
      <c r="DA291" s="161"/>
      <c r="DB291" s="161"/>
      <c r="DC291" s="161"/>
      <c r="DD291" s="161"/>
      <c r="DE291" s="161"/>
      <c r="DF291" s="161"/>
      <c r="DG291" s="161"/>
      <c r="DH291" s="161"/>
      <c r="DI291" s="161"/>
      <c r="DJ291" s="161"/>
      <c r="DK291" s="161"/>
    </row>
    <row r="292" spans="1:115" x14ac:dyDescent="0.2">
      <c r="A292" s="161"/>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c r="AA292" s="161"/>
      <c r="AB292" s="161"/>
      <c r="AC292" s="163"/>
      <c r="AD292" s="161"/>
      <c r="AE292" s="161"/>
      <c r="AF292" s="161"/>
      <c r="AG292" s="161"/>
      <c r="AH292" s="161"/>
      <c r="AI292" s="161"/>
      <c r="AJ292" s="161"/>
      <c r="AK292" s="161"/>
      <c r="AL292" s="161"/>
      <c r="AM292" s="161"/>
      <c r="AN292" s="161"/>
      <c r="AO292" s="161"/>
      <c r="AP292" s="161"/>
      <c r="AQ292" s="161"/>
      <c r="AR292" s="161"/>
      <c r="AS292" s="161"/>
      <c r="AT292" s="161"/>
      <c r="AU292" s="161"/>
      <c r="AV292" s="161"/>
      <c r="AW292" s="161"/>
      <c r="AX292" s="161"/>
      <c r="AY292" s="161"/>
      <c r="AZ292" s="161"/>
      <c r="BA292" s="161"/>
      <c r="BB292" s="161"/>
      <c r="BC292" s="161"/>
      <c r="BD292" s="161"/>
      <c r="BE292" s="161"/>
      <c r="BF292" s="163"/>
      <c r="BG292" s="161"/>
      <c r="BH292" s="161"/>
      <c r="BI292" s="161"/>
      <c r="BJ292" s="161"/>
      <c r="BK292" s="161"/>
      <c r="BL292" s="161"/>
      <c r="BM292" s="161"/>
      <c r="BN292" s="161"/>
      <c r="BO292" s="161"/>
      <c r="BP292" s="161"/>
      <c r="BQ292" s="161"/>
      <c r="BR292" s="161"/>
      <c r="BS292" s="161"/>
      <c r="BT292" s="161"/>
      <c r="BU292" s="161"/>
      <c r="BV292" s="161"/>
      <c r="BW292" s="161"/>
      <c r="BX292" s="161"/>
      <c r="BY292" s="161"/>
      <c r="BZ292" s="161"/>
      <c r="CA292" s="161"/>
      <c r="CB292" s="161"/>
      <c r="CC292" s="161"/>
      <c r="CD292" s="161"/>
      <c r="CE292" s="161"/>
      <c r="CF292" s="161"/>
      <c r="CG292" s="161"/>
      <c r="CH292" s="161"/>
      <c r="CI292" s="163"/>
      <c r="CJ292" s="161"/>
      <c r="CK292" s="161"/>
      <c r="CL292" s="161"/>
      <c r="CM292" s="161"/>
      <c r="CN292" s="161"/>
      <c r="CO292" s="161"/>
      <c r="CP292" s="161"/>
      <c r="CQ292" s="161"/>
      <c r="CR292" s="161"/>
      <c r="CS292" s="161"/>
      <c r="CT292" s="161"/>
      <c r="CU292" s="161"/>
      <c r="CV292" s="161"/>
      <c r="CW292" s="161"/>
      <c r="CX292" s="161"/>
      <c r="CY292" s="161"/>
      <c r="CZ292" s="161"/>
      <c r="DA292" s="161"/>
      <c r="DB292" s="161"/>
      <c r="DC292" s="161"/>
      <c r="DD292" s="161"/>
      <c r="DE292" s="161"/>
      <c r="DF292" s="161"/>
      <c r="DG292" s="161"/>
      <c r="DH292" s="161"/>
      <c r="DI292" s="161"/>
      <c r="DJ292" s="161"/>
      <c r="DK292" s="161"/>
    </row>
    <row r="293" spans="1:115" x14ac:dyDescent="0.2">
      <c r="A293" s="161"/>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c r="AA293" s="161"/>
      <c r="AB293" s="161"/>
      <c r="AC293" s="163"/>
      <c r="AD293" s="161"/>
      <c r="AE293" s="161"/>
      <c r="AF293" s="161"/>
      <c r="AG293" s="161"/>
      <c r="AH293" s="161"/>
      <c r="AI293" s="161"/>
      <c r="AJ293" s="161"/>
      <c r="AK293" s="161"/>
      <c r="AL293" s="161"/>
      <c r="AM293" s="161"/>
      <c r="AN293" s="161"/>
      <c r="AO293" s="161"/>
      <c r="AP293" s="161"/>
      <c r="AQ293" s="161"/>
      <c r="AR293" s="161"/>
      <c r="AS293" s="161"/>
      <c r="AT293" s="161"/>
      <c r="AU293" s="161"/>
      <c r="AV293" s="161"/>
      <c r="AW293" s="161"/>
      <c r="AX293" s="161"/>
      <c r="AY293" s="161"/>
      <c r="AZ293" s="161"/>
      <c r="BA293" s="161"/>
      <c r="BB293" s="161"/>
      <c r="BC293" s="161"/>
      <c r="BD293" s="161"/>
      <c r="BE293" s="161"/>
      <c r="BF293" s="163"/>
      <c r="BG293" s="161"/>
      <c r="BH293" s="161"/>
      <c r="BI293" s="161"/>
      <c r="BJ293" s="161"/>
      <c r="BK293" s="161"/>
      <c r="BL293" s="161"/>
      <c r="BM293" s="161"/>
      <c r="BN293" s="161"/>
      <c r="BO293" s="161"/>
      <c r="BP293" s="161"/>
      <c r="BQ293" s="161"/>
      <c r="BR293" s="161"/>
      <c r="BS293" s="161"/>
      <c r="BT293" s="161"/>
      <c r="BU293" s="161"/>
      <c r="BV293" s="161"/>
      <c r="BW293" s="161"/>
      <c r="BX293" s="161"/>
      <c r="BY293" s="161"/>
      <c r="BZ293" s="161"/>
      <c r="CA293" s="161"/>
      <c r="CB293" s="161"/>
      <c r="CC293" s="161"/>
      <c r="CD293" s="161"/>
      <c r="CE293" s="161"/>
      <c r="CF293" s="161"/>
      <c r="CG293" s="161"/>
      <c r="CH293" s="161"/>
      <c r="CI293" s="163"/>
      <c r="CJ293" s="161"/>
      <c r="CK293" s="161"/>
      <c r="CL293" s="161"/>
      <c r="CM293" s="161"/>
      <c r="CN293" s="161"/>
      <c r="CO293" s="161"/>
      <c r="CP293" s="161"/>
      <c r="CQ293" s="161"/>
      <c r="CR293" s="161"/>
      <c r="CS293" s="161"/>
      <c r="CT293" s="161"/>
      <c r="CU293" s="161"/>
      <c r="CV293" s="161"/>
      <c r="CW293" s="161"/>
      <c r="CX293" s="161"/>
      <c r="CY293" s="161"/>
      <c r="CZ293" s="161"/>
      <c r="DA293" s="161"/>
      <c r="DB293" s="161"/>
      <c r="DC293" s="161"/>
      <c r="DD293" s="161"/>
      <c r="DE293" s="161"/>
      <c r="DF293" s="161"/>
      <c r="DG293" s="161"/>
      <c r="DH293" s="161"/>
      <c r="DI293" s="161"/>
      <c r="DJ293" s="161"/>
      <c r="DK293" s="161"/>
    </row>
    <row r="294" spans="1:115" x14ac:dyDescent="0.2">
      <c r="A294" s="161"/>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c r="AA294" s="161"/>
      <c r="AB294" s="161"/>
      <c r="AC294" s="163"/>
      <c r="AD294" s="161"/>
      <c r="AE294" s="161"/>
      <c r="AF294" s="161"/>
      <c r="AG294" s="161"/>
      <c r="AH294" s="161"/>
      <c r="AI294" s="161"/>
      <c r="AJ294" s="161"/>
      <c r="AK294" s="161"/>
      <c r="AL294" s="161"/>
      <c r="AM294" s="161"/>
      <c r="AN294" s="161"/>
      <c r="AO294" s="161"/>
      <c r="AP294" s="161"/>
      <c r="AQ294" s="161"/>
      <c r="AR294" s="161"/>
      <c r="AS294" s="161"/>
      <c r="AT294" s="161"/>
      <c r="AU294" s="161"/>
      <c r="AV294" s="161"/>
      <c r="AW294" s="161"/>
      <c r="AX294" s="161"/>
      <c r="AY294" s="161"/>
      <c r="AZ294" s="161"/>
      <c r="BA294" s="161"/>
      <c r="BB294" s="161"/>
      <c r="BC294" s="161"/>
      <c r="BD294" s="161"/>
      <c r="BE294" s="161"/>
      <c r="BF294" s="163"/>
      <c r="BG294" s="161"/>
      <c r="BH294" s="161"/>
      <c r="BI294" s="161"/>
      <c r="BJ294" s="161"/>
      <c r="BK294" s="161"/>
      <c r="BL294" s="161"/>
      <c r="BM294" s="161"/>
      <c r="BN294" s="161"/>
      <c r="BO294" s="161"/>
      <c r="BP294" s="161"/>
      <c r="BQ294" s="161"/>
      <c r="BR294" s="161"/>
      <c r="BS294" s="161"/>
      <c r="BT294" s="161"/>
      <c r="BU294" s="161"/>
      <c r="BV294" s="161"/>
      <c r="BW294" s="161"/>
      <c r="BX294" s="161"/>
      <c r="BY294" s="161"/>
      <c r="BZ294" s="161"/>
      <c r="CA294" s="161"/>
      <c r="CB294" s="161"/>
      <c r="CC294" s="161"/>
      <c r="CD294" s="161"/>
      <c r="CE294" s="161"/>
      <c r="CF294" s="161"/>
      <c r="CG294" s="161"/>
      <c r="CH294" s="161"/>
      <c r="CI294" s="163"/>
      <c r="CJ294" s="161"/>
      <c r="CK294" s="161"/>
      <c r="CL294" s="161"/>
      <c r="CM294" s="161"/>
      <c r="CN294" s="161"/>
      <c r="CO294" s="161"/>
      <c r="CP294" s="161"/>
      <c r="CQ294" s="161"/>
      <c r="CR294" s="161"/>
      <c r="CS294" s="161"/>
      <c r="CT294" s="161"/>
      <c r="CU294" s="161"/>
      <c r="CV294" s="161"/>
      <c r="CW294" s="161"/>
      <c r="CX294" s="161"/>
      <c r="CY294" s="161"/>
      <c r="CZ294" s="161"/>
      <c r="DA294" s="161"/>
      <c r="DB294" s="161"/>
      <c r="DC294" s="161"/>
      <c r="DD294" s="161"/>
      <c r="DE294" s="161"/>
      <c r="DF294" s="161"/>
      <c r="DG294" s="161"/>
      <c r="DH294" s="161"/>
      <c r="DI294" s="161"/>
      <c r="DJ294" s="161"/>
      <c r="DK294" s="161"/>
    </row>
    <row r="295" spans="1:115" x14ac:dyDescent="0.2">
      <c r="A295" s="161"/>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c r="AA295" s="161"/>
      <c r="AB295" s="161"/>
      <c r="AC295" s="163"/>
      <c r="AD295" s="161"/>
      <c r="AE295" s="161"/>
      <c r="AF295" s="161"/>
      <c r="AG295" s="161"/>
      <c r="AH295" s="161"/>
      <c r="AI295" s="161"/>
      <c r="AJ295" s="161"/>
      <c r="AK295" s="161"/>
      <c r="AL295" s="161"/>
      <c r="AM295" s="161"/>
      <c r="AN295" s="161"/>
      <c r="AO295" s="161"/>
      <c r="AP295" s="161"/>
      <c r="AQ295" s="161"/>
      <c r="AR295" s="161"/>
      <c r="AS295" s="161"/>
      <c r="AT295" s="161"/>
      <c r="AU295" s="161"/>
      <c r="AV295" s="161"/>
      <c r="AW295" s="161"/>
      <c r="AX295" s="161"/>
      <c r="AY295" s="161"/>
      <c r="AZ295" s="161"/>
      <c r="BA295" s="161"/>
      <c r="BB295" s="161"/>
      <c r="BC295" s="161"/>
      <c r="BD295" s="161"/>
      <c r="BE295" s="161"/>
      <c r="BF295" s="163"/>
      <c r="BG295" s="161"/>
      <c r="BH295" s="161"/>
      <c r="BI295" s="161"/>
      <c r="BJ295" s="161"/>
      <c r="BK295" s="161"/>
      <c r="BL295" s="161"/>
      <c r="BM295" s="161"/>
      <c r="BN295" s="161"/>
      <c r="BO295" s="161"/>
      <c r="BP295" s="161"/>
      <c r="BQ295" s="161"/>
      <c r="BR295" s="161"/>
      <c r="BS295" s="161"/>
      <c r="BT295" s="161"/>
      <c r="BU295" s="161"/>
      <c r="BV295" s="161"/>
      <c r="BW295" s="161"/>
      <c r="BX295" s="161"/>
      <c r="BY295" s="161"/>
      <c r="BZ295" s="161"/>
      <c r="CA295" s="161"/>
      <c r="CB295" s="161"/>
      <c r="CC295" s="161"/>
      <c r="CD295" s="161"/>
      <c r="CE295" s="161"/>
      <c r="CF295" s="161"/>
      <c r="CG295" s="161"/>
      <c r="CH295" s="161"/>
      <c r="CI295" s="163"/>
      <c r="CJ295" s="161"/>
      <c r="CK295" s="161"/>
      <c r="CL295" s="161"/>
      <c r="CM295" s="161"/>
      <c r="CN295" s="161"/>
      <c r="CO295" s="161"/>
      <c r="CP295" s="161"/>
      <c r="CQ295" s="161"/>
      <c r="CR295" s="161"/>
      <c r="CS295" s="161"/>
      <c r="CT295" s="161"/>
      <c r="CU295" s="161"/>
      <c r="CV295" s="161"/>
      <c r="CW295" s="161"/>
      <c r="CX295" s="161"/>
      <c r="CY295" s="161"/>
      <c r="CZ295" s="161"/>
      <c r="DA295" s="161"/>
      <c r="DB295" s="161"/>
      <c r="DC295" s="161"/>
      <c r="DD295" s="161"/>
      <c r="DE295" s="161"/>
      <c r="DF295" s="161"/>
      <c r="DG295" s="161"/>
      <c r="DH295" s="161"/>
      <c r="DI295" s="161"/>
      <c r="DJ295" s="161"/>
      <c r="DK295" s="161"/>
    </row>
    <row r="296" spans="1:115" x14ac:dyDescent="0.2">
      <c r="A296" s="161"/>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c r="AA296" s="161"/>
      <c r="AB296" s="161"/>
      <c r="AC296" s="163"/>
      <c r="AD296" s="161"/>
      <c r="AE296" s="161"/>
      <c r="AF296" s="161"/>
      <c r="AG296" s="161"/>
      <c r="AH296" s="161"/>
      <c r="AI296" s="161"/>
      <c r="AJ296" s="161"/>
      <c r="AK296" s="161"/>
      <c r="AL296" s="161"/>
      <c r="AM296" s="161"/>
      <c r="AN296" s="161"/>
      <c r="AO296" s="161"/>
      <c r="AP296" s="161"/>
      <c r="AQ296" s="161"/>
      <c r="AR296" s="161"/>
      <c r="AS296" s="161"/>
      <c r="AT296" s="161"/>
      <c r="AU296" s="161"/>
      <c r="AV296" s="161"/>
      <c r="AW296" s="161"/>
      <c r="AX296" s="161"/>
      <c r="AY296" s="161"/>
      <c r="AZ296" s="161"/>
      <c r="BA296" s="161"/>
      <c r="BB296" s="161"/>
      <c r="BC296" s="161"/>
      <c r="BD296" s="161"/>
      <c r="BE296" s="161"/>
      <c r="BF296" s="163"/>
      <c r="BG296" s="161"/>
      <c r="BH296" s="161"/>
      <c r="BI296" s="161"/>
      <c r="BJ296" s="161"/>
      <c r="BK296" s="161"/>
      <c r="BL296" s="161"/>
      <c r="BM296" s="161"/>
      <c r="BN296" s="161"/>
      <c r="BO296" s="161"/>
      <c r="BP296" s="161"/>
      <c r="BQ296" s="161"/>
      <c r="BR296" s="161"/>
      <c r="BS296" s="161"/>
      <c r="BT296" s="161"/>
      <c r="BU296" s="161"/>
      <c r="BV296" s="161"/>
      <c r="BW296" s="161"/>
      <c r="BX296" s="161"/>
      <c r="BY296" s="161"/>
      <c r="BZ296" s="161"/>
      <c r="CA296" s="161"/>
      <c r="CB296" s="161"/>
      <c r="CC296" s="161"/>
      <c r="CD296" s="161"/>
      <c r="CE296" s="161"/>
      <c r="CF296" s="161"/>
      <c r="CG296" s="161"/>
      <c r="CH296" s="161"/>
      <c r="CI296" s="163"/>
      <c r="CJ296" s="161"/>
      <c r="CK296" s="161"/>
      <c r="CL296" s="161"/>
      <c r="CM296" s="161"/>
      <c r="CN296" s="161"/>
      <c r="CO296" s="161"/>
      <c r="CP296" s="161"/>
      <c r="CQ296" s="161"/>
      <c r="CR296" s="161"/>
      <c r="CS296" s="161"/>
      <c r="CT296" s="161"/>
      <c r="CU296" s="161"/>
      <c r="CV296" s="161"/>
      <c r="CW296" s="161"/>
      <c r="CX296" s="161"/>
      <c r="CY296" s="161"/>
      <c r="CZ296" s="161"/>
      <c r="DA296" s="161"/>
      <c r="DB296" s="161"/>
      <c r="DC296" s="161"/>
      <c r="DD296" s="161"/>
      <c r="DE296" s="161"/>
      <c r="DF296" s="161"/>
      <c r="DG296" s="161"/>
      <c r="DH296" s="161"/>
      <c r="DI296" s="161"/>
      <c r="DJ296" s="161"/>
      <c r="DK296" s="161"/>
    </row>
    <row r="297" spans="1:115" x14ac:dyDescent="0.2">
      <c r="A297" s="161"/>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c r="AA297" s="161"/>
      <c r="AB297" s="161"/>
      <c r="AC297" s="163"/>
      <c r="AD297" s="161"/>
      <c r="AE297" s="161"/>
      <c r="AF297" s="161"/>
      <c r="AG297" s="161"/>
      <c r="AH297" s="161"/>
      <c r="AI297" s="161"/>
      <c r="AJ297" s="161"/>
      <c r="AK297" s="161"/>
      <c r="AL297" s="161"/>
      <c r="AM297" s="161"/>
      <c r="AN297" s="161"/>
      <c r="AO297" s="161"/>
      <c r="AP297" s="161"/>
      <c r="AQ297" s="161"/>
      <c r="AR297" s="161"/>
      <c r="AS297" s="161"/>
      <c r="AT297" s="161"/>
      <c r="AU297" s="161"/>
      <c r="AV297" s="161"/>
      <c r="AW297" s="161"/>
      <c r="AX297" s="161"/>
      <c r="AY297" s="161"/>
      <c r="AZ297" s="161"/>
      <c r="BA297" s="161"/>
      <c r="BB297" s="161"/>
      <c r="BC297" s="161"/>
      <c r="BD297" s="161"/>
      <c r="BE297" s="161"/>
      <c r="BF297" s="163"/>
      <c r="BG297" s="161"/>
      <c r="BH297" s="161"/>
      <c r="BI297" s="161"/>
      <c r="BJ297" s="161"/>
      <c r="BK297" s="161"/>
      <c r="BL297" s="161"/>
      <c r="BM297" s="161"/>
      <c r="BN297" s="161"/>
      <c r="BO297" s="161"/>
      <c r="BP297" s="161"/>
      <c r="BQ297" s="161"/>
      <c r="BR297" s="161"/>
      <c r="BS297" s="161"/>
      <c r="BT297" s="161"/>
      <c r="BU297" s="161"/>
      <c r="BV297" s="161"/>
      <c r="BW297" s="161"/>
      <c r="BX297" s="161"/>
      <c r="BY297" s="161"/>
      <c r="BZ297" s="161"/>
      <c r="CA297" s="161"/>
      <c r="CB297" s="161"/>
      <c r="CC297" s="161"/>
      <c r="CD297" s="161"/>
      <c r="CE297" s="161"/>
      <c r="CF297" s="161"/>
      <c r="CG297" s="161"/>
      <c r="CH297" s="161"/>
      <c r="CI297" s="163"/>
      <c r="CJ297" s="161"/>
      <c r="CK297" s="161"/>
      <c r="CL297" s="161"/>
      <c r="CM297" s="161"/>
      <c r="CN297" s="161"/>
      <c r="CO297" s="161"/>
      <c r="CP297" s="161"/>
      <c r="CQ297" s="161"/>
      <c r="CR297" s="161"/>
      <c r="CS297" s="161"/>
      <c r="CT297" s="161"/>
      <c r="CU297" s="161"/>
      <c r="CV297" s="161"/>
      <c r="CW297" s="161"/>
      <c r="CX297" s="161"/>
      <c r="CY297" s="161"/>
      <c r="CZ297" s="161"/>
      <c r="DA297" s="161"/>
      <c r="DB297" s="161"/>
      <c r="DC297" s="161"/>
      <c r="DD297" s="161"/>
      <c r="DE297" s="161"/>
      <c r="DF297" s="161"/>
      <c r="DG297" s="161"/>
      <c r="DH297" s="161"/>
      <c r="DI297" s="161"/>
      <c r="DJ297" s="161"/>
      <c r="DK297" s="161"/>
    </row>
    <row r="298" spans="1:115" x14ac:dyDescent="0.2">
      <c r="A298" s="161"/>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c r="AA298" s="161"/>
      <c r="AB298" s="161"/>
      <c r="AC298" s="163"/>
      <c r="AD298" s="161"/>
      <c r="AE298" s="161"/>
      <c r="AF298" s="161"/>
      <c r="AG298" s="161"/>
      <c r="AH298" s="161"/>
      <c r="AI298" s="161"/>
      <c r="AJ298" s="161"/>
      <c r="AK298" s="161"/>
      <c r="AL298" s="161"/>
      <c r="AM298" s="161"/>
      <c r="AN298" s="161"/>
      <c r="AO298" s="161"/>
      <c r="AP298" s="161"/>
      <c r="AQ298" s="161"/>
      <c r="AR298" s="161"/>
      <c r="AS298" s="161"/>
      <c r="AT298" s="161"/>
      <c r="AU298" s="161"/>
      <c r="AV298" s="161"/>
      <c r="AW298" s="161"/>
      <c r="AX298" s="161"/>
      <c r="AY298" s="161"/>
      <c r="AZ298" s="161"/>
      <c r="BA298" s="161"/>
      <c r="BB298" s="161"/>
      <c r="BC298" s="161"/>
      <c r="BD298" s="161"/>
      <c r="BE298" s="161"/>
      <c r="BF298" s="163"/>
      <c r="BG298" s="161"/>
      <c r="BH298" s="161"/>
      <c r="BI298" s="161"/>
      <c r="BJ298" s="161"/>
      <c r="BK298" s="161"/>
      <c r="BL298" s="161"/>
      <c r="BM298" s="161"/>
      <c r="BN298" s="161"/>
      <c r="BO298" s="161"/>
      <c r="BP298" s="161"/>
      <c r="BQ298" s="161"/>
      <c r="BR298" s="161"/>
      <c r="BS298" s="161"/>
      <c r="BT298" s="161"/>
      <c r="BU298" s="161"/>
      <c r="BV298" s="161"/>
      <c r="BW298" s="161"/>
      <c r="BX298" s="161"/>
      <c r="BY298" s="161"/>
      <c r="BZ298" s="161"/>
      <c r="CA298" s="161"/>
      <c r="CB298" s="161"/>
      <c r="CC298" s="161"/>
      <c r="CD298" s="161"/>
      <c r="CE298" s="161"/>
      <c r="CF298" s="161"/>
      <c r="CG298" s="161"/>
      <c r="CH298" s="161"/>
      <c r="CI298" s="163"/>
      <c r="CJ298" s="161"/>
      <c r="CK298" s="161"/>
      <c r="CL298" s="161"/>
      <c r="CM298" s="161"/>
      <c r="CN298" s="161"/>
      <c r="CO298" s="161"/>
      <c r="CP298" s="161"/>
      <c r="CQ298" s="161"/>
      <c r="CR298" s="161"/>
      <c r="CS298" s="161"/>
      <c r="CT298" s="161"/>
      <c r="CU298" s="161"/>
      <c r="CV298" s="161"/>
      <c r="CW298" s="161"/>
      <c r="CX298" s="161"/>
      <c r="CY298" s="161"/>
      <c r="CZ298" s="161"/>
      <c r="DA298" s="161"/>
      <c r="DB298" s="161"/>
      <c r="DC298" s="161"/>
      <c r="DD298" s="161"/>
      <c r="DE298" s="161"/>
      <c r="DF298" s="161"/>
      <c r="DG298" s="161"/>
      <c r="DH298" s="161"/>
      <c r="DI298" s="161"/>
      <c r="DJ298" s="161"/>
      <c r="DK298" s="161"/>
    </row>
    <row r="299" spans="1:115" x14ac:dyDescent="0.2">
      <c r="A299" s="161"/>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c r="AA299" s="161"/>
      <c r="AB299" s="161"/>
      <c r="AC299" s="163"/>
      <c r="AD299" s="161"/>
      <c r="AE299" s="161"/>
      <c r="AF299" s="161"/>
      <c r="AG299" s="161"/>
      <c r="AH299" s="161"/>
      <c r="AI299" s="161"/>
      <c r="AJ299" s="161"/>
      <c r="AK299" s="161"/>
      <c r="AL299" s="161"/>
      <c r="AM299" s="161"/>
      <c r="AN299" s="161"/>
      <c r="AO299" s="161"/>
      <c r="AP299" s="161"/>
      <c r="AQ299" s="161"/>
      <c r="AR299" s="161"/>
      <c r="AS299" s="161"/>
      <c r="AT299" s="161"/>
      <c r="AU299" s="161"/>
      <c r="AV299" s="161"/>
      <c r="AW299" s="161"/>
      <c r="AX299" s="161"/>
      <c r="AY299" s="161"/>
      <c r="AZ299" s="161"/>
      <c r="BA299" s="161"/>
      <c r="BB299" s="161"/>
      <c r="BC299" s="161"/>
      <c r="BD299" s="161"/>
      <c r="BE299" s="161"/>
      <c r="BF299" s="163"/>
      <c r="BG299" s="161"/>
      <c r="BH299" s="161"/>
      <c r="BI299" s="161"/>
      <c r="BJ299" s="161"/>
      <c r="BK299" s="161"/>
      <c r="BL299" s="161"/>
      <c r="BM299" s="161"/>
      <c r="BN299" s="161"/>
      <c r="BO299" s="161"/>
      <c r="BP299" s="161"/>
      <c r="BQ299" s="161"/>
      <c r="BR299" s="161"/>
      <c r="BS299" s="161"/>
      <c r="BT299" s="161"/>
      <c r="BU299" s="161"/>
      <c r="BV299" s="161"/>
      <c r="BW299" s="161"/>
      <c r="BX299" s="161"/>
      <c r="BY299" s="161"/>
      <c r="BZ299" s="161"/>
      <c r="CA299" s="161"/>
      <c r="CB299" s="161"/>
      <c r="CC299" s="161"/>
      <c r="CD299" s="161"/>
      <c r="CE299" s="161"/>
      <c r="CF299" s="161"/>
      <c r="CG299" s="161"/>
      <c r="CH299" s="161"/>
      <c r="CI299" s="163"/>
      <c r="CJ299" s="161"/>
      <c r="CK299" s="161"/>
      <c r="CL299" s="161"/>
      <c r="CM299" s="161"/>
      <c r="CN299" s="161"/>
      <c r="CO299" s="161"/>
      <c r="CP299" s="161"/>
      <c r="CQ299" s="161"/>
      <c r="CR299" s="161"/>
      <c r="CS299" s="161"/>
      <c r="CT299" s="161"/>
      <c r="CU299" s="161"/>
      <c r="CV299" s="161"/>
      <c r="CW299" s="161"/>
      <c r="CX299" s="161"/>
      <c r="CY299" s="161"/>
      <c r="CZ299" s="161"/>
      <c r="DA299" s="161"/>
      <c r="DB299" s="161"/>
      <c r="DC299" s="161"/>
      <c r="DD299" s="161"/>
      <c r="DE299" s="161"/>
      <c r="DF299" s="161"/>
      <c r="DG299" s="161"/>
      <c r="DH299" s="161"/>
      <c r="DI299" s="161"/>
      <c r="DJ299" s="161"/>
      <c r="DK299" s="161"/>
    </row>
    <row r="300" spans="1:115" x14ac:dyDescent="0.2">
      <c r="A300" s="161"/>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c r="AA300" s="161"/>
      <c r="AB300" s="161"/>
      <c r="AC300" s="163"/>
      <c r="AD300" s="161"/>
      <c r="AE300" s="161"/>
      <c r="AF300" s="161"/>
      <c r="AG300" s="161"/>
      <c r="AH300" s="161"/>
      <c r="AI300" s="161"/>
      <c r="AJ300" s="161"/>
      <c r="AK300" s="161"/>
      <c r="AL300" s="161"/>
      <c r="AM300" s="161"/>
      <c r="AN300" s="161"/>
      <c r="AO300" s="161"/>
      <c r="AP300" s="161"/>
      <c r="AQ300" s="161"/>
      <c r="AR300" s="161"/>
      <c r="AS300" s="161"/>
      <c r="AT300" s="161"/>
      <c r="AU300" s="161"/>
      <c r="AV300" s="161"/>
      <c r="AW300" s="161"/>
      <c r="AX300" s="161"/>
      <c r="AY300" s="161"/>
      <c r="AZ300" s="161"/>
      <c r="BA300" s="161"/>
      <c r="BB300" s="161"/>
      <c r="BC300" s="161"/>
      <c r="BD300" s="161"/>
      <c r="BE300" s="161"/>
      <c r="BF300" s="163"/>
      <c r="BG300" s="161"/>
      <c r="BH300" s="161"/>
      <c r="BI300" s="161"/>
      <c r="BJ300" s="161"/>
      <c r="BK300" s="161"/>
      <c r="BL300" s="161"/>
      <c r="BM300" s="161"/>
      <c r="BN300" s="161"/>
      <c r="BO300" s="161"/>
      <c r="BP300" s="161"/>
      <c r="BQ300" s="161"/>
      <c r="BR300" s="161"/>
      <c r="BS300" s="161"/>
      <c r="BT300" s="161"/>
      <c r="BU300" s="161"/>
      <c r="BV300" s="161"/>
      <c r="BW300" s="161"/>
      <c r="BX300" s="161"/>
      <c r="BY300" s="161"/>
      <c r="BZ300" s="161"/>
      <c r="CA300" s="161"/>
      <c r="CB300" s="161"/>
      <c r="CC300" s="161"/>
      <c r="CD300" s="161"/>
      <c r="CE300" s="161"/>
      <c r="CF300" s="161"/>
      <c r="CG300" s="161"/>
      <c r="CH300" s="161"/>
      <c r="CI300" s="163"/>
      <c r="CJ300" s="161"/>
      <c r="CK300" s="161"/>
      <c r="CL300" s="161"/>
      <c r="CM300" s="161"/>
      <c r="CN300" s="161"/>
      <c r="CO300" s="161"/>
      <c r="CP300" s="161"/>
      <c r="CQ300" s="161"/>
      <c r="CR300" s="161"/>
      <c r="CS300" s="161"/>
      <c r="CT300" s="161"/>
      <c r="CU300" s="161"/>
      <c r="CV300" s="161"/>
      <c r="CW300" s="161"/>
      <c r="CX300" s="161"/>
      <c r="CY300" s="161"/>
      <c r="CZ300" s="161"/>
      <c r="DA300" s="161"/>
      <c r="DB300" s="161"/>
      <c r="DC300" s="161"/>
      <c r="DD300" s="161"/>
      <c r="DE300" s="161"/>
      <c r="DF300" s="161"/>
      <c r="DG300" s="161"/>
      <c r="DH300" s="161"/>
      <c r="DI300" s="161"/>
      <c r="DJ300" s="161"/>
      <c r="DK300" s="161"/>
    </row>
    <row r="301" spans="1:115" x14ac:dyDescent="0.2">
      <c r="A301" s="161"/>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c r="AA301" s="161"/>
      <c r="AB301" s="161"/>
      <c r="AC301" s="163"/>
      <c r="AD301" s="161"/>
      <c r="AE301" s="161"/>
      <c r="AF301" s="161"/>
      <c r="AG301" s="161"/>
      <c r="AH301" s="161"/>
      <c r="AI301" s="161"/>
      <c r="AJ301" s="161"/>
      <c r="AK301" s="161"/>
      <c r="AL301" s="161"/>
      <c r="AM301" s="161"/>
      <c r="AN301" s="161"/>
      <c r="AO301" s="161"/>
      <c r="AP301" s="161"/>
      <c r="AQ301" s="161"/>
      <c r="AR301" s="161"/>
      <c r="AS301" s="161"/>
      <c r="AT301" s="161"/>
      <c r="AU301" s="161"/>
      <c r="AV301" s="161"/>
      <c r="AW301" s="161"/>
      <c r="AX301" s="161"/>
      <c r="AY301" s="161"/>
      <c r="AZ301" s="161"/>
      <c r="BA301" s="161"/>
      <c r="BB301" s="161"/>
      <c r="BC301" s="161"/>
      <c r="BD301" s="161"/>
      <c r="BE301" s="161"/>
      <c r="BF301" s="163"/>
      <c r="BG301" s="161"/>
      <c r="BH301" s="161"/>
      <c r="BI301" s="161"/>
      <c r="BJ301" s="161"/>
      <c r="BK301" s="161"/>
      <c r="BL301" s="161"/>
      <c r="BM301" s="161"/>
      <c r="BN301" s="161"/>
      <c r="BO301" s="161"/>
      <c r="BP301" s="161"/>
      <c r="BQ301" s="161"/>
      <c r="BR301" s="161"/>
      <c r="BS301" s="161"/>
      <c r="BT301" s="161"/>
      <c r="BU301" s="161"/>
      <c r="BV301" s="161"/>
      <c r="BW301" s="161"/>
      <c r="BX301" s="161"/>
      <c r="BY301" s="161"/>
      <c r="BZ301" s="161"/>
      <c r="CA301" s="161"/>
      <c r="CB301" s="161"/>
      <c r="CC301" s="161"/>
      <c r="CD301" s="161"/>
      <c r="CE301" s="161"/>
      <c r="CF301" s="161"/>
      <c r="CG301" s="161"/>
      <c r="CH301" s="161"/>
      <c r="CI301" s="163"/>
      <c r="CJ301" s="161"/>
      <c r="CK301" s="161"/>
      <c r="CL301" s="161"/>
      <c r="CM301" s="161"/>
      <c r="CN301" s="161"/>
      <c r="CO301" s="161"/>
      <c r="CP301" s="161"/>
      <c r="CQ301" s="161"/>
      <c r="CR301" s="161"/>
      <c r="CS301" s="161"/>
      <c r="CT301" s="161"/>
      <c r="CU301" s="161"/>
      <c r="CV301" s="161"/>
      <c r="CW301" s="161"/>
      <c r="CX301" s="161"/>
      <c r="CY301" s="161"/>
      <c r="CZ301" s="161"/>
      <c r="DA301" s="161"/>
      <c r="DB301" s="161"/>
      <c r="DC301" s="161"/>
      <c r="DD301" s="161"/>
      <c r="DE301" s="161"/>
      <c r="DF301" s="161"/>
      <c r="DG301" s="161"/>
      <c r="DH301" s="161"/>
      <c r="DI301" s="161"/>
      <c r="DJ301" s="161"/>
      <c r="DK301" s="161"/>
    </row>
    <row r="302" spans="1:115" x14ac:dyDescent="0.2">
      <c r="A302" s="161"/>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c r="AA302" s="161"/>
      <c r="AB302" s="161"/>
      <c r="AC302" s="163"/>
      <c r="AD302" s="161"/>
      <c r="AE302" s="161"/>
      <c r="AF302" s="161"/>
      <c r="AG302" s="161"/>
      <c r="AH302" s="161"/>
      <c r="AI302" s="161"/>
      <c r="AJ302" s="161"/>
      <c r="AK302" s="161"/>
      <c r="AL302" s="161"/>
      <c r="AM302" s="161"/>
      <c r="AN302" s="161"/>
      <c r="AO302" s="161"/>
      <c r="AP302" s="161"/>
      <c r="AQ302" s="161"/>
      <c r="AR302" s="161"/>
      <c r="AS302" s="161"/>
      <c r="AT302" s="161"/>
      <c r="AU302" s="161"/>
      <c r="AV302" s="161"/>
      <c r="AW302" s="161"/>
      <c r="AX302" s="161"/>
      <c r="AY302" s="161"/>
      <c r="AZ302" s="161"/>
      <c r="BA302" s="161"/>
      <c r="BB302" s="161"/>
      <c r="BC302" s="161"/>
      <c r="BD302" s="161"/>
      <c r="BE302" s="161"/>
      <c r="BF302" s="163"/>
      <c r="BG302" s="161"/>
      <c r="BH302" s="161"/>
      <c r="BI302" s="161"/>
      <c r="BJ302" s="161"/>
      <c r="BK302" s="161"/>
      <c r="BL302" s="161"/>
      <c r="BM302" s="161"/>
      <c r="BN302" s="161"/>
      <c r="BO302" s="161"/>
      <c r="BP302" s="161"/>
      <c r="BQ302" s="161"/>
      <c r="BR302" s="161"/>
      <c r="BS302" s="161"/>
      <c r="BT302" s="161"/>
      <c r="BU302" s="161"/>
      <c r="BV302" s="161"/>
      <c r="BW302" s="161"/>
      <c r="BX302" s="161"/>
      <c r="BY302" s="161"/>
      <c r="BZ302" s="161"/>
      <c r="CA302" s="161"/>
      <c r="CB302" s="161"/>
      <c r="CC302" s="161"/>
      <c r="CD302" s="161"/>
      <c r="CE302" s="161"/>
      <c r="CF302" s="161"/>
      <c r="CG302" s="161"/>
      <c r="CH302" s="161"/>
      <c r="CI302" s="163"/>
      <c r="CJ302" s="161"/>
      <c r="CK302" s="161"/>
      <c r="CL302" s="161"/>
      <c r="CM302" s="161"/>
      <c r="CN302" s="161"/>
      <c r="CO302" s="161"/>
      <c r="CP302" s="161"/>
      <c r="CQ302" s="161"/>
      <c r="CR302" s="161"/>
      <c r="CS302" s="161"/>
      <c r="CT302" s="161"/>
      <c r="CU302" s="161"/>
      <c r="CV302" s="161"/>
      <c r="CW302" s="161"/>
      <c r="CX302" s="161"/>
      <c r="CY302" s="161"/>
      <c r="CZ302" s="161"/>
      <c r="DA302" s="161"/>
      <c r="DB302" s="161"/>
      <c r="DC302" s="161"/>
      <c r="DD302" s="161"/>
      <c r="DE302" s="161"/>
      <c r="DF302" s="161"/>
      <c r="DG302" s="161"/>
      <c r="DH302" s="161"/>
      <c r="DI302" s="161"/>
      <c r="DJ302" s="161"/>
      <c r="DK302" s="161"/>
    </row>
    <row r="303" spans="1:115" x14ac:dyDescent="0.2">
      <c r="A303" s="161"/>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c r="AA303" s="161"/>
      <c r="AB303" s="161"/>
      <c r="AC303" s="163"/>
      <c r="AD303" s="161"/>
      <c r="AE303" s="161"/>
      <c r="AF303" s="161"/>
      <c r="AG303" s="161"/>
      <c r="AH303" s="161"/>
      <c r="AI303" s="161"/>
      <c r="AJ303" s="161"/>
      <c r="AK303" s="161"/>
      <c r="AL303" s="161"/>
      <c r="AM303" s="161"/>
      <c r="AN303" s="161"/>
      <c r="AO303" s="161"/>
      <c r="AP303" s="161"/>
      <c r="AQ303" s="161"/>
      <c r="AR303" s="161"/>
      <c r="AS303" s="161"/>
      <c r="AT303" s="161"/>
      <c r="AU303" s="161"/>
      <c r="AV303" s="161"/>
      <c r="AW303" s="161"/>
      <c r="AX303" s="161"/>
      <c r="AY303" s="161"/>
      <c r="AZ303" s="161"/>
      <c r="BA303" s="161"/>
      <c r="BB303" s="161"/>
      <c r="BC303" s="161"/>
      <c r="BD303" s="161"/>
      <c r="BE303" s="161"/>
      <c r="BF303" s="163"/>
      <c r="BG303" s="161"/>
      <c r="BH303" s="161"/>
      <c r="BI303" s="161"/>
      <c r="BJ303" s="161"/>
      <c r="BK303" s="161"/>
      <c r="BL303" s="161"/>
      <c r="BM303" s="161"/>
      <c r="BN303" s="161"/>
      <c r="BO303" s="161"/>
      <c r="BP303" s="161"/>
      <c r="BQ303" s="161"/>
      <c r="BR303" s="161"/>
      <c r="BS303" s="161"/>
      <c r="BT303" s="161"/>
      <c r="BU303" s="161"/>
      <c r="BV303" s="161"/>
      <c r="BW303" s="161"/>
      <c r="BX303" s="161"/>
      <c r="BY303" s="161"/>
      <c r="BZ303" s="161"/>
      <c r="CA303" s="161"/>
      <c r="CB303" s="161"/>
      <c r="CC303" s="161"/>
      <c r="CD303" s="161"/>
      <c r="CE303" s="161"/>
      <c r="CF303" s="161"/>
      <c r="CG303" s="161"/>
      <c r="CH303" s="161"/>
      <c r="CI303" s="163"/>
      <c r="CJ303" s="161"/>
      <c r="CK303" s="161"/>
      <c r="CL303" s="161"/>
      <c r="CM303" s="161"/>
      <c r="CN303" s="161"/>
      <c r="CO303" s="161"/>
      <c r="CP303" s="161"/>
      <c r="CQ303" s="161"/>
      <c r="CR303" s="161"/>
      <c r="CS303" s="161"/>
      <c r="CT303" s="161"/>
      <c r="CU303" s="161"/>
      <c r="CV303" s="161"/>
      <c r="CW303" s="161"/>
      <c r="CX303" s="161"/>
      <c r="CY303" s="161"/>
      <c r="CZ303" s="161"/>
      <c r="DA303" s="161"/>
      <c r="DB303" s="161"/>
      <c r="DC303" s="161"/>
      <c r="DD303" s="161"/>
      <c r="DE303" s="161"/>
      <c r="DF303" s="161"/>
      <c r="DG303" s="161"/>
      <c r="DH303" s="161"/>
      <c r="DI303" s="161"/>
      <c r="DJ303" s="161"/>
      <c r="DK303" s="161"/>
    </row>
    <row r="304" spans="1:115" x14ac:dyDescent="0.2">
      <c r="A304" s="161"/>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c r="AA304" s="161"/>
      <c r="AB304" s="161"/>
      <c r="AC304" s="163"/>
      <c r="AD304" s="161"/>
      <c r="AE304" s="161"/>
      <c r="AF304" s="161"/>
      <c r="AG304" s="161"/>
      <c r="AH304" s="161"/>
      <c r="AI304" s="161"/>
      <c r="AJ304" s="161"/>
      <c r="AK304" s="161"/>
      <c r="AL304" s="161"/>
      <c r="AM304" s="161"/>
      <c r="AN304" s="161"/>
      <c r="AO304" s="161"/>
      <c r="AP304" s="161"/>
      <c r="AQ304" s="161"/>
      <c r="AR304" s="161"/>
      <c r="AS304" s="161"/>
      <c r="AT304" s="161"/>
      <c r="AU304" s="161"/>
      <c r="AV304" s="161"/>
      <c r="AW304" s="161"/>
      <c r="AX304" s="161"/>
      <c r="AY304" s="161"/>
      <c r="AZ304" s="161"/>
      <c r="BA304" s="161"/>
      <c r="BB304" s="161"/>
      <c r="BC304" s="161"/>
      <c r="BD304" s="161"/>
      <c r="BE304" s="161"/>
      <c r="BF304" s="163"/>
      <c r="BG304" s="161"/>
      <c r="BH304" s="161"/>
      <c r="BI304" s="161"/>
      <c r="BJ304" s="161"/>
      <c r="BK304" s="161"/>
      <c r="BL304" s="161"/>
      <c r="BM304" s="161"/>
      <c r="BN304" s="161"/>
      <c r="BO304" s="161"/>
      <c r="BP304" s="161"/>
      <c r="BQ304" s="161"/>
      <c r="BR304" s="161"/>
      <c r="BS304" s="161"/>
      <c r="BT304" s="161"/>
      <c r="BU304" s="161"/>
      <c r="BV304" s="161"/>
      <c r="BW304" s="161"/>
      <c r="BX304" s="161"/>
      <c r="BY304" s="161"/>
      <c r="BZ304" s="161"/>
      <c r="CA304" s="161"/>
      <c r="CB304" s="161"/>
      <c r="CC304" s="161"/>
      <c r="CD304" s="161"/>
      <c r="CE304" s="161"/>
      <c r="CF304" s="161"/>
      <c r="CG304" s="161"/>
      <c r="CH304" s="161"/>
      <c r="CI304" s="163"/>
      <c r="CJ304" s="161"/>
      <c r="CK304" s="161"/>
      <c r="CL304" s="161"/>
      <c r="CM304" s="161"/>
      <c r="CN304" s="161"/>
      <c r="CO304" s="161"/>
      <c r="CP304" s="161"/>
      <c r="CQ304" s="161"/>
      <c r="CR304" s="161"/>
      <c r="CS304" s="161"/>
      <c r="CT304" s="161"/>
      <c r="CU304" s="161"/>
      <c r="CV304" s="161"/>
      <c r="CW304" s="161"/>
      <c r="CX304" s="161"/>
      <c r="CY304" s="161"/>
      <c r="CZ304" s="161"/>
      <c r="DA304" s="161"/>
      <c r="DB304" s="161"/>
      <c r="DC304" s="161"/>
      <c r="DD304" s="161"/>
      <c r="DE304" s="161"/>
      <c r="DF304" s="161"/>
      <c r="DG304" s="161"/>
      <c r="DH304" s="161"/>
      <c r="DI304" s="161"/>
      <c r="DJ304" s="161"/>
      <c r="DK304" s="161"/>
    </row>
    <row r="305" spans="1:115" x14ac:dyDescent="0.2">
      <c r="A305" s="161"/>
      <c r="B305" s="161"/>
      <c r="C305" s="161"/>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c r="AA305" s="161"/>
      <c r="AB305" s="161"/>
      <c r="AC305" s="163"/>
      <c r="AD305" s="161"/>
      <c r="AE305" s="161"/>
      <c r="AF305" s="161"/>
      <c r="AG305" s="161"/>
      <c r="AH305" s="161"/>
      <c r="AI305" s="161"/>
      <c r="AJ305" s="161"/>
      <c r="AK305" s="161"/>
      <c r="AL305" s="161"/>
      <c r="AM305" s="161"/>
      <c r="AN305" s="161"/>
      <c r="AO305" s="161"/>
      <c r="AP305" s="161"/>
      <c r="AQ305" s="161"/>
      <c r="AR305" s="161"/>
      <c r="AS305" s="161"/>
      <c r="AT305" s="161"/>
      <c r="AU305" s="161"/>
      <c r="AV305" s="161"/>
      <c r="AW305" s="161"/>
      <c r="AX305" s="161"/>
      <c r="AY305" s="161"/>
      <c r="AZ305" s="161"/>
      <c r="BA305" s="161"/>
      <c r="BB305" s="161"/>
      <c r="BC305" s="161"/>
      <c r="BD305" s="161"/>
      <c r="BE305" s="161"/>
      <c r="BF305" s="163"/>
      <c r="BG305" s="161"/>
      <c r="BH305" s="161"/>
      <c r="BI305" s="161"/>
      <c r="BJ305" s="161"/>
      <c r="BK305" s="161"/>
      <c r="BL305" s="161"/>
      <c r="BM305" s="161"/>
      <c r="BN305" s="161"/>
      <c r="BO305" s="161"/>
      <c r="BP305" s="161"/>
      <c r="BQ305" s="161"/>
      <c r="BR305" s="161"/>
      <c r="BS305" s="161"/>
      <c r="BT305" s="161"/>
      <c r="BU305" s="161"/>
      <c r="BV305" s="161"/>
      <c r="BW305" s="161"/>
      <c r="BX305" s="161"/>
      <c r="BY305" s="161"/>
      <c r="BZ305" s="161"/>
      <c r="CA305" s="161"/>
      <c r="CB305" s="161"/>
      <c r="CC305" s="161"/>
      <c r="CD305" s="161"/>
      <c r="CE305" s="161"/>
      <c r="CF305" s="161"/>
      <c r="CG305" s="161"/>
      <c r="CH305" s="161"/>
      <c r="CI305" s="163"/>
      <c r="CJ305" s="161"/>
      <c r="CK305" s="161"/>
      <c r="CL305" s="161"/>
      <c r="CM305" s="161"/>
      <c r="CN305" s="161"/>
      <c r="CO305" s="161"/>
      <c r="CP305" s="161"/>
      <c r="CQ305" s="161"/>
      <c r="CR305" s="161"/>
      <c r="CS305" s="161"/>
      <c r="CT305" s="161"/>
      <c r="CU305" s="161"/>
      <c r="CV305" s="161"/>
      <c r="CW305" s="161"/>
      <c r="CX305" s="161"/>
      <c r="CY305" s="161"/>
      <c r="CZ305" s="161"/>
      <c r="DA305" s="161"/>
      <c r="DB305" s="161"/>
      <c r="DC305" s="161"/>
      <c r="DD305" s="161"/>
      <c r="DE305" s="161"/>
      <c r="DF305" s="161"/>
      <c r="DG305" s="161"/>
      <c r="DH305" s="161"/>
      <c r="DI305" s="161"/>
      <c r="DJ305" s="161"/>
      <c r="DK305" s="161"/>
    </row>
    <row r="306" spans="1:115" x14ac:dyDescent="0.2">
      <c r="A306" s="161"/>
      <c r="B306" s="161"/>
      <c r="C306" s="161"/>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c r="AA306" s="161"/>
      <c r="AB306" s="161"/>
      <c r="AC306" s="163"/>
      <c r="AD306" s="161"/>
      <c r="AE306" s="161"/>
      <c r="AF306" s="161"/>
      <c r="AG306" s="161"/>
      <c r="AH306" s="161"/>
      <c r="AI306" s="161"/>
      <c r="AJ306" s="161"/>
      <c r="AK306" s="161"/>
      <c r="AL306" s="161"/>
      <c r="AM306" s="161"/>
      <c r="AN306" s="161"/>
      <c r="AO306" s="161"/>
      <c r="AP306" s="161"/>
      <c r="AQ306" s="161"/>
      <c r="AR306" s="161"/>
      <c r="AS306" s="161"/>
      <c r="AT306" s="161"/>
      <c r="AU306" s="161"/>
      <c r="AV306" s="161"/>
      <c r="AW306" s="161"/>
      <c r="AX306" s="161"/>
      <c r="AY306" s="161"/>
      <c r="AZ306" s="161"/>
      <c r="BA306" s="161"/>
      <c r="BB306" s="161"/>
      <c r="BC306" s="161"/>
      <c r="BD306" s="161"/>
      <c r="BE306" s="161"/>
      <c r="BF306" s="163"/>
      <c r="BG306" s="161"/>
      <c r="BH306" s="161"/>
      <c r="BI306" s="161"/>
      <c r="BJ306" s="161"/>
      <c r="BK306" s="161"/>
      <c r="BL306" s="161"/>
      <c r="BM306" s="161"/>
      <c r="BN306" s="161"/>
      <c r="BO306" s="161"/>
      <c r="BP306" s="161"/>
      <c r="BQ306" s="161"/>
      <c r="BR306" s="161"/>
      <c r="BS306" s="161"/>
      <c r="BT306" s="161"/>
      <c r="BU306" s="161"/>
      <c r="BV306" s="161"/>
      <c r="BW306" s="161"/>
      <c r="BX306" s="161"/>
      <c r="BY306" s="161"/>
      <c r="BZ306" s="161"/>
      <c r="CA306" s="161"/>
      <c r="CB306" s="161"/>
      <c r="CC306" s="161"/>
      <c r="CD306" s="161"/>
      <c r="CE306" s="161"/>
      <c r="CF306" s="161"/>
      <c r="CG306" s="161"/>
      <c r="CH306" s="161"/>
      <c r="CI306" s="163"/>
      <c r="CJ306" s="161"/>
      <c r="CK306" s="161"/>
      <c r="CL306" s="161"/>
      <c r="CM306" s="161"/>
      <c r="CN306" s="161"/>
      <c r="CO306" s="161"/>
      <c r="CP306" s="161"/>
      <c r="CQ306" s="161"/>
      <c r="CR306" s="161"/>
      <c r="CS306" s="161"/>
      <c r="CT306" s="161"/>
      <c r="CU306" s="161"/>
      <c r="CV306" s="161"/>
      <c r="CW306" s="161"/>
      <c r="CX306" s="161"/>
      <c r="CY306" s="161"/>
      <c r="CZ306" s="161"/>
      <c r="DA306" s="161"/>
      <c r="DB306" s="161"/>
      <c r="DC306" s="161"/>
      <c r="DD306" s="161"/>
      <c r="DE306" s="161"/>
      <c r="DF306" s="161"/>
      <c r="DG306" s="161"/>
      <c r="DH306" s="161"/>
      <c r="DI306" s="161"/>
      <c r="DJ306" s="161"/>
      <c r="DK306" s="161"/>
    </row>
    <row r="307" spans="1:115" x14ac:dyDescent="0.2">
      <c r="A307" s="161"/>
      <c r="B307" s="161"/>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c r="AA307" s="161"/>
      <c r="AB307" s="161"/>
      <c r="AC307" s="163"/>
      <c r="AD307" s="161"/>
      <c r="AE307" s="161"/>
      <c r="AF307" s="161"/>
      <c r="AG307" s="161"/>
      <c r="AH307" s="161"/>
      <c r="AI307" s="161"/>
      <c r="AJ307" s="161"/>
      <c r="AK307" s="161"/>
      <c r="AL307" s="161"/>
      <c r="AM307" s="161"/>
      <c r="AN307" s="161"/>
      <c r="AO307" s="161"/>
      <c r="AP307" s="161"/>
      <c r="AQ307" s="161"/>
      <c r="AR307" s="161"/>
      <c r="AS307" s="161"/>
      <c r="AT307" s="161"/>
      <c r="AU307" s="161"/>
      <c r="AV307" s="161"/>
      <c r="AW307" s="161"/>
      <c r="AX307" s="161"/>
      <c r="AY307" s="161"/>
      <c r="AZ307" s="161"/>
      <c r="BA307" s="161"/>
      <c r="BB307" s="161"/>
      <c r="BC307" s="161"/>
      <c r="BD307" s="161"/>
      <c r="BE307" s="161"/>
      <c r="BF307" s="163"/>
      <c r="BG307" s="161"/>
      <c r="BH307" s="161"/>
      <c r="BI307" s="161"/>
      <c r="BJ307" s="161"/>
      <c r="BK307" s="161"/>
      <c r="BL307" s="161"/>
      <c r="BM307" s="161"/>
      <c r="BN307" s="161"/>
      <c r="BO307" s="161"/>
      <c r="BP307" s="161"/>
      <c r="BQ307" s="161"/>
      <c r="BR307" s="161"/>
      <c r="BS307" s="161"/>
      <c r="BT307" s="161"/>
      <c r="BU307" s="161"/>
      <c r="BV307" s="161"/>
      <c r="BW307" s="161"/>
      <c r="BX307" s="161"/>
      <c r="BY307" s="161"/>
      <c r="BZ307" s="161"/>
      <c r="CA307" s="161"/>
      <c r="CB307" s="161"/>
      <c r="CC307" s="161"/>
      <c r="CD307" s="161"/>
      <c r="CE307" s="161"/>
      <c r="CF307" s="161"/>
      <c r="CG307" s="161"/>
      <c r="CH307" s="161"/>
      <c r="CI307" s="163"/>
      <c r="CJ307" s="161"/>
      <c r="CK307" s="161"/>
      <c r="CL307" s="161"/>
      <c r="CM307" s="161"/>
      <c r="CN307" s="161"/>
      <c r="CO307" s="161"/>
      <c r="CP307" s="161"/>
      <c r="CQ307" s="161"/>
      <c r="CR307" s="161"/>
      <c r="CS307" s="161"/>
      <c r="CT307" s="161"/>
      <c r="CU307" s="161"/>
      <c r="CV307" s="161"/>
      <c r="CW307" s="161"/>
      <c r="CX307" s="161"/>
      <c r="CY307" s="161"/>
      <c r="CZ307" s="161"/>
      <c r="DA307" s="161"/>
      <c r="DB307" s="161"/>
      <c r="DC307" s="161"/>
      <c r="DD307" s="161"/>
      <c r="DE307" s="161"/>
      <c r="DF307" s="161"/>
      <c r="DG307" s="161"/>
      <c r="DH307" s="161"/>
      <c r="DI307" s="161"/>
      <c r="DJ307" s="161"/>
      <c r="DK307" s="161"/>
    </row>
    <row r="308" spans="1:115" x14ac:dyDescent="0.2">
      <c r="A308" s="161"/>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c r="AA308" s="161"/>
      <c r="AB308" s="161"/>
      <c r="AC308" s="163"/>
      <c r="AD308" s="161"/>
      <c r="AE308" s="161"/>
      <c r="AF308" s="161"/>
      <c r="AG308" s="161"/>
      <c r="AH308" s="161"/>
      <c r="AI308" s="161"/>
      <c r="AJ308" s="161"/>
      <c r="AK308" s="161"/>
      <c r="AL308" s="161"/>
      <c r="AM308" s="161"/>
      <c r="AN308" s="161"/>
      <c r="AO308" s="161"/>
      <c r="AP308" s="161"/>
      <c r="AQ308" s="161"/>
      <c r="AR308" s="161"/>
      <c r="AS308" s="161"/>
      <c r="AT308" s="161"/>
      <c r="AU308" s="161"/>
      <c r="AV308" s="161"/>
      <c r="AW308" s="161"/>
      <c r="AX308" s="161"/>
      <c r="AY308" s="161"/>
      <c r="AZ308" s="161"/>
      <c r="BA308" s="161"/>
      <c r="BB308" s="161"/>
      <c r="BC308" s="161"/>
      <c r="BD308" s="161"/>
      <c r="BE308" s="161"/>
      <c r="BF308" s="163"/>
      <c r="BG308" s="161"/>
      <c r="BH308" s="161"/>
      <c r="BI308" s="161"/>
      <c r="BJ308" s="161"/>
      <c r="BK308" s="161"/>
      <c r="BL308" s="161"/>
      <c r="BM308" s="161"/>
      <c r="BN308" s="161"/>
      <c r="BO308" s="161"/>
      <c r="BP308" s="161"/>
      <c r="BQ308" s="161"/>
      <c r="BR308" s="161"/>
      <c r="BS308" s="161"/>
      <c r="BT308" s="161"/>
      <c r="BU308" s="161"/>
      <c r="BV308" s="161"/>
      <c r="BW308" s="161"/>
      <c r="BX308" s="161"/>
      <c r="BY308" s="161"/>
      <c r="BZ308" s="161"/>
      <c r="CA308" s="161"/>
      <c r="CB308" s="161"/>
      <c r="CC308" s="161"/>
      <c r="CD308" s="161"/>
      <c r="CE308" s="161"/>
      <c r="CF308" s="161"/>
      <c r="CG308" s="161"/>
      <c r="CH308" s="161"/>
      <c r="CI308" s="163"/>
      <c r="CJ308" s="161"/>
      <c r="CK308" s="161"/>
      <c r="CL308" s="161"/>
      <c r="CM308" s="161"/>
      <c r="CN308" s="161"/>
      <c r="CO308" s="161"/>
      <c r="CP308" s="161"/>
      <c r="CQ308" s="161"/>
      <c r="CR308" s="161"/>
      <c r="CS308" s="161"/>
      <c r="CT308" s="161"/>
      <c r="CU308" s="161"/>
      <c r="CV308" s="161"/>
      <c r="CW308" s="161"/>
      <c r="CX308" s="161"/>
      <c r="CY308" s="161"/>
      <c r="CZ308" s="161"/>
      <c r="DA308" s="161"/>
      <c r="DB308" s="161"/>
      <c r="DC308" s="161"/>
      <c r="DD308" s="161"/>
      <c r="DE308" s="161"/>
      <c r="DF308" s="161"/>
      <c r="DG308" s="161"/>
      <c r="DH308" s="161"/>
      <c r="DI308" s="161"/>
      <c r="DJ308" s="161"/>
      <c r="DK308" s="161"/>
    </row>
    <row r="309" spans="1:115" x14ac:dyDescent="0.2">
      <c r="A309" s="161"/>
      <c r="B309" s="161"/>
      <c r="C309" s="161"/>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c r="AA309" s="161"/>
      <c r="AB309" s="161"/>
      <c r="AC309" s="163"/>
      <c r="AD309" s="161"/>
      <c r="AE309" s="161"/>
      <c r="AF309" s="161"/>
      <c r="AG309" s="161"/>
      <c r="AH309" s="161"/>
      <c r="AI309" s="161"/>
      <c r="AJ309" s="161"/>
      <c r="AK309" s="161"/>
      <c r="AL309" s="161"/>
      <c r="AM309" s="161"/>
      <c r="AN309" s="161"/>
      <c r="AO309" s="161"/>
      <c r="AP309" s="161"/>
      <c r="AQ309" s="161"/>
      <c r="AR309" s="161"/>
      <c r="AS309" s="161"/>
      <c r="AT309" s="161"/>
      <c r="AU309" s="161"/>
      <c r="AV309" s="161"/>
      <c r="AW309" s="161"/>
      <c r="AX309" s="161"/>
      <c r="AY309" s="161"/>
      <c r="AZ309" s="161"/>
      <c r="BA309" s="161"/>
      <c r="BB309" s="161"/>
      <c r="BC309" s="161"/>
      <c r="BD309" s="161"/>
      <c r="BE309" s="161"/>
      <c r="BF309" s="163"/>
      <c r="BG309" s="161"/>
      <c r="BH309" s="161"/>
      <c r="BI309" s="161"/>
      <c r="BJ309" s="161"/>
      <c r="BK309" s="161"/>
      <c r="BL309" s="161"/>
      <c r="BM309" s="161"/>
      <c r="BN309" s="161"/>
      <c r="BO309" s="161"/>
      <c r="BP309" s="161"/>
      <c r="BQ309" s="161"/>
      <c r="BR309" s="161"/>
      <c r="BS309" s="161"/>
      <c r="BT309" s="161"/>
      <c r="BU309" s="161"/>
      <c r="BV309" s="161"/>
      <c r="BW309" s="161"/>
      <c r="BX309" s="161"/>
      <c r="BY309" s="161"/>
      <c r="BZ309" s="161"/>
      <c r="CA309" s="161"/>
      <c r="CB309" s="161"/>
      <c r="CC309" s="161"/>
      <c r="CD309" s="161"/>
      <c r="CE309" s="161"/>
      <c r="CF309" s="161"/>
      <c r="CG309" s="161"/>
      <c r="CH309" s="161"/>
      <c r="CI309" s="163"/>
      <c r="CJ309" s="161"/>
      <c r="CK309" s="161"/>
      <c r="CL309" s="161"/>
      <c r="CM309" s="161"/>
      <c r="CN309" s="161"/>
      <c r="CO309" s="161"/>
      <c r="CP309" s="161"/>
      <c r="CQ309" s="161"/>
      <c r="CR309" s="161"/>
      <c r="CS309" s="161"/>
      <c r="CT309" s="161"/>
      <c r="CU309" s="161"/>
      <c r="CV309" s="161"/>
      <c r="CW309" s="161"/>
      <c r="CX309" s="161"/>
      <c r="CY309" s="161"/>
      <c r="CZ309" s="161"/>
      <c r="DA309" s="161"/>
      <c r="DB309" s="161"/>
      <c r="DC309" s="161"/>
      <c r="DD309" s="161"/>
      <c r="DE309" s="161"/>
      <c r="DF309" s="161"/>
      <c r="DG309" s="161"/>
      <c r="DH309" s="161"/>
      <c r="DI309" s="161"/>
      <c r="DJ309" s="161"/>
      <c r="DK309" s="161"/>
    </row>
    <row r="310" spans="1:115" x14ac:dyDescent="0.2">
      <c r="A310" s="161"/>
      <c r="B310" s="161"/>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c r="AA310" s="161"/>
      <c r="AB310" s="161"/>
      <c r="AC310" s="163"/>
      <c r="AD310" s="161"/>
      <c r="AE310" s="161"/>
      <c r="AF310" s="161"/>
      <c r="AG310" s="161"/>
      <c r="AH310" s="161"/>
      <c r="AI310" s="161"/>
      <c r="AJ310" s="161"/>
      <c r="AK310" s="161"/>
      <c r="AL310" s="161"/>
      <c r="AM310" s="161"/>
      <c r="AN310" s="161"/>
      <c r="AO310" s="161"/>
      <c r="AP310" s="161"/>
      <c r="AQ310" s="161"/>
      <c r="AR310" s="161"/>
      <c r="AS310" s="161"/>
      <c r="AT310" s="161"/>
      <c r="AU310" s="161"/>
      <c r="AV310" s="161"/>
      <c r="AW310" s="161"/>
      <c r="AX310" s="161"/>
      <c r="AY310" s="161"/>
      <c r="AZ310" s="161"/>
      <c r="BA310" s="161"/>
      <c r="BB310" s="161"/>
      <c r="BC310" s="161"/>
      <c r="BD310" s="161"/>
      <c r="BE310" s="161"/>
      <c r="BF310" s="163"/>
      <c r="BG310" s="161"/>
      <c r="BH310" s="161"/>
      <c r="BI310" s="161"/>
      <c r="BJ310" s="161"/>
      <c r="BK310" s="161"/>
      <c r="BL310" s="161"/>
      <c r="BM310" s="161"/>
      <c r="BN310" s="161"/>
      <c r="BO310" s="161"/>
      <c r="BP310" s="161"/>
      <c r="BQ310" s="161"/>
      <c r="BR310" s="161"/>
      <c r="BS310" s="161"/>
      <c r="BT310" s="161"/>
      <c r="BU310" s="161"/>
      <c r="BV310" s="161"/>
      <c r="BW310" s="161"/>
      <c r="BX310" s="161"/>
      <c r="BY310" s="161"/>
      <c r="BZ310" s="161"/>
      <c r="CA310" s="161"/>
      <c r="CB310" s="161"/>
      <c r="CC310" s="161"/>
      <c r="CD310" s="161"/>
      <c r="CE310" s="161"/>
      <c r="CF310" s="161"/>
      <c r="CG310" s="161"/>
      <c r="CH310" s="161"/>
      <c r="CI310" s="163"/>
      <c r="CJ310" s="161"/>
      <c r="CK310" s="161"/>
      <c r="CL310" s="161"/>
      <c r="CM310" s="161"/>
      <c r="CN310" s="161"/>
      <c r="CO310" s="161"/>
      <c r="CP310" s="161"/>
      <c r="CQ310" s="161"/>
      <c r="CR310" s="161"/>
      <c r="CS310" s="161"/>
      <c r="CT310" s="161"/>
      <c r="CU310" s="161"/>
      <c r="CV310" s="161"/>
      <c r="CW310" s="161"/>
      <c r="CX310" s="161"/>
      <c r="CY310" s="161"/>
      <c r="CZ310" s="161"/>
      <c r="DA310" s="161"/>
      <c r="DB310" s="161"/>
      <c r="DC310" s="161"/>
      <c r="DD310" s="161"/>
      <c r="DE310" s="161"/>
      <c r="DF310" s="161"/>
      <c r="DG310" s="161"/>
      <c r="DH310" s="161"/>
      <c r="DI310" s="161"/>
      <c r="DJ310" s="161"/>
      <c r="DK310" s="161"/>
    </row>
    <row r="311" spans="1:115" x14ac:dyDescent="0.2">
      <c r="A311" s="161"/>
      <c r="B311" s="161"/>
      <c r="C311" s="161"/>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c r="AA311" s="161"/>
      <c r="AB311" s="161"/>
      <c r="AC311" s="163"/>
      <c r="AD311" s="161"/>
      <c r="AE311" s="161"/>
      <c r="AF311" s="161"/>
      <c r="AG311" s="161"/>
      <c r="AH311" s="161"/>
      <c r="AI311" s="161"/>
      <c r="AJ311" s="161"/>
      <c r="AK311" s="161"/>
      <c r="AL311" s="161"/>
      <c r="AM311" s="161"/>
      <c r="AN311" s="161"/>
      <c r="AO311" s="161"/>
      <c r="AP311" s="161"/>
      <c r="AQ311" s="161"/>
      <c r="AR311" s="161"/>
      <c r="AS311" s="161"/>
      <c r="AT311" s="161"/>
      <c r="AU311" s="161"/>
      <c r="AV311" s="161"/>
      <c r="AW311" s="161"/>
      <c r="AX311" s="161"/>
      <c r="AY311" s="161"/>
      <c r="AZ311" s="161"/>
      <c r="BA311" s="161"/>
      <c r="BB311" s="161"/>
      <c r="BC311" s="161"/>
      <c r="BD311" s="161"/>
      <c r="BE311" s="161"/>
      <c r="BF311" s="163"/>
      <c r="BG311" s="161"/>
      <c r="BH311" s="161"/>
      <c r="BI311" s="161"/>
      <c r="BJ311" s="161"/>
      <c r="BK311" s="161"/>
      <c r="BL311" s="161"/>
      <c r="BM311" s="161"/>
      <c r="BN311" s="161"/>
      <c r="BO311" s="161"/>
      <c r="BP311" s="161"/>
      <c r="BQ311" s="161"/>
      <c r="BR311" s="161"/>
      <c r="BS311" s="161"/>
      <c r="BT311" s="161"/>
      <c r="BU311" s="161"/>
      <c r="BV311" s="161"/>
      <c r="BW311" s="161"/>
      <c r="BX311" s="161"/>
      <c r="BY311" s="161"/>
      <c r="BZ311" s="161"/>
      <c r="CA311" s="161"/>
      <c r="CB311" s="161"/>
      <c r="CC311" s="161"/>
      <c r="CD311" s="161"/>
      <c r="CE311" s="161"/>
      <c r="CF311" s="161"/>
      <c r="CG311" s="161"/>
      <c r="CH311" s="161"/>
      <c r="CI311" s="163"/>
      <c r="CJ311" s="161"/>
      <c r="CK311" s="161"/>
      <c r="CL311" s="161"/>
      <c r="CM311" s="161"/>
      <c r="CN311" s="161"/>
      <c r="CO311" s="161"/>
      <c r="CP311" s="161"/>
      <c r="CQ311" s="161"/>
      <c r="CR311" s="161"/>
      <c r="CS311" s="161"/>
      <c r="CT311" s="161"/>
      <c r="CU311" s="161"/>
      <c r="CV311" s="161"/>
      <c r="CW311" s="161"/>
      <c r="CX311" s="161"/>
      <c r="CY311" s="161"/>
      <c r="CZ311" s="161"/>
      <c r="DA311" s="161"/>
      <c r="DB311" s="161"/>
      <c r="DC311" s="161"/>
      <c r="DD311" s="161"/>
      <c r="DE311" s="161"/>
      <c r="DF311" s="161"/>
      <c r="DG311" s="161"/>
      <c r="DH311" s="161"/>
      <c r="DI311" s="161"/>
      <c r="DJ311" s="161"/>
      <c r="DK311" s="161"/>
    </row>
    <row r="312" spans="1:115" x14ac:dyDescent="0.2">
      <c r="A312" s="161"/>
      <c r="B312" s="161"/>
      <c r="C312" s="161"/>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c r="AA312" s="161"/>
      <c r="AB312" s="161"/>
      <c r="AC312" s="163"/>
      <c r="AD312" s="161"/>
      <c r="AE312" s="161"/>
      <c r="AF312" s="161"/>
      <c r="AG312" s="161"/>
      <c r="AH312" s="161"/>
      <c r="AI312" s="161"/>
      <c r="AJ312" s="161"/>
      <c r="AK312" s="161"/>
      <c r="AL312" s="161"/>
      <c r="AM312" s="161"/>
      <c r="AN312" s="161"/>
      <c r="AO312" s="161"/>
      <c r="AP312" s="161"/>
      <c r="AQ312" s="161"/>
      <c r="AR312" s="161"/>
      <c r="AS312" s="161"/>
      <c r="AT312" s="161"/>
      <c r="AU312" s="161"/>
      <c r="AV312" s="161"/>
      <c r="AW312" s="161"/>
      <c r="AX312" s="161"/>
      <c r="AY312" s="161"/>
      <c r="AZ312" s="161"/>
      <c r="BA312" s="161"/>
      <c r="BB312" s="161"/>
      <c r="BC312" s="161"/>
      <c r="BD312" s="161"/>
      <c r="BE312" s="161"/>
      <c r="BF312" s="163"/>
      <c r="BG312" s="161"/>
      <c r="BH312" s="161"/>
      <c r="BI312" s="161"/>
      <c r="BJ312" s="161"/>
      <c r="BK312" s="161"/>
      <c r="BL312" s="161"/>
      <c r="BM312" s="161"/>
      <c r="BN312" s="161"/>
      <c r="BO312" s="161"/>
      <c r="BP312" s="161"/>
      <c r="BQ312" s="161"/>
      <c r="BR312" s="161"/>
      <c r="BS312" s="161"/>
      <c r="BT312" s="161"/>
      <c r="BU312" s="161"/>
      <c r="BV312" s="161"/>
      <c r="BW312" s="161"/>
      <c r="BX312" s="161"/>
      <c r="BY312" s="161"/>
      <c r="BZ312" s="161"/>
      <c r="CA312" s="161"/>
      <c r="CB312" s="161"/>
      <c r="CC312" s="161"/>
      <c r="CD312" s="161"/>
      <c r="CE312" s="161"/>
      <c r="CF312" s="161"/>
      <c r="CG312" s="161"/>
      <c r="CH312" s="161"/>
      <c r="CI312" s="163"/>
      <c r="CJ312" s="161"/>
      <c r="CK312" s="161"/>
      <c r="CL312" s="161"/>
      <c r="CM312" s="161"/>
      <c r="CN312" s="161"/>
      <c r="CO312" s="161"/>
      <c r="CP312" s="161"/>
      <c r="CQ312" s="161"/>
      <c r="CR312" s="161"/>
      <c r="CS312" s="161"/>
      <c r="CT312" s="161"/>
      <c r="CU312" s="161"/>
      <c r="CV312" s="161"/>
      <c r="CW312" s="161"/>
      <c r="CX312" s="161"/>
      <c r="CY312" s="161"/>
      <c r="CZ312" s="161"/>
      <c r="DA312" s="161"/>
      <c r="DB312" s="161"/>
      <c r="DC312" s="161"/>
      <c r="DD312" s="161"/>
      <c r="DE312" s="161"/>
      <c r="DF312" s="161"/>
      <c r="DG312" s="161"/>
      <c r="DH312" s="161"/>
      <c r="DI312" s="161"/>
      <c r="DJ312" s="161"/>
      <c r="DK312" s="161"/>
    </row>
    <row r="313" spans="1:115" x14ac:dyDescent="0.2">
      <c r="A313" s="161"/>
      <c r="B313" s="161"/>
      <c r="C313" s="161"/>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c r="AA313" s="161"/>
      <c r="AB313" s="161"/>
      <c r="AC313" s="163"/>
      <c r="AD313" s="161"/>
      <c r="AE313" s="161"/>
      <c r="AF313" s="161"/>
      <c r="AG313" s="161"/>
      <c r="AH313" s="161"/>
      <c r="AI313" s="161"/>
      <c r="AJ313" s="161"/>
      <c r="AK313" s="161"/>
      <c r="AL313" s="161"/>
      <c r="AM313" s="161"/>
      <c r="AN313" s="161"/>
      <c r="AO313" s="161"/>
      <c r="AP313" s="161"/>
      <c r="AQ313" s="161"/>
      <c r="AR313" s="161"/>
      <c r="AS313" s="161"/>
      <c r="AT313" s="161"/>
      <c r="AU313" s="161"/>
      <c r="AV313" s="161"/>
      <c r="AW313" s="161"/>
      <c r="AX313" s="161"/>
      <c r="AY313" s="161"/>
      <c r="AZ313" s="161"/>
      <c r="BA313" s="161"/>
      <c r="BB313" s="161"/>
      <c r="BC313" s="161"/>
      <c r="BD313" s="161"/>
      <c r="BE313" s="161"/>
      <c r="BF313" s="163"/>
      <c r="BG313" s="161"/>
      <c r="BH313" s="161"/>
      <c r="BI313" s="161"/>
      <c r="BJ313" s="161"/>
      <c r="BK313" s="161"/>
      <c r="BL313" s="161"/>
      <c r="BM313" s="161"/>
      <c r="BN313" s="161"/>
      <c r="BO313" s="161"/>
      <c r="BP313" s="161"/>
      <c r="BQ313" s="161"/>
      <c r="BR313" s="161"/>
      <c r="BS313" s="161"/>
      <c r="BT313" s="161"/>
      <c r="BU313" s="161"/>
      <c r="BV313" s="161"/>
      <c r="BW313" s="161"/>
      <c r="BX313" s="161"/>
      <c r="BY313" s="161"/>
      <c r="BZ313" s="161"/>
      <c r="CA313" s="161"/>
      <c r="CB313" s="161"/>
      <c r="CC313" s="161"/>
      <c r="CD313" s="161"/>
      <c r="CE313" s="161"/>
      <c r="CF313" s="161"/>
      <c r="CG313" s="161"/>
      <c r="CH313" s="161"/>
      <c r="CI313" s="163"/>
      <c r="CJ313" s="161"/>
      <c r="CK313" s="161"/>
      <c r="CL313" s="161"/>
      <c r="CM313" s="161"/>
      <c r="CN313" s="161"/>
      <c r="CO313" s="161"/>
      <c r="CP313" s="161"/>
      <c r="CQ313" s="161"/>
      <c r="CR313" s="161"/>
      <c r="CS313" s="161"/>
      <c r="CT313" s="161"/>
      <c r="CU313" s="161"/>
      <c r="CV313" s="161"/>
      <c r="CW313" s="161"/>
      <c r="CX313" s="161"/>
      <c r="CY313" s="161"/>
      <c r="CZ313" s="161"/>
      <c r="DA313" s="161"/>
      <c r="DB313" s="161"/>
      <c r="DC313" s="161"/>
      <c r="DD313" s="161"/>
      <c r="DE313" s="161"/>
      <c r="DF313" s="161"/>
      <c r="DG313" s="161"/>
      <c r="DH313" s="161"/>
      <c r="DI313" s="161"/>
      <c r="DJ313" s="161"/>
      <c r="DK313" s="161"/>
    </row>
    <row r="314" spans="1:115" x14ac:dyDescent="0.2">
      <c r="A314" s="161"/>
      <c r="B314" s="161"/>
      <c r="C314" s="161"/>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c r="AA314" s="161"/>
      <c r="AB314" s="161"/>
      <c r="AC314" s="163"/>
      <c r="AD314" s="161"/>
      <c r="AE314" s="161"/>
      <c r="AF314" s="161"/>
      <c r="AG314" s="161"/>
      <c r="AH314" s="161"/>
      <c r="AI314" s="161"/>
      <c r="AJ314" s="161"/>
      <c r="AK314" s="161"/>
      <c r="AL314" s="161"/>
      <c r="AM314" s="161"/>
      <c r="AN314" s="161"/>
      <c r="AO314" s="161"/>
      <c r="AP314" s="161"/>
      <c r="AQ314" s="161"/>
      <c r="AR314" s="161"/>
      <c r="AS314" s="161"/>
      <c r="AT314" s="161"/>
      <c r="AU314" s="161"/>
      <c r="AV314" s="161"/>
      <c r="AW314" s="161"/>
      <c r="AX314" s="161"/>
      <c r="AY314" s="161"/>
      <c r="AZ314" s="161"/>
      <c r="BA314" s="161"/>
      <c r="BB314" s="161"/>
      <c r="BC314" s="161"/>
      <c r="BD314" s="161"/>
      <c r="BE314" s="161"/>
      <c r="BF314" s="163"/>
      <c r="BG314" s="161"/>
      <c r="BH314" s="161"/>
      <c r="BI314" s="161"/>
      <c r="BJ314" s="161"/>
      <c r="BK314" s="161"/>
      <c r="BL314" s="161"/>
      <c r="BM314" s="161"/>
      <c r="BN314" s="161"/>
      <c r="BO314" s="161"/>
      <c r="BP314" s="161"/>
      <c r="BQ314" s="161"/>
      <c r="BR314" s="161"/>
      <c r="BS314" s="161"/>
      <c r="BT314" s="161"/>
      <c r="BU314" s="161"/>
      <c r="BV314" s="161"/>
      <c r="BW314" s="161"/>
      <c r="BX314" s="161"/>
      <c r="BY314" s="161"/>
      <c r="BZ314" s="161"/>
      <c r="CA314" s="161"/>
      <c r="CB314" s="161"/>
      <c r="CC314" s="161"/>
      <c r="CD314" s="161"/>
      <c r="CE314" s="161"/>
      <c r="CF314" s="161"/>
      <c r="CG314" s="161"/>
      <c r="CH314" s="161"/>
      <c r="CI314" s="163"/>
      <c r="CJ314" s="161"/>
      <c r="CK314" s="161"/>
      <c r="CL314" s="161"/>
      <c r="CM314" s="161"/>
      <c r="CN314" s="161"/>
      <c r="CO314" s="161"/>
      <c r="CP314" s="161"/>
      <c r="CQ314" s="161"/>
      <c r="CR314" s="161"/>
      <c r="CS314" s="161"/>
      <c r="CT314" s="161"/>
      <c r="CU314" s="161"/>
      <c r="CV314" s="161"/>
      <c r="CW314" s="161"/>
      <c r="CX314" s="161"/>
      <c r="CY314" s="161"/>
      <c r="CZ314" s="161"/>
      <c r="DA314" s="161"/>
      <c r="DB314" s="161"/>
      <c r="DC314" s="161"/>
      <c r="DD314" s="161"/>
      <c r="DE314" s="161"/>
      <c r="DF314" s="161"/>
      <c r="DG314" s="161"/>
      <c r="DH314" s="161"/>
      <c r="DI314" s="161"/>
      <c r="DJ314" s="161"/>
      <c r="DK314" s="161"/>
    </row>
    <row r="315" spans="1:115" x14ac:dyDescent="0.2">
      <c r="A315" s="161"/>
      <c r="B315" s="161"/>
      <c r="C315" s="161"/>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c r="AA315" s="161"/>
      <c r="AB315" s="161"/>
      <c r="AC315" s="163"/>
      <c r="AD315" s="161"/>
      <c r="AE315" s="161"/>
      <c r="AF315" s="161"/>
      <c r="AG315" s="161"/>
      <c r="AH315" s="161"/>
      <c r="AI315" s="161"/>
      <c r="AJ315" s="161"/>
      <c r="AK315" s="161"/>
      <c r="AL315" s="161"/>
      <c r="AM315" s="161"/>
      <c r="AN315" s="161"/>
      <c r="AO315" s="161"/>
      <c r="AP315" s="161"/>
      <c r="AQ315" s="161"/>
      <c r="AR315" s="161"/>
      <c r="AS315" s="161"/>
      <c r="AT315" s="161"/>
      <c r="AU315" s="161"/>
      <c r="AV315" s="161"/>
      <c r="AW315" s="161"/>
      <c r="AX315" s="161"/>
      <c r="AY315" s="161"/>
      <c r="AZ315" s="161"/>
      <c r="BA315" s="161"/>
      <c r="BB315" s="161"/>
      <c r="BC315" s="161"/>
      <c r="BD315" s="161"/>
      <c r="BE315" s="161"/>
      <c r="BF315" s="163"/>
      <c r="BG315" s="161"/>
      <c r="BH315" s="161"/>
      <c r="BI315" s="161"/>
      <c r="BJ315" s="161"/>
      <c r="BK315" s="161"/>
      <c r="BL315" s="161"/>
      <c r="BM315" s="161"/>
      <c r="BN315" s="161"/>
      <c r="BO315" s="161"/>
      <c r="BP315" s="161"/>
      <c r="BQ315" s="161"/>
      <c r="BR315" s="161"/>
      <c r="BS315" s="161"/>
      <c r="BT315" s="161"/>
      <c r="BU315" s="161"/>
      <c r="BV315" s="161"/>
      <c r="BW315" s="161"/>
      <c r="BX315" s="161"/>
      <c r="BY315" s="161"/>
      <c r="BZ315" s="161"/>
      <c r="CA315" s="161"/>
      <c r="CB315" s="161"/>
      <c r="CC315" s="161"/>
      <c r="CD315" s="161"/>
      <c r="CE315" s="161"/>
      <c r="CF315" s="161"/>
      <c r="CG315" s="161"/>
      <c r="CH315" s="161"/>
      <c r="CI315" s="163"/>
      <c r="CJ315" s="161"/>
      <c r="CK315" s="161"/>
      <c r="CL315" s="161"/>
      <c r="CM315" s="161"/>
      <c r="CN315" s="161"/>
      <c r="CO315" s="161"/>
      <c r="CP315" s="161"/>
      <c r="CQ315" s="161"/>
      <c r="CR315" s="161"/>
      <c r="CS315" s="161"/>
      <c r="CT315" s="161"/>
      <c r="CU315" s="161"/>
      <c r="CV315" s="161"/>
      <c r="CW315" s="161"/>
      <c r="CX315" s="161"/>
      <c r="CY315" s="161"/>
      <c r="CZ315" s="161"/>
      <c r="DA315" s="161"/>
      <c r="DB315" s="161"/>
      <c r="DC315" s="161"/>
      <c r="DD315" s="161"/>
      <c r="DE315" s="161"/>
      <c r="DF315" s="161"/>
      <c r="DG315" s="161"/>
      <c r="DH315" s="161"/>
      <c r="DI315" s="161"/>
      <c r="DJ315" s="161"/>
      <c r="DK315" s="161"/>
    </row>
    <row r="316" spans="1:115" x14ac:dyDescent="0.2">
      <c r="A316" s="161"/>
      <c r="B316" s="161"/>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c r="AA316" s="161"/>
      <c r="AB316" s="161"/>
      <c r="AC316" s="163"/>
      <c r="AD316" s="161"/>
      <c r="AE316" s="161"/>
      <c r="AF316" s="161"/>
      <c r="AG316" s="161"/>
      <c r="AH316" s="161"/>
      <c r="AI316" s="161"/>
      <c r="AJ316" s="161"/>
      <c r="AK316" s="161"/>
      <c r="AL316" s="161"/>
      <c r="AM316" s="161"/>
      <c r="AN316" s="161"/>
      <c r="AO316" s="161"/>
      <c r="AP316" s="161"/>
      <c r="AQ316" s="161"/>
      <c r="AR316" s="161"/>
      <c r="AS316" s="161"/>
      <c r="AT316" s="161"/>
      <c r="AU316" s="161"/>
      <c r="AV316" s="161"/>
      <c r="AW316" s="161"/>
      <c r="AX316" s="161"/>
      <c r="AY316" s="161"/>
      <c r="AZ316" s="161"/>
      <c r="BA316" s="161"/>
      <c r="BB316" s="161"/>
      <c r="BC316" s="161"/>
      <c r="BD316" s="161"/>
      <c r="BE316" s="161"/>
      <c r="BF316" s="163"/>
      <c r="BG316" s="161"/>
      <c r="BH316" s="161"/>
      <c r="BI316" s="161"/>
      <c r="BJ316" s="161"/>
      <c r="BK316" s="161"/>
      <c r="BL316" s="161"/>
      <c r="BM316" s="161"/>
      <c r="BN316" s="161"/>
      <c r="BO316" s="161"/>
      <c r="BP316" s="161"/>
      <c r="BQ316" s="161"/>
      <c r="BR316" s="161"/>
      <c r="BS316" s="161"/>
      <c r="BT316" s="161"/>
      <c r="BU316" s="161"/>
      <c r="BV316" s="161"/>
      <c r="BW316" s="161"/>
      <c r="BX316" s="161"/>
      <c r="BY316" s="161"/>
      <c r="BZ316" s="161"/>
      <c r="CA316" s="161"/>
      <c r="CB316" s="161"/>
      <c r="CC316" s="161"/>
      <c r="CD316" s="161"/>
      <c r="CE316" s="161"/>
      <c r="CF316" s="161"/>
      <c r="CG316" s="161"/>
      <c r="CH316" s="161"/>
      <c r="CI316" s="163"/>
      <c r="CJ316" s="161"/>
      <c r="CK316" s="161"/>
      <c r="CL316" s="161"/>
      <c r="CM316" s="161"/>
      <c r="CN316" s="161"/>
      <c r="CO316" s="161"/>
      <c r="CP316" s="161"/>
      <c r="CQ316" s="161"/>
      <c r="CR316" s="161"/>
      <c r="CS316" s="161"/>
      <c r="CT316" s="161"/>
      <c r="CU316" s="161"/>
      <c r="CV316" s="161"/>
      <c r="CW316" s="161"/>
      <c r="CX316" s="161"/>
      <c r="CY316" s="161"/>
      <c r="CZ316" s="161"/>
      <c r="DA316" s="161"/>
      <c r="DB316" s="161"/>
      <c r="DC316" s="161"/>
      <c r="DD316" s="161"/>
      <c r="DE316" s="161"/>
      <c r="DF316" s="161"/>
      <c r="DG316" s="161"/>
      <c r="DH316" s="161"/>
      <c r="DI316" s="161"/>
      <c r="DJ316" s="161"/>
      <c r="DK316" s="161"/>
    </row>
    <row r="317" spans="1:115" x14ac:dyDescent="0.2">
      <c r="A317" s="161"/>
      <c r="B317" s="161"/>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c r="AA317" s="161"/>
      <c r="AB317" s="161"/>
      <c r="AC317" s="163"/>
      <c r="AD317" s="161"/>
      <c r="AE317" s="161"/>
      <c r="AF317" s="161"/>
      <c r="AG317" s="161"/>
      <c r="AH317" s="161"/>
      <c r="AI317" s="161"/>
      <c r="AJ317" s="161"/>
      <c r="AK317" s="161"/>
      <c r="AL317" s="161"/>
      <c r="AM317" s="161"/>
      <c r="AN317" s="161"/>
      <c r="AO317" s="161"/>
      <c r="AP317" s="161"/>
      <c r="AQ317" s="161"/>
      <c r="AR317" s="161"/>
      <c r="AS317" s="161"/>
      <c r="AT317" s="161"/>
      <c r="AU317" s="161"/>
      <c r="AV317" s="161"/>
      <c r="AW317" s="161"/>
      <c r="AX317" s="161"/>
      <c r="AY317" s="161"/>
      <c r="AZ317" s="161"/>
      <c r="BA317" s="161"/>
      <c r="BB317" s="161"/>
      <c r="BC317" s="161"/>
      <c r="BD317" s="161"/>
      <c r="BE317" s="161"/>
      <c r="BF317" s="163"/>
      <c r="BG317" s="161"/>
      <c r="BH317" s="161"/>
      <c r="BI317" s="161"/>
      <c r="BJ317" s="161"/>
      <c r="BK317" s="161"/>
      <c r="BL317" s="161"/>
      <c r="BM317" s="161"/>
      <c r="BN317" s="161"/>
      <c r="BO317" s="161"/>
      <c r="BP317" s="161"/>
      <c r="BQ317" s="161"/>
      <c r="BR317" s="161"/>
      <c r="BS317" s="161"/>
      <c r="BT317" s="161"/>
      <c r="BU317" s="161"/>
      <c r="BV317" s="161"/>
      <c r="BW317" s="161"/>
      <c r="BX317" s="161"/>
      <c r="BY317" s="161"/>
      <c r="BZ317" s="161"/>
      <c r="CA317" s="161"/>
      <c r="CB317" s="161"/>
      <c r="CC317" s="161"/>
      <c r="CD317" s="161"/>
      <c r="CE317" s="161"/>
      <c r="CF317" s="161"/>
      <c r="CG317" s="161"/>
      <c r="CH317" s="161"/>
      <c r="CI317" s="163"/>
      <c r="CJ317" s="161"/>
      <c r="CK317" s="161"/>
      <c r="CL317" s="161"/>
      <c r="CM317" s="161"/>
      <c r="CN317" s="161"/>
      <c r="CO317" s="161"/>
      <c r="CP317" s="161"/>
      <c r="CQ317" s="161"/>
      <c r="CR317" s="161"/>
      <c r="CS317" s="161"/>
      <c r="CT317" s="161"/>
      <c r="CU317" s="161"/>
      <c r="CV317" s="161"/>
      <c r="CW317" s="161"/>
      <c r="CX317" s="161"/>
      <c r="CY317" s="161"/>
      <c r="CZ317" s="161"/>
      <c r="DA317" s="161"/>
      <c r="DB317" s="161"/>
      <c r="DC317" s="161"/>
      <c r="DD317" s="161"/>
      <c r="DE317" s="161"/>
      <c r="DF317" s="161"/>
      <c r="DG317" s="161"/>
      <c r="DH317" s="161"/>
      <c r="DI317" s="161"/>
      <c r="DJ317" s="161"/>
      <c r="DK317" s="161"/>
    </row>
    <row r="318" spans="1:115" x14ac:dyDescent="0.2">
      <c r="A318" s="161"/>
      <c r="B318" s="161"/>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c r="AA318" s="161"/>
      <c r="AB318" s="161"/>
      <c r="AC318" s="163"/>
      <c r="AD318" s="161"/>
      <c r="AE318" s="161"/>
      <c r="AF318" s="161"/>
      <c r="AG318" s="161"/>
      <c r="AH318" s="161"/>
      <c r="AI318" s="161"/>
      <c r="AJ318" s="161"/>
      <c r="AK318" s="161"/>
      <c r="AL318" s="161"/>
      <c r="AM318" s="161"/>
      <c r="AN318" s="161"/>
      <c r="AO318" s="161"/>
      <c r="AP318" s="161"/>
      <c r="AQ318" s="161"/>
      <c r="AR318" s="161"/>
      <c r="AS318" s="161"/>
      <c r="AT318" s="161"/>
      <c r="AU318" s="161"/>
      <c r="AV318" s="161"/>
      <c r="AW318" s="161"/>
      <c r="AX318" s="161"/>
      <c r="AY318" s="161"/>
      <c r="AZ318" s="161"/>
      <c r="BA318" s="161"/>
      <c r="BB318" s="161"/>
      <c r="BC318" s="161"/>
      <c r="BD318" s="161"/>
      <c r="BE318" s="161"/>
      <c r="BF318" s="163"/>
      <c r="BG318" s="161"/>
      <c r="BH318" s="161"/>
      <c r="BI318" s="161"/>
      <c r="BJ318" s="161"/>
      <c r="BK318" s="161"/>
      <c r="BL318" s="161"/>
      <c r="BM318" s="161"/>
      <c r="BN318" s="161"/>
      <c r="BO318" s="161"/>
      <c r="BP318" s="161"/>
      <c r="BQ318" s="161"/>
      <c r="BR318" s="161"/>
      <c r="BS318" s="161"/>
      <c r="BT318" s="161"/>
      <c r="BU318" s="161"/>
      <c r="BV318" s="161"/>
      <c r="BW318" s="161"/>
      <c r="BX318" s="161"/>
      <c r="BY318" s="161"/>
      <c r="BZ318" s="161"/>
      <c r="CA318" s="161"/>
      <c r="CB318" s="161"/>
      <c r="CC318" s="161"/>
      <c r="CD318" s="161"/>
      <c r="CE318" s="161"/>
      <c r="CF318" s="161"/>
      <c r="CG318" s="161"/>
      <c r="CH318" s="161"/>
      <c r="CI318" s="163"/>
      <c r="CJ318" s="161"/>
      <c r="CK318" s="161"/>
      <c r="CL318" s="161"/>
      <c r="CM318" s="161"/>
      <c r="CN318" s="161"/>
      <c r="CO318" s="161"/>
      <c r="CP318" s="161"/>
      <c r="CQ318" s="161"/>
      <c r="CR318" s="161"/>
      <c r="CS318" s="161"/>
      <c r="CT318" s="161"/>
      <c r="CU318" s="161"/>
      <c r="CV318" s="161"/>
      <c r="CW318" s="161"/>
      <c r="CX318" s="161"/>
      <c r="CY318" s="161"/>
      <c r="CZ318" s="161"/>
      <c r="DA318" s="161"/>
      <c r="DB318" s="161"/>
      <c r="DC318" s="161"/>
      <c r="DD318" s="161"/>
      <c r="DE318" s="161"/>
      <c r="DF318" s="161"/>
      <c r="DG318" s="161"/>
      <c r="DH318" s="161"/>
      <c r="DI318" s="161"/>
      <c r="DJ318" s="161"/>
      <c r="DK318" s="161"/>
    </row>
    <row r="319" spans="1:115" x14ac:dyDescent="0.2">
      <c r="A319" s="161"/>
      <c r="B319" s="161"/>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c r="AA319" s="161"/>
      <c r="AB319" s="161"/>
      <c r="AC319" s="163"/>
      <c r="AD319" s="161"/>
      <c r="AE319" s="161"/>
      <c r="AF319" s="161"/>
      <c r="AG319" s="161"/>
      <c r="AH319" s="161"/>
      <c r="AI319" s="161"/>
      <c r="AJ319" s="161"/>
      <c r="AK319" s="161"/>
      <c r="AL319" s="161"/>
      <c r="AM319" s="161"/>
      <c r="AN319" s="161"/>
      <c r="AO319" s="161"/>
      <c r="AP319" s="161"/>
      <c r="AQ319" s="161"/>
      <c r="AR319" s="161"/>
      <c r="AS319" s="161"/>
      <c r="AT319" s="161"/>
      <c r="AU319" s="161"/>
      <c r="AV319" s="161"/>
      <c r="AW319" s="161"/>
      <c r="AX319" s="161"/>
      <c r="AY319" s="161"/>
      <c r="AZ319" s="161"/>
      <c r="BA319" s="161"/>
      <c r="BB319" s="161"/>
      <c r="BC319" s="161"/>
      <c r="BD319" s="161"/>
      <c r="BE319" s="161"/>
      <c r="BF319" s="163"/>
      <c r="BG319" s="161"/>
      <c r="BH319" s="161"/>
      <c r="BI319" s="161"/>
      <c r="BJ319" s="161"/>
      <c r="BK319" s="161"/>
      <c r="BL319" s="161"/>
      <c r="BM319" s="161"/>
      <c r="BN319" s="161"/>
      <c r="BO319" s="161"/>
      <c r="BP319" s="161"/>
      <c r="BQ319" s="161"/>
      <c r="BR319" s="161"/>
      <c r="BS319" s="161"/>
      <c r="BT319" s="161"/>
      <c r="BU319" s="161"/>
      <c r="BV319" s="161"/>
      <c r="BW319" s="161"/>
      <c r="BX319" s="161"/>
      <c r="BY319" s="161"/>
      <c r="BZ319" s="161"/>
      <c r="CA319" s="161"/>
      <c r="CB319" s="161"/>
      <c r="CC319" s="161"/>
      <c r="CD319" s="161"/>
      <c r="CE319" s="161"/>
      <c r="CF319" s="161"/>
      <c r="CG319" s="161"/>
      <c r="CH319" s="161"/>
      <c r="CI319" s="163"/>
      <c r="CJ319" s="161"/>
      <c r="CK319" s="161"/>
      <c r="CL319" s="161"/>
      <c r="CM319" s="161"/>
      <c r="CN319" s="161"/>
      <c r="CO319" s="161"/>
      <c r="CP319" s="161"/>
      <c r="CQ319" s="161"/>
      <c r="CR319" s="161"/>
      <c r="CS319" s="161"/>
      <c r="CT319" s="161"/>
      <c r="CU319" s="161"/>
      <c r="CV319" s="161"/>
      <c r="CW319" s="161"/>
      <c r="CX319" s="161"/>
      <c r="CY319" s="161"/>
      <c r="CZ319" s="161"/>
      <c r="DA319" s="161"/>
      <c r="DB319" s="161"/>
      <c r="DC319" s="161"/>
      <c r="DD319" s="161"/>
      <c r="DE319" s="161"/>
      <c r="DF319" s="161"/>
      <c r="DG319" s="161"/>
      <c r="DH319" s="161"/>
      <c r="DI319" s="161"/>
      <c r="DJ319" s="161"/>
      <c r="DK319" s="161"/>
    </row>
    <row r="320" spans="1:115" x14ac:dyDescent="0.2">
      <c r="A320" s="161"/>
      <c r="B320" s="161"/>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c r="AA320" s="161"/>
      <c r="AB320" s="161"/>
      <c r="AC320" s="163"/>
      <c r="AD320" s="161"/>
      <c r="AE320" s="161"/>
      <c r="AF320" s="161"/>
      <c r="AG320" s="161"/>
      <c r="AH320" s="161"/>
      <c r="AI320" s="161"/>
      <c r="AJ320" s="161"/>
      <c r="AK320" s="161"/>
      <c r="AL320" s="161"/>
      <c r="AM320" s="161"/>
      <c r="AN320" s="161"/>
      <c r="AO320" s="161"/>
      <c r="AP320" s="161"/>
      <c r="AQ320" s="161"/>
      <c r="AR320" s="161"/>
      <c r="AS320" s="161"/>
      <c r="AT320" s="161"/>
      <c r="AU320" s="161"/>
      <c r="AV320" s="161"/>
      <c r="AW320" s="161"/>
      <c r="AX320" s="161"/>
      <c r="AY320" s="161"/>
      <c r="AZ320" s="161"/>
      <c r="BA320" s="161"/>
      <c r="BB320" s="161"/>
      <c r="BC320" s="161"/>
      <c r="BD320" s="161"/>
      <c r="BE320" s="161"/>
      <c r="BF320" s="163"/>
      <c r="BG320" s="161"/>
      <c r="BH320" s="161"/>
      <c r="BI320" s="161"/>
      <c r="BJ320" s="161"/>
      <c r="BK320" s="161"/>
      <c r="BL320" s="161"/>
      <c r="BM320" s="161"/>
      <c r="BN320" s="161"/>
      <c r="BO320" s="161"/>
      <c r="BP320" s="161"/>
      <c r="BQ320" s="161"/>
      <c r="BR320" s="161"/>
      <c r="BS320" s="161"/>
      <c r="BT320" s="161"/>
      <c r="BU320" s="161"/>
      <c r="BV320" s="161"/>
      <c r="BW320" s="161"/>
      <c r="BX320" s="161"/>
      <c r="BY320" s="161"/>
      <c r="BZ320" s="161"/>
      <c r="CA320" s="161"/>
      <c r="CB320" s="161"/>
      <c r="CC320" s="161"/>
      <c r="CD320" s="161"/>
      <c r="CE320" s="161"/>
      <c r="CF320" s="161"/>
      <c r="CG320" s="161"/>
      <c r="CH320" s="161"/>
      <c r="CI320" s="163"/>
      <c r="CJ320" s="161"/>
      <c r="CK320" s="161"/>
      <c r="CL320" s="161"/>
      <c r="CM320" s="161"/>
      <c r="CN320" s="161"/>
      <c r="CO320" s="161"/>
      <c r="CP320" s="161"/>
      <c r="CQ320" s="161"/>
      <c r="CR320" s="161"/>
      <c r="CS320" s="161"/>
      <c r="CT320" s="161"/>
      <c r="CU320" s="161"/>
      <c r="CV320" s="161"/>
      <c r="CW320" s="161"/>
      <c r="CX320" s="161"/>
      <c r="CY320" s="161"/>
      <c r="CZ320" s="161"/>
      <c r="DA320" s="161"/>
      <c r="DB320" s="161"/>
      <c r="DC320" s="161"/>
      <c r="DD320" s="161"/>
      <c r="DE320" s="161"/>
      <c r="DF320" s="161"/>
      <c r="DG320" s="161"/>
      <c r="DH320" s="161"/>
      <c r="DI320" s="161"/>
      <c r="DJ320" s="161"/>
      <c r="DK320" s="161"/>
    </row>
    <row r="321" spans="1:115" x14ac:dyDescent="0.2">
      <c r="A321" s="161"/>
      <c r="B321" s="161"/>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c r="AA321" s="161"/>
      <c r="AB321" s="161"/>
      <c r="AC321" s="163"/>
      <c r="AD321" s="161"/>
      <c r="AE321" s="161"/>
      <c r="AF321" s="161"/>
      <c r="AG321" s="161"/>
      <c r="AH321" s="161"/>
      <c r="AI321" s="161"/>
      <c r="AJ321" s="161"/>
      <c r="AK321" s="161"/>
      <c r="AL321" s="161"/>
      <c r="AM321" s="161"/>
      <c r="AN321" s="161"/>
      <c r="AO321" s="161"/>
      <c r="AP321" s="161"/>
      <c r="AQ321" s="161"/>
      <c r="AR321" s="161"/>
      <c r="AS321" s="161"/>
      <c r="AT321" s="161"/>
      <c r="AU321" s="161"/>
      <c r="AV321" s="161"/>
      <c r="AW321" s="161"/>
      <c r="AX321" s="161"/>
      <c r="AY321" s="161"/>
      <c r="AZ321" s="161"/>
      <c r="BA321" s="161"/>
      <c r="BB321" s="161"/>
      <c r="BC321" s="161"/>
      <c r="BD321" s="161"/>
      <c r="BE321" s="161"/>
      <c r="BF321" s="163"/>
      <c r="BG321" s="161"/>
      <c r="BH321" s="161"/>
      <c r="BI321" s="161"/>
      <c r="BJ321" s="161"/>
      <c r="BK321" s="161"/>
      <c r="BL321" s="161"/>
      <c r="BM321" s="161"/>
      <c r="BN321" s="161"/>
      <c r="BO321" s="161"/>
      <c r="BP321" s="161"/>
      <c r="BQ321" s="161"/>
      <c r="BR321" s="161"/>
      <c r="BS321" s="161"/>
      <c r="BT321" s="161"/>
      <c r="BU321" s="161"/>
      <c r="BV321" s="161"/>
      <c r="BW321" s="161"/>
      <c r="BX321" s="161"/>
      <c r="BY321" s="161"/>
      <c r="BZ321" s="161"/>
      <c r="CA321" s="161"/>
      <c r="CB321" s="161"/>
      <c r="CC321" s="161"/>
      <c r="CD321" s="161"/>
      <c r="CE321" s="161"/>
      <c r="CF321" s="161"/>
      <c r="CG321" s="161"/>
      <c r="CH321" s="161"/>
      <c r="CI321" s="163"/>
      <c r="CJ321" s="161"/>
      <c r="CK321" s="161"/>
      <c r="CL321" s="161"/>
      <c r="CM321" s="161"/>
      <c r="CN321" s="161"/>
      <c r="CO321" s="161"/>
      <c r="CP321" s="161"/>
      <c r="CQ321" s="161"/>
      <c r="CR321" s="161"/>
      <c r="CS321" s="161"/>
      <c r="CT321" s="161"/>
      <c r="CU321" s="161"/>
      <c r="CV321" s="161"/>
      <c r="CW321" s="161"/>
      <c r="CX321" s="161"/>
      <c r="CY321" s="161"/>
      <c r="CZ321" s="161"/>
      <c r="DA321" s="161"/>
      <c r="DB321" s="161"/>
      <c r="DC321" s="161"/>
      <c r="DD321" s="161"/>
      <c r="DE321" s="161"/>
      <c r="DF321" s="161"/>
      <c r="DG321" s="161"/>
      <c r="DH321" s="161"/>
      <c r="DI321" s="161"/>
      <c r="DJ321" s="161"/>
      <c r="DK321" s="161"/>
    </row>
    <row r="322" spans="1:115" x14ac:dyDescent="0.2">
      <c r="A322" s="161"/>
      <c r="B322" s="161"/>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c r="AA322" s="161"/>
      <c r="AB322" s="161"/>
      <c r="AC322" s="163"/>
      <c r="AD322" s="161"/>
      <c r="AE322" s="161"/>
      <c r="AF322" s="161"/>
      <c r="AG322" s="161"/>
      <c r="AH322" s="161"/>
      <c r="AI322" s="161"/>
      <c r="AJ322" s="161"/>
      <c r="AK322" s="161"/>
      <c r="AL322" s="161"/>
      <c r="AM322" s="161"/>
      <c r="AN322" s="161"/>
      <c r="AO322" s="161"/>
      <c r="AP322" s="161"/>
      <c r="AQ322" s="161"/>
      <c r="AR322" s="161"/>
      <c r="AS322" s="161"/>
      <c r="AT322" s="161"/>
      <c r="AU322" s="161"/>
      <c r="AV322" s="161"/>
      <c r="AW322" s="161"/>
      <c r="AX322" s="161"/>
      <c r="AY322" s="161"/>
      <c r="AZ322" s="161"/>
      <c r="BA322" s="161"/>
      <c r="BB322" s="161"/>
      <c r="BC322" s="161"/>
      <c r="BD322" s="161"/>
      <c r="BE322" s="161"/>
      <c r="BF322" s="163"/>
      <c r="BG322" s="161"/>
      <c r="BH322" s="161"/>
      <c r="BI322" s="161"/>
      <c r="BJ322" s="161"/>
      <c r="BK322" s="161"/>
      <c r="BL322" s="161"/>
      <c r="BM322" s="161"/>
      <c r="BN322" s="161"/>
      <c r="BO322" s="161"/>
      <c r="BP322" s="161"/>
      <c r="BQ322" s="161"/>
      <c r="BR322" s="161"/>
      <c r="BS322" s="161"/>
      <c r="BT322" s="161"/>
      <c r="BU322" s="161"/>
      <c r="BV322" s="161"/>
      <c r="BW322" s="161"/>
      <c r="BX322" s="161"/>
      <c r="BY322" s="161"/>
      <c r="BZ322" s="161"/>
      <c r="CA322" s="161"/>
      <c r="CB322" s="161"/>
      <c r="CC322" s="161"/>
      <c r="CD322" s="161"/>
      <c r="CE322" s="161"/>
      <c r="CF322" s="161"/>
      <c r="CG322" s="161"/>
      <c r="CH322" s="161"/>
      <c r="CI322" s="163"/>
      <c r="CJ322" s="161"/>
      <c r="CK322" s="161"/>
      <c r="CL322" s="161"/>
      <c r="CM322" s="161"/>
      <c r="CN322" s="161"/>
      <c r="CO322" s="161"/>
      <c r="CP322" s="161"/>
      <c r="CQ322" s="161"/>
      <c r="CR322" s="161"/>
      <c r="CS322" s="161"/>
      <c r="CT322" s="161"/>
      <c r="CU322" s="161"/>
      <c r="CV322" s="161"/>
      <c r="CW322" s="161"/>
      <c r="CX322" s="161"/>
      <c r="CY322" s="161"/>
      <c r="CZ322" s="161"/>
      <c r="DA322" s="161"/>
      <c r="DB322" s="161"/>
      <c r="DC322" s="161"/>
      <c r="DD322" s="161"/>
      <c r="DE322" s="161"/>
      <c r="DF322" s="161"/>
      <c r="DG322" s="161"/>
      <c r="DH322" s="161"/>
      <c r="DI322" s="161"/>
      <c r="DJ322" s="161"/>
      <c r="DK322" s="161"/>
    </row>
    <row r="323" spans="1:115" x14ac:dyDescent="0.2">
      <c r="A323" s="161"/>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c r="AA323" s="161"/>
      <c r="AB323" s="161"/>
      <c r="AC323" s="163"/>
      <c r="AD323" s="161"/>
      <c r="AE323" s="161"/>
      <c r="AF323" s="161"/>
      <c r="AG323" s="161"/>
      <c r="AH323" s="161"/>
      <c r="AI323" s="161"/>
      <c r="AJ323" s="161"/>
      <c r="AK323" s="161"/>
      <c r="AL323" s="161"/>
      <c r="AM323" s="161"/>
      <c r="AN323" s="161"/>
      <c r="AO323" s="161"/>
      <c r="AP323" s="161"/>
      <c r="AQ323" s="161"/>
      <c r="AR323" s="161"/>
      <c r="AS323" s="161"/>
      <c r="AT323" s="161"/>
      <c r="AU323" s="161"/>
      <c r="AV323" s="161"/>
      <c r="AW323" s="161"/>
      <c r="AX323" s="161"/>
      <c r="AY323" s="161"/>
      <c r="AZ323" s="161"/>
      <c r="BA323" s="161"/>
      <c r="BB323" s="161"/>
      <c r="BC323" s="161"/>
      <c r="BD323" s="161"/>
      <c r="BE323" s="161"/>
      <c r="BF323" s="163"/>
      <c r="BG323" s="161"/>
      <c r="BH323" s="161"/>
      <c r="BI323" s="161"/>
      <c r="BJ323" s="161"/>
      <c r="BK323" s="161"/>
      <c r="BL323" s="161"/>
      <c r="BM323" s="161"/>
      <c r="BN323" s="161"/>
      <c r="BO323" s="161"/>
      <c r="BP323" s="161"/>
      <c r="BQ323" s="161"/>
      <c r="BR323" s="161"/>
      <c r="BS323" s="161"/>
      <c r="BT323" s="161"/>
      <c r="BU323" s="161"/>
      <c r="BV323" s="161"/>
      <c r="BW323" s="161"/>
      <c r="BX323" s="161"/>
      <c r="BY323" s="161"/>
      <c r="BZ323" s="161"/>
      <c r="CA323" s="161"/>
      <c r="CB323" s="161"/>
      <c r="CC323" s="161"/>
      <c r="CD323" s="161"/>
      <c r="CE323" s="161"/>
      <c r="CF323" s="161"/>
      <c r="CG323" s="161"/>
      <c r="CH323" s="161"/>
      <c r="CI323" s="163"/>
      <c r="CJ323" s="161"/>
      <c r="CK323" s="161"/>
      <c r="CL323" s="161"/>
      <c r="CM323" s="161"/>
      <c r="CN323" s="161"/>
      <c r="CO323" s="161"/>
      <c r="CP323" s="161"/>
      <c r="CQ323" s="161"/>
      <c r="CR323" s="161"/>
      <c r="CS323" s="161"/>
      <c r="CT323" s="161"/>
      <c r="CU323" s="161"/>
      <c r="CV323" s="161"/>
      <c r="CW323" s="161"/>
      <c r="CX323" s="161"/>
      <c r="CY323" s="161"/>
      <c r="CZ323" s="161"/>
      <c r="DA323" s="161"/>
      <c r="DB323" s="161"/>
      <c r="DC323" s="161"/>
      <c r="DD323" s="161"/>
      <c r="DE323" s="161"/>
      <c r="DF323" s="161"/>
      <c r="DG323" s="161"/>
      <c r="DH323" s="161"/>
      <c r="DI323" s="161"/>
      <c r="DJ323" s="161"/>
      <c r="DK323" s="161"/>
    </row>
    <row r="324" spans="1:115" x14ac:dyDescent="0.2">
      <c r="A324" s="161"/>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c r="AA324" s="161"/>
      <c r="AB324" s="161"/>
      <c r="AC324" s="163"/>
      <c r="AD324" s="161"/>
      <c r="AE324" s="161"/>
      <c r="AF324" s="161"/>
      <c r="AG324" s="161"/>
      <c r="AH324" s="161"/>
      <c r="AI324" s="161"/>
      <c r="AJ324" s="161"/>
      <c r="AK324" s="161"/>
      <c r="AL324" s="161"/>
      <c r="AM324" s="161"/>
      <c r="AN324" s="161"/>
      <c r="AO324" s="161"/>
      <c r="AP324" s="161"/>
      <c r="AQ324" s="161"/>
      <c r="AR324" s="161"/>
      <c r="AS324" s="161"/>
      <c r="AT324" s="161"/>
      <c r="AU324" s="161"/>
      <c r="AV324" s="161"/>
      <c r="AW324" s="161"/>
      <c r="AX324" s="161"/>
      <c r="AY324" s="161"/>
      <c r="AZ324" s="161"/>
      <c r="BA324" s="161"/>
      <c r="BB324" s="161"/>
      <c r="BC324" s="161"/>
      <c r="BD324" s="161"/>
      <c r="BE324" s="161"/>
      <c r="BF324" s="163"/>
      <c r="BG324" s="161"/>
      <c r="BH324" s="161"/>
      <c r="BI324" s="161"/>
      <c r="BJ324" s="161"/>
      <c r="BK324" s="161"/>
      <c r="BL324" s="161"/>
      <c r="BM324" s="161"/>
      <c r="BN324" s="161"/>
      <c r="BO324" s="161"/>
      <c r="BP324" s="161"/>
      <c r="BQ324" s="161"/>
      <c r="BR324" s="161"/>
      <c r="BS324" s="161"/>
      <c r="BT324" s="161"/>
      <c r="BU324" s="161"/>
      <c r="BV324" s="161"/>
      <c r="BW324" s="161"/>
      <c r="BX324" s="161"/>
      <c r="BY324" s="161"/>
      <c r="BZ324" s="161"/>
      <c r="CA324" s="161"/>
      <c r="CB324" s="161"/>
      <c r="CC324" s="161"/>
      <c r="CD324" s="161"/>
      <c r="CE324" s="161"/>
      <c r="CF324" s="161"/>
      <c r="CG324" s="161"/>
      <c r="CH324" s="161"/>
      <c r="CI324" s="163"/>
      <c r="CJ324" s="161"/>
      <c r="CK324" s="161"/>
      <c r="CL324" s="161"/>
      <c r="CM324" s="161"/>
      <c r="CN324" s="161"/>
      <c r="CO324" s="161"/>
      <c r="CP324" s="161"/>
      <c r="CQ324" s="161"/>
      <c r="CR324" s="161"/>
      <c r="CS324" s="161"/>
      <c r="CT324" s="161"/>
      <c r="CU324" s="161"/>
      <c r="CV324" s="161"/>
      <c r="CW324" s="161"/>
      <c r="CX324" s="161"/>
      <c r="CY324" s="161"/>
      <c r="CZ324" s="161"/>
      <c r="DA324" s="161"/>
      <c r="DB324" s="161"/>
      <c r="DC324" s="161"/>
      <c r="DD324" s="161"/>
      <c r="DE324" s="161"/>
      <c r="DF324" s="161"/>
      <c r="DG324" s="161"/>
      <c r="DH324" s="161"/>
      <c r="DI324" s="161"/>
      <c r="DJ324" s="161"/>
      <c r="DK324" s="161"/>
    </row>
    <row r="325" spans="1:115" x14ac:dyDescent="0.2">
      <c r="A325" s="161"/>
      <c r="B325" s="161"/>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c r="AA325" s="161"/>
      <c r="AB325" s="161"/>
      <c r="AC325" s="163"/>
      <c r="AD325" s="161"/>
      <c r="AE325" s="161"/>
      <c r="AF325" s="161"/>
      <c r="AG325" s="161"/>
      <c r="AH325" s="161"/>
      <c r="AI325" s="161"/>
      <c r="AJ325" s="161"/>
      <c r="AK325" s="161"/>
      <c r="AL325" s="161"/>
      <c r="AM325" s="161"/>
      <c r="AN325" s="161"/>
      <c r="AO325" s="161"/>
      <c r="AP325" s="161"/>
      <c r="AQ325" s="161"/>
      <c r="AR325" s="161"/>
      <c r="AS325" s="161"/>
      <c r="AT325" s="161"/>
      <c r="AU325" s="161"/>
      <c r="AV325" s="161"/>
      <c r="AW325" s="161"/>
      <c r="AX325" s="161"/>
      <c r="AY325" s="161"/>
      <c r="AZ325" s="161"/>
      <c r="BA325" s="161"/>
      <c r="BB325" s="161"/>
      <c r="BC325" s="161"/>
      <c r="BD325" s="161"/>
      <c r="BE325" s="161"/>
      <c r="BF325" s="163"/>
      <c r="BG325" s="161"/>
      <c r="BH325" s="161"/>
      <c r="BI325" s="161"/>
      <c r="BJ325" s="161"/>
      <c r="BK325" s="161"/>
      <c r="BL325" s="161"/>
      <c r="BM325" s="161"/>
      <c r="BN325" s="161"/>
      <c r="BO325" s="161"/>
      <c r="BP325" s="161"/>
      <c r="BQ325" s="161"/>
      <c r="BR325" s="161"/>
      <c r="BS325" s="161"/>
      <c r="BT325" s="161"/>
      <c r="BU325" s="161"/>
      <c r="BV325" s="161"/>
      <c r="BW325" s="161"/>
      <c r="BX325" s="161"/>
      <c r="BY325" s="161"/>
      <c r="BZ325" s="161"/>
      <c r="CA325" s="161"/>
      <c r="CB325" s="161"/>
      <c r="CC325" s="161"/>
      <c r="CD325" s="161"/>
      <c r="CE325" s="161"/>
      <c r="CF325" s="161"/>
      <c r="CG325" s="161"/>
      <c r="CH325" s="161"/>
      <c r="CI325" s="163"/>
      <c r="CJ325" s="161"/>
      <c r="CK325" s="161"/>
      <c r="CL325" s="161"/>
      <c r="CM325" s="161"/>
      <c r="CN325" s="161"/>
      <c r="CO325" s="161"/>
      <c r="CP325" s="161"/>
      <c r="CQ325" s="161"/>
      <c r="CR325" s="161"/>
      <c r="CS325" s="161"/>
      <c r="CT325" s="161"/>
      <c r="CU325" s="161"/>
      <c r="CV325" s="161"/>
      <c r="CW325" s="161"/>
      <c r="CX325" s="161"/>
      <c r="CY325" s="161"/>
      <c r="CZ325" s="161"/>
      <c r="DA325" s="161"/>
      <c r="DB325" s="161"/>
      <c r="DC325" s="161"/>
      <c r="DD325" s="161"/>
      <c r="DE325" s="161"/>
      <c r="DF325" s="161"/>
      <c r="DG325" s="161"/>
      <c r="DH325" s="161"/>
      <c r="DI325" s="161"/>
      <c r="DJ325" s="161"/>
      <c r="DK325" s="161"/>
    </row>
    <row r="326" spans="1:115" x14ac:dyDescent="0.2">
      <c r="A326" s="161"/>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c r="AA326" s="161"/>
      <c r="AB326" s="161"/>
      <c r="AC326" s="163"/>
      <c r="AD326" s="161"/>
      <c r="AE326" s="161"/>
      <c r="AF326" s="161"/>
      <c r="AG326" s="161"/>
      <c r="AH326" s="161"/>
      <c r="AI326" s="161"/>
      <c r="AJ326" s="161"/>
      <c r="AK326" s="161"/>
      <c r="AL326" s="161"/>
      <c r="AM326" s="161"/>
      <c r="AN326" s="161"/>
      <c r="AO326" s="161"/>
      <c r="AP326" s="161"/>
      <c r="AQ326" s="161"/>
      <c r="AR326" s="161"/>
      <c r="AS326" s="161"/>
      <c r="AT326" s="161"/>
      <c r="AU326" s="161"/>
      <c r="AV326" s="161"/>
      <c r="AW326" s="161"/>
      <c r="AX326" s="161"/>
      <c r="AY326" s="161"/>
      <c r="AZ326" s="161"/>
      <c r="BA326" s="161"/>
      <c r="BB326" s="161"/>
      <c r="BC326" s="161"/>
      <c r="BD326" s="161"/>
      <c r="BE326" s="161"/>
      <c r="BF326" s="163"/>
      <c r="BG326" s="161"/>
      <c r="BH326" s="161"/>
      <c r="BI326" s="161"/>
      <c r="BJ326" s="161"/>
      <c r="BK326" s="161"/>
      <c r="BL326" s="161"/>
      <c r="BM326" s="161"/>
      <c r="BN326" s="161"/>
      <c r="BO326" s="161"/>
      <c r="BP326" s="161"/>
      <c r="BQ326" s="161"/>
      <c r="BR326" s="161"/>
      <c r="BS326" s="161"/>
      <c r="BT326" s="161"/>
      <c r="BU326" s="161"/>
      <c r="BV326" s="161"/>
      <c r="BW326" s="161"/>
      <c r="BX326" s="161"/>
      <c r="BY326" s="161"/>
      <c r="BZ326" s="161"/>
      <c r="CA326" s="161"/>
      <c r="CB326" s="161"/>
      <c r="CC326" s="161"/>
      <c r="CD326" s="161"/>
      <c r="CE326" s="161"/>
      <c r="CF326" s="161"/>
      <c r="CG326" s="161"/>
      <c r="CH326" s="161"/>
      <c r="CI326" s="163"/>
      <c r="CJ326" s="161"/>
      <c r="CK326" s="161"/>
      <c r="CL326" s="161"/>
      <c r="CM326" s="161"/>
      <c r="CN326" s="161"/>
      <c r="CO326" s="161"/>
      <c r="CP326" s="161"/>
      <c r="CQ326" s="161"/>
      <c r="CR326" s="161"/>
      <c r="CS326" s="161"/>
      <c r="CT326" s="161"/>
      <c r="CU326" s="161"/>
      <c r="CV326" s="161"/>
      <c r="CW326" s="161"/>
      <c r="CX326" s="161"/>
      <c r="CY326" s="161"/>
      <c r="CZ326" s="161"/>
      <c r="DA326" s="161"/>
      <c r="DB326" s="161"/>
      <c r="DC326" s="161"/>
      <c r="DD326" s="161"/>
      <c r="DE326" s="161"/>
      <c r="DF326" s="161"/>
      <c r="DG326" s="161"/>
      <c r="DH326" s="161"/>
      <c r="DI326" s="161"/>
      <c r="DJ326" s="161"/>
      <c r="DK326" s="161"/>
    </row>
    <row r="327" spans="1:115" x14ac:dyDescent="0.2">
      <c r="A327" s="161"/>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c r="AA327" s="161"/>
      <c r="AB327" s="161"/>
      <c r="AC327" s="163"/>
      <c r="AD327" s="161"/>
      <c r="AE327" s="161"/>
      <c r="AF327" s="161"/>
      <c r="AG327" s="161"/>
      <c r="AH327" s="161"/>
      <c r="AI327" s="161"/>
      <c r="AJ327" s="161"/>
      <c r="AK327" s="161"/>
      <c r="AL327" s="161"/>
      <c r="AM327" s="161"/>
      <c r="AN327" s="161"/>
      <c r="AO327" s="161"/>
      <c r="AP327" s="161"/>
      <c r="AQ327" s="161"/>
      <c r="AR327" s="161"/>
      <c r="AS327" s="161"/>
      <c r="AT327" s="161"/>
      <c r="AU327" s="161"/>
      <c r="AV327" s="161"/>
      <c r="AW327" s="161"/>
      <c r="AX327" s="161"/>
      <c r="AY327" s="161"/>
      <c r="AZ327" s="161"/>
      <c r="BA327" s="161"/>
      <c r="BB327" s="161"/>
      <c r="BC327" s="161"/>
      <c r="BD327" s="161"/>
      <c r="BE327" s="161"/>
      <c r="BF327" s="163"/>
      <c r="BG327" s="161"/>
      <c r="BH327" s="161"/>
      <c r="BI327" s="161"/>
      <c r="BJ327" s="161"/>
      <c r="BK327" s="161"/>
      <c r="BL327" s="161"/>
      <c r="BM327" s="161"/>
      <c r="BN327" s="161"/>
      <c r="BO327" s="161"/>
      <c r="BP327" s="161"/>
      <c r="BQ327" s="161"/>
      <c r="BR327" s="161"/>
      <c r="BS327" s="161"/>
      <c r="BT327" s="161"/>
      <c r="BU327" s="161"/>
      <c r="BV327" s="161"/>
      <c r="BW327" s="161"/>
      <c r="BX327" s="161"/>
      <c r="BY327" s="161"/>
      <c r="BZ327" s="161"/>
      <c r="CA327" s="161"/>
      <c r="CB327" s="161"/>
      <c r="CC327" s="161"/>
      <c r="CD327" s="161"/>
      <c r="CE327" s="161"/>
      <c r="CF327" s="161"/>
      <c r="CG327" s="161"/>
      <c r="CH327" s="161"/>
      <c r="CI327" s="163"/>
      <c r="CJ327" s="161"/>
      <c r="CK327" s="161"/>
      <c r="CL327" s="161"/>
      <c r="CM327" s="161"/>
      <c r="CN327" s="161"/>
      <c r="CO327" s="161"/>
      <c r="CP327" s="161"/>
      <c r="CQ327" s="161"/>
      <c r="CR327" s="161"/>
      <c r="CS327" s="161"/>
      <c r="CT327" s="161"/>
      <c r="CU327" s="161"/>
      <c r="CV327" s="161"/>
      <c r="CW327" s="161"/>
      <c r="CX327" s="161"/>
      <c r="CY327" s="161"/>
      <c r="CZ327" s="161"/>
      <c r="DA327" s="161"/>
      <c r="DB327" s="161"/>
      <c r="DC327" s="161"/>
      <c r="DD327" s="161"/>
      <c r="DE327" s="161"/>
      <c r="DF327" s="161"/>
      <c r="DG327" s="161"/>
      <c r="DH327" s="161"/>
      <c r="DI327" s="161"/>
      <c r="DJ327" s="161"/>
      <c r="DK327" s="161"/>
    </row>
    <row r="328" spans="1:115" x14ac:dyDescent="0.2">
      <c r="A328" s="161"/>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c r="AA328" s="161"/>
      <c r="AB328" s="161"/>
      <c r="AC328" s="163"/>
      <c r="AD328" s="161"/>
      <c r="AE328" s="161"/>
      <c r="AF328" s="161"/>
      <c r="AG328" s="161"/>
      <c r="AH328" s="161"/>
      <c r="AI328" s="161"/>
      <c r="AJ328" s="161"/>
      <c r="AK328" s="161"/>
      <c r="AL328" s="161"/>
      <c r="AM328" s="161"/>
      <c r="AN328" s="161"/>
      <c r="AO328" s="161"/>
      <c r="AP328" s="161"/>
      <c r="AQ328" s="161"/>
      <c r="AR328" s="161"/>
      <c r="AS328" s="161"/>
      <c r="AT328" s="161"/>
      <c r="AU328" s="161"/>
      <c r="AV328" s="161"/>
      <c r="AW328" s="161"/>
      <c r="AX328" s="161"/>
      <c r="AY328" s="161"/>
      <c r="AZ328" s="161"/>
      <c r="BA328" s="161"/>
      <c r="BB328" s="161"/>
      <c r="BC328" s="161"/>
      <c r="BD328" s="161"/>
      <c r="BE328" s="161"/>
      <c r="BF328" s="163"/>
      <c r="BG328" s="161"/>
      <c r="BH328" s="161"/>
      <c r="BI328" s="161"/>
      <c r="BJ328" s="161"/>
      <c r="BK328" s="161"/>
      <c r="BL328" s="161"/>
      <c r="BM328" s="161"/>
      <c r="BN328" s="161"/>
      <c r="BO328" s="161"/>
      <c r="BP328" s="161"/>
      <c r="BQ328" s="161"/>
      <c r="BR328" s="161"/>
      <c r="BS328" s="161"/>
      <c r="BT328" s="161"/>
      <c r="BU328" s="161"/>
      <c r="BV328" s="161"/>
      <c r="BW328" s="161"/>
      <c r="BX328" s="161"/>
      <c r="BY328" s="161"/>
      <c r="BZ328" s="161"/>
      <c r="CA328" s="161"/>
      <c r="CB328" s="161"/>
      <c r="CC328" s="161"/>
      <c r="CD328" s="161"/>
      <c r="CE328" s="161"/>
      <c r="CF328" s="161"/>
      <c r="CG328" s="161"/>
      <c r="CH328" s="161"/>
      <c r="CI328" s="163"/>
      <c r="CJ328" s="161"/>
      <c r="CK328" s="161"/>
      <c r="CL328" s="161"/>
      <c r="CM328" s="161"/>
      <c r="CN328" s="161"/>
      <c r="CO328" s="161"/>
      <c r="CP328" s="161"/>
      <c r="CQ328" s="161"/>
      <c r="CR328" s="161"/>
      <c r="CS328" s="161"/>
      <c r="CT328" s="161"/>
      <c r="CU328" s="161"/>
      <c r="CV328" s="161"/>
      <c r="CW328" s="161"/>
      <c r="CX328" s="161"/>
      <c r="CY328" s="161"/>
      <c r="CZ328" s="161"/>
      <c r="DA328" s="161"/>
      <c r="DB328" s="161"/>
      <c r="DC328" s="161"/>
      <c r="DD328" s="161"/>
      <c r="DE328" s="161"/>
      <c r="DF328" s="161"/>
      <c r="DG328" s="161"/>
      <c r="DH328" s="161"/>
      <c r="DI328" s="161"/>
      <c r="DJ328" s="161"/>
      <c r="DK328" s="161"/>
    </row>
    <row r="329" spans="1:115" x14ac:dyDescent="0.2">
      <c r="A329" s="161"/>
      <c r="B329" s="161"/>
      <c r="C329" s="161"/>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c r="AA329" s="161"/>
      <c r="AB329" s="161"/>
      <c r="AC329" s="163"/>
      <c r="AD329" s="161"/>
      <c r="AE329" s="161"/>
      <c r="AF329" s="161"/>
      <c r="AG329" s="161"/>
      <c r="AH329" s="161"/>
      <c r="AI329" s="161"/>
      <c r="AJ329" s="161"/>
      <c r="AK329" s="161"/>
      <c r="AL329" s="161"/>
      <c r="AM329" s="161"/>
      <c r="AN329" s="161"/>
      <c r="AO329" s="161"/>
      <c r="AP329" s="161"/>
      <c r="AQ329" s="161"/>
      <c r="AR329" s="161"/>
      <c r="AS329" s="161"/>
      <c r="AT329" s="161"/>
      <c r="AU329" s="161"/>
      <c r="AV329" s="161"/>
      <c r="AW329" s="161"/>
      <c r="AX329" s="161"/>
      <c r="AY329" s="161"/>
      <c r="AZ329" s="161"/>
      <c r="BA329" s="161"/>
      <c r="BB329" s="161"/>
      <c r="BC329" s="161"/>
      <c r="BD329" s="161"/>
      <c r="BE329" s="161"/>
      <c r="BF329" s="163"/>
      <c r="BG329" s="161"/>
      <c r="BH329" s="161"/>
      <c r="BI329" s="161"/>
      <c r="BJ329" s="161"/>
      <c r="BK329" s="161"/>
      <c r="BL329" s="161"/>
      <c r="BM329" s="161"/>
      <c r="BN329" s="161"/>
      <c r="BO329" s="161"/>
      <c r="BP329" s="161"/>
      <c r="BQ329" s="161"/>
      <c r="BR329" s="161"/>
      <c r="BS329" s="161"/>
      <c r="BT329" s="161"/>
      <c r="BU329" s="161"/>
      <c r="BV329" s="161"/>
      <c r="BW329" s="161"/>
      <c r="BX329" s="161"/>
      <c r="BY329" s="161"/>
      <c r="BZ329" s="161"/>
      <c r="CA329" s="161"/>
      <c r="CB329" s="161"/>
      <c r="CC329" s="161"/>
      <c r="CD329" s="161"/>
      <c r="CE329" s="161"/>
      <c r="CF329" s="161"/>
      <c r="CG329" s="161"/>
      <c r="CH329" s="161"/>
      <c r="CI329" s="163"/>
      <c r="CJ329" s="161"/>
      <c r="CK329" s="161"/>
      <c r="CL329" s="161"/>
      <c r="CM329" s="161"/>
      <c r="CN329" s="161"/>
      <c r="CO329" s="161"/>
      <c r="CP329" s="161"/>
      <c r="CQ329" s="161"/>
      <c r="CR329" s="161"/>
      <c r="CS329" s="161"/>
      <c r="CT329" s="161"/>
      <c r="CU329" s="161"/>
      <c r="CV329" s="161"/>
      <c r="CW329" s="161"/>
      <c r="CX329" s="161"/>
      <c r="CY329" s="161"/>
      <c r="CZ329" s="161"/>
      <c r="DA329" s="161"/>
      <c r="DB329" s="161"/>
      <c r="DC329" s="161"/>
      <c r="DD329" s="161"/>
      <c r="DE329" s="161"/>
      <c r="DF329" s="161"/>
      <c r="DG329" s="161"/>
      <c r="DH329" s="161"/>
      <c r="DI329" s="161"/>
      <c r="DJ329" s="161"/>
      <c r="DK329" s="161"/>
    </row>
    <row r="330" spans="1:115" x14ac:dyDescent="0.2">
      <c r="A330" s="161"/>
      <c r="B330" s="161"/>
      <c r="C330" s="161"/>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c r="AA330" s="161"/>
      <c r="AB330" s="161"/>
      <c r="AC330" s="163"/>
      <c r="AD330" s="161"/>
      <c r="AE330" s="161"/>
      <c r="AF330" s="161"/>
      <c r="AG330" s="161"/>
      <c r="AH330" s="161"/>
      <c r="AI330" s="161"/>
      <c r="AJ330" s="161"/>
      <c r="AK330" s="161"/>
      <c r="AL330" s="161"/>
      <c r="AM330" s="161"/>
      <c r="AN330" s="161"/>
      <c r="AO330" s="161"/>
      <c r="AP330" s="161"/>
      <c r="AQ330" s="161"/>
      <c r="AR330" s="161"/>
      <c r="AS330" s="161"/>
      <c r="AT330" s="161"/>
      <c r="AU330" s="161"/>
      <c r="AV330" s="161"/>
      <c r="AW330" s="161"/>
      <c r="AX330" s="161"/>
      <c r="AY330" s="161"/>
      <c r="AZ330" s="161"/>
      <c r="BA330" s="161"/>
      <c r="BB330" s="161"/>
      <c r="BC330" s="161"/>
      <c r="BD330" s="161"/>
      <c r="BE330" s="161"/>
      <c r="BF330" s="163"/>
      <c r="BG330" s="161"/>
      <c r="BH330" s="161"/>
      <c r="BI330" s="161"/>
      <c r="BJ330" s="161"/>
      <c r="BK330" s="161"/>
      <c r="BL330" s="161"/>
      <c r="BM330" s="161"/>
      <c r="BN330" s="161"/>
      <c r="BO330" s="161"/>
      <c r="BP330" s="161"/>
      <c r="BQ330" s="161"/>
      <c r="BR330" s="161"/>
      <c r="BS330" s="161"/>
      <c r="BT330" s="161"/>
      <c r="BU330" s="161"/>
      <c r="BV330" s="161"/>
      <c r="BW330" s="161"/>
      <c r="BX330" s="161"/>
      <c r="BY330" s="161"/>
      <c r="BZ330" s="161"/>
      <c r="CA330" s="161"/>
      <c r="CB330" s="161"/>
      <c r="CC330" s="161"/>
      <c r="CD330" s="161"/>
      <c r="CE330" s="161"/>
      <c r="CF330" s="161"/>
      <c r="CG330" s="161"/>
      <c r="CH330" s="161"/>
      <c r="CI330" s="163"/>
      <c r="CJ330" s="161"/>
      <c r="CK330" s="161"/>
      <c r="CL330" s="161"/>
      <c r="CM330" s="161"/>
      <c r="CN330" s="161"/>
      <c r="CO330" s="161"/>
      <c r="CP330" s="161"/>
      <c r="CQ330" s="161"/>
      <c r="CR330" s="161"/>
      <c r="CS330" s="161"/>
      <c r="CT330" s="161"/>
      <c r="CU330" s="161"/>
      <c r="CV330" s="161"/>
      <c r="CW330" s="161"/>
      <c r="CX330" s="161"/>
      <c r="CY330" s="161"/>
      <c r="CZ330" s="161"/>
      <c r="DA330" s="161"/>
      <c r="DB330" s="161"/>
      <c r="DC330" s="161"/>
      <c r="DD330" s="161"/>
      <c r="DE330" s="161"/>
      <c r="DF330" s="161"/>
      <c r="DG330" s="161"/>
      <c r="DH330" s="161"/>
      <c r="DI330" s="161"/>
      <c r="DJ330" s="161"/>
      <c r="DK330" s="161"/>
    </row>
    <row r="331" spans="1:115" x14ac:dyDescent="0.2">
      <c r="A331" s="161"/>
      <c r="B331" s="161"/>
      <c r="C331" s="161"/>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c r="AA331" s="161"/>
      <c r="AB331" s="161"/>
      <c r="AC331" s="163"/>
      <c r="AD331" s="161"/>
      <c r="AE331" s="161"/>
      <c r="AF331" s="161"/>
      <c r="AG331" s="161"/>
      <c r="AH331" s="161"/>
      <c r="AI331" s="161"/>
      <c r="AJ331" s="161"/>
      <c r="AK331" s="161"/>
      <c r="AL331" s="161"/>
      <c r="AM331" s="161"/>
      <c r="AN331" s="161"/>
      <c r="AO331" s="161"/>
      <c r="AP331" s="161"/>
      <c r="AQ331" s="161"/>
      <c r="AR331" s="161"/>
      <c r="AS331" s="161"/>
      <c r="AT331" s="161"/>
      <c r="AU331" s="161"/>
      <c r="AV331" s="161"/>
      <c r="AW331" s="161"/>
      <c r="AX331" s="161"/>
      <c r="AY331" s="161"/>
      <c r="AZ331" s="161"/>
      <c r="BA331" s="161"/>
      <c r="BB331" s="161"/>
      <c r="BC331" s="161"/>
      <c r="BD331" s="161"/>
      <c r="BE331" s="161"/>
      <c r="BF331" s="163"/>
      <c r="BG331" s="161"/>
      <c r="BH331" s="161"/>
      <c r="BI331" s="161"/>
      <c r="BJ331" s="161"/>
      <c r="BK331" s="161"/>
      <c r="BL331" s="161"/>
      <c r="BM331" s="161"/>
      <c r="BN331" s="161"/>
      <c r="BO331" s="161"/>
      <c r="BP331" s="161"/>
      <c r="BQ331" s="161"/>
      <c r="BR331" s="161"/>
      <c r="BS331" s="161"/>
      <c r="BT331" s="161"/>
      <c r="BU331" s="161"/>
      <c r="BV331" s="161"/>
      <c r="BW331" s="161"/>
      <c r="BX331" s="161"/>
      <c r="BY331" s="161"/>
      <c r="BZ331" s="161"/>
      <c r="CA331" s="161"/>
      <c r="CB331" s="161"/>
      <c r="CC331" s="161"/>
      <c r="CD331" s="161"/>
      <c r="CE331" s="161"/>
      <c r="CF331" s="161"/>
      <c r="CG331" s="161"/>
      <c r="CH331" s="161"/>
      <c r="CI331" s="163"/>
      <c r="CJ331" s="161"/>
      <c r="CK331" s="161"/>
      <c r="CL331" s="161"/>
      <c r="CM331" s="161"/>
      <c r="CN331" s="161"/>
      <c r="CO331" s="161"/>
      <c r="CP331" s="161"/>
      <c r="CQ331" s="161"/>
      <c r="CR331" s="161"/>
      <c r="CS331" s="161"/>
      <c r="CT331" s="161"/>
      <c r="CU331" s="161"/>
      <c r="CV331" s="161"/>
      <c r="CW331" s="161"/>
      <c r="CX331" s="161"/>
      <c r="CY331" s="161"/>
      <c r="CZ331" s="161"/>
      <c r="DA331" s="161"/>
      <c r="DB331" s="161"/>
      <c r="DC331" s="161"/>
      <c r="DD331" s="161"/>
      <c r="DE331" s="161"/>
      <c r="DF331" s="161"/>
      <c r="DG331" s="161"/>
      <c r="DH331" s="161"/>
      <c r="DI331" s="161"/>
      <c r="DJ331" s="161"/>
      <c r="DK331" s="161"/>
    </row>
    <row r="332" spans="1:115" x14ac:dyDescent="0.2">
      <c r="A332" s="161"/>
      <c r="B332" s="161"/>
      <c r="C332" s="161"/>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c r="AA332" s="161"/>
      <c r="AB332" s="161"/>
      <c r="AC332" s="163"/>
      <c r="AD332" s="161"/>
      <c r="AE332" s="161"/>
      <c r="AF332" s="161"/>
      <c r="AG332" s="161"/>
      <c r="AH332" s="161"/>
      <c r="AI332" s="161"/>
      <c r="AJ332" s="161"/>
      <c r="AK332" s="161"/>
      <c r="AL332" s="161"/>
      <c r="AM332" s="161"/>
      <c r="AN332" s="161"/>
      <c r="AO332" s="161"/>
      <c r="AP332" s="161"/>
      <c r="AQ332" s="161"/>
      <c r="AR332" s="161"/>
      <c r="AS332" s="161"/>
      <c r="AT332" s="161"/>
      <c r="AU332" s="161"/>
      <c r="AV332" s="161"/>
      <c r="AW332" s="161"/>
      <c r="AX332" s="161"/>
      <c r="AY332" s="161"/>
      <c r="AZ332" s="161"/>
      <c r="BA332" s="161"/>
      <c r="BB332" s="161"/>
      <c r="BC332" s="161"/>
      <c r="BD332" s="161"/>
      <c r="BE332" s="161"/>
      <c r="BF332" s="163"/>
      <c r="BG332" s="161"/>
      <c r="BH332" s="161"/>
      <c r="BI332" s="161"/>
      <c r="BJ332" s="161"/>
      <c r="BK332" s="161"/>
      <c r="BL332" s="161"/>
      <c r="BM332" s="161"/>
      <c r="BN332" s="161"/>
      <c r="BO332" s="161"/>
      <c r="BP332" s="161"/>
      <c r="BQ332" s="161"/>
      <c r="BR332" s="161"/>
      <c r="BS332" s="161"/>
      <c r="BT332" s="161"/>
      <c r="BU332" s="161"/>
      <c r="BV332" s="161"/>
      <c r="BW332" s="161"/>
      <c r="BX332" s="161"/>
      <c r="BY332" s="161"/>
      <c r="BZ332" s="161"/>
      <c r="CA332" s="161"/>
      <c r="CB332" s="161"/>
      <c r="CC332" s="161"/>
      <c r="CD332" s="161"/>
      <c r="CE332" s="161"/>
      <c r="CF332" s="161"/>
      <c r="CG332" s="161"/>
      <c r="CH332" s="161"/>
      <c r="CI332" s="163"/>
      <c r="CJ332" s="161"/>
      <c r="CK332" s="161"/>
      <c r="CL332" s="161"/>
      <c r="CM332" s="161"/>
      <c r="CN332" s="161"/>
      <c r="CO332" s="161"/>
      <c r="CP332" s="161"/>
      <c r="CQ332" s="161"/>
      <c r="CR332" s="161"/>
      <c r="CS332" s="161"/>
      <c r="CT332" s="161"/>
      <c r="CU332" s="161"/>
      <c r="CV332" s="161"/>
      <c r="CW332" s="161"/>
      <c r="CX332" s="161"/>
      <c r="CY332" s="161"/>
      <c r="CZ332" s="161"/>
      <c r="DA332" s="161"/>
      <c r="DB332" s="161"/>
      <c r="DC332" s="161"/>
      <c r="DD332" s="161"/>
      <c r="DE332" s="161"/>
      <c r="DF332" s="161"/>
      <c r="DG332" s="161"/>
      <c r="DH332" s="161"/>
      <c r="DI332" s="161"/>
      <c r="DJ332" s="161"/>
      <c r="DK332" s="161"/>
    </row>
    <row r="333" spans="1:115" x14ac:dyDescent="0.2">
      <c r="A333" s="161"/>
      <c r="B333" s="161"/>
      <c r="C333" s="161"/>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c r="AA333" s="161"/>
      <c r="AB333" s="161"/>
      <c r="AC333" s="163"/>
      <c r="AD333" s="161"/>
      <c r="AE333" s="161"/>
      <c r="AF333" s="161"/>
      <c r="AG333" s="161"/>
      <c r="AH333" s="161"/>
      <c r="AI333" s="161"/>
      <c r="AJ333" s="161"/>
      <c r="AK333" s="161"/>
      <c r="AL333" s="161"/>
      <c r="AM333" s="161"/>
      <c r="AN333" s="161"/>
      <c r="AO333" s="161"/>
      <c r="AP333" s="161"/>
      <c r="AQ333" s="161"/>
      <c r="AR333" s="161"/>
      <c r="AS333" s="161"/>
      <c r="AT333" s="161"/>
      <c r="AU333" s="161"/>
      <c r="AV333" s="161"/>
      <c r="AW333" s="161"/>
      <c r="AX333" s="161"/>
      <c r="AY333" s="161"/>
      <c r="AZ333" s="161"/>
      <c r="BA333" s="161"/>
      <c r="BB333" s="161"/>
      <c r="BC333" s="161"/>
      <c r="BD333" s="161"/>
      <c r="BE333" s="161"/>
      <c r="BF333" s="163"/>
      <c r="BG333" s="161"/>
      <c r="BH333" s="161"/>
      <c r="BI333" s="161"/>
      <c r="BJ333" s="161"/>
      <c r="BK333" s="161"/>
      <c r="BL333" s="161"/>
      <c r="BM333" s="161"/>
      <c r="BN333" s="161"/>
      <c r="BO333" s="161"/>
      <c r="BP333" s="161"/>
      <c r="BQ333" s="161"/>
      <c r="BR333" s="161"/>
      <c r="BS333" s="161"/>
      <c r="BT333" s="161"/>
      <c r="BU333" s="161"/>
      <c r="BV333" s="161"/>
      <c r="BW333" s="161"/>
      <c r="BX333" s="161"/>
      <c r="BY333" s="161"/>
      <c r="BZ333" s="161"/>
      <c r="CA333" s="161"/>
      <c r="CB333" s="161"/>
      <c r="CC333" s="161"/>
      <c r="CD333" s="161"/>
      <c r="CE333" s="161"/>
      <c r="CF333" s="161"/>
      <c r="CG333" s="161"/>
      <c r="CH333" s="161"/>
      <c r="CI333" s="163"/>
      <c r="CJ333" s="161"/>
      <c r="CK333" s="161"/>
      <c r="CL333" s="161"/>
      <c r="CM333" s="161"/>
      <c r="CN333" s="161"/>
      <c r="CO333" s="161"/>
      <c r="CP333" s="161"/>
      <c r="CQ333" s="161"/>
      <c r="CR333" s="161"/>
      <c r="CS333" s="161"/>
      <c r="CT333" s="161"/>
      <c r="CU333" s="161"/>
      <c r="CV333" s="161"/>
      <c r="CW333" s="161"/>
      <c r="CX333" s="161"/>
      <c r="CY333" s="161"/>
      <c r="CZ333" s="161"/>
      <c r="DA333" s="161"/>
      <c r="DB333" s="161"/>
      <c r="DC333" s="161"/>
      <c r="DD333" s="161"/>
      <c r="DE333" s="161"/>
      <c r="DF333" s="161"/>
      <c r="DG333" s="161"/>
      <c r="DH333" s="161"/>
      <c r="DI333" s="161"/>
      <c r="DJ333" s="161"/>
      <c r="DK333" s="161"/>
    </row>
    <row r="334" spans="1:115" x14ac:dyDescent="0.2">
      <c r="A334" s="161"/>
      <c r="B334" s="161"/>
      <c r="C334" s="161"/>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c r="AA334" s="161"/>
      <c r="AB334" s="161"/>
      <c r="AC334" s="163"/>
      <c r="AD334" s="161"/>
      <c r="AE334" s="161"/>
      <c r="AF334" s="161"/>
      <c r="AG334" s="161"/>
      <c r="AH334" s="161"/>
      <c r="AI334" s="161"/>
      <c r="AJ334" s="161"/>
      <c r="AK334" s="161"/>
      <c r="AL334" s="161"/>
      <c r="AM334" s="161"/>
      <c r="AN334" s="161"/>
      <c r="AO334" s="161"/>
      <c r="AP334" s="161"/>
      <c r="AQ334" s="161"/>
      <c r="AR334" s="161"/>
      <c r="AS334" s="161"/>
      <c r="AT334" s="161"/>
      <c r="AU334" s="161"/>
      <c r="AV334" s="161"/>
      <c r="AW334" s="161"/>
      <c r="AX334" s="161"/>
      <c r="AY334" s="161"/>
      <c r="AZ334" s="161"/>
      <c r="BA334" s="161"/>
      <c r="BB334" s="161"/>
      <c r="BC334" s="161"/>
      <c r="BD334" s="161"/>
      <c r="BE334" s="161"/>
      <c r="BF334" s="163"/>
      <c r="BG334" s="161"/>
      <c r="BH334" s="161"/>
      <c r="BI334" s="161"/>
      <c r="BJ334" s="161"/>
      <c r="BK334" s="161"/>
      <c r="BL334" s="161"/>
      <c r="BM334" s="161"/>
      <c r="BN334" s="161"/>
      <c r="BO334" s="161"/>
      <c r="BP334" s="161"/>
      <c r="BQ334" s="161"/>
      <c r="BR334" s="161"/>
      <c r="BS334" s="161"/>
      <c r="BT334" s="161"/>
      <c r="BU334" s="161"/>
      <c r="BV334" s="161"/>
      <c r="BW334" s="161"/>
      <c r="BX334" s="161"/>
      <c r="BY334" s="161"/>
      <c r="BZ334" s="161"/>
      <c r="CA334" s="161"/>
      <c r="CB334" s="161"/>
      <c r="CC334" s="161"/>
      <c r="CD334" s="161"/>
      <c r="CE334" s="161"/>
      <c r="CF334" s="161"/>
      <c r="CG334" s="161"/>
      <c r="CH334" s="161"/>
      <c r="CI334" s="163"/>
      <c r="CJ334" s="161"/>
      <c r="CK334" s="161"/>
      <c r="CL334" s="161"/>
      <c r="CM334" s="161"/>
      <c r="CN334" s="161"/>
      <c r="CO334" s="161"/>
      <c r="CP334" s="161"/>
      <c r="CQ334" s="161"/>
      <c r="CR334" s="161"/>
      <c r="CS334" s="161"/>
      <c r="CT334" s="161"/>
      <c r="CU334" s="161"/>
      <c r="CV334" s="161"/>
      <c r="CW334" s="161"/>
      <c r="CX334" s="161"/>
      <c r="CY334" s="161"/>
      <c r="CZ334" s="161"/>
      <c r="DA334" s="161"/>
      <c r="DB334" s="161"/>
      <c r="DC334" s="161"/>
      <c r="DD334" s="161"/>
      <c r="DE334" s="161"/>
      <c r="DF334" s="161"/>
      <c r="DG334" s="161"/>
      <c r="DH334" s="161"/>
      <c r="DI334" s="161"/>
      <c r="DJ334" s="161"/>
      <c r="DK334" s="161"/>
    </row>
    <row r="335" spans="1:115" x14ac:dyDescent="0.2">
      <c r="A335" s="161"/>
      <c r="B335" s="161"/>
      <c r="C335" s="161"/>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c r="AA335" s="161"/>
      <c r="AB335" s="161"/>
      <c r="AC335" s="163"/>
      <c r="AD335" s="161"/>
      <c r="AE335" s="161"/>
      <c r="AF335" s="161"/>
      <c r="AG335" s="161"/>
      <c r="AH335" s="161"/>
      <c r="AI335" s="161"/>
      <c r="AJ335" s="161"/>
      <c r="AK335" s="161"/>
      <c r="AL335" s="161"/>
      <c r="AM335" s="161"/>
      <c r="AN335" s="161"/>
      <c r="AO335" s="161"/>
      <c r="AP335" s="161"/>
      <c r="AQ335" s="161"/>
      <c r="AR335" s="161"/>
      <c r="AS335" s="161"/>
      <c r="AT335" s="161"/>
      <c r="AU335" s="161"/>
      <c r="AV335" s="161"/>
      <c r="AW335" s="161"/>
      <c r="AX335" s="161"/>
      <c r="AY335" s="161"/>
      <c r="AZ335" s="161"/>
      <c r="BA335" s="161"/>
      <c r="BB335" s="161"/>
      <c r="BC335" s="161"/>
      <c r="BD335" s="161"/>
      <c r="BE335" s="161"/>
      <c r="BF335" s="163"/>
      <c r="BG335" s="161"/>
      <c r="BH335" s="161"/>
      <c r="BI335" s="161"/>
      <c r="BJ335" s="161"/>
      <c r="BK335" s="161"/>
      <c r="BL335" s="161"/>
      <c r="BM335" s="161"/>
      <c r="BN335" s="161"/>
      <c r="BO335" s="161"/>
      <c r="BP335" s="161"/>
      <c r="BQ335" s="161"/>
      <c r="BR335" s="161"/>
      <c r="BS335" s="161"/>
      <c r="BT335" s="161"/>
      <c r="BU335" s="161"/>
      <c r="BV335" s="161"/>
      <c r="BW335" s="161"/>
      <c r="BX335" s="161"/>
      <c r="BY335" s="161"/>
      <c r="BZ335" s="161"/>
      <c r="CA335" s="161"/>
      <c r="CB335" s="161"/>
      <c r="CC335" s="161"/>
      <c r="CD335" s="161"/>
      <c r="CE335" s="161"/>
      <c r="CF335" s="161"/>
      <c r="CG335" s="161"/>
      <c r="CH335" s="161"/>
      <c r="CI335" s="163"/>
      <c r="CJ335" s="161"/>
      <c r="CK335" s="161"/>
      <c r="CL335" s="161"/>
      <c r="CM335" s="161"/>
      <c r="CN335" s="161"/>
      <c r="CO335" s="161"/>
      <c r="CP335" s="161"/>
      <c r="CQ335" s="161"/>
      <c r="CR335" s="161"/>
      <c r="CS335" s="161"/>
      <c r="CT335" s="161"/>
      <c r="CU335" s="161"/>
      <c r="CV335" s="161"/>
      <c r="CW335" s="161"/>
      <c r="CX335" s="161"/>
      <c r="CY335" s="161"/>
      <c r="CZ335" s="161"/>
      <c r="DA335" s="161"/>
      <c r="DB335" s="161"/>
      <c r="DC335" s="161"/>
      <c r="DD335" s="161"/>
      <c r="DE335" s="161"/>
      <c r="DF335" s="161"/>
      <c r="DG335" s="161"/>
      <c r="DH335" s="161"/>
      <c r="DI335" s="161"/>
      <c r="DJ335" s="161"/>
      <c r="DK335" s="161"/>
    </row>
    <row r="336" spans="1:115" x14ac:dyDescent="0.2">
      <c r="A336" s="161"/>
      <c r="B336" s="161"/>
      <c r="C336" s="161"/>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c r="AA336" s="161"/>
      <c r="AB336" s="161"/>
      <c r="AC336" s="163"/>
      <c r="AD336" s="161"/>
      <c r="AE336" s="161"/>
      <c r="AF336" s="161"/>
      <c r="AG336" s="161"/>
      <c r="AH336" s="161"/>
      <c r="AI336" s="161"/>
      <c r="AJ336" s="161"/>
      <c r="AK336" s="161"/>
      <c r="AL336" s="161"/>
      <c r="AM336" s="161"/>
      <c r="AN336" s="161"/>
      <c r="AO336" s="161"/>
      <c r="AP336" s="161"/>
      <c r="AQ336" s="161"/>
      <c r="AR336" s="161"/>
      <c r="AS336" s="161"/>
      <c r="AT336" s="161"/>
      <c r="AU336" s="161"/>
      <c r="AV336" s="161"/>
      <c r="AW336" s="161"/>
      <c r="AX336" s="161"/>
      <c r="AY336" s="161"/>
      <c r="AZ336" s="161"/>
      <c r="BA336" s="161"/>
      <c r="BB336" s="161"/>
      <c r="BC336" s="161"/>
      <c r="BD336" s="161"/>
      <c r="BE336" s="161"/>
      <c r="BF336" s="163"/>
      <c r="BG336" s="161"/>
      <c r="BH336" s="161"/>
      <c r="BI336" s="161"/>
      <c r="BJ336" s="161"/>
      <c r="BK336" s="161"/>
      <c r="BL336" s="161"/>
      <c r="BM336" s="161"/>
      <c r="BN336" s="161"/>
      <c r="BO336" s="161"/>
      <c r="BP336" s="161"/>
      <c r="BQ336" s="161"/>
      <c r="BR336" s="161"/>
      <c r="BS336" s="161"/>
      <c r="BT336" s="161"/>
      <c r="BU336" s="161"/>
      <c r="BV336" s="161"/>
      <c r="BW336" s="161"/>
      <c r="BX336" s="161"/>
      <c r="BY336" s="161"/>
      <c r="BZ336" s="161"/>
      <c r="CA336" s="161"/>
      <c r="CB336" s="161"/>
      <c r="CC336" s="161"/>
      <c r="CD336" s="161"/>
      <c r="CE336" s="161"/>
      <c r="CF336" s="161"/>
      <c r="CG336" s="161"/>
      <c r="CH336" s="161"/>
      <c r="CI336" s="163"/>
      <c r="CJ336" s="161"/>
      <c r="CK336" s="161"/>
      <c r="CL336" s="161"/>
      <c r="CM336" s="161"/>
      <c r="CN336" s="161"/>
      <c r="CO336" s="161"/>
      <c r="CP336" s="161"/>
      <c r="CQ336" s="161"/>
      <c r="CR336" s="161"/>
      <c r="CS336" s="161"/>
      <c r="CT336" s="161"/>
      <c r="CU336" s="161"/>
      <c r="CV336" s="161"/>
      <c r="CW336" s="161"/>
      <c r="CX336" s="161"/>
      <c r="CY336" s="161"/>
      <c r="CZ336" s="161"/>
      <c r="DA336" s="161"/>
      <c r="DB336" s="161"/>
      <c r="DC336" s="161"/>
      <c r="DD336" s="161"/>
      <c r="DE336" s="161"/>
      <c r="DF336" s="161"/>
      <c r="DG336" s="161"/>
      <c r="DH336" s="161"/>
      <c r="DI336" s="161"/>
      <c r="DJ336" s="161"/>
      <c r="DK336" s="161"/>
    </row>
    <row r="337" spans="1:115" x14ac:dyDescent="0.2">
      <c r="A337" s="161"/>
      <c r="B337" s="161"/>
      <c r="C337" s="161"/>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c r="AA337" s="161"/>
      <c r="AB337" s="161"/>
      <c r="AC337" s="163"/>
      <c r="AD337" s="161"/>
      <c r="AE337" s="161"/>
      <c r="AF337" s="161"/>
      <c r="AG337" s="161"/>
      <c r="AH337" s="161"/>
      <c r="AI337" s="161"/>
      <c r="AJ337" s="161"/>
      <c r="AK337" s="161"/>
      <c r="AL337" s="161"/>
      <c r="AM337" s="161"/>
      <c r="AN337" s="161"/>
      <c r="AO337" s="161"/>
      <c r="AP337" s="161"/>
      <c r="AQ337" s="161"/>
      <c r="AR337" s="161"/>
      <c r="AS337" s="161"/>
      <c r="AT337" s="161"/>
      <c r="AU337" s="161"/>
      <c r="AV337" s="161"/>
      <c r="AW337" s="161"/>
      <c r="AX337" s="161"/>
      <c r="AY337" s="161"/>
      <c r="AZ337" s="161"/>
      <c r="BA337" s="161"/>
      <c r="BB337" s="161"/>
      <c r="BC337" s="161"/>
      <c r="BD337" s="161"/>
      <c r="BE337" s="161"/>
      <c r="BF337" s="163"/>
      <c r="BG337" s="161"/>
      <c r="BH337" s="161"/>
      <c r="BI337" s="161"/>
      <c r="BJ337" s="161"/>
      <c r="BK337" s="161"/>
      <c r="BL337" s="161"/>
      <c r="BM337" s="161"/>
      <c r="BN337" s="161"/>
      <c r="BO337" s="161"/>
      <c r="BP337" s="161"/>
      <c r="BQ337" s="161"/>
      <c r="BR337" s="161"/>
      <c r="BS337" s="161"/>
      <c r="BT337" s="161"/>
      <c r="BU337" s="161"/>
      <c r="BV337" s="161"/>
      <c r="BW337" s="161"/>
      <c r="BX337" s="161"/>
      <c r="BY337" s="161"/>
      <c r="BZ337" s="161"/>
      <c r="CA337" s="161"/>
      <c r="CB337" s="161"/>
      <c r="CC337" s="161"/>
      <c r="CD337" s="161"/>
      <c r="CE337" s="161"/>
      <c r="CF337" s="161"/>
      <c r="CG337" s="161"/>
      <c r="CH337" s="161"/>
      <c r="CI337" s="163"/>
      <c r="CJ337" s="161"/>
      <c r="CK337" s="161"/>
      <c r="CL337" s="161"/>
      <c r="CM337" s="161"/>
      <c r="CN337" s="161"/>
      <c r="CO337" s="161"/>
      <c r="CP337" s="161"/>
      <c r="CQ337" s="161"/>
      <c r="CR337" s="161"/>
      <c r="CS337" s="161"/>
      <c r="CT337" s="161"/>
      <c r="CU337" s="161"/>
      <c r="CV337" s="161"/>
      <c r="CW337" s="161"/>
      <c r="CX337" s="161"/>
      <c r="CY337" s="161"/>
      <c r="CZ337" s="161"/>
      <c r="DA337" s="161"/>
      <c r="DB337" s="161"/>
      <c r="DC337" s="161"/>
      <c r="DD337" s="161"/>
      <c r="DE337" s="161"/>
      <c r="DF337" s="161"/>
      <c r="DG337" s="161"/>
      <c r="DH337" s="161"/>
      <c r="DI337" s="161"/>
      <c r="DJ337" s="161"/>
      <c r="DK337" s="161"/>
    </row>
    <row r="338" spans="1:115" x14ac:dyDescent="0.2">
      <c r="A338" s="161"/>
      <c r="B338" s="161"/>
      <c r="C338" s="161"/>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c r="AA338" s="161"/>
      <c r="AB338" s="161"/>
      <c r="AC338" s="163"/>
      <c r="AD338" s="161"/>
      <c r="AE338" s="161"/>
      <c r="AF338" s="161"/>
      <c r="AG338" s="161"/>
      <c r="AH338" s="161"/>
      <c r="AI338" s="161"/>
      <c r="AJ338" s="161"/>
      <c r="AK338" s="161"/>
      <c r="AL338" s="161"/>
      <c r="AM338" s="161"/>
      <c r="AN338" s="161"/>
      <c r="AO338" s="161"/>
      <c r="AP338" s="161"/>
      <c r="AQ338" s="161"/>
      <c r="AR338" s="161"/>
      <c r="AS338" s="161"/>
      <c r="AT338" s="161"/>
      <c r="AU338" s="161"/>
      <c r="AV338" s="161"/>
      <c r="AW338" s="161"/>
      <c r="AX338" s="161"/>
      <c r="AY338" s="161"/>
      <c r="AZ338" s="161"/>
      <c r="BA338" s="161"/>
      <c r="BB338" s="161"/>
      <c r="BC338" s="161"/>
      <c r="BD338" s="161"/>
      <c r="BE338" s="161"/>
      <c r="BF338" s="163"/>
      <c r="BG338" s="161"/>
      <c r="BH338" s="161"/>
      <c r="BI338" s="161"/>
      <c r="BJ338" s="161"/>
      <c r="BK338" s="161"/>
      <c r="BL338" s="161"/>
      <c r="BM338" s="161"/>
      <c r="BN338" s="161"/>
      <c r="BO338" s="161"/>
      <c r="BP338" s="161"/>
      <c r="BQ338" s="161"/>
      <c r="BR338" s="161"/>
      <c r="BS338" s="161"/>
      <c r="BT338" s="161"/>
      <c r="BU338" s="161"/>
      <c r="BV338" s="161"/>
      <c r="BW338" s="161"/>
      <c r="BX338" s="161"/>
      <c r="BY338" s="161"/>
      <c r="BZ338" s="161"/>
      <c r="CA338" s="161"/>
      <c r="CB338" s="161"/>
      <c r="CC338" s="161"/>
      <c r="CD338" s="161"/>
      <c r="CE338" s="161"/>
      <c r="CF338" s="161"/>
      <c r="CG338" s="161"/>
      <c r="CH338" s="161"/>
      <c r="CI338" s="163"/>
      <c r="CJ338" s="161"/>
      <c r="CK338" s="161"/>
      <c r="CL338" s="161"/>
      <c r="CM338" s="161"/>
      <c r="CN338" s="161"/>
      <c r="CO338" s="161"/>
      <c r="CP338" s="161"/>
      <c r="CQ338" s="161"/>
      <c r="CR338" s="161"/>
      <c r="CS338" s="161"/>
      <c r="CT338" s="161"/>
      <c r="CU338" s="161"/>
      <c r="CV338" s="161"/>
      <c r="CW338" s="161"/>
      <c r="CX338" s="161"/>
      <c r="CY338" s="161"/>
      <c r="CZ338" s="161"/>
      <c r="DA338" s="161"/>
      <c r="DB338" s="161"/>
      <c r="DC338" s="161"/>
      <c r="DD338" s="161"/>
      <c r="DE338" s="161"/>
      <c r="DF338" s="161"/>
      <c r="DG338" s="161"/>
      <c r="DH338" s="161"/>
      <c r="DI338" s="161"/>
      <c r="DJ338" s="161"/>
      <c r="DK338" s="161"/>
    </row>
    <row r="339" spans="1:115" x14ac:dyDescent="0.2">
      <c r="A339" s="161"/>
      <c r="B339" s="161"/>
      <c r="C339" s="161"/>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c r="AA339" s="161"/>
      <c r="AB339" s="161"/>
      <c r="AC339" s="163"/>
      <c r="AD339" s="161"/>
      <c r="AE339" s="161"/>
      <c r="AF339" s="161"/>
      <c r="AG339" s="161"/>
      <c r="AH339" s="161"/>
      <c r="AI339" s="161"/>
      <c r="AJ339" s="161"/>
      <c r="AK339" s="161"/>
      <c r="AL339" s="161"/>
      <c r="AM339" s="161"/>
      <c r="AN339" s="161"/>
      <c r="AO339" s="161"/>
      <c r="AP339" s="161"/>
      <c r="AQ339" s="161"/>
      <c r="AR339" s="161"/>
      <c r="AS339" s="161"/>
      <c r="AT339" s="161"/>
      <c r="AU339" s="161"/>
      <c r="AV339" s="161"/>
      <c r="AW339" s="161"/>
      <c r="AX339" s="161"/>
      <c r="AY339" s="161"/>
      <c r="AZ339" s="161"/>
      <c r="BA339" s="161"/>
      <c r="BB339" s="161"/>
      <c r="BC339" s="161"/>
      <c r="BD339" s="161"/>
      <c r="BE339" s="161"/>
      <c r="BF339" s="163"/>
      <c r="BG339" s="161"/>
      <c r="BH339" s="161"/>
      <c r="BI339" s="161"/>
      <c r="BJ339" s="161"/>
      <c r="BK339" s="161"/>
      <c r="BL339" s="161"/>
      <c r="BM339" s="161"/>
      <c r="BN339" s="161"/>
      <c r="BO339" s="161"/>
      <c r="BP339" s="161"/>
      <c r="BQ339" s="161"/>
      <c r="BR339" s="161"/>
      <c r="BS339" s="161"/>
      <c r="BT339" s="161"/>
      <c r="BU339" s="161"/>
      <c r="BV339" s="161"/>
      <c r="BW339" s="161"/>
      <c r="BX339" s="161"/>
      <c r="BY339" s="161"/>
      <c r="BZ339" s="161"/>
      <c r="CA339" s="161"/>
      <c r="CB339" s="161"/>
      <c r="CC339" s="161"/>
      <c r="CD339" s="161"/>
      <c r="CE339" s="161"/>
      <c r="CF339" s="161"/>
      <c r="CG339" s="161"/>
      <c r="CH339" s="161"/>
      <c r="CI339" s="163"/>
      <c r="CJ339" s="161"/>
      <c r="CK339" s="161"/>
      <c r="CL339" s="161"/>
      <c r="CM339" s="161"/>
      <c r="CN339" s="161"/>
      <c r="CO339" s="161"/>
      <c r="CP339" s="161"/>
      <c r="CQ339" s="161"/>
      <c r="CR339" s="161"/>
      <c r="CS339" s="161"/>
      <c r="CT339" s="161"/>
      <c r="CU339" s="161"/>
      <c r="CV339" s="161"/>
      <c r="CW339" s="161"/>
      <c r="CX339" s="161"/>
      <c r="CY339" s="161"/>
      <c r="CZ339" s="161"/>
      <c r="DA339" s="161"/>
      <c r="DB339" s="161"/>
      <c r="DC339" s="161"/>
      <c r="DD339" s="161"/>
      <c r="DE339" s="161"/>
      <c r="DF339" s="161"/>
      <c r="DG339" s="161"/>
      <c r="DH339" s="161"/>
      <c r="DI339" s="161"/>
      <c r="DJ339" s="161"/>
      <c r="DK339" s="161"/>
    </row>
    <row r="340" spans="1:115" x14ac:dyDescent="0.2">
      <c r="A340" s="161"/>
      <c r="B340" s="161"/>
      <c r="C340" s="161"/>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c r="AA340" s="161"/>
      <c r="AB340" s="161"/>
      <c r="AC340" s="163"/>
      <c r="AD340" s="161"/>
      <c r="AE340" s="161"/>
      <c r="AF340" s="161"/>
      <c r="AG340" s="161"/>
      <c r="AH340" s="161"/>
      <c r="AI340" s="161"/>
      <c r="AJ340" s="161"/>
      <c r="AK340" s="161"/>
      <c r="AL340" s="161"/>
      <c r="AM340" s="161"/>
      <c r="AN340" s="161"/>
      <c r="AO340" s="161"/>
      <c r="AP340" s="161"/>
      <c r="AQ340" s="161"/>
      <c r="AR340" s="161"/>
      <c r="AS340" s="161"/>
      <c r="AT340" s="161"/>
      <c r="AU340" s="161"/>
      <c r="AV340" s="161"/>
      <c r="AW340" s="161"/>
      <c r="AX340" s="161"/>
      <c r="AY340" s="161"/>
      <c r="AZ340" s="161"/>
      <c r="BA340" s="161"/>
      <c r="BB340" s="161"/>
      <c r="BC340" s="161"/>
      <c r="BD340" s="161"/>
      <c r="BE340" s="161"/>
      <c r="BF340" s="163"/>
      <c r="BG340" s="161"/>
      <c r="BH340" s="161"/>
      <c r="BI340" s="161"/>
      <c r="BJ340" s="161"/>
      <c r="BK340" s="161"/>
      <c r="BL340" s="161"/>
      <c r="BM340" s="161"/>
      <c r="BN340" s="161"/>
      <c r="BO340" s="161"/>
      <c r="BP340" s="161"/>
      <c r="BQ340" s="161"/>
      <c r="BR340" s="161"/>
      <c r="BS340" s="161"/>
      <c r="BT340" s="161"/>
      <c r="BU340" s="161"/>
      <c r="BV340" s="161"/>
      <c r="BW340" s="161"/>
      <c r="BX340" s="161"/>
      <c r="BY340" s="161"/>
      <c r="BZ340" s="161"/>
      <c r="CA340" s="161"/>
      <c r="CB340" s="161"/>
      <c r="CC340" s="161"/>
      <c r="CD340" s="161"/>
      <c r="CE340" s="161"/>
      <c r="CF340" s="161"/>
      <c r="CG340" s="161"/>
      <c r="CH340" s="161"/>
      <c r="CI340" s="163"/>
      <c r="CJ340" s="161"/>
      <c r="CK340" s="161"/>
      <c r="CL340" s="161"/>
      <c r="CM340" s="161"/>
      <c r="CN340" s="161"/>
      <c r="CO340" s="161"/>
      <c r="CP340" s="161"/>
      <c r="CQ340" s="161"/>
      <c r="CR340" s="161"/>
      <c r="CS340" s="161"/>
      <c r="CT340" s="161"/>
      <c r="CU340" s="161"/>
      <c r="CV340" s="161"/>
      <c r="CW340" s="161"/>
      <c r="CX340" s="161"/>
      <c r="CY340" s="161"/>
      <c r="CZ340" s="161"/>
      <c r="DA340" s="161"/>
      <c r="DB340" s="161"/>
      <c r="DC340" s="161"/>
      <c r="DD340" s="161"/>
      <c r="DE340" s="161"/>
      <c r="DF340" s="161"/>
      <c r="DG340" s="161"/>
      <c r="DH340" s="161"/>
      <c r="DI340" s="161"/>
      <c r="DJ340" s="161"/>
      <c r="DK340" s="161"/>
    </row>
    <row r="341" spans="1:115" x14ac:dyDescent="0.2">
      <c r="A341" s="161"/>
      <c r="B341" s="161"/>
      <c r="C341" s="161"/>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c r="AA341" s="161"/>
      <c r="AB341" s="161"/>
      <c r="AC341" s="163"/>
      <c r="AD341" s="161"/>
      <c r="AE341" s="161"/>
      <c r="AF341" s="161"/>
      <c r="AG341" s="161"/>
      <c r="AH341" s="161"/>
      <c r="AI341" s="161"/>
      <c r="AJ341" s="161"/>
      <c r="AK341" s="161"/>
      <c r="AL341" s="161"/>
      <c r="AM341" s="161"/>
      <c r="AN341" s="161"/>
      <c r="AO341" s="161"/>
      <c r="AP341" s="161"/>
      <c r="AQ341" s="161"/>
      <c r="AR341" s="161"/>
      <c r="AS341" s="161"/>
      <c r="AT341" s="161"/>
      <c r="AU341" s="161"/>
      <c r="AV341" s="161"/>
      <c r="AW341" s="161"/>
      <c r="AX341" s="161"/>
      <c r="AY341" s="161"/>
      <c r="AZ341" s="161"/>
      <c r="BA341" s="161"/>
      <c r="BB341" s="161"/>
      <c r="BC341" s="161"/>
      <c r="BD341" s="161"/>
      <c r="BE341" s="161"/>
      <c r="BF341" s="163"/>
      <c r="BG341" s="161"/>
      <c r="BH341" s="161"/>
      <c r="BI341" s="161"/>
      <c r="BJ341" s="161"/>
      <c r="BK341" s="161"/>
      <c r="BL341" s="161"/>
      <c r="BM341" s="161"/>
      <c r="BN341" s="161"/>
      <c r="BO341" s="161"/>
      <c r="BP341" s="161"/>
      <c r="BQ341" s="161"/>
      <c r="BR341" s="161"/>
      <c r="BS341" s="161"/>
      <c r="BT341" s="161"/>
      <c r="BU341" s="161"/>
      <c r="BV341" s="161"/>
      <c r="BW341" s="161"/>
      <c r="BX341" s="161"/>
      <c r="BY341" s="161"/>
      <c r="BZ341" s="161"/>
      <c r="CA341" s="161"/>
      <c r="CB341" s="161"/>
      <c r="CC341" s="161"/>
      <c r="CD341" s="161"/>
      <c r="CE341" s="161"/>
      <c r="CF341" s="161"/>
      <c r="CG341" s="161"/>
      <c r="CH341" s="161"/>
      <c r="CI341" s="163"/>
      <c r="CJ341" s="161"/>
      <c r="CK341" s="161"/>
      <c r="CL341" s="161"/>
      <c r="CM341" s="161"/>
      <c r="CN341" s="161"/>
      <c r="CO341" s="161"/>
      <c r="CP341" s="161"/>
      <c r="CQ341" s="161"/>
      <c r="CR341" s="161"/>
      <c r="CS341" s="161"/>
      <c r="CT341" s="161"/>
      <c r="CU341" s="161"/>
      <c r="CV341" s="161"/>
      <c r="CW341" s="161"/>
      <c r="CX341" s="161"/>
      <c r="CY341" s="161"/>
      <c r="CZ341" s="161"/>
      <c r="DA341" s="161"/>
      <c r="DB341" s="161"/>
      <c r="DC341" s="161"/>
      <c r="DD341" s="161"/>
      <c r="DE341" s="161"/>
      <c r="DF341" s="161"/>
      <c r="DG341" s="161"/>
      <c r="DH341" s="161"/>
      <c r="DI341" s="161"/>
      <c r="DJ341" s="161"/>
      <c r="DK341" s="161"/>
    </row>
    <row r="342" spans="1:115" x14ac:dyDescent="0.2">
      <c r="A342" s="161"/>
      <c r="B342" s="161"/>
      <c r="C342" s="161"/>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c r="AA342" s="161"/>
      <c r="AB342" s="161"/>
      <c r="AC342" s="163"/>
      <c r="AD342" s="161"/>
      <c r="AE342" s="161"/>
      <c r="AF342" s="161"/>
      <c r="AG342" s="161"/>
      <c r="AH342" s="161"/>
      <c r="AI342" s="161"/>
      <c r="AJ342" s="161"/>
      <c r="AK342" s="161"/>
      <c r="AL342" s="161"/>
      <c r="AM342" s="161"/>
      <c r="AN342" s="161"/>
      <c r="AO342" s="161"/>
      <c r="AP342" s="161"/>
      <c r="AQ342" s="161"/>
      <c r="AR342" s="161"/>
      <c r="AS342" s="161"/>
      <c r="AT342" s="161"/>
      <c r="AU342" s="161"/>
      <c r="AV342" s="161"/>
      <c r="AW342" s="161"/>
      <c r="AX342" s="161"/>
      <c r="AY342" s="161"/>
      <c r="AZ342" s="161"/>
      <c r="BA342" s="161"/>
      <c r="BB342" s="161"/>
      <c r="BC342" s="161"/>
      <c r="BD342" s="161"/>
      <c r="BE342" s="161"/>
      <c r="BF342" s="163"/>
      <c r="BG342" s="161"/>
      <c r="BH342" s="161"/>
      <c r="BI342" s="161"/>
      <c r="BJ342" s="161"/>
      <c r="BK342" s="161"/>
      <c r="BL342" s="161"/>
      <c r="BM342" s="161"/>
      <c r="BN342" s="161"/>
      <c r="BO342" s="161"/>
      <c r="BP342" s="161"/>
      <c r="BQ342" s="161"/>
      <c r="BR342" s="161"/>
      <c r="BS342" s="161"/>
      <c r="BT342" s="161"/>
      <c r="BU342" s="161"/>
      <c r="BV342" s="161"/>
      <c r="BW342" s="161"/>
      <c r="BX342" s="161"/>
      <c r="BY342" s="161"/>
      <c r="BZ342" s="161"/>
      <c r="CA342" s="161"/>
      <c r="CB342" s="161"/>
      <c r="CC342" s="161"/>
      <c r="CD342" s="161"/>
      <c r="CE342" s="161"/>
      <c r="CF342" s="161"/>
      <c r="CG342" s="161"/>
      <c r="CH342" s="161"/>
      <c r="CI342" s="163"/>
      <c r="CJ342" s="161"/>
      <c r="CK342" s="161"/>
      <c r="CL342" s="161"/>
      <c r="CM342" s="161"/>
      <c r="CN342" s="161"/>
      <c r="CO342" s="161"/>
      <c r="CP342" s="161"/>
      <c r="CQ342" s="161"/>
      <c r="CR342" s="161"/>
      <c r="CS342" s="161"/>
      <c r="CT342" s="161"/>
      <c r="CU342" s="161"/>
      <c r="CV342" s="161"/>
      <c r="CW342" s="161"/>
      <c r="CX342" s="161"/>
      <c r="CY342" s="161"/>
      <c r="CZ342" s="161"/>
      <c r="DA342" s="161"/>
      <c r="DB342" s="161"/>
      <c r="DC342" s="161"/>
      <c r="DD342" s="161"/>
      <c r="DE342" s="161"/>
      <c r="DF342" s="161"/>
      <c r="DG342" s="161"/>
      <c r="DH342" s="161"/>
      <c r="DI342" s="161"/>
      <c r="DJ342" s="161"/>
      <c r="DK342" s="161"/>
    </row>
    <row r="343" spans="1:115" x14ac:dyDescent="0.2">
      <c r="A343" s="161"/>
      <c r="B343" s="161"/>
      <c r="C343" s="161"/>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c r="AA343" s="161"/>
      <c r="AB343" s="161"/>
      <c r="AC343" s="163"/>
      <c r="AD343" s="161"/>
      <c r="AE343" s="161"/>
      <c r="AF343" s="161"/>
      <c r="AG343" s="161"/>
      <c r="AH343" s="161"/>
      <c r="AI343" s="161"/>
      <c r="AJ343" s="161"/>
      <c r="AK343" s="161"/>
      <c r="AL343" s="161"/>
      <c r="AM343" s="161"/>
      <c r="AN343" s="161"/>
      <c r="AO343" s="161"/>
      <c r="AP343" s="161"/>
      <c r="AQ343" s="161"/>
      <c r="AR343" s="161"/>
      <c r="AS343" s="161"/>
      <c r="AT343" s="161"/>
      <c r="AU343" s="161"/>
      <c r="AV343" s="161"/>
      <c r="AW343" s="161"/>
      <c r="AX343" s="161"/>
      <c r="AY343" s="161"/>
      <c r="AZ343" s="161"/>
      <c r="BA343" s="161"/>
      <c r="BB343" s="161"/>
      <c r="BC343" s="161"/>
      <c r="BD343" s="161"/>
      <c r="BE343" s="161"/>
      <c r="BF343" s="163"/>
      <c r="BG343" s="161"/>
      <c r="BH343" s="161"/>
      <c r="BI343" s="161"/>
      <c r="BJ343" s="161"/>
      <c r="BK343" s="161"/>
      <c r="BL343" s="161"/>
      <c r="BM343" s="161"/>
      <c r="BN343" s="161"/>
      <c r="BO343" s="161"/>
      <c r="BP343" s="161"/>
      <c r="BQ343" s="161"/>
      <c r="BR343" s="161"/>
      <c r="BS343" s="161"/>
      <c r="BT343" s="161"/>
      <c r="BU343" s="161"/>
      <c r="BV343" s="161"/>
      <c r="BW343" s="161"/>
      <c r="BX343" s="161"/>
      <c r="BY343" s="161"/>
      <c r="BZ343" s="161"/>
      <c r="CA343" s="161"/>
      <c r="CB343" s="161"/>
      <c r="CC343" s="161"/>
      <c r="CD343" s="161"/>
      <c r="CE343" s="161"/>
      <c r="CF343" s="161"/>
      <c r="CG343" s="161"/>
      <c r="CH343" s="161"/>
      <c r="CI343" s="163"/>
      <c r="CJ343" s="161"/>
      <c r="CK343" s="161"/>
      <c r="CL343" s="161"/>
      <c r="CM343" s="161"/>
      <c r="CN343" s="161"/>
      <c r="CO343" s="161"/>
      <c r="CP343" s="161"/>
      <c r="CQ343" s="161"/>
      <c r="CR343" s="161"/>
      <c r="CS343" s="161"/>
      <c r="CT343" s="161"/>
      <c r="CU343" s="161"/>
      <c r="CV343" s="161"/>
      <c r="CW343" s="161"/>
      <c r="CX343" s="161"/>
      <c r="CY343" s="161"/>
      <c r="CZ343" s="161"/>
      <c r="DA343" s="161"/>
      <c r="DB343" s="161"/>
      <c r="DC343" s="161"/>
      <c r="DD343" s="161"/>
      <c r="DE343" s="161"/>
      <c r="DF343" s="161"/>
      <c r="DG343" s="161"/>
      <c r="DH343" s="161"/>
      <c r="DI343" s="161"/>
      <c r="DJ343" s="161"/>
      <c r="DK343" s="161"/>
    </row>
    <row r="344" spans="1:115" x14ac:dyDescent="0.2">
      <c r="A344" s="161"/>
      <c r="B344" s="161"/>
      <c r="C344" s="161"/>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c r="AA344" s="161"/>
      <c r="AB344" s="161"/>
      <c r="AC344" s="163"/>
      <c r="AD344" s="161"/>
      <c r="AE344" s="161"/>
      <c r="AF344" s="161"/>
      <c r="AG344" s="161"/>
      <c r="AH344" s="161"/>
      <c r="AI344" s="161"/>
      <c r="AJ344" s="161"/>
      <c r="AK344" s="161"/>
      <c r="AL344" s="161"/>
      <c r="AM344" s="161"/>
      <c r="AN344" s="161"/>
      <c r="AO344" s="161"/>
      <c r="AP344" s="161"/>
      <c r="AQ344" s="161"/>
      <c r="AR344" s="161"/>
      <c r="AS344" s="161"/>
      <c r="AT344" s="161"/>
      <c r="AU344" s="161"/>
      <c r="AV344" s="161"/>
      <c r="AW344" s="161"/>
      <c r="AX344" s="161"/>
      <c r="AY344" s="161"/>
      <c r="AZ344" s="161"/>
      <c r="BA344" s="161"/>
      <c r="BB344" s="161"/>
      <c r="BC344" s="161"/>
      <c r="BD344" s="161"/>
      <c r="BE344" s="161"/>
      <c r="BF344" s="163"/>
      <c r="BG344" s="161"/>
      <c r="BH344" s="161"/>
      <c r="BI344" s="161"/>
      <c r="BJ344" s="161"/>
      <c r="BK344" s="161"/>
      <c r="BL344" s="161"/>
      <c r="BM344" s="161"/>
      <c r="BN344" s="161"/>
      <c r="BO344" s="161"/>
      <c r="BP344" s="161"/>
      <c r="BQ344" s="161"/>
      <c r="BR344" s="161"/>
      <c r="BS344" s="161"/>
      <c r="BT344" s="161"/>
      <c r="BU344" s="161"/>
      <c r="BV344" s="161"/>
      <c r="BW344" s="161"/>
      <c r="BX344" s="161"/>
      <c r="BY344" s="161"/>
      <c r="BZ344" s="161"/>
      <c r="CA344" s="161"/>
      <c r="CB344" s="161"/>
      <c r="CC344" s="161"/>
      <c r="CD344" s="161"/>
      <c r="CE344" s="161"/>
      <c r="CF344" s="161"/>
      <c r="CG344" s="161"/>
      <c r="CH344" s="161"/>
      <c r="CI344" s="163"/>
      <c r="CJ344" s="161"/>
      <c r="CK344" s="161"/>
      <c r="CL344" s="161"/>
      <c r="CM344" s="161"/>
      <c r="CN344" s="161"/>
      <c r="CO344" s="161"/>
      <c r="CP344" s="161"/>
      <c r="CQ344" s="161"/>
      <c r="CR344" s="161"/>
      <c r="CS344" s="161"/>
      <c r="CT344" s="161"/>
      <c r="CU344" s="161"/>
      <c r="CV344" s="161"/>
      <c r="CW344" s="161"/>
      <c r="CX344" s="161"/>
      <c r="CY344" s="161"/>
      <c r="CZ344" s="161"/>
      <c r="DA344" s="161"/>
      <c r="DB344" s="161"/>
      <c r="DC344" s="161"/>
      <c r="DD344" s="161"/>
      <c r="DE344" s="161"/>
      <c r="DF344" s="161"/>
      <c r="DG344" s="161"/>
      <c r="DH344" s="161"/>
      <c r="DI344" s="161"/>
      <c r="DJ344" s="161"/>
      <c r="DK344" s="161"/>
    </row>
    <row r="345" spans="1:115" x14ac:dyDescent="0.2">
      <c r="A345" s="161"/>
      <c r="B345" s="161"/>
      <c r="C345" s="161"/>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c r="AA345" s="161"/>
      <c r="AB345" s="161"/>
      <c r="AC345" s="163"/>
      <c r="AD345" s="161"/>
      <c r="AE345" s="161"/>
      <c r="AF345" s="161"/>
      <c r="AG345" s="161"/>
      <c r="AH345" s="161"/>
      <c r="AI345" s="161"/>
      <c r="AJ345" s="161"/>
      <c r="AK345" s="161"/>
      <c r="AL345" s="161"/>
      <c r="AM345" s="161"/>
      <c r="AN345" s="161"/>
      <c r="AO345" s="161"/>
      <c r="AP345" s="161"/>
      <c r="AQ345" s="161"/>
      <c r="AR345" s="161"/>
      <c r="AS345" s="161"/>
      <c r="AT345" s="161"/>
      <c r="AU345" s="161"/>
      <c r="AV345" s="161"/>
      <c r="AW345" s="161"/>
      <c r="AX345" s="161"/>
      <c r="AY345" s="161"/>
      <c r="AZ345" s="161"/>
      <c r="BA345" s="161"/>
      <c r="BB345" s="161"/>
      <c r="BC345" s="161"/>
      <c r="BD345" s="161"/>
      <c r="BE345" s="161"/>
      <c r="BF345" s="163"/>
      <c r="BG345" s="161"/>
      <c r="BH345" s="161"/>
      <c r="BI345" s="161"/>
      <c r="BJ345" s="161"/>
      <c r="BK345" s="161"/>
      <c r="BL345" s="161"/>
      <c r="BM345" s="161"/>
      <c r="BN345" s="161"/>
      <c r="BO345" s="161"/>
      <c r="BP345" s="161"/>
      <c r="BQ345" s="161"/>
      <c r="BR345" s="161"/>
      <c r="BS345" s="161"/>
      <c r="BT345" s="161"/>
      <c r="BU345" s="161"/>
      <c r="BV345" s="161"/>
      <c r="BW345" s="161"/>
      <c r="BX345" s="161"/>
      <c r="BY345" s="161"/>
      <c r="BZ345" s="161"/>
      <c r="CA345" s="161"/>
      <c r="CB345" s="161"/>
      <c r="CC345" s="161"/>
      <c r="CD345" s="161"/>
      <c r="CE345" s="161"/>
      <c r="CF345" s="161"/>
      <c r="CG345" s="161"/>
      <c r="CH345" s="161"/>
      <c r="CI345" s="163"/>
      <c r="CJ345" s="161"/>
      <c r="CK345" s="161"/>
      <c r="CL345" s="161"/>
      <c r="CM345" s="161"/>
      <c r="CN345" s="161"/>
      <c r="CO345" s="161"/>
      <c r="CP345" s="161"/>
      <c r="CQ345" s="161"/>
      <c r="CR345" s="161"/>
      <c r="CS345" s="161"/>
      <c r="CT345" s="161"/>
      <c r="CU345" s="161"/>
      <c r="CV345" s="161"/>
      <c r="CW345" s="161"/>
      <c r="CX345" s="161"/>
      <c r="CY345" s="161"/>
      <c r="CZ345" s="161"/>
      <c r="DA345" s="161"/>
      <c r="DB345" s="161"/>
      <c r="DC345" s="161"/>
      <c r="DD345" s="161"/>
      <c r="DE345" s="161"/>
      <c r="DF345" s="161"/>
      <c r="DG345" s="161"/>
      <c r="DH345" s="161"/>
      <c r="DI345" s="161"/>
      <c r="DJ345" s="161"/>
      <c r="DK345" s="161"/>
    </row>
    <row r="346" spans="1:115" x14ac:dyDescent="0.2">
      <c r="A346" s="161"/>
      <c r="B346" s="161"/>
      <c r="C346" s="161"/>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c r="AA346" s="161"/>
      <c r="AB346" s="161"/>
      <c r="AC346" s="163"/>
      <c r="AD346" s="161"/>
      <c r="AE346" s="161"/>
      <c r="AF346" s="161"/>
      <c r="AG346" s="161"/>
      <c r="AH346" s="161"/>
      <c r="AI346" s="161"/>
      <c r="AJ346" s="161"/>
      <c r="AK346" s="161"/>
      <c r="AL346" s="161"/>
      <c r="AM346" s="161"/>
      <c r="AN346" s="161"/>
      <c r="AO346" s="161"/>
      <c r="AP346" s="161"/>
      <c r="AQ346" s="161"/>
      <c r="AR346" s="161"/>
      <c r="AS346" s="161"/>
      <c r="AT346" s="161"/>
      <c r="AU346" s="161"/>
      <c r="AV346" s="161"/>
      <c r="AW346" s="161"/>
      <c r="AX346" s="161"/>
      <c r="AY346" s="161"/>
      <c r="AZ346" s="161"/>
      <c r="BA346" s="161"/>
      <c r="BB346" s="161"/>
      <c r="BC346" s="161"/>
      <c r="BD346" s="161"/>
      <c r="BE346" s="161"/>
      <c r="BF346" s="163"/>
      <c r="BG346" s="161"/>
      <c r="BH346" s="161"/>
      <c r="BI346" s="161"/>
      <c r="BJ346" s="161"/>
      <c r="BK346" s="161"/>
      <c r="BL346" s="161"/>
      <c r="BM346" s="161"/>
      <c r="BN346" s="161"/>
      <c r="BO346" s="161"/>
      <c r="BP346" s="161"/>
      <c r="BQ346" s="161"/>
      <c r="BR346" s="161"/>
      <c r="BS346" s="161"/>
      <c r="BT346" s="161"/>
      <c r="BU346" s="161"/>
      <c r="BV346" s="161"/>
      <c r="BW346" s="161"/>
      <c r="BX346" s="161"/>
      <c r="BY346" s="161"/>
      <c r="BZ346" s="161"/>
      <c r="CA346" s="161"/>
      <c r="CB346" s="161"/>
      <c r="CC346" s="161"/>
      <c r="CD346" s="161"/>
      <c r="CE346" s="161"/>
      <c r="CF346" s="161"/>
      <c r="CG346" s="161"/>
      <c r="CH346" s="161"/>
      <c r="CI346" s="163"/>
      <c r="CJ346" s="161"/>
      <c r="CK346" s="161"/>
      <c r="CL346" s="161"/>
      <c r="CM346" s="161"/>
      <c r="CN346" s="161"/>
      <c r="CO346" s="161"/>
      <c r="CP346" s="161"/>
      <c r="CQ346" s="161"/>
      <c r="CR346" s="161"/>
      <c r="CS346" s="161"/>
      <c r="CT346" s="161"/>
      <c r="CU346" s="161"/>
      <c r="CV346" s="161"/>
      <c r="CW346" s="161"/>
      <c r="CX346" s="161"/>
      <c r="CY346" s="161"/>
      <c r="CZ346" s="161"/>
      <c r="DA346" s="161"/>
      <c r="DB346" s="161"/>
      <c r="DC346" s="161"/>
      <c r="DD346" s="161"/>
      <c r="DE346" s="161"/>
      <c r="DF346" s="161"/>
      <c r="DG346" s="161"/>
      <c r="DH346" s="161"/>
      <c r="DI346" s="161"/>
      <c r="DJ346" s="161"/>
      <c r="DK346" s="161"/>
    </row>
    <row r="347" spans="1:115" x14ac:dyDescent="0.2">
      <c r="A347" s="161"/>
      <c r="B347" s="161"/>
      <c r="C347" s="161"/>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c r="AA347" s="161"/>
      <c r="AB347" s="161"/>
      <c r="AC347" s="163"/>
      <c r="AD347" s="161"/>
      <c r="AE347" s="161"/>
      <c r="AF347" s="161"/>
      <c r="AG347" s="161"/>
      <c r="AH347" s="161"/>
      <c r="AI347" s="161"/>
      <c r="AJ347" s="161"/>
      <c r="AK347" s="161"/>
      <c r="AL347" s="161"/>
      <c r="AM347" s="161"/>
      <c r="AN347" s="161"/>
      <c r="AO347" s="161"/>
      <c r="AP347" s="161"/>
      <c r="AQ347" s="161"/>
      <c r="AR347" s="161"/>
      <c r="AS347" s="161"/>
      <c r="AT347" s="161"/>
      <c r="AU347" s="161"/>
      <c r="AV347" s="161"/>
      <c r="AW347" s="161"/>
      <c r="AX347" s="161"/>
      <c r="AY347" s="161"/>
      <c r="AZ347" s="161"/>
      <c r="BA347" s="161"/>
      <c r="BB347" s="161"/>
      <c r="BC347" s="161"/>
      <c r="BD347" s="161"/>
      <c r="BE347" s="161"/>
      <c r="BF347" s="163"/>
      <c r="BG347" s="161"/>
      <c r="BH347" s="161"/>
      <c r="BI347" s="161"/>
      <c r="BJ347" s="161"/>
      <c r="BK347" s="161"/>
      <c r="BL347" s="161"/>
      <c r="BM347" s="161"/>
      <c r="BN347" s="161"/>
      <c r="BO347" s="161"/>
      <c r="BP347" s="161"/>
      <c r="BQ347" s="161"/>
      <c r="BR347" s="161"/>
      <c r="BS347" s="161"/>
      <c r="BT347" s="161"/>
      <c r="BU347" s="161"/>
      <c r="BV347" s="161"/>
      <c r="BW347" s="161"/>
      <c r="BX347" s="161"/>
      <c r="BY347" s="161"/>
      <c r="BZ347" s="161"/>
      <c r="CA347" s="161"/>
      <c r="CB347" s="161"/>
      <c r="CC347" s="161"/>
      <c r="CD347" s="161"/>
      <c r="CE347" s="161"/>
      <c r="CF347" s="161"/>
      <c r="CG347" s="161"/>
      <c r="CH347" s="161"/>
      <c r="CI347" s="163"/>
      <c r="CJ347" s="161"/>
      <c r="CK347" s="161"/>
      <c r="CL347" s="161"/>
      <c r="CM347" s="161"/>
      <c r="CN347" s="161"/>
      <c r="CO347" s="161"/>
      <c r="CP347" s="161"/>
      <c r="CQ347" s="161"/>
      <c r="CR347" s="161"/>
      <c r="CS347" s="161"/>
      <c r="CT347" s="161"/>
      <c r="CU347" s="161"/>
      <c r="CV347" s="161"/>
      <c r="CW347" s="161"/>
      <c r="CX347" s="161"/>
      <c r="CY347" s="161"/>
      <c r="CZ347" s="161"/>
      <c r="DA347" s="161"/>
      <c r="DB347" s="161"/>
      <c r="DC347" s="161"/>
      <c r="DD347" s="161"/>
      <c r="DE347" s="161"/>
      <c r="DF347" s="161"/>
      <c r="DG347" s="161"/>
      <c r="DH347" s="161"/>
      <c r="DI347" s="161"/>
      <c r="DJ347" s="161"/>
      <c r="DK347" s="161"/>
    </row>
    <row r="348" spans="1:115" x14ac:dyDescent="0.2">
      <c r="A348" s="161"/>
      <c r="B348" s="161"/>
      <c r="C348" s="161"/>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c r="AA348" s="161"/>
      <c r="AB348" s="161"/>
      <c r="AC348" s="163"/>
      <c r="AD348" s="161"/>
      <c r="AE348" s="161"/>
      <c r="AF348" s="161"/>
      <c r="AG348" s="161"/>
      <c r="AH348" s="161"/>
      <c r="AI348" s="161"/>
      <c r="AJ348" s="161"/>
      <c r="AK348" s="161"/>
      <c r="AL348" s="161"/>
      <c r="AM348" s="161"/>
      <c r="AN348" s="161"/>
      <c r="AO348" s="161"/>
      <c r="AP348" s="161"/>
      <c r="AQ348" s="161"/>
      <c r="AR348" s="161"/>
      <c r="AS348" s="161"/>
      <c r="AT348" s="161"/>
      <c r="AU348" s="161"/>
      <c r="AV348" s="161"/>
      <c r="AW348" s="161"/>
      <c r="AX348" s="161"/>
      <c r="AY348" s="161"/>
      <c r="AZ348" s="161"/>
      <c r="BA348" s="161"/>
      <c r="BB348" s="161"/>
      <c r="BC348" s="161"/>
      <c r="BD348" s="161"/>
      <c r="BE348" s="161"/>
      <c r="BF348" s="163"/>
      <c r="BG348" s="161"/>
      <c r="BH348" s="161"/>
      <c r="BI348" s="161"/>
      <c r="BJ348" s="161"/>
      <c r="BK348" s="161"/>
      <c r="BL348" s="161"/>
      <c r="BM348" s="161"/>
      <c r="BN348" s="161"/>
      <c r="BO348" s="161"/>
      <c r="BP348" s="161"/>
      <c r="BQ348" s="161"/>
      <c r="BR348" s="161"/>
      <c r="BS348" s="161"/>
      <c r="BT348" s="161"/>
      <c r="BU348" s="161"/>
      <c r="BV348" s="161"/>
      <c r="BW348" s="161"/>
      <c r="BX348" s="161"/>
      <c r="BY348" s="161"/>
      <c r="BZ348" s="161"/>
      <c r="CA348" s="161"/>
      <c r="CB348" s="161"/>
      <c r="CC348" s="161"/>
      <c r="CD348" s="161"/>
      <c r="CE348" s="161"/>
      <c r="CF348" s="161"/>
      <c r="CG348" s="161"/>
      <c r="CH348" s="161"/>
      <c r="CI348" s="163"/>
      <c r="CJ348" s="161"/>
      <c r="CK348" s="161"/>
      <c r="CL348" s="161"/>
      <c r="CM348" s="161"/>
      <c r="CN348" s="161"/>
      <c r="CO348" s="161"/>
      <c r="CP348" s="161"/>
      <c r="CQ348" s="161"/>
      <c r="CR348" s="161"/>
      <c r="CS348" s="161"/>
      <c r="CT348" s="161"/>
      <c r="CU348" s="161"/>
      <c r="CV348" s="161"/>
      <c r="CW348" s="161"/>
      <c r="CX348" s="161"/>
      <c r="CY348" s="161"/>
      <c r="CZ348" s="161"/>
      <c r="DA348" s="161"/>
      <c r="DB348" s="161"/>
      <c r="DC348" s="161"/>
      <c r="DD348" s="161"/>
      <c r="DE348" s="161"/>
      <c r="DF348" s="161"/>
      <c r="DG348" s="161"/>
      <c r="DH348" s="161"/>
      <c r="DI348" s="161"/>
      <c r="DJ348" s="161"/>
      <c r="DK348" s="161"/>
    </row>
    <row r="349" spans="1:115" x14ac:dyDescent="0.2">
      <c r="A349" s="161"/>
      <c r="B349" s="161"/>
      <c r="C349" s="161"/>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c r="AA349" s="161"/>
      <c r="AB349" s="161"/>
      <c r="AC349" s="163"/>
      <c r="AD349" s="161"/>
      <c r="AE349" s="161"/>
      <c r="AF349" s="161"/>
      <c r="AG349" s="161"/>
      <c r="AH349" s="161"/>
      <c r="AI349" s="161"/>
      <c r="AJ349" s="161"/>
      <c r="AK349" s="161"/>
      <c r="AL349" s="161"/>
      <c r="AM349" s="161"/>
      <c r="AN349" s="161"/>
      <c r="AO349" s="161"/>
      <c r="AP349" s="161"/>
      <c r="AQ349" s="161"/>
      <c r="AR349" s="161"/>
      <c r="AS349" s="161"/>
      <c r="AT349" s="161"/>
      <c r="AU349" s="161"/>
      <c r="AV349" s="161"/>
      <c r="AW349" s="161"/>
      <c r="AX349" s="161"/>
      <c r="AY349" s="161"/>
      <c r="AZ349" s="161"/>
      <c r="BA349" s="161"/>
      <c r="BB349" s="161"/>
      <c r="BC349" s="161"/>
      <c r="BD349" s="161"/>
      <c r="BE349" s="161"/>
      <c r="BF349" s="163"/>
      <c r="BG349" s="161"/>
      <c r="BH349" s="161"/>
      <c r="BI349" s="161"/>
      <c r="BJ349" s="161"/>
      <c r="BK349" s="161"/>
      <c r="BL349" s="161"/>
      <c r="BM349" s="161"/>
      <c r="BN349" s="161"/>
      <c r="BO349" s="161"/>
      <c r="BP349" s="161"/>
      <c r="BQ349" s="161"/>
      <c r="BR349" s="161"/>
      <c r="BS349" s="161"/>
      <c r="BT349" s="161"/>
      <c r="BU349" s="161"/>
      <c r="BV349" s="161"/>
      <c r="BW349" s="161"/>
      <c r="BX349" s="161"/>
      <c r="BY349" s="161"/>
      <c r="BZ349" s="161"/>
      <c r="CA349" s="161"/>
      <c r="CB349" s="161"/>
      <c r="CC349" s="161"/>
      <c r="CD349" s="161"/>
      <c r="CE349" s="161"/>
      <c r="CF349" s="161"/>
      <c r="CG349" s="161"/>
      <c r="CH349" s="161"/>
      <c r="CI349" s="163"/>
      <c r="CJ349" s="161"/>
      <c r="CK349" s="161"/>
      <c r="CL349" s="161"/>
      <c r="CM349" s="161"/>
      <c r="CN349" s="161"/>
      <c r="CO349" s="161"/>
      <c r="CP349" s="161"/>
      <c r="CQ349" s="161"/>
      <c r="CR349" s="161"/>
      <c r="CS349" s="161"/>
      <c r="CT349" s="161"/>
      <c r="CU349" s="161"/>
      <c r="CV349" s="161"/>
      <c r="CW349" s="161"/>
      <c r="CX349" s="161"/>
      <c r="CY349" s="161"/>
      <c r="CZ349" s="161"/>
      <c r="DA349" s="161"/>
      <c r="DB349" s="161"/>
      <c r="DC349" s="161"/>
      <c r="DD349" s="161"/>
      <c r="DE349" s="161"/>
      <c r="DF349" s="161"/>
      <c r="DG349" s="161"/>
      <c r="DH349" s="161"/>
      <c r="DI349" s="161"/>
      <c r="DJ349" s="161"/>
      <c r="DK349" s="161"/>
    </row>
    <row r="350" spans="1:115" x14ac:dyDescent="0.2">
      <c r="A350" s="161"/>
      <c r="B350" s="161"/>
      <c r="C350" s="161"/>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c r="AA350" s="161"/>
      <c r="AB350" s="161"/>
      <c r="AC350" s="163"/>
      <c r="AD350" s="161"/>
      <c r="AE350" s="161"/>
      <c r="AF350" s="161"/>
      <c r="AG350" s="161"/>
      <c r="AH350" s="161"/>
      <c r="AI350" s="161"/>
      <c r="AJ350" s="161"/>
      <c r="AK350" s="161"/>
      <c r="AL350" s="161"/>
      <c r="AM350" s="161"/>
      <c r="AN350" s="161"/>
      <c r="AO350" s="161"/>
      <c r="AP350" s="161"/>
      <c r="AQ350" s="161"/>
      <c r="AR350" s="161"/>
      <c r="AS350" s="161"/>
      <c r="AT350" s="161"/>
      <c r="AU350" s="161"/>
      <c r="AV350" s="161"/>
      <c r="AW350" s="161"/>
      <c r="AX350" s="161"/>
      <c r="AY350" s="161"/>
      <c r="AZ350" s="161"/>
      <c r="BA350" s="161"/>
      <c r="BB350" s="161"/>
      <c r="BC350" s="161"/>
      <c r="BD350" s="161"/>
      <c r="BE350" s="161"/>
      <c r="BF350" s="163"/>
      <c r="BG350" s="161"/>
      <c r="BH350" s="161"/>
      <c r="BI350" s="161"/>
      <c r="BJ350" s="161"/>
      <c r="BK350" s="161"/>
      <c r="BL350" s="161"/>
      <c r="BM350" s="161"/>
      <c r="BN350" s="161"/>
      <c r="BO350" s="161"/>
      <c r="BP350" s="161"/>
      <c r="BQ350" s="161"/>
      <c r="BR350" s="161"/>
      <c r="BS350" s="161"/>
      <c r="BT350" s="161"/>
      <c r="BU350" s="161"/>
      <c r="BV350" s="161"/>
      <c r="BW350" s="161"/>
      <c r="BX350" s="161"/>
      <c r="BY350" s="161"/>
      <c r="BZ350" s="161"/>
      <c r="CA350" s="161"/>
      <c r="CB350" s="161"/>
      <c r="CC350" s="161"/>
      <c r="CD350" s="161"/>
      <c r="CE350" s="161"/>
      <c r="CF350" s="161"/>
      <c r="CG350" s="161"/>
      <c r="CH350" s="161"/>
      <c r="CI350" s="163"/>
      <c r="CJ350" s="161"/>
      <c r="CK350" s="161"/>
      <c r="CL350" s="161"/>
      <c r="CM350" s="161"/>
      <c r="CN350" s="161"/>
      <c r="CO350" s="161"/>
      <c r="CP350" s="161"/>
      <c r="CQ350" s="161"/>
      <c r="CR350" s="161"/>
      <c r="CS350" s="161"/>
      <c r="CT350" s="161"/>
      <c r="CU350" s="161"/>
      <c r="CV350" s="161"/>
      <c r="CW350" s="161"/>
      <c r="CX350" s="161"/>
      <c r="CY350" s="161"/>
      <c r="CZ350" s="161"/>
      <c r="DA350" s="161"/>
      <c r="DB350" s="161"/>
      <c r="DC350" s="161"/>
      <c r="DD350" s="161"/>
      <c r="DE350" s="161"/>
      <c r="DF350" s="161"/>
      <c r="DG350" s="161"/>
      <c r="DH350" s="161"/>
      <c r="DI350" s="161"/>
      <c r="DJ350" s="161"/>
      <c r="DK350" s="161"/>
    </row>
    <row r="351" spans="1:115" x14ac:dyDescent="0.2">
      <c r="A351" s="161"/>
      <c r="B351" s="161"/>
      <c r="C351" s="161"/>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c r="AA351" s="161"/>
      <c r="AB351" s="161"/>
      <c r="AC351" s="163"/>
      <c r="AD351" s="161"/>
      <c r="AE351" s="161"/>
      <c r="AF351" s="161"/>
      <c r="AG351" s="161"/>
      <c r="AH351" s="161"/>
      <c r="AI351" s="161"/>
      <c r="AJ351" s="161"/>
      <c r="AK351" s="161"/>
      <c r="AL351" s="161"/>
      <c r="AM351" s="161"/>
      <c r="AN351" s="161"/>
      <c r="AO351" s="161"/>
      <c r="AP351" s="161"/>
      <c r="AQ351" s="161"/>
      <c r="AR351" s="161"/>
      <c r="AS351" s="161"/>
      <c r="AT351" s="161"/>
      <c r="AU351" s="161"/>
      <c r="AV351" s="161"/>
      <c r="AW351" s="161"/>
      <c r="AX351" s="161"/>
      <c r="AY351" s="161"/>
      <c r="AZ351" s="161"/>
      <c r="BA351" s="161"/>
      <c r="BB351" s="161"/>
      <c r="BC351" s="161"/>
      <c r="BD351" s="161"/>
      <c r="BE351" s="161"/>
      <c r="BF351" s="163"/>
      <c r="BG351" s="161"/>
      <c r="BH351" s="161"/>
      <c r="BI351" s="161"/>
      <c r="BJ351" s="161"/>
      <c r="BK351" s="161"/>
      <c r="BL351" s="161"/>
      <c r="BM351" s="161"/>
      <c r="BN351" s="161"/>
      <c r="BO351" s="161"/>
      <c r="BP351" s="161"/>
      <c r="BQ351" s="161"/>
      <c r="BR351" s="161"/>
      <c r="BS351" s="161"/>
      <c r="BT351" s="161"/>
      <c r="BU351" s="161"/>
      <c r="BV351" s="161"/>
      <c r="BW351" s="161"/>
      <c r="BX351" s="161"/>
      <c r="BY351" s="161"/>
      <c r="BZ351" s="161"/>
      <c r="CA351" s="161"/>
      <c r="CB351" s="161"/>
      <c r="CC351" s="161"/>
      <c r="CD351" s="161"/>
      <c r="CE351" s="161"/>
      <c r="CF351" s="161"/>
      <c r="CG351" s="161"/>
      <c r="CH351" s="161"/>
      <c r="CI351" s="163"/>
      <c r="CJ351" s="161"/>
      <c r="CK351" s="161"/>
      <c r="CL351" s="161"/>
      <c r="CM351" s="161"/>
      <c r="CN351" s="161"/>
      <c r="CO351" s="161"/>
      <c r="CP351" s="161"/>
      <c r="CQ351" s="161"/>
      <c r="CR351" s="161"/>
      <c r="CS351" s="161"/>
      <c r="CT351" s="161"/>
      <c r="CU351" s="161"/>
      <c r="CV351" s="161"/>
      <c r="CW351" s="161"/>
      <c r="CX351" s="161"/>
      <c r="CY351" s="161"/>
      <c r="CZ351" s="161"/>
      <c r="DA351" s="161"/>
      <c r="DB351" s="161"/>
      <c r="DC351" s="161"/>
      <c r="DD351" s="161"/>
      <c r="DE351" s="161"/>
      <c r="DF351" s="161"/>
      <c r="DG351" s="161"/>
      <c r="DH351" s="161"/>
      <c r="DI351" s="161"/>
      <c r="DJ351" s="161"/>
      <c r="DK351" s="161"/>
    </row>
  </sheetData>
  <mergeCells count="45">
    <mergeCell ref="AD34:AD37"/>
    <mergeCell ref="BG34:BG37"/>
    <mergeCell ref="CJ34:CJ37"/>
    <mergeCell ref="A46:E46"/>
    <mergeCell ref="AD26:AD29"/>
    <mergeCell ref="BG26:BG29"/>
    <mergeCell ref="CJ26:CJ29"/>
    <mergeCell ref="A30:A33"/>
    <mergeCell ref="AD30:AD33"/>
    <mergeCell ref="BG30:BG33"/>
    <mergeCell ref="CJ30:CJ33"/>
    <mergeCell ref="A43:B43"/>
    <mergeCell ref="A44:B44"/>
    <mergeCell ref="AD38:AD40"/>
    <mergeCell ref="BG38:BG40"/>
    <mergeCell ref="CJ38:CJ40"/>
    <mergeCell ref="AD18:AD21"/>
    <mergeCell ref="BG18:BG21"/>
    <mergeCell ref="CJ18:CJ21"/>
    <mergeCell ref="A22:A25"/>
    <mergeCell ref="AD22:AD25"/>
    <mergeCell ref="BG22:BG25"/>
    <mergeCell ref="CJ22:CJ25"/>
    <mergeCell ref="AD10:BE10"/>
    <mergeCell ref="BG10:CH10"/>
    <mergeCell ref="CJ10:DK10"/>
    <mergeCell ref="A14:A17"/>
    <mergeCell ref="AD14:AD17"/>
    <mergeCell ref="BG14:BG17"/>
    <mergeCell ref="CJ14:CJ17"/>
    <mergeCell ref="Z12:AB12"/>
    <mergeCell ref="A47:E47"/>
    <mergeCell ref="A7:AB8"/>
    <mergeCell ref="A10:AB10"/>
    <mergeCell ref="A18:A21"/>
    <mergeCell ref="A26:A29"/>
    <mergeCell ref="A34:A37"/>
    <mergeCell ref="A38:A40"/>
    <mergeCell ref="AD7:BE8"/>
    <mergeCell ref="BG7:CH8"/>
    <mergeCell ref="CJ7:DK8"/>
    <mergeCell ref="A9:AB9"/>
    <mergeCell ref="AD9:BE9"/>
    <mergeCell ref="BG9:CH9"/>
    <mergeCell ref="CJ9:DK9"/>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HP92"/>
  <sheetViews>
    <sheetView zoomScale="98" zoomScaleNormal="98" workbookViewId="0">
      <pane xSplit="1" ySplit="11" topLeftCell="B35" activePane="bottomRight" state="frozen"/>
      <selection activeCell="A131" sqref="A131"/>
      <selection pane="topRight" activeCell="A131" sqref="A131"/>
      <selection pane="bottomLeft" activeCell="A131" sqref="A131"/>
      <selection pane="bottomRight" activeCell="DE40" sqref="DE40"/>
    </sheetView>
  </sheetViews>
  <sheetFormatPr baseColWidth="10" defaultRowHeight="12.75" x14ac:dyDescent="0.2"/>
  <cols>
    <col min="1" max="1" width="9.7109375" style="1" customWidth="1"/>
    <col min="2" max="2" width="16.42578125" style="1" customWidth="1"/>
    <col min="3" max="28" width="11.42578125" style="1"/>
    <col min="29" max="29" width="3.7109375" style="1" customWidth="1"/>
    <col min="30" max="30" width="9.7109375" style="1" customWidth="1"/>
    <col min="31" max="31" width="15.7109375" style="1" customWidth="1"/>
    <col min="32" max="57" width="11.42578125" style="1"/>
    <col min="58" max="58" width="3.7109375" style="1" customWidth="1"/>
    <col min="59" max="59" width="9.7109375" style="1" customWidth="1"/>
    <col min="60" max="60" width="15.7109375" style="1" customWidth="1"/>
    <col min="61" max="86" width="11.42578125" style="1"/>
    <col min="87" max="87" width="3.7109375" style="1" customWidth="1"/>
    <col min="88" max="88" width="9.7109375" style="1" customWidth="1"/>
    <col min="89" max="89" width="15.5703125" style="1" customWidth="1"/>
    <col min="90" max="16384" width="11.42578125" style="1"/>
  </cols>
  <sheetData>
    <row r="1" spans="1:224" x14ac:dyDescent="0.2">
      <c r="B1" s="14"/>
      <c r="C1" s="14"/>
      <c r="D1" s="14"/>
      <c r="E1" s="14"/>
      <c r="F1" s="23"/>
      <c r="G1" s="14"/>
      <c r="H1" s="14"/>
      <c r="I1" s="14"/>
    </row>
    <row r="2" spans="1:224" x14ac:dyDescent="0.2">
      <c r="B2" s="14"/>
      <c r="C2" s="14"/>
      <c r="D2" s="14"/>
      <c r="E2" s="14"/>
      <c r="F2" s="23"/>
      <c r="G2" s="14"/>
      <c r="H2" s="14"/>
      <c r="I2" s="14"/>
    </row>
    <row r="3" spans="1:224" ht="16.5" customHeight="1" x14ac:dyDescent="0.2">
      <c r="B3" s="14"/>
      <c r="C3" s="14"/>
      <c r="D3" s="14"/>
      <c r="E3" s="35"/>
      <c r="F3" s="35"/>
      <c r="G3" s="35"/>
      <c r="H3" s="37"/>
      <c r="I3" s="37"/>
    </row>
    <row r="4" spans="1:224" ht="15.75" customHeight="1" x14ac:dyDescent="0.2">
      <c r="B4" s="14"/>
      <c r="C4" s="14"/>
      <c r="D4" s="14"/>
      <c r="E4" s="35"/>
      <c r="F4" s="36"/>
      <c r="G4" s="35"/>
      <c r="H4" s="37"/>
      <c r="I4" s="37"/>
    </row>
    <row r="5" spans="1:224" ht="15.75" customHeight="1" x14ac:dyDescent="0.2">
      <c r="B5" s="14"/>
      <c r="C5" s="14"/>
      <c r="D5" s="14"/>
      <c r="E5" s="35"/>
      <c r="F5" s="35"/>
      <c r="G5" s="35"/>
      <c r="H5" s="37"/>
      <c r="I5" s="37"/>
    </row>
    <row r="6" spans="1:224" ht="12.75" customHeight="1" x14ac:dyDescent="0.2">
      <c r="A6" s="356" t="s">
        <v>64</v>
      </c>
      <c r="B6" s="357"/>
      <c r="C6" s="357"/>
      <c r="D6" s="357"/>
      <c r="E6" s="357"/>
      <c r="F6" s="357"/>
      <c r="G6" s="357"/>
      <c r="H6" s="357"/>
      <c r="I6" s="357"/>
      <c r="J6" s="357"/>
      <c r="K6" s="357"/>
      <c r="L6" s="357"/>
      <c r="M6" s="357"/>
      <c r="N6" s="357"/>
      <c r="O6" s="357"/>
      <c r="P6" s="357"/>
      <c r="Q6" s="357"/>
      <c r="R6" s="357"/>
      <c r="S6" s="357"/>
      <c r="T6" s="357"/>
      <c r="U6" s="357"/>
      <c r="V6" s="357"/>
      <c r="W6" s="357"/>
      <c r="X6" s="357"/>
      <c r="Y6" s="357"/>
      <c r="Z6" s="357"/>
      <c r="AA6" s="357"/>
      <c r="AB6" s="357"/>
      <c r="AD6" s="356" t="s">
        <v>64</v>
      </c>
      <c r="AE6" s="357"/>
      <c r="AF6" s="357"/>
      <c r="AG6" s="357"/>
      <c r="AH6" s="357"/>
      <c r="AI6" s="357"/>
      <c r="AJ6" s="357"/>
      <c r="AK6" s="357"/>
      <c r="AL6" s="357"/>
      <c r="AM6" s="357"/>
      <c r="AN6" s="357"/>
      <c r="AO6" s="357"/>
      <c r="AP6" s="357"/>
      <c r="AQ6" s="357"/>
      <c r="AR6" s="357"/>
      <c r="AS6" s="357"/>
      <c r="AT6" s="357"/>
      <c r="AU6" s="357"/>
      <c r="AV6" s="357"/>
      <c r="AW6" s="357"/>
      <c r="AX6" s="357"/>
      <c r="AY6" s="357"/>
      <c r="AZ6" s="357"/>
      <c r="BA6" s="357"/>
      <c r="BB6" s="357"/>
      <c r="BC6" s="357"/>
      <c r="BD6" s="357"/>
      <c r="BE6" s="357"/>
      <c r="BF6" s="23"/>
      <c r="BG6" s="356" t="s">
        <v>64</v>
      </c>
      <c r="BH6" s="357"/>
      <c r="BI6" s="357"/>
      <c r="BJ6" s="357"/>
      <c r="BK6" s="357"/>
      <c r="BL6" s="357"/>
      <c r="BM6" s="357"/>
      <c r="BN6" s="357"/>
      <c r="BO6" s="357"/>
      <c r="BP6" s="357"/>
      <c r="BQ6" s="357"/>
      <c r="BR6" s="357"/>
      <c r="BS6" s="357"/>
      <c r="BT6" s="357"/>
      <c r="BU6" s="357"/>
      <c r="BV6" s="357"/>
      <c r="BW6" s="357"/>
      <c r="BX6" s="357"/>
      <c r="BY6" s="357"/>
      <c r="BZ6" s="357"/>
      <c r="CA6" s="357"/>
      <c r="CB6" s="357"/>
      <c r="CC6" s="357"/>
      <c r="CD6" s="357"/>
      <c r="CE6" s="357"/>
      <c r="CF6" s="357"/>
      <c r="CG6" s="357"/>
      <c r="CH6" s="357"/>
      <c r="CI6" s="23"/>
      <c r="CJ6" s="356" t="s">
        <v>64</v>
      </c>
      <c r="CK6" s="357"/>
      <c r="CL6" s="357"/>
      <c r="CM6" s="357"/>
      <c r="CN6" s="357"/>
      <c r="CO6" s="357"/>
      <c r="CP6" s="357"/>
      <c r="CQ6" s="357"/>
      <c r="CR6" s="357"/>
      <c r="CS6" s="357"/>
      <c r="CT6" s="357"/>
      <c r="CU6" s="357"/>
      <c r="CV6" s="357"/>
      <c r="CW6" s="357"/>
      <c r="CX6" s="357"/>
      <c r="CY6" s="357"/>
      <c r="CZ6" s="357"/>
      <c r="DA6" s="357"/>
      <c r="DB6" s="357"/>
      <c r="DC6" s="357"/>
      <c r="DD6" s="357"/>
      <c r="DE6" s="357"/>
      <c r="DF6" s="357"/>
      <c r="DG6" s="357"/>
      <c r="DH6" s="357"/>
      <c r="DI6" s="357"/>
      <c r="DJ6" s="357"/>
      <c r="DK6" s="357"/>
    </row>
    <row r="7" spans="1:224" ht="12.75" customHeight="1" x14ac:dyDescent="0.2">
      <c r="A7" s="356"/>
      <c r="B7" s="357"/>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7"/>
      <c r="AD7" s="356"/>
      <c r="AE7" s="357"/>
      <c r="AF7" s="357"/>
      <c r="AG7" s="357"/>
      <c r="AH7" s="357"/>
      <c r="AI7" s="357"/>
      <c r="AJ7" s="357"/>
      <c r="AK7" s="357"/>
      <c r="AL7" s="357"/>
      <c r="AM7" s="357"/>
      <c r="AN7" s="357"/>
      <c r="AO7" s="357"/>
      <c r="AP7" s="357"/>
      <c r="AQ7" s="357"/>
      <c r="AR7" s="357"/>
      <c r="AS7" s="357"/>
      <c r="AT7" s="357"/>
      <c r="AU7" s="357"/>
      <c r="AV7" s="357"/>
      <c r="AW7" s="357"/>
      <c r="AX7" s="357"/>
      <c r="AY7" s="357"/>
      <c r="AZ7" s="357"/>
      <c r="BA7" s="357"/>
      <c r="BB7" s="357"/>
      <c r="BC7" s="357"/>
      <c r="BD7" s="357"/>
      <c r="BE7" s="357"/>
      <c r="BF7" s="23"/>
      <c r="BG7" s="356"/>
      <c r="BH7" s="357"/>
      <c r="BI7" s="357"/>
      <c r="BJ7" s="357"/>
      <c r="BK7" s="357"/>
      <c r="BL7" s="357"/>
      <c r="BM7" s="357"/>
      <c r="BN7" s="357"/>
      <c r="BO7" s="357"/>
      <c r="BP7" s="357"/>
      <c r="BQ7" s="357"/>
      <c r="BR7" s="357"/>
      <c r="BS7" s="357"/>
      <c r="BT7" s="357"/>
      <c r="BU7" s="357"/>
      <c r="BV7" s="357"/>
      <c r="BW7" s="357"/>
      <c r="BX7" s="357"/>
      <c r="BY7" s="357"/>
      <c r="BZ7" s="357"/>
      <c r="CA7" s="357"/>
      <c r="CB7" s="357"/>
      <c r="CC7" s="357"/>
      <c r="CD7" s="357"/>
      <c r="CE7" s="357"/>
      <c r="CF7" s="357"/>
      <c r="CG7" s="357"/>
      <c r="CH7" s="357"/>
      <c r="CI7" s="23"/>
      <c r="CJ7" s="356"/>
      <c r="CK7" s="357"/>
      <c r="CL7" s="357"/>
      <c r="CM7" s="357"/>
      <c r="CN7" s="357"/>
      <c r="CO7" s="357"/>
      <c r="CP7" s="357"/>
      <c r="CQ7" s="357"/>
      <c r="CR7" s="357"/>
      <c r="CS7" s="357"/>
      <c r="CT7" s="357"/>
      <c r="CU7" s="357"/>
      <c r="CV7" s="357"/>
      <c r="CW7" s="357"/>
      <c r="CX7" s="357"/>
      <c r="CY7" s="357"/>
      <c r="CZ7" s="357"/>
      <c r="DA7" s="357"/>
      <c r="DB7" s="357"/>
      <c r="DC7" s="357"/>
      <c r="DD7" s="357"/>
      <c r="DE7" s="357"/>
      <c r="DF7" s="357"/>
      <c r="DG7" s="357"/>
      <c r="DH7" s="357"/>
      <c r="DI7" s="357"/>
      <c r="DJ7" s="357"/>
      <c r="DK7" s="357"/>
    </row>
    <row r="8" spans="1:224" s="17" customFormat="1" ht="14.25" customHeight="1" x14ac:dyDescent="0.2">
      <c r="A8" s="366" t="s">
        <v>326</v>
      </c>
      <c r="B8" s="366"/>
      <c r="C8" s="366"/>
      <c r="D8" s="366"/>
      <c r="E8" s="366"/>
      <c r="F8" s="366"/>
      <c r="G8" s="366"/>
      <c r="H8" s="366"/>
      <c r="I8" s="366"/>
      <c r="J8" s="366"/>
      <c r="K8" s="366"/>
      <c r="L8" s="366"/>
      <c r="M8" s="366"/>
      <c r="N8" s="366"/>
      <c r="O8" s="366"/>
      <c r="P8" s="366"/>
      <c r="Q8" s="366"/>
      <c r="R8" s="366"/>
      <c r="S8" s="366"/>
      <c r="T8" s="366"/>
      <c r="U8" s="366"/>
      <c r="V8" s="366"/>
      <c r="W8" s="366"/>
      <c r="X8" s="366"/>
      <c r="Y8" s="366"/>
      <c r="Z8" s="366"/>
      <c r="AA8" s="366"/>
      <c r="AB8" s="366"/>
      <c r="AC8" s="23"/>
      <c r="AD8" s="321" t="s">
        <v>327</v>
      </c>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23"/>
      <c r="BG8" s="321" t="s">
        <v>328</v>
      </c>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23"/>
      <c r="CJ8" s="321" t="s">
        <v>329</v>
      </c>
      <c r="CK8" s="321"/>
      <c r="CL8" s="321"/>
      <c r="CM8" s="321"/>
      <c r="CN8" s="321"/>
      <c r="CO8" s="321"/>
      <c r="CP8" s="321"/>
      <c r="CQ8" s="321"/>
      <c r="CR8" s="321"/>
      <c r="CS8" s="321"/>
      <c r="CT8" s="321"/>
      <c r="CU8" s="321"/>
      <c r="CV8" s="321"/>
      <c r="CW8" s="321"/>
      <c r="CX8" s="321"/>
      <c r="CY8" s="321"/>
      <c r="CZ8" s="321"/>
      <c r="DA8" s="321"/>
      <c r="DB8" s="321"/>
      <c r="DC8" s="321"/>
      <c r="DD8" s="321"/>
      <c r="DE8" s="321"/>
      <c r="DF8" s="321"/>
      <c r="DG8" s="321"/>
      <c r="DH8" s="321"/>
      <c r="DI8" s="321"/>
      <c r="DJ8" s="321"/>
      <c r="DK8" s="321"/>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row>
    <row r="9" spans="1:224" s="17" customFormat="1" ht="14.25" customHeight="1" x14ac:dyDescent="0.2">
      <c r="A9" s="366" t="s">
        <v>355</v>
      </c>
      <c r="B9" s="366"/>
      <c r="C9" s="366"/>
      <c r="D9" s="366"/>
      <c r="E9" s="366"/>
      <c r="F9" s="366"/>
      <c r="G9" s="366"/>
      <c r="H9" s="366"/>
      <c r="I9" s="366"/>
      <c r="J9" s="366"/>
      <c r="K9" s="366"/>
      <c r="L9" s="366"/>
      <c r="M9" s="366"/>
      <c r="N9" s="366"/>
      <c r="O9" s="366"/>
      <c r="P9" s="366"/>
      <c r="Q9" s="366"/>
      <c r="R9" s="366"/>
      <c r="S9" s="366"/>
      <c r="T9" s="366"/>
      <c r="U9" s="366"/>
      <c r="V9" s="366"/>
      <c r="W9" s="366"/>
      <c r="X9" s="366"/>
      <c r="Y9" s="366"/>
      <c r="Z9" s="366"/>
      <c r="AA9" s="366"/>
      <c r="AB9" s="366"/>
      <c r="AC9" s="23"/>
      <c r="AD9" s="321" t="s">
        <v>356</v>
      </c>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23"/>
      <c r="BG9" s="321" t="s">
        <v>356</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23"/>
      <c r="CJ9" s="321" t="s">
        <v>357</v>
      </c>
      <c r="CK9" s="321"/>
      <c r="CL9" s="321"/>
      <c r="CM9" s="321"/>
      <c r="CN9" s="321"/>
      <c r="CO9" s="321"/>
      <c r="CP9" s="321"/>
      <c r="CQ9" s="321"/>
      <c r="CR9" s="321"/>
      <c r="CS9" s="321"/>
      <c r="CT9" s="321"/>
      <c r="CU9" s="321"/>
      <c r="CV9" s="321"/>
      <c r="CW9" s="321"/>
      <c r="CX9" s="321"/>
      <c r="CY9" s="321"/>
      <c r="CZ9" s="321"/>
      <c r="DA9" s="321"/>
      <c r="DB9" s="321"/>
      <c r="DC9" s="321"/>
      <c r="DD9" s="321"/>
      <c r="DE9" s="321"/>
      <c r="DF9" s="321"/>
      <c r="DG9" s="321"/>
      <c r="DH9" s="321"/>
      <c r="DI9" s="321"/>
      <c r="DJ9" s="321"/>
      <c r="DK9" s="321"/>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row>
    <row r="10" spans="1:224" ht="15" x14ac:dyDescent="0.25">
      <c r="A10" s="49"/>
      <c r="B10" s="49"/>
      <c r="C10" s="49"/>
      <c r="D10" s="49"/>
      <c r="E10" s="49"/>
      <c r="F10" s="49"/>
      <c r="G10" s="49"/>
      <c r="AD10" s="2"/>
      <c r="BE10" s="160" t="s">
        <v>43</v>
      </c>
      <c r="BF10" s="5"/>
      <c r="BG10" s="2"/>
      <c r="CH10" s="160" t="s">
        <v>43</v>
      </c>
      <c r="CI10" s="5"/>
      <c r="CJ10" s="2"/>
      <c r="DK10" s="160" t="s">
        <v>43</v>
      </c>
    </row>
    <row r="11" spans="1:224" ht="24" x14ac:dyDescent="0.2">
      <c r="A11" s="114" t="s">
        <v>29</v>
      </c>
      <c r="B11" s="115" t="s">
        <v>30</v>
      </c>
      <c r="C11" s="118" t="s">
        <v>5</v>
      </c>
      <c r="D11" s="118" t="s">
        <v>6</v>
      </c>
      <c r="E11" s="118" t="s">
        <v>4</v>
      </c>
      <c r="F11" s="118" t="s">
        <v>7</v>
      </c>
      <c r="G11" s="118" t="s">
        <v>16</v>
      </c>
      <c r="H11" s="118" t="s">
        <v>13</v>
      </c>
      <c r="I11" s="118" t="s">
        <v>22</v>
      </c>
      <c r="J11" s="118" t="s">
        <v>17</v>
      </c>
      <c r="K11" s="118" t="s">
        <v>18</v>
      </c>
      <c r="L11" s="118" t="s">
        <v>12</v>
      </c>
      <c r="M11" s="118" t="s">
        <v>20</v>
      </c>
      <c r="N11" s="118" t="s">
        <v>23</v>
      </c>
      <c r="O11" s="118" t="s">
        <v>19</v>
      </c>
      <c r="P11" s="118" t="s">
        <v>15</v>
      </c>
      <c r="Q11" s="118" t="s">
        <v>8</v>
      </c>
      <c r="R11" s="118" t="s">
        <v>9</v>
      </c>
      <c r="S11" s="118" t="s">
        <v>11</v>
      </c>
      <c r="T11" s="118" t="s">
        <v>14</v>
      </c>
      <c r="U11" s="118" t="s">
        <v>26</v>
      </c>
      <c r="V11" s="118" t="s">
        <v>25</v>
      </c>
      <c r="W11" s="118" t="s">
        <v>24</v>
      </c>
      <c r="X11" s="118" t="s">
        <v>10</v>
      </c>
      <c r="Y11" s="118" t="s">
        <v>69</v>
      </c>
      <c r="Z11" s="118" t="s">
        <v>21</v>
      </c>
      <c r="AA11" s="118" t="s">
        <v>223</v>
      </c>
      <c r="AB11" s="119" t="s">
        <v>3</v>
      </c>
      <c r="AD11" s="114" t="s">
        <v>29</v>
      </c>
      <c r="AE11" s="115" t="s">
        <v>2</v>
      </c>
      <c r="AF11" s="118" t="s">
        <v>5</v>
      </c>
      <c r="AG11" s="118" t="s">
        <v>6</v>
      </c>
      <c r="AH11" s="118" t="s">
        <v>4</v>
      </c>
      <c r="AI11" s="118" t="s">
        <v>7</v>
      </c>
      <c r="AJ11" s="118" t="s">
        <v>16</v>
      </c>
      <c r="AK11" s="118" t="s">
        <v>13</v>
      </c>
      <c r="AL11" s="118" t="s">
        <v>22</v>
      </c>
      <c r="AM11" s="118" t="s">
        <v>17</v>
      </c>
      <c r="AN11" s="118" t="s">
        <v>18</v>
      </c>
      <c r="AO11" s="118" t="s">
        <v>12</v>
      </c>
      <c r="AP11" s="118" t="s">
        <v>20</v>
      </c>
      <c r="AQ11" s="118" t="s">
        <v>23</v>
      </c>
      <c r="AR11" s="118" t="s">
        <v>19</v>
      </c>
      <c r="AS11" s="118" t="s">
        <v>15</v>
      </c>
      <c r="AT11" s="118" t="s">
        <v>8</v>
      </c>
      <c r="AU11" s="118" t="s">
        <v>9</v>
      </c>
      <c r="AV11" s="118" t="s">
        <v>11</v>
      </c>
      <c r="AW11" s="118" t="s">
        <v>14</v>
      </c>
      <c r="AX11" s="118" t="s">
        <v>26</v>
      </c>
      <c r="AY11" s="118" t="s">
        <v>25</v>
      </c>
      <c r="AZ11" s="118" t="s">
        <v>24</v>
      </c>
      <c r="BA11" s="118" t="s">
        <v>10</v>
      </c>
      <c r="BB11" s="118" t="s">
        <v>68</v>
      </c>
      <c r="BC11" s="118" t="s">
        <v>21</v>
      </c>
      <c r="BD11" s="118" t="s">
        <v>223</v>
      </c>
      <c r="BE11" s="119" t="s">
        <v>3</v>
      </c>
      <c r="BF11" s="116"/>
      <c r="BG11" s="117" t="s">
        <v>29</v>
      </c>
      <c r="BH11" s="115" t="s">
        <v>2</v>
      </c>
      <c r="BI11" s="118" t="s">
        <v>5</v>
      </c>
      <c r="BJ11" s="118" t="s">
        <v>6</v>
      </c>
      <c r="BK11" s="118" t="s">
        <v>4</v>
      </c>
      <c r="BL11" s="118" t="s">
        <v>7</v>
      </c>
      <c r="BM11" s="118" t="s">
        <v>16</v>
      </c>
      <c r="BN11" s="118" t="s">
        <v>13</v>
      </c>
      <c r="BO11" s="118" t="s">
        <v>22</v>
      </c>
      <c r="BP11" s="118" t="s">
        <v>17</v>
      </c>
      <c r="BQ11" s="118" t="s">
        <v>18</v>
      </c>
      <c r="BR11" s="118" t="s">
        <v>12</v>
      </c>
      <c r="BS11" s="118" t="s">
        <v>20</v>
      </c>
      <c r="BT11" s="118" t="s">
        <v>23</v>
      </c>
      <c r="BU11" s="118" t="s">
        <v>19</v>
      </c>
      <c r="BV11" s="118" t="s">
        <v>15</v>
      </c>
      <c r="BW11" s="118" t="s">
        <v>8</v>
      </c>
      <c r="BX11" s="118" t="s">
        <v>9</v>
      </c>
      <c r="BY11" s="118" t="s">
        <v>11</v>
      </c>
      <c r="BZ11" s="118" t="s">
        <v>14</v>
      </c>
      <c r="CA11" s="118" t="s">
        <v>26</v>
      </c>
      <c r="CB11" s="118" t="s">
        <v>25</v>
      </c>
      <c r="CC11" s="118" t="s">
        <v>24</v>
      </c>
      <c r="CD11" s="118" t="s">
        <v>10</v>
      </c>
      <c r="CE11" s="118" t="s">
        <v>68</v>
      </c>
      <c r="CF11" s="118" t="s">
        <v>21</v>
      </c>
      <c r="CG11" s="118" t="s">
        <v>223</v>
      </c>
      <c r="CH11" s="119" t="s">
        <v>3</v>
      </c>
      <c r="CI11" s="116"/>
      <c r="CJ11" s="117" t="s">
        <v>29</v>
      </c>
      <c r="CK11" s="115" t="s">
        <v>2</v>
      </c>
      <c r="CL11" s="118" t="s">
        <v>5</v>
      </c>
      <c r="CM11" s="118" t="s">
        <v>6</v>
      </c>
      <c r="CN11" s="118" t="s">
        <v>4</v>
      </c>
      <c r="CO11" s="118" t="s">
        <v>7</v>
      </c>
      <c r="CP11" s="118" t="s">
        <v>16</v>
      </c>
      <c r="CQ11" s="118" t="s">
        <v>13</v>
      </c>
      <c r="CR11" s="118" t="s">
        <v>22</v>
      </c>
      <c r="CS11" s="118" t="s">
        <v>17</v>
      </c>
      <c r="CT11" s="118" t="s">
        <v>18</v>
      </c>
      <c r="CU11" s="118" t="s">
        <v>12</v>
      </c>
      <c r="CV11" s="118" t="s">
        <v>20</v>
      </c>
      <c r="CW11" s="118" t="s">
        <v>23</v>
      </c>
      <c r="CX11" s="118" t="s">
        <v>19</v>
      </c>
      <c r="CY11" s="118" t="s">
        <v>15</v>
      </c>
      <c r="CZ11" s="118" t="s">
        <v>8</v>
      </c>
      <c r="DA11" s="118" t="s">
        <v>9</v>
      </c>
      <c r="DB11" s="118" t="s">
        <v>11</v>
      </c>
      <c r="DC11" s="118" t="s">
        <v>14</v>
      </c>
      <c r="DD11" s="118" t="s">
        <v>26</v>
      </c>
      <c r="DE11" s="118" t="s">
        <v>25</v>
      </c>
      <c r="DF11" s="118" t="s">
        <v>24</v>
      </c>
      <c r="DG11" s="118" t="s">
        <v>10</v>
      </c>
      <c r="DH11" s="118" t="s">
        <v>68</v>
      </c>
      <c r="DI11" s="118" t="s">
        <v>21</v>
      </c>
      <c r="DJ11" s="118" t="s">
        <v>223</v>
      </c>
      <c r="DK11" s="119" t="s">
        <v>3</v>
      </c>
    </row>
    <row r="12" spans="1:224" x14ac:dyDescent="0.2">
      <c r="A12" s="358">
        <v>2015</v>
      </c>
      <c r="B12" s="143" t="s">
        <v>39</v>
      </c>
      <c r="C12" s="121">
        <v>3655</v>
      </c>
      <c r="D12" s="121">
        <v>869</v>
      </c>
      <c r="E12" s="121">
        <v>11684</v>
      </c>
      <c r="F12" s="121">
        <v>516</v>
      </c>
      <c r="G12" s="121">
        <v>554</v>
      </c>
      <c r="H12" s="121">
        <v>625</v>
      </c>
      <c r="I12" s="121">
        <v>97</v>
      </c>
      <c r="J12" s="121">
        <v>269</v>
      </c>
      <c r="K12" s="121">
        <v>439</v>
      </c>
      <c r="L12" s="121">
        <v>273</v>
      </c>
      <c r="M12" s="121">
        <v>3881</v>
      </c>
      <c r="N12" s="121">
        <v>471</v>
      </c>
      <c r="O12" s="121">
        <v>122</v>
      </c>
      <c r="P12" s="121">
        <v>277</v>
      </c>
      <c r="Q12" s="121">
        <v>564</v>
      </c>
      <c r="R12" s="121">
        <v>326</v>
      </c>
      <c r="S12" s="121">
        <v>542</v>
      </c>
      <c r="T12" s="121">
        <v>371</v>
      </c>
      <c r="U12" s="121">
        <v>729</v>
      </c>
      <c r="V12" s="121">
        <v>1395</v>
      </c>
      <c r="W12" s="121">
        <v>140</v>
      </c>
      <c r="X12" s="121">
        <v>770</v>
      </c>
      <c r="Y12" s="121">
        <v>2646</v>
      </c>
      <c r="Z12" s="121">
        <v>145</v>
      </c>
      <c r="AA12" s="121">
        <v>191</v>
      </c>
      <c r="AB12" s="122">
        <v>31551</v>
      </c>
      <c r="AD12" s="358">
        <v>2015</v>
      </c>
      <c r="AE12" s="154" t="s">
        <v>39</v>
      </c>
      <c r="AF12" s="233" t="s">
        <v>176</v>
      </c>
      <c r="AG12" s="233" t="s">
        <v>176</v>
      </c>
      <c r="AH12" s="233" t="s">
        <v>176</v>
      </c>
      <c r="AI12" s="233" t="s">
        <v>176</v>
      </c>
      <c r="AJ12" s="233" t="s">
        <v>176</v>
      </c>
      <c r="AK12" s="233" t="s">
        <v>176</v>
      </c>
      <c r="AL12" s="233" t="s">
        <v>176</v>
      </c>
      <c r="AM12" s="233" t="s">
        <v>176</v>
      </c>
      <c r="AN12" s="233" t="s">
        <v>176</v>
      </c>
      <c r="AO12" s="233" t="s">
        <v>176</v>
      </c>
      <c r="AP12" s="233" t="s">
        <v>176</v>
      </c>
      <c r="AQ12" s="233" t="s">
        <v>176</v>
      </c>
      <c r="AR12" s="233" t="s">
        <v>176</v>
      </c>
      <c r="AS12" s="233" t="s">
        <v>176</v>
      </c>
      <c r="AT12" s="233" t="s">
        <v>176</v>
      </c>
      <c r="AU12" s="233" t="s">
        <v>176</v>
      </c>
      <c r="AV12" s="233" t="s">
        <v>176</v>
      </c>
      <c r="AW12" s="233" t="s">
        <v>176</v>
      </c>
      <c r="AX12" s="233" t="s">
        <v>176</v>
      </c>
      <c r="AY12" s="233" t="s">
        <v>176</v>
      </c>
      <c r="AZ12" s="233" t="s">
        <v>176</v>
      </c>
      <c r="BA12" s="233" t="s">
        <v>176</v>
      </c>
      <c r="BB12" s="233" t="s">
        <v>176</v>
      </c>
      <c r="BC12" s="233" t="s">
        <v>176</v>
      </c>
      <c r="BD12" s="233" t="s">
        <v>176</v>
      </c>
      <c r="BE12" s="232" t="s">
        <v>176</v>
      </c>
      <c r="BF12" s="51"/>
      <c r="BG12" s="358">
        <v>2015</v>
      </c>
      <c r="BH12" s="143" t="s">
        <v>39</v>
      </c>
      <c r="BI12" s="177" t="s">
        <v>176</v>
      </c>
      <c r="BJ12" s="177" t="s">
        <v>176</v>
      </c>
      <c r="BK12" s="177" t="s">
        <v>176</v>
      </c>
      <c r="BL12" s="177" t="s">
        <v>176</v>
      </c>
      <c r="BM12" s="177" t="s">
        <v>176</v>
      </c>
      <c r="BN12" s="177" t="s">
        <v>176</v>
      </c>
      <c r="BO12" s="177" t="s">
        <v>176</v>
      </c>
      <c r="BP12" s="177" t="s">
        <v>176</v>
      </c>
      <c r="BQ12" s="177" t="s">
        <v>176</v>
      </c>
      <c r="BR12" s="177" t="s">
        <v>176</v>
      </c>
      <c r="BS12" s="177" t="s">
        <v>176</v>
      </c>
      <c r="BT12" s="177" t="s">
        <v>176</v>
      </c>
      <c r="BU12" s="177" t="s">
        <v>176</v>
      </c>
      <c r="BV12" s="177" t="s">
        <v>176</v>
      </c>
      <c r="BW12" s="177" t="s">
        <v>176</v>
      </c>
      <c r="BX12" s="177" t="s">
        <v>176</v>
      </c>
      <c r="BY12" s="177" t="s">
        <v>176</v>
      </c>
      <c r="BZ12" s="177" t="s">
        <v>176</v>
      </c>
      <c r="CA12" s="177" t="s">
        <v>176</v>
      </c>
      <c r="CB12" s="177" t="s">
        <v>176</v>
      </c>
      <c r="CC12" s="177" t="s">
        <v>176</v>
      </c>
      <c r="CD12" s="177" t="s">
        <v>176</v>
      </c>
      <c r="CE12" s="177" t="s">
        <v>176</v>
      </c>
      <c r="CF12" s="177" t="s">
        <v>176</v>
      </c>
      <c r="CG12" s="177" t="s">
        <v>176</v>
      </c>
      <c r="CH12" s="178" t="s">
        <v>176</v>
      </c>
      <c r="CI12" s="51"/>
      <c r="CJ12" s="358">
        <v>2015</v>
      </c>
      <c r="CK12" s="143" t="s">
        <v>39</v>
      </c>
      <c r="CL12" s="177" t="s">
        <v>176</v>
      </c>
      <c r="CM12" s="177" t="s">
        <v>176</v>
      </c>
      <c r="CN12" s="177" t="s">
        <v>176</v>
      </c>
      <c r="CO12" s="177" t="s">
        <v>176</v>
      </c>
      <c r="CP12" s="177" t="s">
        <v>176</v>
      </c>
      <c r="CQ12" s="177" t="s">
        <v>176</v>
      </c>
      <c r="CR12" s="177" t="s">
        <v>176</v>
      </c>
      <c r="CS12" s="177" t="s">
        <v>176</v>
      </c>
      <c r="CT12" s="177" t="s">
        <v>176</v>
      </c>
      <c r="CU12" s="177" t="s">
        <v>176</v>
      </c>
      <c r="CV12" s="177" t="s">
        <v>176</v>
      </c>
      <c r="CW12" s="177" t="s">
        <v>176</v>
      </c>
      <c r="CX12" s="177" t="s">
        <v>176</v>
      </c>
      <c r="CY12" s="177" t="s">
        <v>176</v>
      </c>
      <c r="CZ12" s="177" t="s">
        <v>176</v>
      </c>
      <c r="DA12" s="177" t="s">
        <v>176</v>
      </c>
      <c r="DB12" s="177" t="s">
        <v>176</v>
      </c>
      <c r="DC12" s="177" t="s">
        <v>176</v>
      </c>
      <c r="DD12" s="177" t="s">
        <v>176</v>
      </c>
      <c r="DE12" s="177" t="s">
        <v>176</v>
      </c>
      <c r="DF12" s="177" t="s">
        <v>176</v>
      </c>
      <c r="DG12" s="177" t="s">
        <v>176</v>
      </c>
      <c r="DH12" s="177" t="s">
        <v>176</v>
      </c>
      <c r="DI12" s="177" t="s">
        <v>176</v>
      </c>
      <c r="DJ12" s="177" t="s">
        <v>176</v>
      </c>
      <c r="DK12" s="178" t="s">
        <v>176</v>
      </c>
    </row>
    <row r="13" spans="1:224" x14ac:dyDescent="0.2">
      <c r="A13" s="359"/>
      <c r="B13" s="144" t="s">
        <v>40</v>
      </c>
      <c r="C13" s="123">
        <v>3873</v>
      </c>
      <c r="D13" s="123">
        <v>1041</v>
      </c>
      <c r="E13" s="123">
        <v>10687</v>
      </c>
      <c r="F13" s="123">
        <v>429</v>
      </c>
      <c r="G13" s="123">
        <v>603</v>
      </c>
      <c r="H13" s="123">
        <v>545</v>
      </c>
      <c r="I13" s="123">
        <v>101</v>
      </c>
      <c r="J13" s="123">
        <v>267</v>
      </c>
      <c r="K13" s="123">
        <v>419</v>
      </c>
      <c r="L13" s="123">
        <v>275</v>
      </c>
      <c r="M13" s="123">
        <v>3105</v>
      </c>
      <c r="N13" s="123">
        <v>463</v>
      </c>
      <c r="O13" s="123">
        <v>142</v>
      </c>
      <c r="P13" s="123">
        <v>255</v>
      </c>
      <c r="Q13" s="123">
        <v>706</v>
      </c>
      <c r="R13" s="123">
        <v>458</v>
      </c>
      <c r="S13" s="123">
        <v>559</v>
      </c>
      <c r="T13" s="123">
        <v>329</v>
      </c>
      <c r="U13" s="123">
        <v>914</v>
      </c>
      <c r="V13" s="123">
        <v>1295</v>
      </c>
      <c r="W13" s="123">
        <v>151</v>
      </c>
      <c r="X13" s="123">
        <v>684</v>
      </c>
      <c r="Y13" s="123">
        <v>2637</v>
      </c>
      <c r="Z13" s="123">
        <v>139</v>
      </c>
      <c r="AA13" s="123">
        <v>171</v>
      </c>
      <c r="AB13" s="124">
        <v>30248</v>
      </c>
      <c r="AD13" s="359"/>
      <c r="AE13" s="153" t="s">
        <v>40</v>
      </c>
      <c r="AF13" s="182" t="s">
        <v>176</v>
      </c>
      <c r="AG13" s="182" t="s">
        <v>176</v>
      </c>
      <c r="AH13" s="182" t="s">
        <v>176</v>
      </c>
      <c r="AI13" s="182" t="s">
        <v>176</v>
      </c>
      <c r="AJ13" s="182" t="s">
        <v>176</v>
      </c>
      <c r="AK13" s="182" t="s">
        <v>176</v>
      </c>
      <c r="AL13" s="182" t="s">
        <v>176</v>
      </c>
      <c r="AM13" s="182" t="s">
        <v>176</v>
      </c>
      <c r="AN13" s="182" t="s">
        <v>176</v>
      </c>
      <c r="AO13" s="182" t="s">
        <v>176</v>
      </c>
      <c r="AP13" s="182" t="s">
        <v>176</v>
      </c>
      <c r="AQ13" s="182" t="s">
        <v>176</v>
      </c>
      <c r="AR13" s="182" t="s">
        <v>176</v>
      </c>
      <c r="AS13" s="182" t="s">
        <v>176</v>
      </c>
      <c r="AT13" s="182" t="s">
        <v>176</v>
      </c>
      <c r="AU13" s="182" t="s">
        <v>176</v>
      </c>
      <c r="AV13" s="182" t="s">
        <v>176</v>
      </c>
      <c r="AW13" s="182" t="s">
        <v>176</v>
      </c>
      <c r="AX13" s="182" t="s">
        <v>176</v>
      </c>
      <c r="AY13" s="182" t="s">
        <v>176</v>
      </c>
      <c r="AZ13" s="182" t="s">
        <v>176</v>
      </c>
      <c r="BA13" s="182" t="s">
        <v>176</v>
      </c>
      <c r="BB13" s="182" t="s">
        <v>176</v>
      </c>
      <c r="BC13" s="182" t="s">
        <v>176</v>
      </c>
      <c r="BD13" s="182" t="s">
        <v>176</v>
      </c>
      <c r="BE13" s="183" t="s">
        <v>176</v>
      </c>
      <c r="BF13" s="51"/>
      <c r="BG13" s="359"/>
      <c r="BH13" s="144" t="s">
        <v>40</v>
      </c>
      <c r="BI13" s="182" t="s">
        <v>176</v>
      </c>
      <c r="BJ13" s="182" t="s">
        <v>176</v>
      </c>
      <c r="BK13" s="182" t="s">
        <v>176</v>
      </c>
      <c r="BL13" s="182" t="s">
        <v>176</v>
      </c>
      <c r="BM13" s="182" t="s">
        <v>176</v>
      </c>
      <c r="BN13" s="182" t="s">
        <v>176</v>
      </c>
      <c r="BO13" s="182" t="s">
        <v>176</v>
      </c>
      <c r="BP13" s="182" t="s">
        <v>176</v>
      </c>
      <c r="BQ13" s="182" t="s">
        <v>176</v>
      </c>
      <c r="BR13" s="182" t="s">
        <v>176</v>
      </c>
      <c r="BS13" s="182" t="s">
        <v>176</v>
      </c>
      <c r="BT13" s="182" t="s">
        <v>176</v>
      </c>
      <c r="BU13" s="182" t="s">
        <v>176</v>
      </c>
      <c r="BV13" s="182" t="s">
        <v>176</v>
      </c>
      <c r="BW13" s="182" t="s">
        <v>176</v>
      </c>
      <c r="BX13" s="182" t="s">
        <v>176</v>
      </c>
      <c r="BY13" s="182" t="s">
        <v>176</v>
      </c>
      <c r="BZ13" s="182" t="s">
        <v>176</v>
      </c>
      <c r="CA13" s="182" t="s">
        <v>176</v>
      </c>
      <c r="CB13" s="182" t="s">
        <v>176</v>
      </c>
      <c r="CC13" s="182" t="s">
        <v>176</v>
      </c>
      <c r="CD13" s="182" t="s">
        <v>176</v>
      </c>
      <c r="CE13" s="182" t="s">
        <v>176</v>
      </c>
      <c r="CF13" s="182" t="s">
        <v>176</v>
      </c>
      <c r="CG13" s="182" t="s">
        <v>176</v>
      </c>
      <c r="CH13" s="183" t="s">
        <v>176</v>
      </c>
      <c r="CI13" s="51"/>
      <c r="CJ13" s="359"/>
      <c r="CK13" s="144" t="s">
        <v>40</v>
      </c>
      <c r="CL13" s="182" t="s">
        <v>176</v>
      </c>
      <c r="CM13" s="182" t="s">
        <v>176</v>
      </c>
      <c r="CN13" s="182" t="s">
        <v>176</v>
      </c>
      <c r="CO13" s="182" t="s">
        <v>176</v>
      </c>
      <c r="CP13" s="182" t="s">
        <v>176</v>
      </c>
      <c r="CQ13" s="182" t="s">
        <v>176</v>
      </c>
      <c r="CR13" s="182" t="s">
        <v>176</v>
      </c>
      <c r="CS13" s="182" t="s">
        <v>176</v>
      </c>
      <c r="CT13" s="182" t="s">
        <v>176</v>
      </c>
      <c r="CU13" s="182" t="s">
        <v>176</v>
      </c>
      <c r="CV13" s="182" t="s">
        <v>176</v>
      </c>
      <c r="CW13" s="182" t="s">
        <v>176</v>
      </c>
      <c r="CX13" s="182" t="s">
        <v>176</v>
      </c>
      <c r="CY13" s="182" t="s">
        <v>176</v>
      </c>
      <c r="CZ13" s="182" t="s">
        <v>176</v>
      </c>
      <c r="DA13" s="182" t="s">
        <v>176</v>
      </c>
      <c r="DB13" s="182" t="s">
        <v>176</v>
      </c>
      <c r="DC13" s="182" t="s">
        <v>176</v>
      </c>
      <c r="DD13" s="182" t="s">
        <v>176</v>
      </c>
      <c r="DE13" s="182" t="s">
        <v>176</v>
      </c>
      <c r="DF13" s="182" t="s">
        <v>176</v>
      </c>
      <c r="DG13" s="182" t="s">
        <v>176</v>
      </c>
      <c r="DH13" s="182" t="s">
        <v>176</v>
      </c>
      <c r="DI13" s="182" t="s">
        <v>176</v>
      </c>
      <c r="DJ13" s="182" t="s">
        <v>176</v>
      </c>
      <c r="DK13" s="183" t="s">
        <v>176</v>
      </c>
    </row>
    <row r="14" spans="1:224" x14ac:dyDescent="0.2">
      <c r="A14" s="359"/>
      <c r="B14" s="143" t="s">
        <v>41</v>
      </c>
      <c r="C14" s="121">
        <v>4452</v>
      </c>
      <c r="D14" s="121">
        <v>1087</v>
      </c>
      <c r="E14" s="121">
        <v>11383</v>
      </c>
      <c r="F14" s="121">
        <v>600</v>
      </c>
      <c r="G14" s="121">
        <v>629</v>
      </c>
      <c r="H14" s="121">
        <v>565</v>
      </c>
      <c r="I14" s="121">
        <v>95</v>
      </c>
      <c r="J14" s="121">
        <v>217</v>
      </c>
      <c r="K14" s="121">
        <v>421</v>
      </c>
      <c r="L14" s="121">
        <v>308</v>
      </c>
      <c r="M14" s="121">
        <v>2437</v>
      </c>
      <c r="N14" s="121">
        <v>440</v>
      </c>
      <c r="O14" s="121">
        <v>128</v>
      </c>
      <c r="P14" s="121">
        <v>296</v>
      </c>
      <c r="Q14" s="121">
        <v>631</v>
      </c>
      <c r="R14" s="121">
        <v>454</v>
      </c>
      <c r="S14" s="121">
        <v>615</v>
      </c>
      <c r="T14" s="121">
        <v>424</v>
      </c>
      <c r="U14" s="121">
        <v>861</v>
      </c>
      <c r="V14" s="121">
        <v>1347</v>
      </c>
      <c r="W14" s="121">
        <v>143</v>
      </c>
      <c r="X14" s="121">
        <v>713</v>
      </c>
      <c r="Y14" s="121">
        <v>3254</v>
      </c>
      <c r="Z14" s="121">
        <v>150</v>
      </c>
      <c r="AA14" s="121">
        <v>189</v>
      </c>
      <c r="AB14" s="122">
        <v>31839</v>
      </c>
      <c r="AD14" s="359"/>
      <c r="AE14" s="159" t="s">
        <v>41</v>
      </c>
      <c r="AF14" s="177" t="s">
        <v>176</v>
      </c>
      <c r="AG14" s="177" t="s">
        <v>176</v>
      </c>
      <c r="AH14" s="177" t="s">
        <v>176</v>
      </c>
      <c r="AI14" s="177" t="s">
        <v>176</v>
      </c>
      <c r="AJ14" s="177" t="s">
        <v>176</v>
      </c>
      <c r="AK14" s="177" t="s">
        <v>176</v>
      </c>
      <c r="AL14" s="177" t="s">
        <v>176</v>
      </c>
      <c r="AM14" s="177" t="s">
        <v>176</v>
      </c>
      <c r="AN14" s="177" t="s">
        <v>176</v>
      </c>
      <c r="AO14" s="177" t="s">
        <v>176</v>
      </c>
      <c r="AP14" s="177" t="s">
        <v>176</v>
      </c>
      <c r="AQ14" s="177" t="s">
        <v>176</v>
      </c>
      <c r="AR14" s="177" t="s">
        <v>176</v>
      </c>
      <c r="AS14" s="177" t="s">
        <v>176</v>
      </c>
      <c r="AT14" s="177" t="s">
        <v>176</v>
      </c>
      <c r="AU14" s="177" t="s">
        <v>176</v>
      </c>
      <c r="AV14" s="177" t="s">
        <v>176</v>
      </c>
      <c r="AW14" s="177" t="s">
        <v>176</v>
      </c>
      <c r="AX14" s="177" t="s">
        <v>176</v>
      </c>
      <c r="AY14" s="177" t="s">
        <v>176</v>
      </c>
      <c r="AZ14" s="177" t="s">
        <v>176</v>
      </c>
      <c r="BA14" s="177" t="s">
        <v>176</v>
      </c>
      <c r="BB14" s="177" t="s">
        <v>176</v>
      </c>
      <c r="BC14" s="177" t="s">
        <v>176</v>
      </c>
      <c r="BD14" s="177" t="s">
        <v>176</v>
      </c>
      <c r="BE14" s="178" t="s">
        <v>176</v>
      </c>
      <c r="BF14" s="51"/>
      <c r="BG14" s="359"/>
      <c r="BH14" s="143" t="s">
        <v>41</v>
      </c>
      <c r="BI14" s="177" t="s">
        <v>176</v>
      </c>
      <c r="BJ14" s="177" t="s">
        <v>176</v>
      </c>
      <c r="BK14" s="177" t="s">
        <v>176</v>
      </c>
      <c r="BL14" s="177" t="s">
        <v>176</v>
      </c>
      <c r="BM14" s="177" t="s">
        <v>176</v>
      </c>
      <c r="BN14" s="177" t="s">
        <v>176</v>
      </c>
      <c r="BO14" s="177" t="s">
        <v>176</v>
      </c>
      <c r="BP14" s="177" t="s">
        <v>176</v>
      </c>
      <c r="BQ14" s="177" t="s">
        <v>176</v>
      </c>
      <c r="BR14" s="177" t="s">
        <v>176</v>
      </c>
      <c r="BS14" s="177" t="s">
        <v>176</v>
      </c>
      <c r="BT14" s="177" t="s">
        <v>176</v>
      </c>
      <c r="BU14" s="177" t="s">
        <v>176</v>
      </c>
      <c r="BV14" s="177" t="s">
        <v>176</v>
      </c>
      <c r="BW14" s="177" t="s">
        <v>176</v>
      </c>
      <c r="BX14" s="177" t="s">
        <v>176</v>
      </c>
      <c r="BY14" s="177" t="s">
        <v>176</v>
      </c>
      <c r="BZ14" s="177" t="s">
        <v>176</v>
      </c>
      <c r="CA14" s="177" t="s">
        <v>176</v>
      </c>
      <c r="CB14" s="177" t="s">
        <v>176</v>
      </c>
      <c r="CC14" s="177" t="s">
        <v>176</v>
      </c>
      <c r="CD14" s="177" t="s">
        <v>176</v>
      </c>
      <c r="CE14" s="177" t="s">
        <v>176</v>
      </c>
      <c r="CF14" s="177" t="s">
        <v>176</v>
      </c>
      <c r="CG14" s="177" t="s">
        <v>176</v>
      </c>
      <c r="CH14" s="178" t="s">
        <v>176</v>
      </c>
      <c r="CI14" s="51"/>
      <c r="CJ14" s="359"/>
      <c r="CK14" s="143" t="s">
        <v>41</v>
      </c>
      <c r="CL14" s="177" t="s">
        <v>176</v>
      </c>
      <c r="CM14" s="177" t="s">
        <v>176</v>
      </c>
      <c r="CN14" s="177" t="s">
        <v>176</v>
      </c>
      <c r="CO14" s="177" t="s">
        <v>176</v>
      </c>
      <c r="CP14" s="177" t="s">
        <v>176</v>
      </c>
      <c r="CQ14" s="177" t="s">
        <v>176</v>
      </c>
      <c r="CR14" s="177" t="s">
        <v>176</v>
      </c>
      <c r="CS14" s="177" t="s">
        <v>176</v>
      </c>
      <c r="CT14" s="177" t="s">
        <v>176</v>
      </c>
      <c r="CU14" s="177" t="s">
        <v>176</v>
      </c>
      <c r="CV14" s="177" t="s">
        <v>176</v>
      </c>
      <c r="CW14" s="177" t="s">
        <v>176</v>
      </c>
      <c r="CX14" s="177" t="s">
        <v>176</v>
      </c>
      <c r="CY14" s="177" t="s">
        <v>176</v>
      </c>
      <c r="CZ14" s="177" t="s">
        <v>176</v>
      </c>
      <c r="DA14" s="177" t="s">
        <v>176</v>
      </c>
      <c r="DB14" s="177" t="s">
        <v>176</v>
      </c>
      <c r="DC14" s="177" t="s">
        <v>176</v>
      </c>
      <c r="DD14" s="177" t="s">
        <v>176</v>
      </c>
      <c r="DE14" s="177" t="s">
        <v>176</v>
      </c>
      <c r="DF14" s="177" t="s">
        <v>176</v>
      </c>
      <c r="DG14" s="177" t="s">
        <v>176</v>
      </c>
      <c r="DH14" s="177" t="s">
        <v>176</v>
      </c>
      <c r="DI14" s="177" t="s">
        <v>176</v>
      </c>
      <c r="DJ14" s="177" t="s">
        <v>176</v>
      </c>
      <c r="DK14" s="178" t="s">
        <v>176</v>
      </c>
    </row>
    <row r="15" spans="1:224" x14ac:dyDescent="0.2">
      <c r="A15" s="360"/>
      <c r="B15" s="160" t="s">
        <v>42</v>
      </c>
      <c r="C15" s="125">
        <v>4386</v>
      </c>
      <c r="D15" s="125">
        <v>1133</v>
      </c>
      <c r="E15" s="125">
        <v>11427</v>
      </c>
      <c r="F15" s="125">
        <v>578</v>
      </c>
      <c r="G15" s="125">
        <v>669</v>
      </c>
      <c r="H15" s="125">
        <v>587</v>
      </c>
      <c r="I15" s="125">
        <v>91</v>
      </c>
      <c r="J15" s="125">
        <v>382</v>
      </c>
      <c r="K15" s="125">
        <v>466</v>
      </c>
      <c r="L15" s="125">
        <v>323</v>
      </c>
      <c r="M15" s="125">
        <v>2782</v>
      </c>
      <c r="N15" s="125">
        <v>505</v>
      </c>
      <c r="O15" s="125">
        <v>123</v>
      </c>
      <c r="P15" s="125">
        <v>282</v>
      </c>
      <c r="Q15" s="125">
        <v>503</v>
      </c>
      <c r="R15" s="125">
        <v>424</v>
      </c>
      <c r="S15" s="125">
        <v>593</v>
      </c>
      <c r="T15" s="125">
        <v>659</v>
      </c>
      <c r="U15" s="125">
        <v>1090</v>
      </c>
      <c r="V15" s="125">
        <v>1431</v>
      </c>
      <c r="W15" s="125">
        <v>102</v>
      </c>
      <c r="X15" s="125">
        <v>1494</v>
      </c>
      <c r="Y15" s="125">
        <v>3620</v>
      </c>
      <c r="Z15" s="125">
        <v>189</v>
      </c>
      <c r="AA15" s="125">
        <v>146</v>
      </c>
      <c r="AB15" s="126">
        <v>33985</v>
      </c>
      <c r="AD15" s="360"/>
      <c r="AE15" s="157" t="s">
        <v>42</v>
      </c>
      <c r="AF15" s="186" t="s">
        <v>176</v>
      </c>
      <c r="AG15" s="186" t="s">
        <v>176</v>
      </c>
      <c r="AH15" s="186" t="s">
        <v>176</v>
      </c>
      <c r="AI15" s="186" t="s">
        <v>176</v>
      </c>
      <c r="AJ15" s="186" t="s">
        <v>176</v>
      </c>
      <c r="AK15" s="186" t="s">
        <v>176</v>
      </c>
      <c r="AL15" s="186" t="s">
        <v>176</v>
      </c>
      <c r="AM15" s="186" t="s">
        <v>176</v>
      </c>
      <c r="AN15" s="186" t="s">
        <v>176</v>
      </c>
      <c r="AO15" s="186" t="s">
        <v>176</v>
      </c>
      <c r="AP15" s="186" t="s">
        <v>176</v>
      </c>
      <c r="AQ15" s="186" t="s">
        <v>176</v>
      </c>
      <c r="AR15" s="186" t="s">
        <v>176</v>
      </c>
      <c r="AS15" s="186" t="s">
        <v>176</v>
      </c>
      <c r="AT15" s="186" t="s">
        <v>176</v>
      </c>
      <c r="AU15" s="186" t="s">
        <v>176</v>
      </c>
      <c r="AV15" s="186" t="s">
        <v>176</v>
      </c>
      <c r="AW15" s="186" t="s">
        <v>176</v>
      </c>
      <c r="AX15" s="186" t="s">
        <v>176</v>
      </c>
      <c r="AY15" s="186" t="s">
        <v>176</v>
      </c>
      <c r="AZ15" s="186" t="s">
        <v>176</v>
      </c>
      <c r="BA15" s="186" t="s">
        <v>176</v>
      </c>
      <c r="BB15" s="186" t="s">
        <v>176</v>
      </c>
      <c r="BC15" s="186" t="s">
        <v>176</v>
      </c>
      <c r="BD15" s="186" t="s">
        <v>176</v>
      </c>
      <c r="BE15" s="187" t="s">
        <v>176</v>
      </c>
      <c r="BF15" s="51"/>
      <c r="BG15" s="360"/>
      <c r="BH15" s="160" t="s">
        <v>42</v>
      </c>
      <c r="BI15" s="186" t="s">
        <v>176</v>
      </c>
      <c r="BJ15" s="186" t="s">
        <v>176</v>
      </c>
      <c r="BK15" s="186" t="s">
        <v>176</v>
      </c>
      <c r="BL15" s="186" t="s">
        <v>176</v>
      </c>
      <c r="BM15" s="186" t="s">
        <v>176</v>
      </c>
      <c r="BN15" s="186" t="s">
        <v>176</v>
      </c>
      <c r="BO15" s="186" t="s">
        <v>176</v>
      </c>
      <c r="BP15" s="186" t="s">
        <v>176</v>
      </c>
      <c r="BQ15" s="186" t="s">
        <v>176</v>
      </c>
      <c r="BR15" s="186" t="s">
        <v>176</v>
      </c>
      <c r="BS15" s="186" t="s">
        <v>176</v>
      </c>
      <c r="BT15" s="186" t="s">
        <v>176</v>
      </c>
      <c r="BU15" s="186" t="s">
        <v>176</v>
      </c>
      <c r="BV15" s="186" t="s">
        <v>176</v>
      </c>
      <c r="BW15" s="186" t="s">
        <v>176</v>
      </c>
      <c r="BX15" s="186" t="s">
        <v>176</v>
      </c>
      <c r="BY15" s="186" t="s">
        <v>176</v>
      </c>
      <c r="BZ15" s="186" t="s">
        <v>176</v>
      </c>
      <c r="CA15" s="186" t="s">
        <v>176</v>
      </c>
      <c r="CB15" s="186" t="s">
        <v>176</v>
      </c>
      <c r="CC15" s="186" t="s">
        <v>176</v>
      </c>
      <c r="CD15" s="186" t="s">
        <v>176</v>
      </c>
      <c r="CE15" s="186" t="s">
        <v>176</v>
      </c>
      <c r="CF15" s="186" t="s">
        <v>176</v>
      </c>
      <c r="CG15" s="186" t="s">
        <v>176</v>
      </c>
      <c r="CH15" s="187" t="s">
        <v>176</v>
      </c>
      <c r="CI15" s="51"/>
      <c r="CJ15" s="360"/>
      <c r="CK15" s="160" t="s">
        <v>42</v>
      </c>
      <c r="CL15" s="186" t="s">
        <v>176</v>
      </c>
      <c r="CM15" s="186" t="s">
        <v>176</v>
      </c>
      <c r="CN15" s="186" t="s">
        <v>176</v>
      </c>
      <c r="CO15" s="186" t="s">
        <v>176</v>
      </c>
      <c r="CP15" s="186" t="s">
        <v>176</v>
      </c>
      <c r="CQ15" s="186" t="s">
        <v>176</v>
      </c>
      <c r="CR15" s="186" t="s">
        <v>176</v>
      </c>
      <c r="CS15" s="186" t="s">
        <v>176</v>
      </c>
      <c r="CT15" s="186" t="s">
        <v>176</v>
      </c>
      <c r="CU15" s="186" t="s">
        <v>176</v>
      </c>
      <c r="CV15" s="186" t="s">
        <v>176</v>
      </c>
      <c r="CW15" s="186" t="s">
        <v>176</v>
      </c>
      <c r="CX15" s="186" t="s">
        <v>176</v>
      </c>
      <c r="CY15" s="186" t="s">
        <v>176</v>
      </c>
      <c r="CZ15" s="186" t="s">
        <v>176</v>
      </c>
      <c r="DA15" s="186" t="s">
        <v>176</v>
      </c>
      <c r="DB15" s="186" t="s">
        <v>176</v>
      </c>
      <c r="DC15" s="186" t="s">
        <v>176</v>
      </c>
      <c r="DD15" s="186" t="s">
        <v>176</v>
      </c>
      <c r="DE15" s="186" t="s">
        <v>176</v>
      </c>
      <c r="DF15" s="186" t="s">
        <v>176</v>
      </c>
      <c r="DG15" s="186" t="s">
        <v>176</v>
      </c>
      <c r="DH15" s="186" t="s">
        <v>176</v>
      </c>
      <c r="DI15" s="186" t="s">
        <v>176</v>
      </c>
      <c r="DJ15" s="186" t="s">
        <v>176</v>
      </c>
      <c r="DK15" s="187" t="s">
        <v>176</v>
      </c>
    </row>
    <row r="16" spans="1:224" x14ac:dyDescent="0.2">
      <c r="A16" s="358">
        <v>2016</v>
      </c>
      <c r="B16" s="143" t="s">
        <v>39</v>
      </c>
      <c r="C16" s="121">
        <v>3675</v>
      </c>
      <c r="D16" s="121">
        <v>1296</v>
      </c>
      <c r="E16" s="121">
        <v>11605</v>
      </c>
      <c r="F16" s="121">
        <v>834</v>
      </c>
      <c r="G16" s="121">
        <v>632</v>
      </c>
      <c r="H16" s="121">
        <v>490</v>
      </c>
      <c r="I16" s="121">
        <v>94</v>
      </c>
      <c r="J16" s="121">
        <v>259</v>
      </c>
      <c r="K16" s="121">
        <v>444</v>
      </c>
      <c r="L16" s="121">
        <v>246</v>
      </c>
      <c r="M16" s="121">
        <v>3252</v>
      </c>
      <c r="N16" s="121">
        <v>531</v>
      </c>
      <c r="O16" s="121">
        <v>100</v>
      </c>
      <c r="P16" s="121">
        <v>247</v>
      </c>
      <c r="Q16" s="121">
        <v>493</v>
      </c>
      <c r="R16" s="121">
        <v>390</v>
      </c>
      <c r="S16" s="121">
        <v>683</v>
      </c>
      <c r="T16" s="121">
        <v>632</v>
      </c>
      <c r="U16" s="121">
        <v>1223</v>
      </c>
      <c r="V16" s="121">
        <v>1331</v>
      </c>
      <c r="W16" s="121">
        <v>97</v>
      </c>
      <c r="X16" s="121">
        <v>1134</v>
      </c>
      <c r="Y16" s="121">
        <v>3219</v>
      </c>
      <c r="Z16" s="121">
        <v>128</v>
      </c>
      <c r="AA16" s="121">
        <v>99</v>
      </c>
      <c r="AB16" s="122">
        <v>33134</v>
      </c>
      <c r="AD16" s="358">
        <v>2016</v>
      </c>
      <c r="AE16" s="159" t="s">
        <v>39</v>
      </c>
      <c r="AF16" s="129">
        <v>0.54719562243501496</v>
      </c>
      <c r="AG16" s="129">
        <v>49.136939010356741</v>
      </c>
      <c r="AH16" s="129">
        <v>-0.67613830879835746</v>
      </c>
      <c r="AI16" s="129">
        <v>61.627906976744185</v>
      </c>
      <c r="AJ16" s="129">
        <v>14.079422382671481</v>
      </c>
      <c r="AK16" s="129">
        <v>-21.599999999999998</v>
      </c>
      <c r="AL16" s="129">
        <v>-3.0927835051546393</v>
      </c>
      <c r="AM16" s="129">
        <v>-3.7174721189591087</v>
      </c>
      <c r="AN16" s="129">
        <v>1.1389521640091216</v>
      </c>
      <c r="AO16" s="129">
        <v>-9.8901098901098887</v>
      </c>
      <c r="AP16" s="129">
        <v>-16.207163102293222</v>
      </c>
      <c r="AQ16" s="129">
        <v>12.738853503184711</v>
      </c>
      <c r="AR16" s="129">
        <v>-18.032786885245898</v>
      </c>
      <c r="AS16" s="129">
        <v>-10.83032490974729</v>
      </c>
      <c r="AT16" s="129">
        <v>-12.588652482269502</v>
      </c>
      <c r="AU16" s="129">
        <v>19.631901840490794</v>
      </c>
      <c r="AV16" s="129">
        <v>26.014760147601468</v>
      </c>
      <c r="AW16" s="129">
        <v>70.350404312668459</v>
      </c>
      <c r="AX16" s="129">
        <v>67.764060356652948</v>
      </c>
      <c r="AY16" s="129">
        <v>-4.5878136200716906</v>
      </c>
      <c r="AZ16" s="129">
        <v>-30.714285714285715</v>
      </c>
      <c r="BA16" s="129">
        <v>47.272727272727266</v>
      </c>
      <c r="BB16" s="129">
        <v>21.655328798185948</v>
      </c>
      <c r="BC16" s="129">
        <v>-11.724137931034484</v>
      </c>
      <c r="BD16" s="129">
        <v>-48.167539267015705</v>
      </c>
      <c r="BE16" s="130">
        <v>5.0172736204874724</v>
      </c>
      <c r="BF16" s="51"/>
      <c r="BG16" s="358">
        <v>2016</v>
      </c>
      <c r="BH16" s="143" t="s">
        <v>39</v>
      </c>
      <c r="BI16" s="129">
        <v>0.54719562243501496</v>
      </c>
      <c r="BJ16" s="129">
        <v>49.136939010356741</v>
      </c>
      <c r="BK16" s="129">
        <v>-0.67613830879835746</v>
      </c>
      <c r="BL16" s="129">
        <v>61.627906976744185</v>
      </c>
      <c r="BM16" s="129">
        <v>14.079422382671481</v>
      </c>
      <c r="BN16" s="129">
        <v>-21.599999999999998</v>
      </c>
      <c r="BO16" s="129">
        <v>-3.0927835051546393</v>
      </c>
      <c r="BP16" s="129">
        <v>-3.7174721189591087</v>
      </c>
      <c r="BQ16" s="129">
        <v>1.1389521640091216</v>
      </c>
      <c r="BR16" s="129">
        <v>-9.8901098901098887</v>
      </c>
      <c r="BS16" s="129">
        <v>-16.207163102293222</v>
      </c>
      <c r="BT16" s="129">
        <v>12.738853503184711</v>
      </c>
      <c r="BU16" s="129">
        <v>-18.032786885245898</v>
      </c>
      <c r="BV16" s="129">
        <v>-10.83032490974729</v>
      </c>
      <c r="BW16" s="129">
        <v>-12.588652482269502</v>
      </c>
      <c r="BX16" s="129">
        <v>19.631901840490794</v>
      </c>
      <c r="BY16" s="129">
        <v>26.014760147601468</v>
      </c>
      <c r="BZ16" s="129">
        <v>70.350404312668459</v>
      </c>
      <c r="CA16" s="129">
        <v>67.764060356652948</v>
      </c>
      <c r="CB16" s="129">
        <v>-4.5878136200716906</v>
      </c>
      <c r="CC16" s="129">
        <v>-30.714285714285715</v>
      </c>
      <c r="CD16" s="129">
        <v>47.272727272727266</v>
      </c>
      <c r="CE16" s="129">
        <v>21.655328798185948</v>
      </c>
      <c r="CF16" s="129">
        <v>-11.724137931034484</v>
      </c>
      <c r="CG16" s="129">
        <v>-48.167539267015705</v>
      </c>
      <c r="CH16" s="136">
        <v>5.0172736204874724</v>
      </c>
      <c r="CI16" s="51"/>
      <c r="CJ16" s="358">
        <v>2016</v>
      </c>
      <c r="CK16" s="143" t="s">
        <v>39</v>
      </c>
      <c r="CL16" s="177" t="s">
        <v>176</v>
      </c>
      <c r="CM16" s="177" t="s">
        <v>176</v>
      </c>
      <c r="CN16" s="177" t="s">
        <v>176</v>
      </c>
      <c r="CO16" s="177" t="s">
        <v>176</v>
      </c>
      <c r="CP16" s="177" t="s">
        <v>176</v>
      </c>
      <c r="CQ16" s="177" t="s">
        <v>176</v>
      </c>
      <c r="CR16" s="177" t="s">
        <v>176</v>
      </c>
      <c r="CS16" s="177" t="s">
        <v>176</v>
      </c>
      <c r="CT16" s="177" t="s">
        <v>176</v>
      </c>
      <c r="CU16" s="177" t="s">
        <v>176</v>
      </c>
      <c r="CV16" s="177" t="s">
        <v>176</v>
      </c>
      <c r="CW16" s="177" t="s">
        <v>176</v>
      </c>
      <c r="CX16" s="177" t="s">
        <v>176</v>
      </c>
      <c r="CY16" s="177" t="s">
        <v>176</v>
      </c>
      <c r="CZ16" s="177" t="s">
        <v>176</v>
      </c>
      <c r="DA16" s="177" t="s">
        <v>176</v>
      </c>
      <c r="DB16" s="177" t="s">
        <v>176</v>
      </c>
      <c r="DC16" s="177" t="s">
        <v>176</v>
      </c>
      <c r="DD16" s="177" t="s">
        <v>176</v>
      </c>
      <c r="DE16" s="177" t="s">
        <v>176</v>
      </c>
      <c r="DF16" s="177" t="s">
        <v>176</v>
      </c>
      <c r="DG16" s="177" t="s">
        <v>176</v>
      </c>
      <c r="DH16" s="177" t="s">
        <v>176</v>
      </c>
      <c r="DI16" s="177" t="s">
        <v>176</v>
      </c>
      <c r="DJ16" s="177" t="s">
        <v>176</v>
      </c>
      <c r="DK16" s="178" t="s">
        <v>176</v>
      </c>
    </row>
    <row r="17" spans="1:115" x14ac:dyDescent="0.2">
      <c r="A17" s="359"/>
      <c r="B17" s="144" t="s">
        <v>40</v>
      </c>
      <c r="C17" s="123">
        <v>4647</v>
      </c>
      <c r="D17" s="123">
        <v>1739</v>
      </c>
      <c r="E17" s="123">
        <v>12598</v>
      </c>
      <c r="F17" s="123">
        <v>785</v>
      </c>
      <c r="G17" s="123">
        <v>639</v>
      </c>
      <c r="H17" s="123">
        <v>560</v>
      </c>
      <c r="I17" s="123">
        <v>87</v>
      </c>
      <c r="J17" s="123">
        <v>545</v>
      </c>
      <c r="K17" s="123">
        <v>461</v>
      </c>
      <c r="L17" s="123">
        <v>253</v>
      </c>
      <c r="M17" s="123">
        <v>3554</v>
      </c>
      <c r="N17" s="123">
        <v>368</v>
      </c>
      <c r="O17" s="123">
        <v>106</v>
      </c>
      <c r="P17" s="123">
        <v>330</v>
      </c>
      <c r="Q17" s="123">
        <v>679</v>
      </c>
      <c r="R17" s="123">
        <v>515</v>
      </c>
      <c r="S17" s="123">
        <v>724</v>
      </c>
      <c r="T17" s="123">
        <v>728</v>
      </c>
      <c r="U17" s="123">
        <v>1063</v>
      </c>
      <c r="V17" s="123">
        <v>1510</v>
      </c>
      <c r="W17" s="123">
        <v>145</v>
      </c>
      <c r="X17" s="123">
        <v>732</v>
      </c>
      <c r="Y17" s="123">
        <v>3172</v>
      </c>
      <c r="Z17" s="123">
        <v>209</v>
      </c>
      <c r="AA17" s="123">
        <v>146</v>
      </c>
      <c r="AB17" s="124">
        <v>36295</v>
      </c>
      <c r="AD17" s="359"/>
      <c r="AE17" s="153" t="s">
        <v>40</v>
      </c>
      <c r="AF17" s="131">
        <v>19.984508133230051</v>
      </c>
      <c r="AG17" s="131">
        <v>67.050912584053805</v>
      </c>
      <c r="AH17" s="131">
        <v>17.881538317582102</v>
      </c>
      <c r="AI17" s="131">
        <v>82.983682983682996</v>
      </c>
      <c r="AJ17" s="131">
        <v>5.9701492537313383</v>
      </c>
      <c r="AK17" s="131">
        <v>2.7522935779816571</v>
      </c>
      <c r="AL17" s="131">
        <v>-13.861386138613863</v>
      </c>
      <c r="AM17" s="131">
        <v>104.11985018726591</v>
      </c>
      <c r="AN17" s="131">
        <v>10.023866348448696</v>
      </c>
      <c r="AO17" s="131">
        <v>-7.9999999999999964</v>
      </c>
      <c r="AP17" s="131">
        <v>14.460547504025767</v>
      </c>
      <c r="AQ17" s="131">
        <v>-20.518358531317492</v>
      </c>
      <c r="AR17" s="131">
        <v>-25.352112676056336</v>
      </c>
      <c r="AS17" s="131">
        <v>29.411764705882359</v>
      </c>
      <c r="AT17" s="131">
        <v>-3.82436260623229</v>
      </c>
      <c r="AU17" s="131">
        <v>12.445414847161572</v>
      </c>
      <c r="AV17" s="131">
        <v>29.516994633273708</v>
      </c>
      <c r="AW17" s="131">
        <v>121.27659574468086</v>
      </c>
      <c r="AX17" s="131">
        <v>16.301969365426693</v>
      </c>
      <c r="AY17" s="131">
        <v>16.602316602316591</v>
      </c>
      <c r="AZ17" s="131">
        <v>-3.9735099337748325</v>
      </c>
      <c r="BA17" s="131">
        <v>7.0175438596491224</v>
      </c>
      <c r="BB17" s="131">
        <v>20.288206295032229</v>
      </c>
      <c r="BC17" s="131">
        <v>50.359712230215827</v>
      </c>
      <c r="BD17" s="131">
        <v>-14.619883040935678</v>
      </c>
      <c r="BE17" s="132">
        <v>19.991404390372924</v>
      </c>
      <c r="BF17" s="51"/>
      <c r="BG17" s="359"/>
      <c r="BH17" s="144" t="s">
        <v>40</v>
      </c>
      <c r="BI17" s="131">
        <v>10.547290116896924</v>
      </c>
      <c r="BJ17" s="131">
        <v>58.900523560209429</v>
      </c>
      <c r="BK17" s="131">
        <v>8.1891734835277887</v>
      </c>
      <c r="BL17" s="131">
        <v>71.322751322751316</v>
      </c>
      <c r="BM17" s="131">
        <v>9.8530682800345826</v>
      </c>
      <c r="BN17" s="131">
        <v>-10.256410256410254</v>
      </c>
      <c r="BO17" s="131">
        <v>-8.5858585858585847</v>
      </c>
      <c r="BP17" s="131">
        <v>50</v>
      </c>
      <c r="BQ17" s="131">
        <v>5.4778554778554867</v>
      </c>
      <c r="BR17" s="131">
        <v>-8.9416058394160558</v>
      </c>
      <c r="BS17" s="131">
        <v>-2.5765817348983644</v>
      </c>
      <c r="BT17" s="131">
        <v>-3.7473233404710871</v>
      </c>
      <c r="BU17" s="131">
        <v>-21.969696969696972</v>
      </c>
      <c r="BV17" s="131">
        <v>8.4586466165413441</v>
      </c>
      <c r="BW17" s="131">
        <v>-7.7165354330708702</v>
      </c>
      <c r="BX17" s="131">
        <v>15.433673469387754</v>
      </c>
      <c r="BY17" s="131">
        <v>27.792915531335161</v>
      </c>
      <c r="BZ17" s="131">
        <v>94.285714285714278</v>
      </c>
      <c r="CA17" s="131">
        <v>39.135727328058437</v>
      </c>
      <c r="CB17" s="131">
        <v>5.6133828996282498</v>
      </c>
      <c r="CC17" s="131">
        <v>-16.838487972508588</v>
      </c>
      <c r="CD17" s="131">
        <v>28.335625859697377</v>
      </c>
      <c r="CE17" s="131">
        <v>20.972932046185889</v>
      </c>
      <c r="CF17" s="131">
        <v>18.661971830985923</v>
      </c>
      <c r="CG17" s="131">
        <v>-32.320441988950279</v>
      </c>
      <c r="CH17" s="132">
        <v>12.346478098351099</v>
      </c>
      <c r="CI17" s="51"/>
      <c r="CJ17" s="359"/>
      <c r="CK17" s="144" t="s">
        <v>40</v>
      </c>
      <c r="CL17" s="182" t="s">
        <v>176</v>
      </c>
      <c r="CM17" s="182" t="s">
        <v>176</v>
      </c>
      <c r="CN17" s="182" t="s">
        <v>176</v>
      </c>
      <c r="CO17" s="182" t="s">
        <v>176</v>
      </c>
      <c r="CP17" s="182" t="s">
        <v>176</v>
      </c>
      <c r="CQ17" s="182" t="s">
        <v>176</v>
      </c>
      <c r="CR17" s="182" t="s">
        <v>176</v>
      </c>
      <c r="CS17" s="182" t="s">
        <v>176</v>
      </c>
      <c r="CT17" s="182" t="s">
        <v>176</v>
      </c>
      <c r="CU17" s="182" t="s">
        <v>176</v>
      </c>
      <c r="CV17" s="182" t="s">
        <v>176</v>
      </c>
      <c r="CW17" s="182" t="s">
        <v>176</v>
      </c>
      <c r="CX17" s="182" t="s">
        <v>176</v>
      </c>
      <c r="CY17" s="182" t="s">
        <v>176</v>
      </c>
      <c r="CZ17" s="182" t="s">
        <v>176</v>
      </c>
      <c r="DA17" s="182" t="s">
        <v>176</v>
      </c>
      <c r="DB17" s="182" t="s">
        <v>176</v>
      </c>
      <c r="DC17" s="182" t="s">
        <v>176</v>
      </c>
      <c r="DD17" s="182" t="s">
        <v>176</v>
      </c>
      <c r="DE17" s="182" t="s">
        <v>176</v>
      </c>
      <c r="DF17" s="182" t="s">
        <v>176</v>
      </c>
      <c r="DG17" s="182" t="s">
        <v>176</v>
      </c>
      <c r="DH17" s="182" t="s">
        <v>176</v>
      </c>
      <c r="DI17" s="182" t="s">
        <v>176</v>
      </c>
      <c r="DJ17" s="182" t="s">
        <v>176</v>
      </c>
      <c r="DK17" s="183" t="s">
        <v>176</v>
      </c>
    </row>
    <row r="18" spans="1:115" x14ac:dyDescent="0.2">
      <c r="A18" s="359"/>
      <c r="B18" s="143" t="s">
        <v>41</v>
      </c>
      <c r="C18" s="121">
        <v>4109</v>
      </c>
      <c r="D18" s="121">
        <v>1689</v>
      </c>
      <c r="E18" s="121">
        <v>11811</v>
      </c>
      <c r="F18" s="121">
        <v>974</v>
      </c>
      <c r="G18" s="121">
        <v>604</v>
      </c>
      <c r="H18" s="121">
        <v>636</v>
      </c>
      <c r="I18" s="121">
        <v>125</v>
      </c>
      <c r="J18" s="121">
        <v>417</v>
      </c>
      <c r="K18" s="121">
        <v>701</v>
      </c>
      <c r="L18" s="121">
        <v>281</v>
      </c>
      <c r="M18" s="121">
        <v>3530</v>
      </c>
      <c r="N18" s="121">
        <v>372</v>
      </c>
      <c r="O18" s="121">
        <v>114</v>
      </c>
      <c r="P18" s="121">
        <v>761</v>
      </c>
      <c r="Q18" s="121">
        <v>706</v>
      </c>
      <c r="R18" s="121">
        <v>540</v>
      </c>
      <c r="S18" s="121">
        <v>846</v>
      </c>
      <c r="T18" s="121">
        <v>910</v>
      </c>
      <c r="U18" s="121">
        <v>857</v>
      </c>
      <c r="V18" s="121">
        <v>1461</v>
      </c>
      <c r="W18" s="121">
        <v>128</v>
      </c>
      <c r="X18" s="121">
        <v>665</v>
      </c>
      <c r="Y18" s="121">
        <v>3669</v>
      </c>
      <c r="Z18" s="121">
        <v>148</v>
      </c>
      <c r="AA18" s="121">
        <v>117</v>
      </c>
      <c r="AB18" s="122">
        <v>36171</v>
      </c>
      <c r="AD18" s="359"/>
      <c r="AE18" s="159" t="s">
        <v>41</v>
      </c>
      <c r="AF18" s="129">
        <v>-7.7044025157232738</v>
      </c>
      <c r="AG18" s="129">
        <v>55.38178472861086</v>
      </c>
      <c r="AH18" s="129">
        <v>3.7599929719757563</v>
      </c>
      <c r="AI18" s="129">
        <v>62.333333333333329</v>
      </c>
      <c r="AJ18" s="129">
        <v>-3.9745627980922071</v>
      </c>
      <c r="AK18" s="129">
        <v>12.566371681415923</v>
      </c>
      <c r="AL18" s="129">
        <v>31.578947368421062</v>
      </c>
      <c r="AM18" s="129">
        <v>92.165898617511516</v>
      </c>
      <c r="AN18" s="129">
        <v>66.5083135391924</v>
      </c>
      <c r="AO18" s="129">
        <v>-8.7662337662337659</v>
      </c>
      <c r="AP18" s="129">
        <v>44.850225687320467</v>
      </c>
      <c r="AQ18" s="129">
        <v>-15.454545454545453</v>
      </c>
      <c r="AR18" s="129">
        <v>-10.9375</v>
      </c>
      <c r="AS18" s="129">
        <v>157.09459459459461</v>
      </c>
      <c r="AT18" s="129">
        <v>11.88589540412044</v>
      </c>
      <c r="AU18" s="129">
        <v>18.942731277533031</v>
      </c>
      <c r="AV18" s="129">
        <v>37.560975609756085</v>
      </c>
      <c r="AW18" s="129">
        <v>114.62264150943398</v>
      </c>
      <c r="AX18" s="129">
        <v>-0.46457607433216808</v>
      </c>
      <c r="AY18" s="129">
        <v>8.4632516703786251</v>
      </c>
      <c r="AZ18" s="129">
        <v>-10.48951048951049</v>
      </c>
      <c r="BA18" s="129">
        <v>-6.7321178120617109</v>
      </c>
      <c r="BB18" s="129">
        <v>12.753534111862329</v>
      </c>
      <c r="BC18" s="129">
        <v>-1.3333333333333308</v>
      </c>
      <c r="BD18" s="129">
        <v>-38.095238095238095</v>
      </c>
      <c r="BE18" s="130">
        <v>13.605954960897005</v>
      </c>
      <c r="BF18" s="51"/>
      <c r="BG18" s="359"/>
      <c r="BH18" s="143" t="s">
        <v>41</v>
      </c>
      <c r="BI18" s="129">
        <v>3.7646076794657812</v>
      </c>
      <c r="BJ18" s="129">
        <v>57.624290957624289</v>
      </c>
      <c r="BK18" s="129">
        <v>6.6955027552290103</v>
      </c>
      <c r="BL18" s="129">
        <v>67.831715210355981</v>
      </c>
      <c r="BM18" s="129">
        <v>4.9832026875699986</v>
      </c>
      <c r="BN18" s="129">
        <v>-2.8242074927953942</v>
      </c>
      <c r="BO18" s="129">
        <v>4.4368600682593851</v>
      </c>
      <c r="BP18" s="129">
        <v>62.151394422310744</v>
      </c>
      <c r="BQ18" s="129">
        <v>25.566849100860047</v>
      </c>
      <c r="BR18" s="129">
        <v>-8.8785046728971917</v>
      </c>
      <c r="BS18" s="129">
        <v>9.6890586861933627</v>
      </c>
      <c r="BT18" s="129">
        <v>-7.4963609898107686</v>
      </c>
      <c r="BU18" s="129">
        <v>-18.367346938775508</v>
      </c>
      <c r="BV18" s="129">
        <v>61.594202898550733</v>
      </c>
      <c r="BW18" s="129">
        <v>-1.2098895318253589</v>
      </c>
      <c r="BX18" s="129">
        <v>16.720516962843291</v>
      </c>
      <c r="BY18" s="129">
        <v>31.293706293706293</v>
      </c>
      <c r="BZ18" s="129">
        <v>101.95729537366547</v>
      </c>
      <c r="CA18" s="129">
        <v>25.519169329073478</v>
      </c>
      <c r="CB18" s="129">
        <v>6.5642804062422622</v>
      </c>
      <c r="CC18" s="129">
        <v>-14.746543778801847</v>
      </c>
      <c r="CD18" s="129">
        <v>16.797415782187365</v>
      </c>
      <c r="CE18" s="129">
        <v>17.839990629026591</v>
      </c>
      <c r="CF18" s="129">
        <v>11.751152073732719</v>
      </c>
      <c r="CG18" s="129">
        <v>-34.30127041742287</v>
      </c>
      <c r="CH18" s="130">
        <v>12.774728208633256</v>
      </c>
      <c r="CI18" s="51"/>
      <c r="CJ18" s="359"/>
      <c r="CK18" s="143" t="s">
        <v>41</v>
      </c>
      <c r="CL18" s="177" t="s">
        <v>176</v>
      </c>
      <c r="CM18" s="177" t="s">
        <v>176</v>
      </c>
      <c r="CN18" s="177" t="s">
        <v>176</v>
      </c>
      <c r="CO18" s="177" t="s">
        <v>176</v>
      </c>
      <c r="CP18" s="177" t="s">
        <v>176</v>
      </c>
      <c r="CQ18" s="177" t="s">
        <v>176</v>
      </c>
      <c r="CR18" s="177" t="s">
        <v>176</v>
      </c>
      <c r="CS18" s="177" t="s">
        <v>176</v>
      </c>
      <c r="CT18" s="177" t="s">
        <v>176</v>
      </c>
      <c r="CU18" s="177" t="s">
        <v>176</v>
      </c>
      <c r="CV18" s="177" t="s">
        <v>176</v>
      </c>
      <c r="CW18" s="177" t="s">
        <v>176</v>
      </c>
      <c r="CX18" s="177" t="s">
        <v>176</v>
      </c>
      <c r="CY18" s="177" t="s">
        <v>176</v>
      </c>
      <c r="CZ18" s="177" t="s">
        <v>176</v>
      </c>
      <c r="DA18" s="177" t="s">
        <v>176</v>
      </c>
      <c r="DB18" s="177" t="s">
        <v>176</v>
      </c>
      <c r="DC18" s="177" t="s">
        <v>176</v>
      </c>
      <c r="DD18" s="177" t="s">
        <v>176</v>
      </c>
      <c r="DE18" s="177" t="s">
        <v>176</v>
      </c>
      <c r="DF18" s="177" t="s">
        <v>176</v>
      </c>
      <c r="DG18" s="177" t="s">
        <v>176</v>
      </c>
      <c r="DH18" s="177" t="s">
        <v>176</v>
      </c>
      <c r="DI18" s="177" t="s">
        <v>176</v>
      </c>
      <c r="DJ18" s="177" t="s">
        <v>176</v>
      </c>
      <c r="DK18" s="178" t="s">
        <v>176</v>
      </c>
    </row>
    <row r="19" spans="1:115" x14ac:dyDescent="0.2">
      <c r="A19" s="360"/>
      <c r="B19" s="196" t="s">
        <v>42</v>
      </c>
      <c r="C19" s="125">
        <v>4418</v>
      </c>
      <c r="D19" s="125">
        <v>2420</v>
      </c>
      <c r="E19" s="125">
        <v>11871</v>
      </c>
      <c r="F19" s="125">
        <v>945</v>
      </c>
      <c r="G19" s="125">
        <v>867</v>
      </c>
      <c r="H19" s="125">
        <v>516</v>
      </c>
      <c r="I19" s="125">
        <v>120</v>
      </c>
      <c r="J19" s="125">
        <v>563</v>
      </c>
      <c r="K19" s="125">
        <v>855</v>
      </c>
      <c r="L19" s="125">
        <v>320</v>
      </c>
      <c r="M19" s="125">
        <v>3337</v>
      </c>
      <c r="N19" s="125">
        <v>504</v>
      </c>
      <c r="O19" s="125">
        <v>116</v>
      </c>
      <c r="P19" s="125">
        <v>851</v>
      </c>
      <c r="Q19" s="125">
        <v>680</v>
      </c>
      <c r="R19" s="125">
        <v>681</v>
      </c>
      <c r="S19" s="125">
        <v>1766</v>
      </c>
      <c r="T19" s="125">
        <v>954</v>
      </c>
      <c r="U19" s="125">
        <v>910</v>
      </c>
      <c r="V19" s="125">
        <v>1510</v>
      </c>
      <c r="W19" s="125">
        <v>276</v>
      </c>
      <c r="X19" s="125">
        <v>990</v>
      </c>
      <c r="Y19" s="125">
        <v>4661</v>
      </c>
      <c r="Z19" s="125">
        <v>161</v>
      </c>
      <c r="AA19" s="125">
        <v>188</v>
      </c>
      <c r="AB19" s="126">
        <v>40480</v>
      </c>
      <c r="AD19" s="360"/>
      <c r="AE19" s="157" t="s">
        <v>42</v>
      </c>
      <c r="AF19" s="133">
        <v>0.72959416324669402</v>
      </c>
      <c r="AG19" s="133">
        <v>113.59223300970874</v>
      </c>
      <c r="AH19" s="133">
        <v>3.8855342609608767</v>
      </c>
      <c r="AI19" s="133">
        <v>63.49480968858132</v>
      </c>
      <c r="AJ19" s="133">
        <v>29.596412556053806</v>
      </c>
      <c r="AK19" s="133">
        <v>-12.0954003407155</v>
      </c>
      <c r="AL19" s="133">
        <v>31.868131868131865</v>
      </c>
      <c r="AM19" s="133">
        <v>47.382198952879584</v>
      </c>
      <c r="AN19" s="133">
        <v>83.476394849785422</v>
      </c>
      <c r="AO19" s="133">
        <v>-0.92879256965944235</v>
      </c>
      <c r="AP19" s="133">
        <v>19.949676491732561</v>
      </c>
      <c r="AQ19" s="133">
        <v>-0.1980198019801982</v>
      </c>
      <c r="AR19" s="133">
        <v>-5.6910569105691033</v>
      </c>
      <c r="AS19" s="133">
        <v>201.7730496453901</v>
      </c>
      <c r="AT19" s="133">
        <v>35.188866799204767</v>
      </c>
      <c r="AU19" s="133">
        <v>60.613207547169814</v>
      </c>
      <c r="AV19" s="133">
        <v>197.80775716694774</v>
      </c>
      <c r="AW19" s="133">
        <v>44.764795144157809</v>
      </c>
      <c r="AX19" s="133">
        <v>-16.513761467889911</v>
      </c>
      <c r="AY19" s="133">
        <v>5.5206149545772076</v>
      </c>
      <c r="AZ19" s="133">
        <v>170.58823529411765</v>
      </c>
      <c r="BA19" s="133">
        <v>-33.734939759036145</v>
      </c>
      <c r="BB19" s="133">
        <v>28.756906077348066</v>
      </c>
      <c r="BC19" s="133">
        <v>-14.814814814814813</v>
      </c>
      <c r="BD19" s="133">
        <v>28.767123287671236</v>
      </c>
      <c r="BE19" s="134">
        <v>19.111372664410766</v>
      </c>
      <c r="BF19" s="51"/>
      <c r="BG19" s="360"/>
      <c r="BH19" s="196" t="s">
        <v>42</v>
      </c>
      <c r="BI19" s="133">
        <v>2.9512403763900741</v>
      </c>
      <c r="BJ19" s="133">
        <v>72.978208232445525</v>
      </c>
      <c r="BK19" s="133">
        <v>5.9848166264580227</v>
      </c>
      <c r="BL19" s="133">
        <v>66.65096561469619</v>
      </c>
      <c r="BM19" s="133">
        <v>11.690427698574336</v>
      </c>
      <c r="BN19" s="133">
        <v>-5.1679586563307511</v>
      </c>
      <c r="BO19" s="133">
        <v>10.9375</v>
      </c>
      <c r="BP19" s="133">
        <v>57.180616740088098</v>
      </c>
      <c r="BQ19" s="133">
        <v>41.031518624641826</v>
      </c>
      <c r="BR19" s="133">
        <v>-6.7005937234944852</v>
      </c>
      <c r="BS19" s="133">
        <v>12.027857435477273</v>
      </c>
      <c r="BT19" s="133">
        <v>-5.5348589675359268</v>
      </c>
      <c r="BU19" s="133">
        <v>-15.339805825242713</v>
      </c>
      <c r="BV19" s="133">
        <v>97.207207207207219</v>
      </c>
      <c r="BW19" s="133">
        <v>6.4059900166389294</v>
      </c>
      <c r="BX19" s="133">
        <v>27.918170878459691</v>
      </c>
      <c r="BY19" s="133">
        <v>74.058033780857514</v>
      </c>
      <c r="BZ19" s="133">
        <v>80.818844643858668</v>
      </c>
      <c r="CA19" s="133">
        <v>12.771285475792983</v>
      </c>
      <c r="CB19" s="133">
        <v>6.2911485003657619</v>
      </c>
      <c r="CC19" s="133">
        <v>20.522388059701502</v>
      </c>
      <c r="CD19" s="133">
        <v>-3.8240917782026762</v>
      </c>
      <c r="CE19" s="133">
        <v>21.090729620794612</v>
      </c>
      <c r="CF19" s="133">
        <v>3.6918138041733606</v>
      </c>
      <c r="CG19" s="133">
        <v>-21.090387374461983</v>
      </c>
      <c r="CH19" s="134">
        <v>14.462126732642243</v>
      </c>
      <c r="CI19" s="51"/>
      <c r="CJ19" s="360"/>
      <c r="CK19" s="196" t="s">
        <v>42</v>
      </c>
      <c r="CL19" s="133">
        <v>2.9512403763900741</v>
      </c>
      <c r="CM19" s="133">
        <v>72.978208232445525</v>
      </c>
      <c r="CN19" s="133">
        <v>5.9848166264580227</v>
      </c>
      <c r="CO19" s="133">
        <v>66.65096561469619</v>
      </c>
      <c r="CP19" s="133">
        <v>11.690427698574336</v>
      </c>
      <c r="CQ19" s="133">
        <v>-5.1679586563307511</v>
      </c>
      <c r="CR19" s="133">
        <v>10.9375</v>
      </c>
      <c r="CS19" s="133">
        <v>57.180616740088098</v>
      </c>
      <c r="CT19" s="133">
        <v>41.031518624641826</v>
      </c>
      <c r="CU19" s="133">
        <v>-6.7005937234944852</v>
      </c>
      <c r="CV19" s="133">
        <v>12.027857435477273</v>
      </c>
      <c r="CW19" s="133">
        <v>-5.5348589675359268</v>
      </c>
      <c r="CX19" s="133">
        <v>-15.339805825242713</v>
      </c>
      <c r="CY19" s="133">
        <v>97.207207207207219</v>
      </c>
      <c r="CZ19" s="133">
        <v>6.4059900166389294</v>
      </c>
      <c r="DA19" s="133">
        <v>27.918170878459691</v>
      </c>
      <c r="DB19" s="133">
        <v>74.058033780857514</v>
      </c>
      <c r="DC19" s="133">
        <v>80.818844643858668</v>
      </c>
      <c r="DD19" s="133">
        <v>12.771285475792983</v>
      </c>
      <c r="DE19" s="133">
        <v>6.2911485003657619</v>
      </c>
      <c r="DF19" s="133">
        <v>20.522388059701502</v>
      </c>
      <c r="DG19" s="133">
        <v>-3.8240917782026762</v>
      </c>
      <c r="DH19" s="133">
        <v>21.090729620794612</v>
      </c>
      <c r="DI19" s="133">
        <v>3.6918138041733606</v>
      </c>
      <c r="DJ19" s="133">
        <v>-21.090387374461983</v>
      </c>
      <c r="DK19" s="134">
        <v>14.462126732642243</v>
      </c>
    </row>
    <row r="20" spans="1:115" x14ac:dyDescent="0.2">
      <c r="A20" s="358">
        <v>2017</v>
      </c>
      <c r="B20" s="143" t="s">
        <v>39</v>
      </c>
      <c r="C20" s="121">
        <v>3719</v>
      </c>
      <c r="D20" s="121">
        <v>2081</v>
      </c>
      <c r="E20" s="121">
        <v>9169</v>
      </c>
      <c r="F20" s="121">
        <v>539</v>
      </c>
      <c r="G20" s="121">
        <v>768</v>
      </c>
      <c r="H20" s="121">
        <v>462</v>
      </c>
      <c r="I20" s="121">
        <v>87</v>
      </c>
      <c r="J20" s="121">
        <v>631</v>
      </c>
      <c r="K20" s="121">
        <v>660</v>
      </c>
      <c r="L20" s="121">
        <v>222</v>
      </c>
      <c r="M20" s="121">
        <v>2888</v>
      </c>
      <c r="N20" s="121">
        <v>613</v>
      </c>
      <c r="O20" s="121">
        <v>74</v>
      </c>
      <c r="P20" s="121">
        <v>297</v>
      </c>
      <c r="Q20" s="121">
        <v>623</v>
      </c>
      <c r="R20" s="121">
        <v>581</v>
      </c>
      <c r="S20" s="121">
        <v>934</v>
      </c>
      <c r="T20" s="121">
        <v>549</v>
      </c>
      <c r="U20" s="121">
        <v>990</v>
      </c>
      <c r="V20" s="121">
        <v>1608</v>
      </c>
      <c r="W20" s="121">
        <v>127</v>
      </c>
      <c r="X20" s="121">
        <v>671</v>
      </c>
      <c r="Y20" s="121">
        <v>4112</v>
      </c>
      <c r="Z20" s="121">
        <v>89</v>
      </c>
      <c r="AA20" s="121">
        <v>125</v>
      </c>
      <c r="AB20" s="122">
        <v>32619</v>
      </c>
      <c r="AD20" s="358">
        <v>2017</v>
      </c>
      <c r="AE20" s="159" t="s">
        <v>39</v>
      </c>
      <c r="AF20" s="129">
        <v>1.1972789115646254</v>
      </c>
      <c r="AG20" s="129">
        <v>60.570987654320987</v>
      </c>
      <c r="AH20" s="129">
        <v>-20.990952175786305</v>
      </c>
      <c r="AI20" s="129">
        <v>-35.37170263788969</v>
      </c>
      <c r="AJ20" s="129">
        <v>21.518987341772156</v>
      </c>
      <c r="AK20" s="129">
        <v>-5.7142857142857162</v>
      </c>
      <c r="AL20" s="129">
        <v>-7.4468085106383031</v>
      </c>
      <c r="AM20" s="129">
        <v>143.62934362934362</v>
      </c>
      <c r="AN20" s="129">
        <v>48.648648648648638</v>
      </c>
      <c r="AO20" s="129">
        <v>-9.7560975609756078</v>
      </c>
      <c r="AP20" s="129">
        <v>-11.193111931119315</v>
      </c>
      <c r="AQ20" s="129">
        <v>15.442561205273076</v>
      </c>
      <c r="AR20" s="129">
        <v>-26</v>
      </c>
      <c r="AS20" s="129">
        <v>20.242914979757074</v>
      </c>
      <c r="AT20" s="129">
        <v>26.369168356997964</v>
      </c>
      <c r="AU20" s="129">
        <v>48.974358974358978</v>
      </c>
      <c r="AV20" s="129">
        <v>36.749633967789165</v>
      </c>
      <c r="AW20" s="129">
        <v>-13.132911392405067</v>
      </c>
      <c r="AX20" s="129">
        <v>-19.051512673753066</v>
      </c>
      <c r="AY20" s="129">
        <v>20.81141998497371</v>
      </c>
      <c r="AZ20" s="129">
        <v>30.927835051546392</v>
      </c>
      <c r="BA20" s="129">
        <v>-40.828924162257493</v>
      </c>
      <c r="BB20" s="129">
        <v>27.74153463808635</v>
      </c>
      <c r="BC20" s="129">
        <v>-30.46875</v>
      </c>
      <c r="BD20" s="129">
        <v>26.262626262626256</v>
      </c>
      <c r="BE20" s="130">
        <v>-1.5542946821995529</v>
      </c>
      <c r="BF20" s="51"/>
      <c r="BG20" s="358">
        <v>2017</v>
      </c>
      <c r="BH20" s="143" t="s">
        <v>39</v>
      </c>
      <c r="BI20" s="129">
        <v>1.1972789115646254</v>
      </c>
      <c r="BJ20" s="129">
        <v>60.570987654320987</v>
      </c>
      <c r="BK20" s="129">
        <v>-20.990952175786305</v>
      </c>
      <c r="BL20" s="129">
        <v>-35.37170263788969</v>
      </c>
      <c r="BM20" s="129">
        <v>21.518987341772156</v>
      </c>
      <c r="BN20" s="129">
        <v>-5.7142857142857162</v>
      </c>
      <c r="BO20" s="129">
        <v>-7.4468085106383031</v>
      </c>
      <c r="BP20" s="129">
        <v>143.62934362934362</v>
      </c>
      <c r="BQ20" s="129">
        <v>48.648648648648638</v>
      </c>
      <c r="BR20" s="129">
        <v>-9.7560975609756078</v>
      </c>
      <c r="BS20" s="129">
        <v>-11.193111931119315</v>
      </c>
      <c r="BT20" s="129">
        <v>15.442561205273076</v>
      </c>
      <c r="BU20" s="129">
        <v>-26</v>
      </c>
      <c r="BV20" s="129">
        <v>20.242914979757074</v>
      </c>
      <c r="BW20" s="129">
        <v>26.369168356997964</v>
      </c>
      <c r="BX20" s="129">
        <v>48.974358974358978</v>
      </c>
      <c r="BY20" s="129">
        <v>36.749633967789165</v>
      </c>
      <c r="BZ20" s="129">
        <v>-13.132911392405067</v>
      </c>
      <c r="CA20" s="129">
        <v>-19.051512673753066</v>
      </c>
      <c r="CB20" s="129">
        <v>20.81141998497371</v>
      </c>
      <c r="CC20" s="129">
        <v>30.927835051546392</v>
      </c>
      <c r="CD20" s="129">
        <v>-40.828924162257493</v>
      </c>
      <c r="CE20" s="129">
        <v>27.74153463808635</v>
      </c>
      <c r="CF20" s="129">
        <v>-30.46875</v>
      </c>
      <c r="CG20" s="129">
        <v>26.262626262626256</v>
      </c>
      <c r="CH20" s="130">
        <v>-1.5542946821995529</v>
      </c>
      <c r="CI20" s="51"/>
      <c r="CJ20" s="358">
        <v>2017</v>
      </c>
      <c r="CK20" s="143" t="s">
        <v>39</v>
      </c>
      <c r="CL20" s="129">
        <v>3.0941047235444996</v>
      </c>
      <c r="CM20" s="129">
        <v>73.996050032916386</v>
      </c>
      <c r="CN20" s="129">
        <v>0.76936721209701631</v>
      </c>
      <c r="CO20" s="129">
        <v>32.855387136419488</v>
      </c>
      <c r="CP20" s="129">
        <v>13.620213185945529</v>
      </c>
      <c r="CQ20" s="129">
        <v>-0.59442158207589912</v>
      </c>
      <c r="CR20" s="129">
        <v>9.9737532808398921</v>
      </c>
      <c r="CS20" s="129">
        <v>91.644444444444446</v>
      </c>
      <c r="CT20" s="129">
        <v>52.971428571428582</v>
      </c>
      <c r="CU20" s="129">
        <v>-6.5972222222222214</v>
      </c>
      <c r="CV20" s="129">
        <v>14.970628887353143</v>
      </c>
      <c r="CW20" s="129">
        <v>-4.2289840123775129</v>
      </c>
      <c r="CX20" s="129">
        <v>-16.835699797160242</v>
      </c>
      <c r="CY20" s="129">
        <v>107.31481481481482</v>
      </c>
      <c r="CZ20" s="129">
        <v>15.216459494213463</v>
      </c>
      <c r="DA20" s="129">
        <v>34.241019698725374</v>
      </c>
      <c r="DB20" s="129">
        <v>74.285714285714292</v>
      </c>
      <c r="DC20" s="129">
        <v>53.669275929549912</v>
      </c>
      <c r="DD20" s="129">
        <v>-6.5557729941291605</v>
      </c>
      <c r="DE20" s="129">
        <v>12.675795706883797</v>
      </c>
      <c r="DF20" s="129">
        <v>37.119675456389459</v>
      </c>
      <c r="DG20" s="129">
        <v>-24.024844720496898</v>
      </c>
      <c r="DH20" s="129">
        <v>22.65514532600157</v>
      </c>
      <c r="DI20" s="129">
        <v>0.16501650165017256</v>
      </c>
      <c r="DJ20" s="129">
        <v>-4.7933884297520652</v>
      </c>
      <c r="DK20" s="130">
        <v>12.661176725539057</v>
      </c>
    </row>
    <row r="21" spans="1:115" x14ac:dyDescent="0.2">
      <c r="A21" s="359"/>
      <c r="B21" s="144" t="s">
        <v>40</v>
      </c>
      <c r="C21" s="123">
        <v>3980</v>
      </c>
      <c r="D21" s="123">
        <v>1893</v>
      </c>
      <c r="E21" s="123">
        <v>10329</v>
      </c>
      <c r="F21" s="123">
        <v>708</v>
      </c>
      <c r="G21" s="123">
        <v>737</v>
      </c>
      <c r="H21" s="123">
        <v>569</v>
      </c>
      <c r="I21" s="123">
        <v>85</v>
      </c>
      <c r="J21" s="123">
        <v>592</v>
      </c>
      <c r="K21" s="123">
        <v>597</v>
      </c>
      <c r="L21" s="123">
        <v>325</v>
      </c>
      <c r="M21" s="123">
        <v>2687</v>
      </c>
      <c r="N21" s="123">
        <v>593</v>
      </c>
      <c r="O21" s="123">
        <v>99</v>
      </c>
      <c r="P21" s="123">
        <v>339</v>
      </c>
      <c r="Q21" s="123">
        <v>702</v>
      </c>
      <c r="R21" s="123">
        <v>873</v>
      </c>
      <c r="S21" s="123">
        <v>1126</v>
      </c>
      <c r="T21" s="123">
        <v>613</v>
      </c>
      <c r="U21" s="123">
        <v>1158</v>
      </c>
      <c r="V21" s="123">
        <v>1552</v>
      </c>
      <c r="W21" s="123">
        <v>105</v>
      </c>
      <c r="X21" s="123">
        <v>759</v>
      </c>
      <c r="Y21" s="123">
        <v>3687</v>
      </c>
      <c r="Z21" s="123">
        <v>110</v>
      </c>
      <c r="AA21" s="123">
        <v>242</v>
      </c>
      <c r="AB21" s="124">
        <v>34460</v>
      </c>
      <c r="AD21" s="359"/>
      <c r="AE21" s="153" t="s">
        <v>40</v>
      </c>
      <c r="AF21" s="131">
        <v>-14.353346244889176</v>
      </c>
      <c r="AG21" s="131">
        <v>8.855664174813116</v>
      </c>
      <c r="AH21" s="131">
        <v>-18.010795364343547</v>
      </c>
      <c r="AI21" s="131">
        <v>-9.808917197452228</v>
      </c>
      <c r="AJ21" s="131">
        <v>15.336463223787167</v>
      </c>
      <c r="AK21" s="131">
        <v>1.6071428571428514</v>
      </c>
      <c r="AL21" s="131">
        <v>-2.2988505747126409</v>
      </c>
      <c r="AM21" s="131">
        <v>8.6238532110091803</v>
      </c>
      <c r="AN21" s="131">
        <v>29.50108459869849</v>
      </c>
      <c r="AO21" s="131">
        <v>28.458498023715407</v>
      </c>
      <c r="AP21" s="131">
        <v>-24.395047833427121</v>
      </c>
      <c r="AQ21" s="131">
        <v>61.1413043478261</v>
      </c>
      <c r="AR21" s="131">
        <v>-6.6037735849056585</v>
      </c>
      <c r="AS21" s="131">
        <v>2.7272727272727337</v>
      </c>
      <c r="AT21" s="131">
        <v>3.3873343151693769</v>
      </c>
      <c r="AU21" s="131">
        <v>69.514563106796118</v>
      </c>
      <c r="AV21" s="131">
        <v>55.524861878453045</v>
      </c>
      <c r="AW21" s="131">
        <v>-15.796703296703296</v>
      </c>
      <c r="AX21" s="131">
        <v>8.9369708372530674</v>
      </c>
      <c r="AY21" s="131">
        <v>2.7814569536423805</v>
      </c>
      <c r="AZ21" s="131">
        <v>-27.586206896551722</v>
      </c>
      <c r="BA21" s="131">
        <v>3.688524590163933</v>
      </c>
      <c r="BB21" s="131">
        <v>16.235813366960915</v>
      </c>
      <c r="BC21" s="131">
        <v>-47.368421052631582</v>
      </c>
      <c r="BD21" s="131">
        <v>65.753424657534239</v>
      </c>
      <c r="BE21" s="132">
        <v>-5.0557928089268511</v>
      </c>
      <c r="BF21" s="51"/>
      <c r="BG21" s="359"/>
      <c r="BH21" s="144" t="s">
        <v>40</v>
      </c>
      <c r="BI21" s="131">
        <v>-7.4861812064407562</v>
      </c>
      <c r="BJ21" s="131">
        <v>30.939044481054356</v>
      </c>
      <c r="BK21" s="131">
        <v>-19.439738875346034</v>
      </c>
      <c r="BL21" s="131">
        <v>-22.977146386658433</v>
      </c>
      <c r="BM21" s="131">
        <v>18.410700236034614</v>
      </c>
      <c r="BN21" s="131">
        <v>-1.8095238095238053</v>
      </c>
      <c r="BO21" s="131">
        <v>-4.9723756906077332</v>
      </c>
      <c r="BP21" s="131">
        <v>52.114427860696509</v>
      </c>
      <c r="BQ21" s="131">
        <v>38.895027624309385</v>
      </c>
      <c r="BR21" s="131">
        <v>9.6192384769539174</v>
      </c>
      <c r="BS21" s="131">
        <v>-18.086982074640023</v>
      </c>
      <c r="BT21" s="131">
        <v>34.149054505005559</v>
      </c>
      <c r="BU21" s="131">
        <v>-16.019417475728158</v>
      </c>
      <c r="BV21" s="131">
        <v>10.225303292894283</v>
      </c>
      <c r="BW21" s="131">
        <v>13.054607508532424</v>
      </c>
      <c r="BX21" s="131">
        <v>60.66298342541436</v>
      </c>
      <c r="BY21" s="131">
        <v>46.410803127221037</v>
      </c>
      <c r="BZ21" s="131">
        <v>-14.558823529411768</v>
      </c>
      <c r="CA21" s="131">
        <v>-6.0367454068241511</v>
      </c>
      <c r="CB21" s="131">
        <v>11.228440689897923</v>
      </c>
      <c r="CC21" s="131">
        <v>-4.1322314049586755</v>
      </c>
      <c r="CD21" s="131">
        <v>-23.365487674169351</v>
      </c>
      <c r="CE21" s="131">
        <v>22.030981067125644</v>
      </c>
      <c r="CF21" s="131">
        <v>-40.949554896142438</v>
      </c>
      <c r="CG21" s="131">
        <v>49.795918367346935</v>
      </c>
      <c r="CH21" s="132">
        <v>-3.3847527690158308</v>
      </c>
      <c r="CI21" s="51"/>
      <c r="CJ21" s="359"/>
      <c r="CK21" s="144" t="s">
        <v>40</v>
      </c>
      <c r="CL21" s="131">
        <v>-5.4428904428904463</v>
      </c>
      <c r="CM21" s="131">
        <v>53.815413891531882</v>
      </c>
      <c r="CN21" s="131">
        <v>-8.1530640461148991</v>
      </c>
      <c r="CO21" s="131">
        <v>13.192706471219173</v>
      </c>
      <c r="CP21" s="131">
        <v>15.84274036590112</v>
      </c>
      <c r="CQ21" s="131">
        <v>-0.86285195277020499</v>
      </c>
      <c r="CR21" s="131">
        <v>13.623978201634879</v>
      </c>
      <c r="CS21" s="131">
        <v>57.020669992872406</v>
      </c>
      <c r="CT21" s="131">
        <v>56.975446428571416</v>
      </c>
      <c r="CU21" s="131">
        <v>1.5929203539823078</v>
      </c>
      <c r="CV21" s="131">
        <v>3.467775467775458</v>
      </c>
      <c r="CW21" s="131">
        <v>12.906724511930578</v>
      </c>
      <c r="CX21" s="131">
        <v>-11.816192560175054</v>
      </c>
      <c r="CY21" s="131">
        <v>94.632034632034618</v>
      </c>
      <c r="CZ21" s="131">
        <v>17.562879444926271</v>
      </c>
      <c r="DA21" s="131">
        <v>50.028042624789684</v>
      </c>
      <c r="DB21" s="131">
        <v>78.661567877629054</v>
      </c>
      <c r="DC21" s="131">
        <v>23.86410151453131</v>
      </c>
      <c r="DD21" s="131">
        <v>-7.5997167807410948</v>
      </c>
      <c r="DE21" s="131">
        <v>9.111941626623965</v>
      </c>
      <c r="DF21" s="131">
        <v>30.595482546201236</v>
      </c>
      <c r="DG21" s="131">
        <v>-24.257304198379572</v>
      </c>
      <c r="DH21" s="131">
        <v>21.59065209197135</v>
      </c>
      <c r="DI21" s="131">
        <v>-24.852071005917164</v>
      </c>
      <c r="DJ21" s="131">
        <v>15.862068965517251</v>
      </c>
      <c r="DK21" s="132">
        <v>6.2675134747473216</v>
      </c>
    </row>
    <row r="22" spans="1:115" x14ac:dyDescent="0.2">
      <c r="A22" s="359"/>
      <c r="B22" s="143" t="s">
        <v>41</v>
      </c>
      <c r="C22" s="121">
        <v>5071</v>
      </c>
      <c r="D22" s="121">
        <v>1867</v>
      </c>
      <c r="E22" s="121">
        <v>10467</v>
      </c>
      <c r="F22" s="121">
        <v>888</v>
      </c>
      <c r="G22" s="121">
        <v>664</v>
      </c>
      <c r="H22" s="121">
        <v>699</v>
      </c>
      <c r="I22" s="121">
        <v>111</v>
      </c>
      <c r="J22" s="121">
        <v>553</v>
      </c>
      <c r="K22" s="121">
        <v>570</v>
      </c>
      <c r="L22" s="121">
        <v>379</v>
      </c>
      <c r="M22" s="121">
        <v>3423</v>
      </c>
      <c r="N22" s="121">
        <v>544</v>
      </c>
      <c r="O22" s="121">
        <v>97</v>
      </c>
      <c r="P22" s="121">
        <v>425</v>
      </c>
      <c r="Q22" s="121">
        <v>603</v>
      </c>
      <c r="R22" s="121">
        <v>596</v>
      </c>
      <c r="S22" s="121">
        <v>1068</v>
      </c>
      <c r="T22" s="121">
        <v>558</v>
      </c>
      <c r="U22" s="121">
        <v>929</v>
      </c>
      <c r="V22" s="121">
        <v>1379</v>
      </c>
      <c r="W22" s="121">
        <v>487</v>
      </c>
      <c r="X22" s="121">
        <v>697</v>
      </c>
      <c r="Y22" s="121">
        <v>3298</v>
      </c>
      <c r="Z22" s="121">
        <v>94</v>
      </c>
      <c r="AA22" s="121">
        <v>369</v>
      </c>
      <c r="AB22" s="122">
        <v>35836</v>
      </c>
      <c r="AD22" s="359"/>
      <c r="AE22" s="159" t="s">
        <v>41</v>
      </c>
      <c r="AF22" s="129">
        <v>23.412022389875876</v>
      </c>
      <c r="AG22" s="129">
        <v>10.538780343398457</v>
      </c>
      <c r="AH22" s="129">
        <v>-11.379222758445518</v>
      </c>
      <c r="AI22" s="129">
        <v>-8.8295687885010299</v>
      </c>
      <c r="AJ22" s="129">
        <v>9.9337748344370915</v>
      </c>
      <c r="AK22" s="129">
        <v>9.9056603773584939</v>
      </c>
      <c r="AL22" s="129">
        <v>-11.2</v>
      </c>
      <c r="AM22" s="129">
        <v>32.613908872901675</v>
      </c>
      <c r="AN22" s="129">
        <v>-18.687589158345219</v>
      </c>
      <c r="AO22" s="129">
        <v>34.87544483985765</v>
      </c>
      <c r="AP22" s="129">
        <v>-3.0311614730878178</v>
      </c>
      <c r="AQ22" s="129">
        <v>46.236559139784951</v>
      </c>
      <c r="AR22" s="129">
        <v>-14.912280701754387</v>
      </c>
      <c r="AS22" s="129">
        <v>-44.152431011826543</v>
      </c>
      <c r="AT22" s="129">
        <v>-14.58923512747875</v>
      </c>
      <c r="AU22" s="129">
        <v>10.370370370370363</v>
      </c>
      <c r="AV22" s="129">
        <v>26.241134751773053</v>
      </c>
      <c r="AW22" s="129">
        <v>-38.681318681318679</v>
      </c>
      <c r="AX22" s="129">
        <v>8.401400233372236</v>
      </c>
      <c r="AY22" s="129">
        <v>-5.6125941136208057</v>
      </c>
      <c r="AZ22" s="129">
        <v>280.46875</v>
      </c>
      <c r="BA22" s="129">
        <v>4.8120300751879785</v>
      </c>
      <c r="BB22" s="129">
        <v>-10.11174707004634</v>
      </c>
      <c r="BC22" s="129">
        <v>-36.486486486486491</v>
      </c>
      <c r="BD22" s="129">
        <v>215.38461538461539</v>
      </c>
      <c r="BE22" s="130">
        <v>-0.92615631306848245</v>
      </c>
      <c r="BF22" s="51"/>
      <c r="BG22" s="359"/>
      <c r="BH22" s="143" t="s">
        <v>41</v>
      </c>
      <c r="BI22" s="129">
        <v>2.7270533344059267</v>
      </c>
      <c r="BJ22" s="129">
        <v>23.645215918712957</v>
      </c>
      <c r="BK22" s="129">
        <v>-16.796245904370522</v>
      </c>
      <c r="BL22" s="129">
        <v>-17.6629386810644</v>
      </c>
      <c r="BM22" s="129">
        <v>15.680000000000005</v>
      </c>
      <c r="BN22" s="129">
        <v>2.6097271648872988</v>
      </c>
      <c r="BO22" s="129">
        <v>-7.5163398692810413</v>
      </c>
      <c r="BP22" s="129">
        <v>45.45454545454546</v>
      </c>
      <c r="BQ22" s="129">
        <v>13.760896637608976</v>
      </c>
      <c r="BR22" s="129">
        <v>18.717948717948719</v>
      </c>
      <c r="BS22" s="129">
        <v>-12.945046439628483</v>
      </c>
      <c r="BT22" s="129">
        <v>37.686860739575145</v>
      </c>
      <c r="BU22" s="129">
        <v>-15.625</v>
      </c>
      <c r="BV22" s="129">
        <v>-20.702541106128546</v>
      </c>
      <c r="BW22" s="129">
        <v>2.6624068157614422</v>
      </c>
      <c r="BX22" s="129">
        <v>41.868512110726641</v>
      </c>
      <c r="BY22" s="129">
        <v>38.837106080781169</v>
      </c>
      <c r="BZ22" s="129">
        <v>-24.229074889867842</v>
      </c>
      <c r="CA22" s="129">
        <v>-2.0999045497931967</v>
      </c>
      <c r="CB22" s="129">
        <v>5.5090655509065556</v>
      </c>
      <c r="CC22" s="129">
        <v>94.324324324324323</v>
      </c>
      <c r="CD22" s="129">
        <v>-15.96207032793362</v>
      </c>
      <c r="CE22" s="129">
        <v>10.308151093439367</v>
      </c>
      <c r="CF22" s="129">
        <v>-39.587628865979383</v>
      </c>
      <c r="CG22" s="129">
        <v>103.31491712707184</v>
      </c>
      <c r="CH22" s="130">
        <v>-2.5426136363636331</v>
      </c>
      <c r="CI22" s="51"/>
      <c r="CJ22" s="359"/>
      <c r="CK22" s="143" t="s">
        <v>41</v>
      </c>
      <c r="CL22" s="129">
        <v>2.2061009692573075</v>
      </c>
      <c r="CM22" s="129">
        <v>41.044903534232532</v>
      </c>
      <c r="CN22" s="129">
        <v>-11.814675070087056</v>
      </c>
      <c r="CO22" s="129">
        <v>-2.8697571743929395</v>
      </c>
      <c r="CP22" s="129">
        <v>19.339622641509436</v>
      </c>
      <c r="CQ22" s="129">
        <v>-1.1878574571051459</v>
      </c>
      <c r="CR22" s="129">
        <v>1.5113350125944613</v>
      </c>
      <c r="CS22" s="129">
        <v>45.91391141609482</v>
      </c>
      <c r="CT22" s="129">
        <v>29.440154440154444</v>
      </c>
      <c r="CU22" s="129">
        <v>12.964641885766092</v>
      </c>
      <c r="CV22" s="129">
        <v>-5.9688976978197861</v>
      </c>
      <c r="CW22" s="129">
        <v>26.914414414414424</v>
      </c>
      <c r="CX22" s="129">
        <v>-12.866817155756205</v>
      </c>
      <c r="CY22" s="129">
        <v>18.02469135802469</v>
      </c>
      <c r="CZ22" s="129">
        <v>9.5338093238135144</v>
      </c>
      <c r="DA22" s="129">
        <v>46.12092027822365</v>
      </c>
      <c r="DB22" s="129">
        <v>71.960646521433588</v>
      </c>
      <c r="DC22" s="129">
        <v>-8.7060430180949115</v>
      </c>
      <c r="DD22" s="129">
        <v>-5.8114812189936194</v>
      </c>
      <c r="DE22" s="129">
        <v>5.5119483690912352</v>
      </c>
      <c r="DF22" s="129">
        <v>110.80508474576271</v>
      </c>
      <c r="DG22" s="129">
        <v>-22.559006211180122</v>
      </c>
      <c r="DH22" s="129">
        <v>15.190058479532166</v>
      </c>
      <c r="DI22" s="129">
        <v>-32.640949554896139</v>
      </c>
      <c r="DJ22" s="129">
        <v>81.88976377952757</v>
      </c>
      <c r="DK22" s="130">
        <v>2.7295196475265904</v>
      </c>
    </row>
    <row r="23" spans="1:115" x14ac:dyDescent="0.2">
      <c r="A23" s="360"/>
      <c r="B23" s="196" t="s">
        <v>42</v>
      </c>
      <c r="C23" s="125">
        <v>5521</v>
      </c>
      <c r="D23" s="125">
        <v>2600</v>
      </c>
      <c r="E23" s="125">
        <v>13654</v>
      </c>
      <c r="F23" s="125">
        <v>913</v>
      </c>
      <c r="G23" s="125">
        <v>590</v>
      </c>
      <c r="H23" s="125">
        <v>693</v>
      </c>
      <c r="I23" s="125">
        <v>106</v>
      </c>
      <c r="J23" s="125">
        <v>310</v>
      </c>
      <c r="K23" s="125">
        <v>584</v>
      </c>
      <c r="L23" s="125">
        <v>391</v>
      </c>
      <c r="M23" s="125">
        <v>5938</v>
      </c>
      <c r="N23" s="125">
        <v>559</v>
      </c>
      <c r="O23" s="125">
        <v>146</v>
      </c>
      <c r="P23" s="125">
        <v>552</v>
      </c>
      <c r="Q23" s="125">
        <v>639</v>
      </c>
      <c r="R23" s="125">
        <v>631</v>
      </c>
      <c r="S23" s="125">
        <v>1059</v>
      </c>
      <c r="T23" s="125">
        <v>585</v>
      </c>
      <c r="U23" s="125">
        <v>1187</v>
      </c>
      <c r="V23" s="125">
        <v>2013</v>
      </c>
      <c r="W23" s="125">
        <v>190</v>
      </c>
      <c r="X23" s="125">
        <v>909</v>
      </c>
      <c r="Y23" s="125">
        <v>4469</v>
      </c>
      <c r="Z23" s="125">
        <v>173</v>
      </c>
      <c r="AA23" s="125">
        <v>180</v>
      </c>
      <c r="AB23" s="126">
        <v>44592</v>
      </c>
      <c r="AD23" s="360"/>
      <c r="AE23" s="157" t="s">
        <v>42</v>
      </c>
      <c r="AF23" s="133">
        <v>24.966047985513807</v>
      </c>
      <c r="AG23" s="133">
        <v>7.4380165289256173</v>
      </c>
      <c r="AH23" s="133">
        <v>15.019796141858311</v>
      </c>
      <c r="AI23" s="133">
        <v>-3.3862433862433816</v>
      </c>
      <c r="AJ23" s="133">
        <v>-31.94925028835064</v>
      </c>
      <c r="AK23" s="133">
        <v>34.302325581395344</v>
      </c>
      <c r="AL23" s="133">
        <v>-11.66666666666667</v>
      </c>
      <c r="AM23" s="133">
        <v>-44.93783303730018</v>
      </c>
      <c r="AN23" s="133">
        <v>-31.695906432748533</v>
      </c>
      <c r="AO23" s="133">
        <v>22.187500000000004</v>
      </c>
      <c r="AP23" s="133">
        <v>77.944261312556179</v>
      </c>
      <c r="AQ23" s="133">
        <v>10.912698412698418</v>
      </c>
      <c r="AR23" s="133">
        <v>25.862068965517238</v>
      </c>
      <c r="AS23" s="133">
        <v>-35.13513513513513</v>
      </c>
      <c r="AT23" s="133">
        <v>-6.0294117647058831</v>
      </c>
      <c r="AU23" s="133">
        <v>-7.34214390602056</v>
      </c>
      <c r="AV23" s="133">
        <v>-40.033975084937708</v>
      </c>
      <c r="AW23" s="133">
        <v>-38.679245283018872</v>
      </c>
      <c r="AX23" s="133">
        <v>30.439560439560442</v>
      </c>
      <c r="AY23" s="133">
        <v>33.311258278145694</v>
      </c>
      <c r="AZ23" s="133">
        <v>-31.159420289855078</v>
      </c>
      <c r="BA23" s="133">
        <v>-8.1818181818181799</v>
      </c>
      <c r="BB23" s="133">
        <v>-4.1192877065007512</v>
      </c>
      <c r="BC23" s="133">
        <v>7.4534161490683148</v>
      </c>
      <c r="BD23" s="133">
        <v>-4.2553191489361648</v>
      </c>
      <c r="BE23" s="134">
        <v>10.158102766798427</v>
      </c>
      <c r="BF23" s="51"/>
      <c r="BG23" s="360"/>
      <c r="BH23" s="196" t="s">
        <v>42</v>
      </c>
      <c r="BI23" s="133">
        <v>8.5583714167012825</v>
      </c>
      <c r="BJ23" s="133">
        <v>18.155095184770431</v>
      </c>
      <c r="BK23" s="133">
        <v>-8.9088441056698322</v>
      </c>
      <c r="BL23" s="133">
        <v>-13.849632560768798</v>
      </c>
      <c r="BM23" s="133">
        <v>0.61998541210794844</v>
      </c>
      <c r="BN23" s="133">
        <v>10.036330608537703</v>
      </c>
      <c r="BO23" s="133">
        <v>-8.6854460093896755</v>
      </c>
      <c r="BP23" s="133">
        <v>16.928251121076233</v>
      </c>
      <c r="BQ23" s="133">
        <v>-2.0316944331572495</v>
      </c>
      <c r="BR23" s="133">
        <v>19.727272727272727</v>
      </c>
      <c r="BS23" s="133">
        <v>9.2371827689607287</v>
      </c>
      <c r="BT23" s="133">
        <v>30.084507042253517</v>
      </c>
      <c r="BU23" s="133">
        <v>-4.587155963302747</v>
      </c>
      <c r="BV23" s="133">
        <v>-26.313385107354957</v>
      </c>
      <c r="BW23" s="133">
        <v>0.35183737294761652</v>
      </c>
      <c r="BX23" s="133">
        <v>26.105362182502347</v>
      </c>
      <c r="BY23" s="133">
        <v>4.1801443145061068</v>
      </c>
      <c r="BZ23" s="133">
        <v>-28.50496277915633</v>
      </c>
      <c r="CA23" s="133">
        <v>5.2060202319269777</v>
      </c>
      <c r="CB23" s="133">
        <v>12.732278045423273</v>
      </c>
      <c r="CC23" s="133">
        <v>40.712074303405579</v>
      </c>
      <c r="CD23" s="133">
        <v>-13.774495881851745</v>
      </c>
      <c r="CE23" s="133">
        <v>5.7400991780449662</v>
      </c>
      <c r="CF23" s="133">
        <v>-27.86377708978328</v>
      </c>
      <c r="CG23" s="133">
        <v>66.545454545454547</v>
      </c>
      <c r="CH23" s="134">
        <v>0.97686199342825741</v>
      </c>
      <c r="CI23" s="51"/>
      <c r="CJ23" s="360"/>
      <c r="CK23" s="196" t="s">
        <v>42</v>
      </c>
      <c r="CL23" s="133">
        <v>8.5583714167012825</v>
      </c>
      <c r="CM23" s="133">
        <v>18.155095184770431</v>
      </c>
      <c r="CN23" s="133">
        <v>-8.9088441056698322</v>
      </c>
      <c r="CO23" s="133">
        <v>-13.849632560768798</v>
      </c>
      <c r="CP23" s="133">
        <v>0.61998541210794844</v>
      </c>
      <c r="CQ23" s="133">
        <v>10.036330608537703</v>
      </c>
      <c r="CR23" s="133">
        <v>-8.6854460093896755</v>
      </c>
      <c r="CS23" s="133">
        <v>16.928251121076233</v>
      </c>
      <c r="CT23" s="133">
        <v>-2.0316944331572495</v>
      </c>
      <c r="CU23" s="133">
        <v>19.727272727272727</v>
      </c>
      <c r="CV23" s="133">
        <v>9.2371827689607287</v>
      </c>
      <c r="CW23" s="133">
        <v>30.084507042253517</v>
      </c>
      <c r="CX23" s="133">
        <v>-4.587155963302747</v>
      </c>
      <c r="CY23" s="133">
        <v>-26.313385107354957</v>
      </c>
      <c r="CZ23" s="133">
        <v>0.35183737294761652</v>
      </c>
      <c r="DA23" s="133">
        <v>26.105362182502347</v>
      </c>
      <c r="DB23" s="133">
        <v>4.1801443145061068</v>
      </c>
      <c r="DC23" s="133">
        <v>-28.50496277915633</v>
      </c>
      <c r="DD23" s="133">
        <v>5.2060202319269777</v>
      </c>
      <c r="DE23" s="133">
        <v>12.732278045423273</v>
      </c>
      <c r="DF23" s="133">
        <v>40.712074303405579</v>
      </c>
      <c r="DG23" s="133">
        <v>-13.774495881851745</v>
      </c>
      <c r="DH23" s="133">
        <v>5.7400991780449662</v>
      </c>
      <c r="DI23" s="133">
        <v>-27.86377708978328</v>
      </c>
      <c r="DJ23" s="133">
        <v>66.545454545454547</v>
      </c>
      <c r="DK23" s="134">
        <v>0.97686199342825741</v>
      </c>
    </row>
    <row r="24" spans="1:115" x14ac:dyDescent="0.2">
      <c r="A24" s="358">
        <v>2018</v>
      </c>
      <c r="B24" s="143" t="s">
        <v>39</v>
      </c>
      <c r="C24" s="121">
        <v>4540</v>
      </c>
      <c r="D24" s="121">
        <v>1259</v>
      </c>
      <c r="E24" s="121">
        <v>9353</v>
      </c>
      <c r="F24" s="121">
        <v>788</v>
      </c>
      <c r="G24" s="121">
        <v>531</v>
      </c>
      <c r="H24" s="121">
        <v>525</v>
      </c>
      <c r="I24" s="121">
        <v>73</v>
      </c>
      <c r="J24" s="121">
        <v>215</v>
      </c>
      <c r="K24" s="121">
        <v>356</v>
      </c>
      <c r="L24" s="121">
        <v>266</v>
      </c>
      <c r="M24" s="121">
        <v>2941</v>
      </c>
      <c r="N24" s="121">
        <v>492</v>
      </c>
      <c r="O24" s="121">
        <v>99</v>
      </c>
      <c r="P24" s="121">
        <v>503</v>
      </c>
      <c r="Q24" s="121">
        <v>565</v>
      </c>
      <c r="R24" s="121">
        <v>401</v>
      </c>
      <c r="S24" s="121">
        <v>525</v>
      </c>
      <c r="T24" s="121">
        <v>539</v>
      </c>
      <c r="U24" s="121">
        <v>1001</v>
      </c>
      <c r="V24" s="121">
        <v>1391</v>
      </c>
      <c r="W24" s="121">
        <v>100</v>
      </c>
      <c r="X24" s="121">
        <v>1121</v>
      </c>
      <c r="Y24" s="121">
        <v>3577</v>
      </c>
      <c r="Z24" s="121">
        <v>183</v>
      </c>
      <c r="AA24" s="121">
        <v>114</v>
      </c>
      <c r="AB24" s="122">
        <v>31458</v>
      </c>
      <c r="AD24" s="358">
        <v>2018</v>
      </c>
      <c r="AE24" s="159" t="s">
        <v>39</v>
      </c>
      <c r="AF24" s="129">
        <v>22.075826835170751</v>
      </c>
      <c r="AG24" s="129">
        <v>-39.500240269101397</v>
      </c>
      <c r="AH24" s="129">
        <v>2.0067619151488802</v>
      </c>
      <c r="AI24" s="129">
        <v>46.19666048237476</v>
      </c>
      <c r="AJ24" s="129">
        <v>-30.859375</v>
      </c>
      <c r="AK24" s="129">
        <v>13.636363636363647</v>
      </c>
      <c r="AL24" s="129">
        <v>-16.09195402298851</v>
      </c>
      <c r="AM24" s="129">
        <v>-65.927099841521397</v>
      </c>
      <c r="AN24" s="129">
        <v>-46.060606060606055</v>
      </c>
      <c r="AO24" s="129">
        <v>19.819819819819816</v>
      </c>
      <c r="AP24" s="129">
        <v>1.835180055401664</v>
      </c>
      <c r="AQ24" s="129">
        <v>-19.738988580750405</v>
      </c>
      <c r="AR24" s="129">
        <v>33.783783783783797</v>
      </c>
      <c r="AS24" s="129">
        <v>69.360269360269356</v>
      </c>
      <c r="AT24" s="129">
        <v>-9.3097913322632397</v>
      </c>
      <c r="AU24" s="129">
        <v>-30.981067125645435</v>
      </c>
      <c r="AV24" s="129">
        <v>-43.790149892933613</v>
      </c>
      <c r="AW24" s="129">
        <v>-1.8214936247723079</v>
      </c>
      <c r="AX24" s="129">
        <v>1.1111111111111072</v>
      </c>
      <c r="AY24" s="129">
        <v>-13.495024875621887</v>
      </c>
      <c r="AZ24" s="129">
        <v>-21.259842519685034</v>
      </c>
      <c r="BA24" s="129">
        <v>67.064083457526081</v>
      </c>
      <c r="BB24" s="129">
        <v>-13.010700389105057</v>
      </c>
      <c r="BC24" s="129">
        <v>105.61797752808988</v>
      </c>
      <c r="BD24" s="129">
        <v>-8.7999999999999972</v>
      </c>
      <c r="BE24" s="130">
        <v>-3.5592752690149942</v>
      </c>
      <c r="BF24" s="51"/>
      <c r="BG24" s="358">
        <v>2018</v>
      </c>
      <c r="BH24" s="143" t="s">
        <v>39</v>
      </c>
      <c r="BI24" s="129">
        <v>22.075826835170751</v>
      </c>
      <c r="BJ24" s="129">
        <v>-39.500240269101397</v>
      </c>
      <c r="BK24" s="129">
        <v>2.0067619151488802</v>
      </c>
      <c r="BL24" s="129">
        <v>46.19666048237476</v>
      </c>
      <c r="BM24" s="129">
        <v>-30.859375</v>
      </c>
      <c r="BN24" s="129">
        <v>13.636363636363647</v>
      </c>
      <c r="BO24" s="129">
        <v>-16.09195402298851</v>
      </c>
      <c r="BP24" s="129">
        <v>-65.927099841521397</v>
      </c>
      <c r="BQ24" s="129">
        <v>-46.060606060606055</v>
      </c>
      <c r="BR24" s="129">
        <v>19.819819819819816</v>
      </c>
      <c r="BS24" s="129">
        <v>1.835180055401664</v>
      </c>
      <c r="BT24" s="129">
        <v>-19.738988580750405</v>
      </c>
      <c r="BU24" s="129">
        <v>33.783783783783797</v>
      </c>
      <c r="BV24" s="129">
        <v>69.360269360269356</v>
      </c>
      <c r="BW24" s="129">
        <v>-9.3097913322632397</v>
      </c>
      <c r="BX24" s="129">
        <v>-30.981067125645435</v>
      </c>
      <c r="BY24" s="129">
        <v>-43.790149892933613</v>
      </c>
      <c r="BZ24" s="129">
        <v>-1.8214936247723079</v>
      </c>
      <c r="CA24" s="129">
        <v>1.1111111111111072</v>
      </c>
      <c r="CB24" s="129">
        <v>-13.495024875621887</v>
      </c>
      <c r="CC24" s="129">
        <v>-21.259842519685034</v>
      </c>
      <c r="CD24" s="129">
        <v>67.064083457526081</v>
      </c>
      <c r="CE24" s="129">
        <v>-13.010700389105057</v>
      </c>
      <c r="CF24" s="129">
        <v>105.61797752808988</v>
      </c>
      <c r="CG24" s="129">
        <v>-8.7999999999999972</v>
      </c>
      <c r="CH24" s="130">
        <v>-3.5592752690149942</v>
      </c>
      <c r="CI24" s="51"/>
      <c r="CJ24" s="358">
        <v>2018</v>
      </c>
      <c r="CK24" s="143" t="s">
        <v>39</v>
      </c>
      <c r="CL24" s="129">
        <v>13.135618303439301</v>
      </c>
      <c r="CM24" s="129">
        <v>-3.9096985748518054</v>
      </c>
      <c r="CN24" s="129">
        <v>-3.6216418403045125</v>
      </c>
      <c r="CO24" s="129">
        <v>1.6651248843663202</v>
      </c>
      <c r="CP24" s="129">
        <v>-12.369701181375959</v>
      </c>
      <c r="CQ24" s="129">
        <v>14.351425942962281</v>
      </c>
      <c r="CR24" s="129">
        <v>-10.50119331742243</v>
      </c>
      <c r="CS24" s="129">
        <v>-22.541743970315398</v>
      </c>
      <c r="CT24" s="129">
        <v>-21.292491595069109</v>
      </c>
      <c r="CU24" s="129">
        <v>26.486988847583646</v>
      </c>
      <c r="CV24" s="129">
        <v>12.623037042602746</v>
      </c>
      <c r="CW24" s="129">
        <v>17.82444803446419</v>
      </c>
      <c r="CX24" s="129">
        <v>7.5609756097561043</v>
      </c>
      <c r="CY24" s="129">
        <v>-18.758374274229574</v>
      </c>
      <c r="CZ24" s="129">
        <v>-6.6592261904761862</v>
      </c>
      <c r="DA24" s="129">
        <v>7.9413034095813462</v>
      </c>
      <c r="DB24" s="129">
        <v>-11.522248243559719</v>
      </c>
      <c r="DC24" s="129">
        <v>-26.93409742120344</v>
      </c>
      <c r="DD24" s="129">
        <v>11.910994764397898</v>
      </c>
      <c r="DE24" s="129">
        <v>4.0400722614550855</v>
      </c>
      <c r="DF24" s="129">
        <v>30.473372781065077</v>
      </c>
      <c r="DG24" s="129">
        <v>13.996075866579471</v>
      </c>
      <c r="DH24" s="129">
        <v>-3.7338286153452027</v>
      </c>
      <c r="DI24" s="129">
        <v>-7.7429983525535429</v>
      </c>
      <c r="DJ24" s="129">
        <v>57.118055555555557</v>
      </c>
      <c r="DK24" s="130">
        <v>0.53653007247620454</v>
      </c>
    </row>
    <row r="25" spans="1:115" x14ac:dyDescent="0.2">
      <c r="A25" s="359"/>
      <c r="B25" s="144" t="s">
        <v>40</v>
      </c>
      <c r="C25" s="123">
        <v>5135</v>
      </c>
      <c r="D25" s="123">
        <v>1431</v>
      </c>
      <c r="E25" s="123">
        <v>10940</v>
      </c>
      <c r="F25" s="123">
        <v>835</v>
      </c>
      <c r="G25" s="123">
        <v>526</v>
      </c>
      <c r="H25" s="123">
        <v>569</v>
      </c>
      <c r="I25" s="123">
        <v>63</v>
      </c>
      <c r="J25" s="123">
        <v>355</v>
      </c>
      <c r="K25" s="123">
        <v>404</v>
      </c>
      <c r="L25" s="123">
        <v>260</v>
      </c>
      <c r="M25" s="123">
        <v>3766</v>
      </c>
      <c r="N25" s="123">
        <v>568</v>
      </c>
      <c r="O25" s="123">
        <v>147</v>
      </c>
      <c r="P25" s="123">
        <v>420</v>
      </c>
      <c r="Q25" s="123">
        <v>562</v>
      </c>
      <c r="R25" s="123">
        <v>488</v>
      </c>
      <c r="S25" s="123">
        <v>608</v>
      </c>
      <c r="T25" s="123">
        <v>654</v>
      </c>
      <c r="U25" s="123">
        <v>1386</v>
      </c>
      <c r="V25" s="123">
        <v>1546</v>
      </c>
      <c r="W25" s="123">
        <v>124</v>
      </c>
      <c r="X25" s="123">
        <v>1302</v>
      </c>
      <c r="Y25" s="123">
        <v>3573</v>
      </c>
      <c r="Z25" s="123">
        <v>206</v>
      </c>
      <c r="AA25" s="123">
        <v>223</v>
      </c>
      <c r="AB25" s="124">
        <v>36091</v>
      </c>
      <c r="AD25" s="359"/>
      <c r="AE25" s="153" t="s">
        <v>40</v>
      </c>
      <c r="AF25" s="131">
        <v>29.020100502512559</v>
      </c>
      <c r="AG25" s="131">
        <v>-24.405705229793973</v>
      </c>
      <c r="AH25" s="131">
        <v>5.915383870655444</v>
      </c>
      <c r="AI25" s="131">
        <v>17.937853107344637</v>
      </c>
      <c r="AJ25" s="131">
        <v>-28.629579375848035</v>
      </c>
      <c r="AK25" s="131">
        <v>0</v>
      </c>
      <c r="AL25" s="131">
        <v>-25.882352941176467</v>
      </c>
      <c r="AM25" s="131">
        <v>-40.033783783783782</v>
      </c>
      <c r="AN25" s="131">
        <v>-32.328308207705192</v>
      </c>
      <c r="AO25" s="131">
        <v>-19.999999999999996</v>
      </c>
      <c r="AP25" s="131">
        <v>40.15630815035356</v>
      </c>
      <c r="AQ25" s="131">
        <v>-4.2158516020236121</v>
      </c>
      <c r="AR25" s="131">
        <v>48.484848484848484</v>
      </c>
      <c r="AS25" s="131">
        <v>23.893805309734507</v>
      </c>
      <c r="AT25" s="131">
        <v>-19.943019943019948</v>
      </c>
      <c r="AU25" s="131">
        <v>-44.100801832760595</v>
      </c>
      <c r="AV25" s="131">
        <v>-46.00355239786856</v>
      </c>
      <c r="AW25" s="131">
        <v>6.6884176182707922</v>
      </c>
      <c r="AX25" s="131">
        <v>19.689119170984458</v>
      </c>
      <c r="AY25" s="131">
        <v>-0.38659793814432852</v>
      </c>
      <c r="AZ25" s="131">
        <v>18.095238095238098</v>
      </c>
      <c r="BA25" s="131">
        <v>71.541501976284593</v>
      </c>
      <c r="BB25" s="131">
        <v>-3.0919446704637865</v>
      </c>
      <c r="BC25" s="131">
        <v>87.27272727272728</v>
      </c>
      <c r="BD25" s="131">
        <v>-7.8512396694214832</v>
      </c>
      <c r="BE25" s="132">
        <v>4.7330237957051713</v>
      </c>
      <c r="BF25" s="51"/>
      <c r="BG25" s="359"/>
      <c r="BH25" s="144" t="s">
        <v>40</v>
      </c>
      <c r="BI25" s="131">
        <v>25.665670866346279</v>
      </c>
      <c r="BJ25" s="131">
        <v>-32.310015098137903</v>
      </c>
      <c r="BK25" s="131">
        <v>4.0773412657708397</v>
      </c>
      <c r="BL25" s="131">
        <v>30.152365677626314</v>
      </c>
      <c r="BM25" s="131">
        <v>-29.767441860465116</v>
      </c>
      <c r="BN25" s="131">
        <v>6.1105722599418044</v>
      </c>
      <c r="BO25" s="131">
        <v>-20.93023255813954</v>
      </c>
      <c r="BP25" s="131">
        <v>-53.393295175797221</v>
      </c>
      <c r="BQ25" s="131">
        <v>-39.538583929992043</v>
      </c>
      <c r="BR25" s="131">
        <v>-3.8391224862888484</v>
      </c>
      <c r="BS25" s="131">
        <v>20.304932735426018</v>
      </c>
      <c r="BT25" s="131">
        <v>-12.106135986733001</v>
      </c>
      <c r="BU25" s="131">
        <v>42.196531791907518</v>
      </c>
      <c r="BV25" s="131">
        <v>45.125786163522008</v>
      </c>
      <c r="BW25" s="131">
        <v>-14.943396226415096</v>
      </c>
      <c r="BX25" s="131">
        <v>-38.858321870701516</v>
      </c>
      <c r="BY25" s="131">
        <v>-44.999999999999993</v>
      </c>
      <c r="BZ25" s="131">
        <v>2.6678141135972444</v>
      </c>
      <c r="CA25" s="131">
        <v>11.126629422718803</v>
      </c>
      <c r="CB25" s="131">
        <v>-7.0569620253164604</v>
      </c>
      <c r="CC25" s="131">
        <v>-3.4482758620689613</v>
      </c>
      <c r="CD25" s="131">
        <v>69.44055944055944</v>
      </c>
      <c r="CE25" s="131">
        <v>-8.3215796897038068</v>
      </c>
      <c r="CF25" s="131">
        <v>95.477386934673362</v>
      </c>
      <c r="CG25" s="131">
        <v>-8.1743869209809255</v>
      </c>
      <c r="CH25" s="132">
        <v>0.70066637844929947</v>
      </c>
      <c r="CI25" s="51"/>
      <c r="CJ25" s="359"/>
      <c r="CK25" s="144" t="s">
        <v>40</v>
      </c>
      <c r="CL25" s="131">
        <v>24.904474300505353</v>
      </c>
      <c r="CM25" s="131">
        <v>-11.456142521341084</v>
      </c>
      <c r="CN25" s="131">
        <v>2.8578045391384865</v>
      </c>
      <c r="CO25" s="131">
        <v>8.1490840176879242</v>
      </c>
      <c r="CP25" s="131">
        <v>-22.345430107526887</v>
      </c>
      <c r="CQ25" s="131">
        <v>13.879981676591857</v>
      </c>
      <c r="CR25" s="131">
        <v>-15.34772182254197</v>
      </c>
      <c r="CS25" s="131">
        <v>-34.952337721289148</v>
      </c>
      <c r="CT25" s="131">
        <v>-31.958762886597935</v>
      </c>
      <c r="CU25" s="131">
        <v>12.891986062717775</v>
      </c>
      <c r="CV25" s="131">
        <v>29.143224561967539</v>
      </c>
      <c r="CW25" s="131">
        <v>3.8904899135446591</v>
      </c>
      <c r="CX25" s="131">
        <v>21.339950372208438</v>
      </c>
      <c r="CY25" s="131">
        <v>-15.480427046263346</v>
      </c>
      <c r="CZ25" s="131">
        <v>-12.615271117668758</v>
      </c>
      <c r="DA25" s="131">
        <v>-20.89719626168224</v>
      </c>
      <c r="DB25" s="131">
        <v>-30.222602739726025</v>
      </c>
      <c r="DC25" s="131">
        <v>-22.802379378717774</v>
      </c>
      <c r="DD25" s="131">
        <v>15.019157088122604</v>
      </c>
      <c r="DE25" s="131">
        <v>3.2294894796933704</v>
      </c>
      <c r="DF25" s="131">
        <v>41.666666666666671</v>
      </c>
      <c r="DG25" s="131">
        <v>30.599675850891405</v>
      </c>
      <c r="DH25" s="131">
        <v>-7.5144150288300571</v>
      </c>
      <c r="DI25" s="131">
        <v>29.133858267716526</v>
      </c>
      <c r="DJ25" s="131">
        <v>31.845238095238095</v>
      </c>
      <c r="DK25" s="132">
        <v>2.954845891602309</v>
      </c>
    </row>
    <row r="26" spans="1:115" x14ac:dyDescent="0.2">
      <c r="A26" s="359"/>
      <c r="B26" s="143" t="s">
        <v>41</v>
      </c>
      <c r="C26" s="121">
        <v>5291</v>
      </c>
      <c r="D26" s="121">
        <v>1921</v>
      </c>
      <c r="E26" s="121">
        <v>10399</v>
      </c>
      <c r="F26" s="121">
        <v>1155</v>
      </c>
      <c r="G26" s="121">
        <v>569</v>
      </c>
      <c r="H26" s="121">
        <v>566</v>
      </c>
      <c r="I26" s="121">
        <v>87</v>
      </c>
      <c r="J26" s="121">
        <v>369</v>
      </c>
      <c r="K26" s="121">
        <v>447</v>
      </c>
      <c r="L26" s="121">
        <v>362</v>
      </c>
      <c r="M26" s="121">
        <v>3135</v>
      </c>
      <c r="N26" s="121">
        <v>615</v>
      </c>
      <c r="O26" s="121">
        <v>121</v>
      </c>
      <c r="P26" s="121">
        <v>298</v>
      </c>
      <c r="Q26" s="121">
        <v>529</v>
      </c>
      <c r="R26" s="121">
        <v>586</v>
      </c>
      <c r="S26" s="121">
        <v>880</v>
      </c>
      <c r="T26" s="121">
        <v>708</v>
      </c>
      <c r="U26" s="121">
        <v>1130</v>
      </c>
      <c r="V26" s="121">
        <v>1624</v>
      </c>
      <c r="W26" s="121">
        <v>252</v>
      </c>
      <c r="X26" s="121">
        <v>1407</v>
      </c>
      <c r="Y26" s="121">
        <v>3851</v>
      </c>
      <c r="Z26" s="121">
        <v>108</v>
      </c>
      <c r="AA26" s="121">
        <v>166</v>
      </c>
      <c r="AB26" s="122">
        <v>36576</v>
      </c>
      <c r="AD26" s="359"/>
      <c r="AE26" s="159" t="s">
        <v>41</v>
      </c>
      <c r="AF26" s="129">
        <v>4.3383947939262368</v>
      </c>
      <c r="AG26" s="129">
        <v>2.8923406534547391</v>
      </c>
      <c r="AH26" s="129">
        <v>-0.64966083882679326</v>
      </c>
      <c r="AI26" s="129">
        <v>30.067567567567565</v>
      </c>
      <c r="AJ26" s="129">
        <v>-14.307228915662652</v>
      </c>
      <c r="AK26" s="129">
        <v>-19.027181688125893</v>
      </c>
      <c r="AL26" s="129">
        <v>-21.621621621621621</v>
      </c>
      <c r="AM26" s="129">
        <v>-33.273056057866178</v>
      </c>
      <c r="AN26" s="129">
        <v>-21.578947368421055</v>
      </c>
      <c r="AO26" s="129">
        <v>-4.4854881266490736</v>
      </c>
      <c r="AP26" s="129">
        <v>-8.4136722173531968</v>
      </c>
      <c r="AQ26" s="129">
        <v>13.051470588235304</v>
      </c>
      <c r="AR26" s="129">
        <v>24.742268041237114</v>
      </c>
      <c r="AS26" s="129">
        <v>-29.882352941176471</v>
      </c>
      <c r="AT26" s="129">
        <v>-12.271973466003317</v>
      </c>
      <c r="AU26" s="129">
        <v>-1.6778523489932917</v>
      </c>
      <c r="AV26" s="129">
        <v>-17.602996254681646</v>
      </c>
      <c r="AW26" s="129">
        <v>26.881720430107524</v>
      </c>
      <c r="AX26" s="129">
        <v>21.636167922497318</v>
      </c>
      <c r="AY26" s="129">
        <v>17.766497461928932</v>
      </c>
      <c r="AZ26" s="129">
        <v>-48.254620123203281</v>
      </c>
      <c r="BA26" s="129">
        <v>101.8651362984218</v>
      </c>
      <c r="BB26" s="129">
        <v>16.767738023044277</v>
      </c>
      <c r="BC26" s="129">
        <v>14.893617021276606</v>
      </c>
      <c r="BD26" s="129">
        <v>-55.013550135501355</v>
      </c>
      <c r="BE26" s="130">
        <v>2.0649626074338734</v>
      </c>
      <c r="BF26" s="51"/>
      <c r="BG26" s="359"/>
      <c r="BH26" s="143" t="s">
        <v>41</v>
      </c>
      <c r="BI26" s="129">
        <v>17.196554424432264</v>
      </c>
      <c r="BJ26" s="129">
        <v>-21.05803800719055</v>
      </c>
      <c r="BK26" s="129">
        <v>2.4261638578341405</v>
      </c>
      <c r="BL26" s="129">
        <v>30.117096018735356</v>
      </c>
      <c r="BM26" s="129">
        <v>-25.034578146611342</v>
      </c>
      <c r="BN26" s="129">
        <v>-4.046242774566478</v>
      </c>
      <c r="BO26" s="129">
        <v>-21.201413427561832</v>
      </c>
      <c r="BP26" s="129">
        <v>-47.128378378378379</v>
      </c>
      <c r="BQ26" s="129">
        <v>-33.93541324575807</v>
      </c>
      <c r="BR26" s="129">
        <v>-4.1036717062635013</v>
      </c>
      <c r="BS26" s="129">
        <v>9.3798621915981428</v>
      </c>
      <c r="BT26" s="129">
        <v>-4.2857142857142811</v>
      </c>
      <c r="BU26" s="129">
        <v>35.925925925925917</v>
      </c>
      <c r="BV26" s="129">
        <v>15.080113100848248</v>
      </c>
      <c r="BW26" s="129">
        <v>-14.107883817427391</v>
      </c>
      <c r="BX26" s="129">
        <v>-28.04878048780488</v>
      </c>
      <c r="BY26" s="129">
        <v>-35.645780051150901</v>
      </c>
      <c r="BZ26" s="129">
        <v>10.52325581395348</v>
      </c>
      <c r="CA26" s="129">
        <v>14.299642508937271</v>
      </c>
      <c r="CB26" s="129">
        <v>0.48468825732539411</v>
      </c>
      <c r="CC26" s="129">
        <v>-33.796940194714885</v>
      </c>
      <c r="CD26" s="129">
        <v>80.065820404325351</v>
      </c>
      <c r="CE26" s="129">
        <v>-0.86509867531765483</v>
      </c>
      <c r="CF26" s="129">
        <v>69.624573378839585</v>
      </c>
      <c r="CG26" s="129">
        <v>-31.657608695652172</v>
      </c>
      <c r="CH26" s="130">
        <v>1.1757275421464319</v>
      </c>
      <c r="CI26" s="51"/>
      <c r="CJ26" s="359"/>
      <c r="CK26" s="143" t="s">
        <v>41</v>
      </c>
      <c r="CL26" s="129">
        <v>19.193623458226661</v>
      </c>
      <c r="CM26" s="129">
        <v>-12.710325626437481</v>
      </c>
      <c r="CN26" s="129">
        <v>5.9996175542594843</v>
      </c>
      <c r="CO26" s="129">
        <v>19.83766233766233</v>
      </c>
      <c r="CP26" s="129">
        <v>-27.009222661396571</v>
      </c>
      <c r="CQ26" s="129">
        <v>4.7640249332145945</v>
      </c>
      <c r="CR26" s="129">
        <v>-18.362282878411907</v>
      </c>
      <c r="CS26" s="129">
        <v>-46.601111586147923</v>
      </c>
      <c r="CT26" s="129">
        <v>-33.221476510067113</v>
      </c>
      <c r="CU26" s="129">
        <v>2.6484751203852408</v>
      </c>
      <c r="CV26" s="129">
        <v>27.928658289420348</v>
      </c>
      <c r="CW26" s="129">
        <v>-0.88731144631766234</v>
      </c>
      <c r="CX26" s="129">
        <v>32.901554404145081</v>
      </c>
      <c r="CY26" s="129">
        <v>-7.2698744769874484</v>
      </c>
      <c r="CZ26" s="129">
        <v>-12.001533742331283</v>
      </c>
      <c r="DA26" s="129">
        <v>-22.885389967045032</v>
      </c>
      <c r="DB26" s="129">
        <v>-37.22926031875766</v>
      </c>
      <c r="DC26" s="129">
        <v>-7.0306656694091192</v>
      </c>
      <c r="DD26" s="129">
        <v>17.983446200150489</v>
      </c>
      <c r="DE26" s="129">
        <v>8.6791205157877407</v>
      </c>
      <c r="DF26" s="129">
        <v>-33.065326633165824</v>
      </c>
      <c r="DG26" s="129">
        <v>52.037215271093999</v>
      </c>
      <c r="DH26" s="129">
        <v>-1.8276431019164874</v>
      </c>
      <c r="DI26" s="129">
        <v>47.577092511013205</v>
      </c>
      <c r="DJ26" s="129">
        <v>-26.082251082251084</v>
      </c>
      <c r="DK26" s="130">
        <v>3.7114264793054241</v>
      </c>
    </row>
    <row r="27" spans="1:115" x14ac:dyDescent="0.2">
      <c r="A27" s="360"/>
      <c r="B27" s="196" t="s">
        <v>42</v>
      </c>
      <c r="C27" s="125">
        <v>5196</v>
      </c>
      <c r="D27" s="125">
        <v>3104</v>
      </c>
      <c r="E27" s="125">
        <v>11332</v>
      </c>
      <c r="F27" s="125">
        <v>1230</v>
      </c>
      <c r="G27" s="125">
        <v>597</v>
      </c>
      <c r="H27" s="125">
        <v>662</v>
      </c>
      <c r="I27" s="125">
        <v>102</v>
      </c>
      <c r="J27" s="125">
        <v>330</v>
      </c>
      <c r="K27" s="125">
        <v>543</v>
      </c>
      <c r="L27" s="125">
        <v>401</v>
      </c>
      <c r="M27" s="125">
        <v>4181</v>
      </c>
      <c r="N27" s="125">
        <v>706</v>
      </c>
      <c r="O27" s="125">
        <v>124</v>
      </c>
      <c r="P27" s="125">
        <v>335</v>
      </c>
      <c r="Q27" s="125">
        <v>868</v>
      </c>
      <c r="R27" s="125">
        <v>611</v>
      </c>
      <c r="S27" s="125">
        <v>946</v>
      </c>
      <c r="T27" s="125">
        <v>629</v>
      </c>
      <c r="U27" s="125">
        <v>1146</v>
      </c>
      <c r="V27" s="125">
        <v>1623</v>
      </c>
      <c r="W27" s="125">
        <v>219</v>
      </c>
      <c r="X27" s="125">
        <v>1518</v>
      </c>
      <c r="Y27" s="125">
        <v>4604</v>
      </c>
      <c r="Z27" s="125">
        <v>129</v>
      </c>
      <c r="AA27" s="125">
        <v>215</v>
      </c>
      <c r="AB27" s="126">
        <v>41351</v>
      </c>
      <c r="AD27" s="360"/>
      <c r="AE27" s="157" t="s">
        <v>42</v>
      </c>
      <c r="AF27" s="133">
        <v>-5.886614743705854</v>
      </c>
      <c r="AG27" s="133">
        <v>19.38461538461538</v>
      </c>
      <c r="AH27" s="133">
        <v>-17.006005566134462</v>
      </c>
      <c r="AI27" s="133">
        <v>34.720700985761233</v>
      </c>
      <c r="AJ27" s="133">
        <v>1.1864406779660941</v>
      </c>
      <c r="AK27" s="133">
        <v>-4.4733044733044736</v>
      </c>
      <c r="AL27" s="133">
        <v>-3.7735849056603765</v>
      </c>
      <c r="AM27" s="133">
        <v>6.4516129032258007</v>
      </c>
      <c r="AN27" s="133">
        <v>-7.0205479452054798</v>
      </c>
      <c r="AO27" s="133">
        <v>2.5575447570332477</v>
      </c>
      <c r="AP27" s="133">
        <v>-29.58908723475918</v>
      </c>
      <c r="AQ27" s="133">
        <v>26.296958855098396</v>
      </c>
      <c r="AR27" s="133">
        <v>-15.068493150684937</v>
      </c>
      <c r="AS27" s="133">
        <v>-39.311594202898547</v>
      </c>
      <c r="AT27" s="133">
        <v>35.837245696400629</v>
      </c>
      <c r="AU27" s="133">
        <v>-3.1695721077654504</v>
      </c>
      <c r="AV27" s="133">
        <v>-10.670443814919739</v>
      </c>
      <c r="AW27" s="133">
        <v>7.5213675213675169</v>
      </c>
      <c r="AX27" s="133">
        <v>-3.4540859309182825</v>
      </c>
      <c r="AY27" s="133">
        <v>-19.37406855439643</v>
      </c>
      <c r="AZ27" s="133">
        <v>15.263157894736846</v>
      </c>
      <c r="BA27" s="133">
        <v>66.996699669967001</v>
      </c>
      <c r="BB27" s="133">
        <v>3.0208100246140068</v>
      </c>
      <c r="BC27" s="133">
        <v>-25.433526011560691</v>
      </c>
      <c r="BD27" s="133">
        <v>19.444444444444443</v>
      </c>
      <c r="BE27" s="134">
        <v>-7.2681198421241433</v>
      </c>
      <c r="BF27" s="51"/>
      <c r="BG27" s="360"/>
      <c r="BH27" s="196" t="s">
        <v>42</v>
      </c>
      <c r="BI27" s="133">
        <v>10.229074408178885</v>
      </c>
      <c r="BJ27" s="133">
        <v>-8.6008766733799309</v>
      </c>
      <c r="BK27" s="133">
        <v>-3.656663380636882</v>
      </c>
      <c r="BL27" s="133">
        <v>31.496062992125996</v>
      </c>
      <c r="BM27" s="133">
        <v>-19.427328742297934</v>
      </c>
      <c r="BN27" s="133">
        <v>-4.1683862979777109</v>
      </c>
      <c r="BO27" s="133">
        <v>-16.452442159383029</v>
      </c>
      <c r="BP27" s="133">
        <v>-39.165867689357626</v>
      </c>
      <c r="BQ27" s="133">
        <v>-27.416009954375774</v>
      </c>
      <c r="BR27" s="133">
        <v>-2.1260440394836766</v>
      </c>
      <c r="BS27" s="133">
        <v>-6.1127477236207817</v>
      </c>
      <c r="BT27" s="133">
        <v>3.1182330012992532</v>
      </c>
      <c r="BU27" s="133">
        <v>18.028846153846146</v>
      </c>
      <c r="BV27" s="133">
        <v>-3.5337879727216359</v>
      </c>
      <c r="BW27" s="133">
        <v>-1.6751071289442976</v>
      </c>
      <c r="BX27" s="133">
        <v>-22.193211488250654</v>
      </c>
      <c r="BY27" s="133">
        <v>-29.328875089562935</v>
      </c>
      <c r="BZ27" s="133">
        <v>9.7613882863340606</v>
      </c>
      <c r="CA27" s="133">
        <v>9.3574108818011315</v>
      </c>
      <c r="CB27" s="133">
        <v>-5.6166056166056189</v>
      </c>
      <c r="CC27" s="133">
        <v>-23.542354235423545</v>
      </c>
      <c r="CD27" s="133">
        <v>76.152832674571798</v>
      </c>
      <c r="CE27" s="133">
        <v>0.25054606192984608</v>
      </c>
      <c r="CF27" s="133">
        <v>34.334763948497859</v>
      </c>
      <c r="CG27" s="133">
        <v>-21.615720524017469</v>
      </c>
      <c r="CH27" s="134">
        <v>-1.3768838089039837</v>
      </c>
      <c r="CI27" s="51"/>
      <c r="CJ27" s="360"/>
      <c r="CK27" s="196" t="s">
        <v>42</v>
      </c>
      <c r="CL27" s="133">
        <v>10.229074408178885</v>
      </c>
      <c r="CM27" s="133">
        <v>-8.6008766733799309</v>
      </c>
      <c r="CN27" s="133">
        <v>-3.656663380636882</v>
      </c>
      <c r="CO27" s="133">
        <v>31.496062992125996</v>
      </c>
      <c r="CP27" s="133">
        <v>-19.427328742297934</v>
      </c>
      <c r="CQ27" s="133">
        <v>-4.1683862979777109</v>
      </c>
      <c r="CR27" s="133">
        <v>-16.452442159383029</v>
      </c>
      <c r="CS27" s="133">
        <v>-39.165867689357626</v>
      </c>
      <c r="CT27" s="133">
        <v>-27.416009954375774</v>
      </c>
      <c r="CU27" s="133">
        <v>-2.1260440394836766</v>
      </c>
      <c r="CV27" s="133">
        <v>-6.1127477236207817</v>
      </c>
      <c r="CW27" s="133">
        <v>3.1182330012992532</v>
      </c>
      <c r="CX27" s="133">
        <v>18.028846153846146</v>
      </c>
      <c r="CY27" s="133">
        <v>-3.5337879727216359</v>
      </c>
      <c r="CZ27" s="133">
        <v>-1.6751071289442976</v>
      </c>
      <c r="DA27" s="133">
        <v>-22.193211488250654</v>
      </c>
      <c r="DB27" s="133">
        <v>-29.328875089562935</v>
      </c>
      <c r="DC27" s="133">
        <v>9.7613882863340606</v>
      </c>
      <c r="DD27" s="133">
        <v>9.3574108818011315</v>
      </c>
      <c r="DE27" s="133">
        <v>-5.6166056166056189</v>
      </c>
      <c r="DF27" s="133">
        <v>-23.542354235423545</v>
      </c>
      <c r="DG27" s="133">
        <v>76.152832674571798</v>
      </c>
      <c r="DH27" s="133">
        <v>0.25054606192984608</v>
      </c>
      <c r="DI27" s="133">
        <v>34.334763948497859</v>
      </c>
      <c r="DJ27" s="133">
        <v>-21.615720524017469</v>
      </c>
      <c r="DK27" s="134">
        <v>-1.3768838089039837</v>
      </c>
    </row>
    <row r="28" spans="1:115" x14ac:dyDescent="0.2">
      <c r="A28" s="358">
        <v>2019</v>
      </c>
      <c r="B28" s="143" t="s">
        <v>39</v>
      </c>
      <c r="C28" s="121">
        <v>4403</v>
      </c>
      <c r="D28" s="121">
        <v>2353</v>
      </c>
      <c r="E28" s="121">
        <v>8279</v>
      </c>
      <c r="F28" s="121">
        <v>597</v>
      </c>
      <c r="G28" s="121">
        <v>489</v>
      </c>
      <c r="H28" s="121">
        <v>491</v>
      </c>
      <c r="I28" s="121">
        <v>54</v>
      </c>
      <c r="J28" s="121">
        <v>298</v>
      </c>
      <c r="K28" s="121">
        <v>446</v>
      </c>
      <c r="L28" s="121">
        <v>279</v>
      </c>
      <c r="M28" s="121">
        <v>2190</v>
      </c>
      <c r="N28" s="121">
        <v>528</v>
      </c>
      <c r="O28" s="121">
        <v>86</v>
      </c>
      <c r="P28" s="121">
        <v>238</v>
      </c>
      <c r="Q28" s="121">
        <v>639</v>
      </c>
      <c r="R28" s="121">
        <v>406</v>
      </c>
      <c r="S28" s="121">
        <v>595</v>
      </c>
      <c r="T28" s="121">
        <v>413</v>
      </c>
      <c r="U28" s="121">
        <v>864</v>
      </c>
      <c r="V28" s="121">
        <v>1072</v>
      </c>
      <c r="W28" s="121">
        <v>150</v>
      </c>
      <c r="X28" s="121">
        <v>1047</v>
      </c>
      <c r="Y28" s="121">
        <v>4453</v>
      </c>
      <c r="Z28" s="121">
        <v>99</v>
      </c>
      <c r="AA28" s="121">
        <v>103</v>
      </c>
      <c r="AB28" s="122">
        <v>30572</v>
      </c>
      <c r="AD28" s="358">
        <v>2019</v>
      </c>
      <c r="AE28" s="159" t="s">
        <v>39</v>
      </c>
      <c r="AF28" s="129">
        <v>-3.0176211453744495</v>
      </c>
      <c r="AG28" s="129">
        <v>86.894360603653695</v>
      </c>
      <c r="AH28" s="129">
        <v>-11.482946648134284</v>
      </c>
      <c r="AI28" s="129">
        <v>-24.238578680203048</v>
      </c>
      <c r="AJ28" s="129">
        <v>-7.9096045197740157</v>
      </c>
      <c r="AK28" s="129">
        <v>-6.4761904761904798</v>
      </c>
      <c r="AL28" s="129">
        <v>-26.027397260273975</v>
      </c>
      <c r="AM28" s="129">
        <v>38.604651162790702</v>
      </c>
      <c r="AN28" s="129">
        <v>25.2808988764045</v>
      </c>
      <c r="AO28" s="129">
        <v>4.8872180451127845</v>
      </c>
      <c r="AP28" s="129">
        <v>-25.535532131927919</v>
      </c>
      <c r="AQ28" s="129">
        <v>7.3170731707317138</v>
      </c>
      <c r="AR28" s="129">
        <v>-13.131313131313128</v>
      </c>
      <c r="AS28" s="129">
        <v>-52.683896620278325</v>
      </c>
      <c r="AT28" s="129">
        <v>13.097345132743365</v>
      </c>
      <c r="AU28" s="129">
        <v>1.2468827930174564</v>
      </c>
      <c r="AV28" s="129">
        <v>13.33333333333333</v>
      </c>
      <c r="AW28" s="129">
        <v>-23.376623376623375</v>
      </c>
      <c r="AX28" s="129">
        <v>-13.686313686313689</v>
      </c>
      <c r="AY28" s="129">
        <v>-22.933141624730414</v>
      </c>
      <c r="AZ28" s="129">
        <v>50</v>
      </c>
      <c r="BA28" s="129">
        <v>-6.6012488849241713</v>
      </c>
      <c r="BB28" s="129">
        <v>24.489795918367353</v>
      </c>
      <c r="BC28" s="129">
        <v>-45.901639344262293</v>
      </c>
      <c r="BD28" s="129">
        <v>-9.649122807017541</v>
      </c>
      <c r="BE28" s="130">
        <v>-2.8164536842774535</v>
      </c>
      <c r="BF28" s="51"/>
      <c r="BG28" s="358">
        <v>2019</v>
      </c>
      <c r="BH28" s="143" t="s">
        <v>39</v>
      </c>
      <c r="BI28" s="129">
        <v>-3.0176211453744495</v>
      </c>
      <c r="BJ28" s="129">
        <v>86.894360603653695</v>
      </c>
      <c r="BK28" s="129">
        <v>-11.482946648134284</v>
      </c>
      <c r="BL28" s="129">
        <v>-24.238578680203048</v>
      </c>
      <c r="BM28" s="129">
        <v>-7.9096045197740157</v>
      </c>
      <c r="BN28" s="129">
        <v>-6.4761904761904798</v>
      </c>
      <c r="BO28" s="129">
        <v>-26.027397260273975</v>
      </c>
      <c r="BP28" s="129">
        <v>38.604651162790702</v>
      </c>
      <c r="BQ28" s="129">
        <v>25.2808988764045</v>
      </c>
      <c r="BR28" s="129">
        <v>4.8872180451127845</v>
      </c>
      <c r="BS28" s="129">
        <v>-25.535532131927919</v>
      </c>
      <c r="BT28" s="129">
        <v>7.3170731707317138</v>
      </c>
      <c r="BU28" s="129">
        <v>-13.131313131313128</v>
      </c>
      <c r="BV28" s="129">
        <v>-52.683896620278325</v>
      </c>
      <c r="BW28" s="129">
        <v>13.097345132743365</v>
      </c>
      <c r="BX28" s="129">
        <v>1.2468827930174564</v>
      </c>
      <c r="BY28" s="129">
        <v>13.33333333333333</v>
      </c>
      <c r="BZ28" s="129">
        <v>-23.376623376623375</v>
      </c>
      <c r="CA28" s="129">
        <v>-13.686313686313689</v>
      </c>
      <c r="CB28" s="129">
        <v>-22.933141624730414</v>
      </c>
      <c r="CC28" s="129">
        <v>50</v>
      </c>
      <c r="CD28" s="129">
        <v>-6.6012488849241713</v>
      </c>
      <c r="CE28" s="129">
        <v>24.489795918367353</v>
      </c>
      <c r="CF28" s="129">
        <v>-45.901639344262293</v>
      </c>
      <c r="CG28" s="129">
        <v>-9.649122807017541</v>
      </c>
      <c r="CH28" s="130">
        <v>-2.8164536842774535</v>
      </c>
      <c r="CI28" s="51"/>
      <c r="CJ28" s="358">
        <v>2019</v>
      </c>
      <c r="CK28" s="143" t="s">
        <v>39</v>
      </c>
      <c r="CL28" s="129">
        <v>4.7771033905399829</v>
      </c>
      <c r="CM28" s="129">
        <v>15.618847617797616</v>
      </c>
      <c r="CN28" s="129">
        <v>-6.5132525169508959</v>
      </c>
      <c r="CO28" s="129">
        <v>15.771913861085828</v>
      </c>
      <c r="CP28" s="129">
        <v>-13.521015067406816</v>
      </c>
      <c r="CQ28" s="129">
        <v>-7.9646017699115053</v>
      </c>
      <c r="CR28" s="129">
        <v>-18.400000000000006</v>
      </c>
      <c r="CS28" s="129">
        <v>-19.041916167664674</v>
      </c>
      <c r="CT28" s="129">
        <v>-12.672045562411016</v>
      </c>
      <c r="CU28" s="129">
        <v>-4.3350477590007319</v>
      </c>
      <c r="CV28" s="129">
        <v>-11.455067049169386</v>
      </c>
      <c r="CW28" s="129">
        <v>10.46617915904935</v>
      </c>
      <c r="CX28" s="129">
        <v>8.3900226757369634</v>
      </c>
      <c r="CY28" s="129">
        <v>-29.026937877954918</v>
      </c>
      <c r="CZ28" s="129">
        <v>3.5472299721004408</v>
      </c>
      <c r="DA28" s="129">
        <v>-16.393442622950815</v>
      </c>
      <c r="DB28" s="129">
        <v>-19.825304393859188</v>
      </c>
      <c r="DC28" s="129">
        <v>4.7494553376906223</v>
      </c>
      <c r="DD28" s="129">
        <v>5.8713450292397606</v>
      </c>
      <c r="DE28" s="129">
        <v>-7.419100236779796</v>
      </c>
      <c r="DF28" s="129">
        <v>-15.532879818594104</v>
      </c>
      <c r="DG28" s="129">
        <v>51.290877796901889</v>
      </c>
      <c r="DH28" s="129">
        <v>9.6467300911449616</v>
      </c>
      <c r="DI28" s="129">
        <v>-3.214285714285714</v>
      </c>
      <c r="DJ28" s="129">
        <v>-21.878453038674028</v>
      </c>
      <c r="DK28" s="130">
        <v>-1.1998961365531025</v>
      </c>
    </row>
    <row r="29" spans="1:115" x14ac:dyDescent="0.2">
      <c r="A29" s="359"/>
      <c r="B29" s="144" t="s">
        <v>40</v>
      </c>
      <c r="C29" s="123">
        <v>4928</v>
      </c>
      <c r="D29" s="123">
        <v>2931</v>
      </c>
      <c r="E29" s="123">
        <v>9816</v>
      </c>
      <c r="F29" s="123">
        <v>913</v>
      </c>
      <c r="G29" s="123">
        <v>621</v>
      </c>
      <c r="H29" s="123">
        <v>573</v>
      </c>
      <c r="I29" s="123">
        <v>94</v>
      </c>
      <c r="J29" s="123">
        <v>414</v>
      </c>
      <c r="K29" s="123">
        <v>513</v>
      </c>
      <c r="L29" s="123">
        <v>277</v>
      </c>
      <c r="M29" s="123">
        <v>2774</v>
      </c>
      <c r="N29" s="123">
        <v>528</v>
      </c>
      <c r="O29" s="123">
        <v>107</v>
      </c>
      <c r="P29" s="123">
        <v>528</v>
      </c>
      <c r="Q29" s="123">
        <v>508</v>
      </c>
      <c r="R29" s="123">
        <v>501</v>
      </c>
      <c r="S29" s="123">
        <v>732</v>
      </c>
      <c r="T29" s="123">
        <v>566</v>
      </c>
      <c r="U29" s="123">
        <v>1155</v>
      </c>
      <c r="V29" s="123">
        <v>1218</v>
      </c>
      <c r="W29" s="123">
        <v>158</v>
      </c>
      <c r="X29" s="123">
        <v>1299</v>
      </c>
      <c r="Y29" s="123">
        <v>5021</v>
      </c>
      <c r="Z29" s="123">
        <v>115</v>
      </c>
      <c r="AA29" s="123">
        <v>150</v>
      </c>
      <c r="AB29" s="124">
        <v>36440</v>
      </c>
      <c r="AD29" s="359"/>
      <c r="AE29" s="153" t="s">
        <v>40</v>
      </c>
      <c r="AF29" s="131">
        <v>-4.0311587147030199</v>
      </c>
      <c r="AG29" s="131">
        <v>104.82180293501048</v>
      </c>
      <c r="AH29" s="131">
        <v>-10.27422303473492</v>
      </c>
      <c r="AI29" s="131">
        <v>9.3413173652694645</v>
      </c>
      <c r="AJ29" s="131">
        <v>18.060836501901136</v>
      </c>
      <c r="AK29" s="131">
        <v>0.70298769771528491</v>
      </c>
      <c r="AL29" s="131">
        <v>49.206349206349209</v>
      </c>
      <c r="AM29" s="131">
        <v>16.619718309859156</v>
      </c>
      <c r="AN29" s="131">
        <v>26.980198019801982</v>
      </c>
      <c r="AO29" s="131">
        <v>6.5384615384615374</v>
      </c>
      <c r="AP29" s="131">
        <v>-26.340945300053107</v>
      </c>
      <c r="AQ29" s="131">
        <v>-7.0422535211267618</v>
      </c>
      <c r="AR29" s="131">
        <v>-27.210884353741495</v>
      </c>
      <c r="AS29" s="131">
        <v>25.714285714285712</v>
      </c>
      <c r="AT29" s="131">
        <v>-9.6085409252669063</v>
      </c>
      <c r="AU29" s="131">
        <v>2.6639344262294973</v>
      </c>
      <c r="AV29" s="131">
        <v>20.394736842105267</v>
      </c>
      <c r="AW29" s="131">
        <v>-13.455657492354744</v>
      </c>
      <c r="AX29" s="131">
        <v>-16.666666666666664</v>
      </c>
      <c r="AY29" s="131">
        <v>-21.216041397153951</v>
      </c>
      <c r="AZ29" s="131">
        <v>27.419354838709676</v>
      </c>
      <c r="BA29" s="131">
        <v>-0.23041474654378336</v>
      </c>
      <c r="BB29" s="131">
        <v>40.526168485866208</v>
      </c>
      <c r="BC29" s="131">
        <v>-44.174757281553397</v>
      </c>
      <c r="BD29" s="131">
        <v>-32.735426008968602</v>
      </c>
      <c r="BE29" s="132">
        <v>0.96700008312322616</v>
      </c>
      <c r="BF29" s="51"/>
      <c r="BG29" s="359"/>
      <c r="BH29" s="144" t="s">
        <v>40</v>
      </c>
      <c r="BI29" s="131">
        <v>-3.5555555555555562</v>
      </c>
      <c r="BJ29" s="131">
        <v>96.431226765799252</v>
      </c>
      <c r="BK29" s="131">
        <v>-10.831321145222494</v>
      </c>
      <c r="BL29" s="131">
        <v>-6.9624152803450361</v>
      </c>
      <c r="BM29" s="131">
        <v>5.0141911069063294</v>
      </c>
      <c r="BN29" s="131">
        <v>-2.7422303473491727</v>
      </c>
      <c r="BO29" s="131">
        <v>8.8235294117646959</v>
      </c>
      <c r="BP29" s="131">
        <v>24.912280701754398</v>
      </c>
      <c r="BQ29" s="131">
        <v>26.184210526315788</v>
      </c>
      <c r="BR29" s="131">
        <v>5.7034220532319324</v>
      </c>
      <c r="BS29" s="131">
        <v>-25.98777396749664</v>
      </c>
      <c r="BT29" s="131">
        <v>-0.37735849056603765</v>
      </c>
      <c r="BU29" s="131">
        <v>-21.544715447154474</v>
      </c>
      <c r="BV29" s="131">
        <v>-17.009750812567713</v>
      </c>
      <c r="BW29" s="131">
        <v>1.7746228926353247</v>
      </c>
      <c r="BX29" s="131">
        <v>2.0247469066366763</v>
      </c>
      <c r="BY29" s="131">
        <v>17.122683142100612</v>
      </c>
      <c r="BZ29" s="131">
        <v>-17.937971500419113</v>
      </c>
      <c r="CA29" s="131">
        <v>-15.416841223292831</v>
      </c>
      <c r="CB29" s="131">
        <v>-22.029281579843374</v>
      </c>
      <c r="CC29" s="131">
        <v>37.5</v>
      </c>
      <c r="CD29" s="131">
        <v>-3.1778786628146927</v>
      </c>
      <c r="CE29" s="131">
        <v>32.503496503496507</v>
      </c>
      <c r="CF29" s="131">
        <v>-44.987146529562985</v>
      </c>
      <c r="CG29" s="131">
        <v>-24.925816023738868</v>
      </c>
      <c r="CH29" s="132">
        <v>-0.79497846008083073</v>
      </c>
      <c r="CI29" s="51"/>
      <c r="CJ29" s="359"/>
      <c r="CK29" s="144" t="s">
        <v>40</v>
      </c>
      <c r="CL29" s="131">
        <v>-2.215424088419593</v>
      </c>
      <c r="CM29" s="131">
        <v>44.040799217549242</v>
      </c>
      <c r="CN29" s="131">
        <v>-10.33007610212996</v>
      </c>
      <c r="CO29" s="131">
        <v>13.755841121495326</v>
      </c>
      <c r="CP29" s="131">
        <v>-1.5144958892254423</v>
      </c>
      <c r="CQ29" s="131">
        <v>-7.8037007240547069</v>
      </c>
      <c r="CR29" s="131">
        <v>-4.5325779036827214</v>
      </c>
      <c r="CS29" s="131">
        <v>-1.535240753663647</v>
      </c>
      <c r="CT29" s="131">
        <v>1.8286311389759557</v>
      </c>
      <c r="CU29" s="131">
        <v>1.7746913580246826</v>
      </c>
      <c r="CV29" s="131">
        <v>-23.574807069952698</v>
      </c>
      <c r="CW29" s="131">
        <v>9.8936662043458199</v>
      </c>
      <c r="CX29" s="131">
        <v>-10.429447852760731</v>
      </c>
      <c r="CY29" s="131">
        <v>-26.368421052631575</v>
      </c>
      <c r="CZ29" s="131">
        <v>7.3870831574504026</v>
      </c>
      <c r="DA29" s="131">
        <v>-0.56710775047259521</v>
      </c>
      <c r="DB29" s="131">
        <v>-3.2822085889570585</v>
      </c>
      <c r="DC29" s="131">
        <v>-0.85616438356164171</v>
      </c>
      <c r="DD29" s="131">
        <v>-4.6191427936930989</v>
      </c>
      <c r="DE29" s="131">
        <v>-12.513825248854483</v>
      </c>
      <c r="DF29" s="131">
        <v>-13.540510543840178</v>
      </c>
      <c r="DG29" s="131">
        <v>30.826507818317197</v>
      </c>
      <c r="DH29" s="131">
        <v>20.1917275591607</v>
      </c>
      <c r="DI29" s="131">
        <v>-31.25</v>
      </c>
      <c r="DJ29" s="131">
        <v>-28.442437923250562</v>
      </c>
      <c r="DK29" s="132">
        <v>-2.0530217533805906</v>
      </c>
    </row>
    <row r="30" spans="1:115" x14ac:dyDescent="0.2">
      <c r="A30" s="359"/>
      <c r="B30" s="143" t="s">
        <v>41</v>
      </c>
      <c r="C30" s="121">
        <v>5326</v>
      </c>
      <c r="D30" s="121">
        <v>2659</v>
      </c>
      <c r="E30" s="121">
        <v>10576</v>
      </c>
      <c r="F30" s="121">
        <v>986</v>
      </c>
      <c r="G30" s="121">
        <v>551</v>
      </c>
      <c r="H30" s="121">
        <v>693</v>
      </c>
      <c r="I30" s="121">
        <v>58</v>
      </c>
      <c r="J30" s="121">
        <v>399</v>
      </c>
      <c r="K30" s="121">
        <v>560</v>
      </c>
      <c r="L30" s="121">
        <v>315</v>
      </c>
      <c r="M30" s="121">
        <v>4699</v>
      </c>
      <c r="N30" s="121">
        <v>546</v>
      </c>
      <c r="O30" s="121">
        <v>137</v>
      </c>
      <c r="P30" s="121">
        <v>779</v>
      </c>
      <c r="Q30" s="121">
        <v>612</v>
      </c>
      <c r="R30" s="121">
        <v>483</v>
      </c>
      <c r="S30" s="121">
        <v>879</v>
      </c>
      <c r="T30" s="121">
        <v>664</v>
      </c>
      <c r="U30" s="121">
        <v>1251</v>
      </c>
      <c r="V30" s="121">
        <v>1333</v>
      </c>
      <c r="W30" s="121">
        <v>177</v>
      </c>
      <c r="X30" s="121">
        <v>1058</v>
      </c>
      <c r="Y30" s="121">
        <v>5716</v>
      </c>
      <c r="Z30" s="121">
        <v>111</v>
      </c>
      <c r="AA30" s="121">
        <v>130</v>
      </c>
      <c r="AB30" s="122">
        <v>40698</v>
      </c>
      <c r="AD30" s="359"/>
      <c r="AE30" s="159" t="s">
        <v>41</v>
      </c>
      <c r="AF30" s="129">
        <v>0.661500661500658</v>
      </c>
      <c r="AG30" s="129">
        <v>38.417490890161375</v>
      </c>
      <c r="AH30" s="129">
        <v>1.7020867391095207</v>
      </c>
      <c r="AI30" s="129">
        <v>-14.63203463203463</v>
      </c>
      <c r="AJ30" s="129">
        <v>-3.1634446397188043</v>
      </c>
      <c r="AK30" s="129">
        <v>22.438162544169614</v>
      </c>
      <c r="AL30" s="129">
        <v>-33.333333333333336</v>
      </c>
      <c r="AM30" s="129">
        <v>8.1300813008130071</v>
      </c>
      <c r="AN30" s="129">
        <v>25.279642058165553</v>
      </c>
      <c r="AO30" s="129">
        <v>-12.983425414364635</v>
      </c>
      <c r="AP30" s="129">
        <v>49.888357256778313</v>
      </c>
      <c r="AQ30" s="129">
        <v>-11.219512195121951</v>
      </c>
      <c r="AR30" s="129">
        <v>13.223140495867769</v>
      </c>
      <c r="AS30" s="129">
        <v>161.40939597315435</v>
      </c>
      <c r="AT30" s="129">
        <v>15.689981096408312</v>
      </c>
      <c r="AU30" s="129">
        <v>-17.576791808873715</v>
      </c>
      <c r="AV30" s="129">
        <v>-0.1136363636363602</v>
      </c>
      <c r="AW30" s="129">
        <v>-6.2146892655367214</v>
      </c>
      <c r="AX30" s="129">
        <v>10.707964601769904</v>
      </c>
      <c r="AY30" s="129">
        <v>-17.918719211822665</v>
      </c>
      <c r="AZ30" s="129">
        <v>-29.761904761904766</v>
      </c>
      <c r="BA30" s="129">
        <v>-24.804548685145701</v>
      </c>
      <c r="BB30" s="129">
        <v>48.428979485847833</v>
      </c>
      <c r="BC30" s="129">
        <v>2.7777777777777679</v>
      </c>
      <c r="BD30" s="129">
        <v>-21.68674698795181</v>
      </c>
      <c r="BE30" s="130">
        <v>11.269685039370071</v>
      </c>
      <c r="BF30" s="51"/>
      <c r="BG30" s="359"/>
      <c r="BH30" s="143" t="s">
        <v>41</v>
      </c>
      <c r="BI30" s="129">
        <v>-2.0646799412000538</v>
      </c>
      <c r="BJ30" s="129">
        <v>72.261982216438952</v>
      </c>
      <c r="BK30" s="129">
        <v>-6.5847777922585671</v>
      </c>
      <c r="BL30" s="129">
        <v>-10.151187904967607</v>
      </c>
      <c r="BM30" s="129">
        <v>2.1525215252152563</v>
      </c>
      <c r="BN30" s="129">
        <v>5.8433734939759008</v>
      </c>
      <c r="BO30" s="129">
        <v>-7.623318385650224</v>
      </c>
      <c r="BP30" s="129">
        <v>18.317358892438772</v>
      </c>
      <c r="BQ30" s="129">
        <v>25.849212924606469</v>
      </c>
      <c r="BR30" s="129">
        <v>-1.9144144144144115</v>
      </c>
      <c r="BS30" s="129">
        <v>-1.8187360292623467</v>
      </c>
      <c r="BT30" s="129">
        <v>-4.3582089552238852</v>
      </c>
      <c r="BU30" s="129">
        <v>-10.081743869209813</v>
      </c>
      <c r="BV30" s="129">
        <v>26.535626535626534</v>
      </c>
      <c r="BW30" s="129">
        <v>6.2198067632850185</v>
      </c>
      <c r="BX30" s="129">
        <v>-5.7627118644067776</v>
      </c>
      <c r="BY30" s="129">
        <v>9.5876800794833628</v>
      </c>
      <c r="BZ30" s="129">
        <v>-13.571804313519198</v>
      </c>
      <c r="CA30" s="129">
        <v>-7.0230309923229983</v>
      </c>
      <c r="CB30" s="129">
        <v>-20.565665424249069</v>
      </c>
      <c r="CC30" s="129">
        <v>1.8907563025210017</v>
      </c>
      <c r="CD30" s="129">
        <v>-11.122715404699735</v>
      </c>
      <c r="CE30" s="129">
        <v>38.078356513044277</v>
      </c>
      <c r="CF30" s="129">
        <v>-34.607645875251514</v>
      </c>
      <c r="CG30" s="129">
        <v>-23.856858846918495</v>
      </c>
      <c r="CH30" s="130">
        <v>3.4429771908763396</v>
      </c>
      <c r="CI30" s="51"/>
      <c r="CJ30" s="359"/>
      <c r="CK30" s="143" t="s">
        <v>41</v>
      </c>
      <c r="CL30" s="129">
        <v>-3.0946453848782141</v>
      </c>
      <c r="CM30" s="129">
        <v>53.196505339065325</v>
      </c>
      <c r="CN30" s="129">
        <v>-9.793442475082303</v>
      </c>
      <c r="CO30" s="129">
        <v>0.9482525060959146</v>
      </c>
      <c r="CP30" s="129">
        <v>1.8953068592057809</v>
      </c>
      <c r="CQ30" s="129">
        <v>2.8049298767530706</v>
      </c>
      <c r="CR30" s="129">
        <v>-6.3829787234042534</v>
      </c>
      <c r="CS30" s="129">
        <v>15.37229783827061</v>
      </c>
      <c r="CT30" s="129">
        <v>15.131211613623673</v>
      </c>
      <c r="CU30" s="129">
        <v>-0.54730258014072941</v>
      </c>
      <c r="CV30" s="129">
        <v>-12.268694550063374</v>
      </c>
      <c r="CW30" s="129">
        <v>3.3124440465532645</v>
      </c>
      <c r="CX30" s="129">
        <v>-11.500974658869401</v>
      </c>
      <c r="CY30" s="129">
        <v>6.0349689791314054</v>
      </c>
      <c r="CZ30" s="129">
        <v>14.46623093681918</v>
      </c>
      <c r="DA30" s="129">
        <v>-4.985754985754987</v>
      </c>
      <c r="DB30" s="129">
        <v>2.6041666666666741</v>
      </c>
      <c r="DC30" s="129">
        <v>-8.6082059533386985</v>
      </c>
      <c r="DD30" s="129">
        <v>-6.122448979591832</v>
      </c>
      <c r="DE30" s="129">
        <v>-20.200790994828111</v>
      </c>
      <c r="DF30" s="129">
        <v>5.7057057057056992</v>
      </c>
      <c r="DG30" s="129">
        <v>3.8615741717662022</v>
      </c>
      <c r="DH30" s="129">
        <v>27.950872656754999</v>
      </c>
      <c r="DI30" s="129">
        <v>-32.238805970149251</v>
      </c>
      <c r="DJ30" s="129">
        <v>-12.44509516837482</v>
      </c>
      <c r="DK30" s="130">
        <v>0.23131182043747422</v>
      </c>
    </row>
    <row r="31" spans="1:115" x14ac:dyDescent="0.2">
      <c r="A31" s="360"/>
      <c r="B31" s="196" t="s">
        <v>42</v>
      </c>
      <c r="C31" s="125">
        <v>5015</v>
      </c>
      <c r="D31" s="125">
        <v>2871</v>
      </c>
      <c r="E31" s="125">
        <v>9814</v>
      </c>
      <c r="F31" s="125">
        <v>989</v>
      </c>
      <c r="G31" s="125">
        <v>630</v>
      </c>
      <c r="H31" s="125">
        <v>623</v>
      </c>
      <c r="I31" s="125">
        <v>75</v>
      </c>
      <c r="J31" s="125">
        <v>439</v>
      </c>
      <c r="K31" s="125">
        <v>517</v>
      </c>
      <c r="L31" s="125">
        <v>305</v>
      </c>
      <c r="M31" s="125">
        <v>3700</v>
      </c>
      <c r="N31" s="125">
        <v>475</v>
      </c>
      <c r="O31" s="125">
        <v>103</v>
      </c>
      <c r="P31" s="125">
        <v>634</v>
      </c>
      <c r="Q31" s="125">
        <v>599</v>
      </c>
      <c r="R31" s="125">
        <v>481</v>
      </c>
      <c r="S31" s="125">
        <v>933</v>
      </c>
      <c r="T31" s="125">
        <v>667</v>
      </c>
      <c r="U31" s="125">
        <v>1072</v>
      </c>
      <c r="V31" s="125">
        <v>1485</v>
      </c>
      <c r="W31" s="125">
        <v>228</v>
      </c>
      <c r="X31" s="125">
        <v>803</v>
      </c>
      <c r="Y31" s="125">
        <v>5337</v>
      </c>
      <c r="Z31" s="125">
        <v>102</v>
      </c>
      <c r="AA31" s="125">
        <v>111</v>
      </c>
      <c r="AB31" s="126">
        <v>38008</v>
      </c>
      <c r="AD31" s="360"/>
      <c r="AE31" s="157" t="s">
        <v>42</v>
      </c>
      <c r="AF31" s="133">
        <v>-3.4834488067744473</v>
      </c>
      <c r="AG31" s="133">
        <v>-7.5064432989690673</v>
      </c>
      <c r="AH31" s="133">
        <v>-13.39569361101306</v>
      </c>
      <c r="AI31" s="133">
        <v>-19.59349593495935</v>
      </c>
      <c r="AJ31" s="133">
        <v>5.5276381909547645</v>
      </c>
      <c r="AK31" s="133">
        <v>-5.8912386706948645</v>
      </c>
      <c r="AL31" s="133">
        <v>-26.470588235294112</v>
      </c>
      <c r="AM31" s="133">
        <v>33.030303030303031</v>
      </c>
      <c r="AN31" s="133">
        <v>-4.7882136279926328</v>
      </c>
      <c r="AO31" s="133">
        <v>-23.94014962593516</v>
      </c>
      <c r="AP31" s="133">
        <v>-11.504424778761058</v>
      </c>
      <c r="AQ31" s="133">
        <v>-32.71954674220963</v>
      </c>
      <c r="AR31" s="133">
        <v>-16.935483870967737</v>
      </c>
      <c r="AS31" s="133">
        <v>89.253731343283576</v>
      </c>
      <c r="AT31" s="133">
        <v>-30.990783410138246</v>
      </c>
      <c r="AU31" s="133">
        <v>-21.276595744680847</v>
      </c>
      <c r="AV31" s="133">
        <v>-1.374207188160681</v>
      </c>
      <c r="AW31" s="133">
        <v>6.0413354531001495</v>
      </c>
      <c r="AX31" s="133">
        <v>-6.4572425828970381</v>
      </c>
      <c r="AY31" s="133">
        <v>-8.5027726432532305</v>
      </c>
      <c r="AZ31" s="133">
        <v>4.1095890410958846</v>
      </c>
      <c r="BA31" s="133">
        <v>-47.10144927536232</v>
      </c>
      <c r="BB31" s="133">
        <v>15.920938314509115</v>
      </c>
      <c r="BC31" s="133">
        <v>-20.93023255813954</v>
      </c>
      <c r="BD31" s="133">
        <v>-48.372093023255815</v>
      </c>
      <c r="BE31" s="134">
        <v>-8.0844477763536542</v>
      </c>
      <c r="BF31" s="51"/>
      <c r="BG31" s="360"/>
      <c r="BH31" s="196" t="s">
        <v>42</v>
      </c>
      <c r="BI31" s="133">
        <v>-2.4303144529312593</v>
      </c>
      <c r="BJ31" s="133">
        <v>40.168502916396619</v>
      </c>
      <c r="BK31" s="133">
        <v>-8.4213782600418785</v>
      </c>
      <c r="BL31" s="133">
        <v>-13.048902195608781</v>
      </c>
      <c r="BM31" s="133">
        <v>3.0589293747188551</v>
      </c>
      <c r="BN31" s="133">
        <v>2.4978466838931901</v>
      </c>
      <c r="BO31" s="133">
        <v>-13.538461538461544</v>
      </c>
      <c r="BP31" s="133">
        <v>22.143420015760441</v>
      </c>
      <c r="BQ31" s="133">
        <v>16.342857142857149</v>
      </c>
      <c r="BR31" s="133">
        <v>-8.7664856477889792</v>
      </c>
      <c r="BS31" s="133">
        <v>-4.706553519218426</v>
      </c>
      <c r="BT31" s="133">
        <v>-12.767744645107094</v>
      </c>
      <c r="BU31" s="133">
        <v>-11.812627291242361</v>
      </c>
      <c r="BV31" s="133">
        <v>40.038560411311067</v>
      </c>
      <c r="BW31" s="133">
        <v>-6.5768621236133136</v>
      </c>
      <c r="BX31" s="133">
        <v>-10.30680728667306</v>
      </c>
      <c r="BY31" s="133">
        <v>6.0831361946603657</v>
      </c>
      <c r="BZ31" s="133">
        <v>-8.6956521739130483</v>
      </c>
      <c r="CA31" s="133">
        <v>-6.8839802702123087</v>
      </c>
      <c r="CB31" s="133">
        <v>-17.399741267787839</v>
      </c>
      <c r="CC31" s="133">
        <v>2.5899280575539585</v>
      </c>
      <c r="CD31" s="133">
        <v>-21.335078534031414</v>
      </c>
      <c r="CE31" s="133">
        <v>31.541172701057363</v>
      </c>
      <c r="CF31" s="133">
        <v>-31.78913738019169</v>
      </c>
      <c r="CG31" s="133">
        <v>-31.197771587743727</v>
      </c>
      <c r="CH31" s="134">
        <v>0.1663504633066637</v>
      </c>
      <c r="CI31" s="51"/>
      <c r="CJ31" s="360"/>
      <c r="CK31" s="196" t="s">
        <v>42</v>
      </c>
      <c r="CL31" s="133">
        <v>-2.4303144529312593</v>
      </c>
      <c r="CM31" s="133">
        <v>40.168502916396619</v>
      </c>
      <c r="CN31" s="133">
        <v>-8.4213782600418785</v>
      </c>
      <c r="CO31" s="133">
        <v>-13.048902195608781</v>
      </c>
      <c r="CP31" s="133">
        <v>3.0589293747188551</v>
      </c>
      <c r="CQ31" s="133">
        <v>2.4978466838931901</v>
      </c>
      <c r="CR31" s="133">
        <v>-13.538461538461544</v>
      </c>
      <c r="CS31" s="133">
        <v>22.143420015760441</v>
      </c>
      <c r="CT31" s="133">
        <v>16.342857142857149</v>
      </c>
      <c r="CU31" s="133">
        <v>-8.7664856477889792</v>
      </c>
      <c r="CV31" s="133">
        <v>-4.706553519218426</v>
      </c>
      <c r="CW31" s="133">
        <v>-12.767744645107094</v>
      </c>
      <c r="CX31" s="133">
        <v>-11.812627291242361</v>
      </c>
      <c r="CY31" s="133">
        <v>40.038560411311067</v>
      </c>
      <c r="CZ31" s="133">
        <v>-6.5768621236133136</v>
      </c>
      <c r="DA31" s="133">
        <v>-10.30680728667306</v>
      </c>
      <c r="DB31" s="133">
        <v>6.0831361946603657</v>
      </c>
      <c r="DC31" s="133">
        <v>-8.6956521739130483</v>
      </c>
      <c r="DD31" s="133">
        <v>-6.8839802702123087</v>
      </c>
      <c r="DE31" s="133">
        <v>-17.399741267787839</v>
      </c>
      <c r="DF31" s="133">
        <v>2.5899280575539585</v>
      </c>
      <c r="DG31" s="133">
        <v>-21.335078534031414</v>
      </c>
      <c r="DH31" s="133">
        <v>31.541172701057363</v>
      </c>
      <c r="DI31" s="133">
        <v>-31.78913738019169</v>
      </c>
      <c r="DJ31" s="133">
        <v>-31.197771587743727</v>
      </c>
      <c r="DK31" s="134">
        <v>0.1663504633066637</v>
      </c>
    </row>
    <row r="32" spans="1:115" x14ac:dyDescent="0.2">
      <c r="A32" s="358">
        <v>2020</v>
      </c>
      <c r="B32" s="143" t="s">
        <v>39</v>
      </c>
      <c r="C32" s="121">
        <v>4180</v>
      </c>
      <c r="D32" s="121">
        <v>2164</v>
      </c>
      <c r="E32" s="121">
        <v>8830</v>
      </c>
      <c r="F32" s="121">
        <v>866</v>
      </c>
      <c r="G32" s="121">
        <v>598</v>
      </c>
      <c r="H32" s="121">
        <v>410</v>
      </c>
      <c r="I32" s="121">
        <v>61</v>
      </c>
      <c r="J32" s="121">
        <v>293</v>
      </c>
      <c r="K32" s="121">
        <v>415</v>
      </c>
      <c r="L32" s="121">
        <v>256</v>
      </c>
      <c r="M32" s="121">
        <v>4313</v>
      </c>
      <c r="N32" s="121">
        <v>453</v>
      </c>
      <c r="O32" s="121">
        <v>94</v>
      </c>
      <c r="P32" s="121">
        <v>371</v>
      </c>
      <c r="Q32" s="121">
        <v>422</v>
      </c>
      <c r="R32" s="121">
        <v>411</v>
      </c>
      <c r="S32" s="121">
        <v>646</v>
      </c>
      <c r="T32" s="121">
        <v>610</v>
      </c>
      <c r="U32" s="121">
        <v>994</v>
      </c>
      <c r="V32" s="121">
        <v>1140</v>
      </c>
      <c r="W32" s="121">
        <v>206</v>
      </c>
      <c r="X32" s="121">
        <v>633</v>
      </c>
      <c r="Y32" s="121">
        <v>4212</v>
      </c>
      <c r="Z32" s="121">
        <v>99</v>
      </c>
      <c r="AA32" s="121">
        <v>94</v>
      </c>
      <c r="AB32" s="122">
        <v>32771</v>
      </c>
      <c r="AD32" s="358">
        <v>2020</v>
      </c>
      <c r="AE32" s="159" t="s">
        <v>39</v>
      </c>
      <c r="AF32" s="129">
        <v>-5.0647285941403553</v>
      </c>
      <c r="AG32" s="129">
        <v>-8.0322991925201865</v>
      </c>
      <c r="AH32" s="129">
        <v>6.6553931634255381</v>
      </c>
      <c r="AI32" s="129">
        <v>45.058626465661632</v>
      </c>
      <c r="AJ32" s="129">
        <v>22.290388548057251</v>
      </c>
      <c r="AK32" s="129">
        <v>-16.496945010183296</v>
      </c>
      <c r="AL32" s="129">
        <v>12.962962962962955</v>
      </c>
      <c r="AM32" s="129">
        <v>-1.6778523489932917</v>
      </c>
      <c r="AN32" s="129">
        <v>-6.9506726457399086</v>
      </c>
      <c r="AO32" s="129">
        <v>-8.2437275985663092</v>
      </c>
      <c r="AP32" s="129">
        <v>96.94063926940639</v>
      </c>
      <c r="AQ32" s="129">
        <v>-14.204545454545459</v>
      </c>
      <c r="AR32" s="129">
        <v>9.302325581395344</v>
      </c>
      <c r="AS32" s="129">
        <v>55.882352941176471</v>
      </c>
      <c r="AT32" s="129">
        <v>-33.959311424100157</v>
      </c>
      <c r="AU32" s="129">
        <v>1.2315270935960632</v>
      </c>
      <c r="AV32" s="129">
        <v>8.5714285714285623</v>
      </c>
      <c r="AW32" s="129">
        <v>47.699757869249403</v>
      </c>
      <c r="AX32" s="129">
        <v>15.046296296296301</v>
      </c>
      <c r="AY32" s="129">
        <v>6.3432835820895539</v>
      </c>
      <c r="AZ32" s="129">
        <v>37.333333333333329</v>
      </c>
      <c r="BA32" s="129">
        <v>-39.541547277936964</v>
      </c>
      <c r="BB32" s="129">
        <v>-5.4120817426454026</v>
      </c>
      <c r="BC32" s="129">
        <v>0</v>
      </c>
      <c r="BD32" s="129">
        <v>-8.737864077669899</v>
      </c>
      <c r="BE32" s="130">
        <v>7.192856208295173</v>
      </c>
      <c r="BF32" s="51"/>
      <c r="BG32" s="358">
        <v>2020</v>
      </c>
      <c r="BH32" s="143" t="s">
        <v>39</v>
      </c>
      <c r="BI32" s="129">
        <v>-5.0647285941403553</v>
      </c>
      <c r="BJ32" s="129">
        <v>-8.0322991925201865</v>
      </c>
      <c r="BK32" s="129">
        <v>6.6553931634255381</v>
      </c>
      <c r="BL32" s="129">
        <v>45.058626465661632</v>
      </c>
      <c r="BM32" s="129">
        <v>22.290388548057251</v>
      </c>
      <c r="BN32" s="129">
        <v>-16.496945010183296</v>
      </c>
      <c r="BO32" s="129">
        <v>12.962962962962955</v>
      </c>
      <c r="BP32" s="129">
        <v>-1.6778523489932917</v>
      </c>
      <c r="BQ32" s="129">
        <v>-6.9506726457399086</v>
      </c>
      <c r="BR32" s="129">
        <v>-8.2437275985663092</v>
      </c>
      <c r="BS32" s="129">
        <v>96.94063926940639</v>
      </c>
      <c r="BT32" s="129">
        <v>-14.204545454545459</v>
      </c>
      <c r="BU32" s="129">
        <v>9.302325581395344</v>
      </c>
      <c r="BV32" s="129">
        <v>55.882352941176471</v>
      </c>
      <c r="BW32" s="129">
        <v>-33.959311424100157</v>
      </c>
      <c r="BX32" s="129">
        <v>1.2315270935960632</v>
      </c>
      <c r="BY32" s="129">
        <v>8.5714285714285623</v>
      </c>
      <c r="BZ32" s="129">
        <v>47.699757869249403</v>
      </c>
      <c r="CA32" s="129">
        <v>15.046296296296301</v>
      </c>
      <c r="CB32" s="129">
        <v>6.3432835820895539</v>
      </c>
      <c r="CC32" s="129">
        <v>37.333333333333329</v>
      </c>
      <c r="CD32" s="129">
        <v>-39.541547277936964</v>
      </c>
      <c r="CE32" s="129">
        <v>-5.4120817426454026</v>
      </c>
      <c r="CF32" s="129">
        <v>0</v>
      </c>
      <c r="CG32" s="129">
        <v>-8.737864077669899</v>
      </c>
      <c r="CH32" s="130">
        <v>7.192856208295173</v>
      </c>
      <c r="CI32" s="51"/>
      <c r="CJ32" s="358">
        <v>2020</v>
      </c>
      <c r="CK32" s="143" t="s">
        <v>39</v>
      </c>
      <c r="CL32" s="129">
        <v>-2.8764044943820233</v>
      </c>
      <c r="CM32" s="129">
        <v>20.615279827449196</v>
      </c>
      <c r="CN32" s="129">
        <v>-4.6739926739926769</v>
      </c>
      <c r="CO32" s="129">
        <v>-1.6505108724128914</v>
      </c>
      <c r="CP32" s="129">
        <v>10.041265474552951</v>
      </c>
      <c r="CQ32" s="129">
        <v>0.48076923076922906</v>
      </c>
      <c r="CR32" s="129">
        <v>-5.8823529411764719</v>
      </c>
      <c r="CS32" s="129">
        <v>14.275147928994091</v>
      </c>
      <c r="CT32" s="129">
        <v>8.9673913043478279</v>
      </c>
      <c r="CU32" s="129">
        <v>-11.443932411674352</v>
      </c>
      <c r="CV32" s="129">
        <v>16.681735985533464</v>
      </c>
      <c r="CW32" s="129">
        <v>-17.170045510964005</v>
      </c>
      <c r="CX32" s="129">
        <v>-7.7405857740585731</v>
      </c>
      <c r="CY32" s="129">
        <v>79.08597986057319</v>
      </c>
      <c r="CZ32" s="129">
        <v>-17.590454195535031</v>
      </c>
      <c r="DA32" s="129">
        <v>-10.282161645145859</v>
      </c>
      <c r="DB32" s="129">
        <v>5.3152855727963022</v>
      </c>
      <c r="DC32" s="129">
        <v>4.2845257903494138</v>
      </c>
      <c r="DD32" s="129">
        <v>-1.1931064958020321</v>
      </c>
      <c r="DE32" s="129">
        <v>-11.747655583972715</v>
      </c>
      <c r="DF32" s="129">
        <v>3.2214765100671228</v>
      </c>
      <c r="DG32" s="129">
        <v>-28.081152825180133</v>
      </c>
      <c r="DH32" s="129">
        <v>23.087191311206844</v>
      </c>
      <c r="DI32" s="129">
        <v>-21.217712177121772</v>
      </c>
      <c r="DJ32" s="129">
        <v>-31.400282885431395</v>
      </c>
      <c r="DK32" s="130">
        <v>2.3009890033888869</v>
      </c>
    </row>
    <row r="33" spans="1:115" x14ac:dyDescent="0.2">
      <c r="A33" s="359"/>
      <c r="B33" s="144" t="s">
        <v>40</v>
      </c>
      <c r="C33" s="123">
        <v>2355</v>
      </c>
      <c r="D33" s="123">
        <v>1669</v>
      </c>
      <c r="E33" s="123">
        <v>5671</v>
      </c>
      <c r="F33" s="123">
        <v>445</v>
      </c>
      <c r="G33" s="123">
        <v>271</v>
      </c>
      <c r="H33" s="123">
        <v>265</v>
      </c>
      <c r="I33" s="123">
        <v>22</v>
      </c>
      <c r="J33" s="123">
        <v>90</v>
      </c>
      <c r="K33" s="123">
        <v>279</v>
      </c>
      <c r="L33" s="123">
        <v>143</v>
      </c>
      <c r="M33" s="123">
        <v>1087</v>
      </c>
      <c r="N33" s="123">
        <v>301</v>
      </c>
      <c r="O33" s="123">
        <v>29</v>
      </c>
      <c r="P33" s="123">
        <v>124</v>
      </c>
      <c r="Q33" s="123">
        <v>222</v>
      </c>
      <c r="R33" s="123">
        <v>243</v>
      </c>
      <c r="S33" s="123">
        <v>536</v>
      </c>
      <c r="T33" s="123">
        <v>311</v>
      </c>
      <c r="U33" s="123">
        <v>533</v>
      </c>
      <c r="V33" s="123">
        <v>584</v>
      </c>
      <c r="W33" s="123">
        <v>73</v>
      </c>
      <c r="X33" s="123">
        <v>435</v>
      </c>
      <c r="Y33" s="123">
        <v>1807</v>
      </c>
      <c r="Z33" s="123">
        <v>43</v>
      </c>
      <c r="AA33" s="123">
        <v>64</v>
      </c>
      <c r="AB33" s="124">
        <v>17602</v>
      </c>
      <c r="AD33" s="359"/>
      <c r="AE33" s="153" t="s">
        <v>40</v>
      </c>
      <c r="AF33" s="131">
        <v>-52.211850649350652</v>
      </c>
      <c r="AG33" s="131">
        <v>-43.056977140907534</v>
      </c>
      <c r="AH33" s="131">
        <v>-42.226976365118176</v>
      </c>
      <c r="AI33" s="131">
        <v>-51.25958378970428</v>
      </c>
      <c r="AJ33" s="131">
        <v>-56.360708534621587</v>
      </c>
      <c r="AK33" s="131">
        <v>-53.752181500872595</v>
      </c>
      <c r="AL33" s="131">
        <v>-76.59574468085107</v>
      </c>
      <c r="AM33" s="131">
        <v>-78.260869565217391</v>
      </c>
      <c r="AN33" s="131">
        <v>-45.614035087719294</v>
      </c>
      <c r="AO33" s="131">
        <v>-48.375451263537904</v>
      </c>
      <c r="AP33" s="131">
        <v>-60.814708002883918</v>
      </c>
      <c r="AQ33" s="131">
        <v>-42.992424242424242</v>
      </c>
      <c r="AR33" s="131">
        <v>-72.897196261682254</v>
      </c>
      <c r="AS33" s="131">
        <v>-76.515151515151516</v>
      </c>
      <c r="AT33" s="131">
        <v>-56.2992125984252</v>
      </c>
      <c r="AU33" s="131">
        <v>-51.497005988023957</v>
      </c>
      <c r="AV33" s="131">
        <v>-26.775956284153001</v>
      </c>
      <c r="AW33" s="131">
        <v>-45.053003533568905</v>
      </c>
      <c r="AX33" s="131">
        <v>-53.852813852813853</v>
      </c>
      <c r="AY33" s="131">
        <v>-52.052545155993421</v>
      </c>
      <c r="AZ33" s="131">
        <v>-53.797468354430379</v>
      </c>
      <c r="BA33" s="131">
        <v>-66.51270207852194</v>
      </c>
      <c r="BB33" s="131">
        <v>-64.011153156741685</v>
      </c>
      <c r="BC33" s="131">
        <v>-62.608695652173907</v>
      </c>
      <c r="BD33" s="131">
        <v>-57.333333333333329</v>
      </c>
      <c r="BE33" s="132">
        <v>-51.695938529088913</v>
      </c>
      <c r="BF33" s="51"/>
      <c r="BG33" s="359"/>
      <c r="BH33" s="144" t="s">
        <v>40</v>
      </c>
      <c r="BI33" s="131">
        <v>-29.964634015646773</v>
      </c>
      <c r="BJ33" s="131">
        <v>-27.460257380772145</v>
      </c>
      <c r="BK33" s="131">
        <v>-19.8618402873722</v>
      </c>
      <c r="BL33" s="131">
        <v>-13.178807947019866</v>
      </c>
      <c r="BM33" s="131">
        <v>-21.711711711711711</v>
      </c>
      <c r="BN33" s="131">
        <v>-36.560150375939848</v>
      </c>
      <c r="BO33" s="131">
        <v>-43.918918918918912</v>
      </c>
      <c r="BP33" s="131">
        <v>-46.207865168539328</v>
      </c>
      <c r="BQ33" s="131">
        <v>-27.632950990615225</v>
      </c>
      <c r="BR33" s="131">
        <v>-28.237410071942449</v>
      </c>
      <c r="BS33" s="131">
        <v>8.7832393231265016</v>
      </c>
      <c r="BT33" s="131">
        <v>-28.598484848484851</v>
      </c>
      <c r="BU33" s="131">
        <v>-36.269430051813465</v>
      </c>
      <c r="BV33" s="131">
        <v>-35.378590078328983</v>
      </c>
      <c r="BW33" s="131">
        <v>-43.853530950305142</v>
      </c>
      <c r="BX33" s="131">
        <v>-27.894156560088202</v>
      </c>
      <c r="BY33" s="131">
        <v>-10.926902788244163</v>
      </c>
      <c r="BZ33" s="131">
        <v>-5.9244126659857006</v>
      </c>
      <c r="CA33" s="131">
        <v>-24.368499257057952</v>
      </c>
      <c r="CB33" s="131">
        <v>-24.716157205240176</v>
      </c>
      <c r="CC33" s="131">
        <v>-9.4155844155844104</v>
      </c>
      <c r="CD33" s="131">
        <v>-54.47570332480818</v>
      </c>
      <c r="CE33" s="131">
        <v>-36.46822883681655</v>
      </c>
      <c r="CF33" s="131">
        <v>-33.644859813084118</v>
      </c>
      <c r="CG33" s="131">
        <v>-37.549407114624515</v>
      </c>
      <c r="CH33" s="132">
        <v>-24.829881215304717</v>
      </c>
      <c r="CI33" s="51"/>
      <c r="CJ33" s="359"/>
      <c r="CK33" s="144" t="s">
        <v>40</v>
      </c>
      <c r="CL33" s="131">
        <v>-14.845090321929554</v>
      </c>
      <c r="CM33" s="131">
        <v>-9.1764477640896338</v>
      </c>
      <c r="CN33" s="131">
        <v>-12.391402601315725</v>
      </c>
      <c r="CO33" s="131">
        <v>-15.635430038510911</v>
      </c>
      <c r="CP33" s="131">
        <v>-9.9297012302284706</v>
      </c>
      <c r="CQ33" s="131">
        <v>-13.132635253054104</v>
      </c>
      <c r="CR33" s="131">
        <v>-35.90504451038575</v>
      </c>
      <c r="CS33" s="131">
        <v>-13.465627214741316</v>
      </c>
      <c r="CT33" s="131">
        <v>-9.132888660851723</v>
      </c>
      <c r="CU33" s="131">
        <v>-22.74450341167551</v>
      </c>
      <c r="CV33" s="131">
        <v>12.369706840390871</v>
      </c>
      <c r="CW33" s="131">
        <v>-25.326041228439212</v>
      </c>
      <c r="CX33" s="131">
        <v>-17.12328767123288</v>
      </c>
      <c r="CY33" s="131">
        <v>36.383130807719802</v>
      </c>
      <c r="CZ33" s="131">
        <v>-27.083333333333336</v>
      </c>
      <c r="DA33" s="131">
        <v>-23.098859315589348</v>
      </c>
      <c r="DB33" s="131">
        <v>-5.0428163653663205</v>
      </c>
      <c r="DC33" s="131">
        <v>-2.7633851468048309</v>
      </c>
      <c r="DD33" s="131">
        <v>-10.360884749708966</v>
      </c>
      <c r="DE33" s="131">
        <v>-17.970019866353624</v>
      </c>
      <c r="DF33" s="131">
        <v>-12.195121951219512</v>
      </c>
      <c r="DG33" s="131">
        <v>-44.43179662303168</v>
      </c>
      <c r="DH33" s="131">
        <v>-4.7799654191533314</v>
      </c>
      <c r="DI33" s="131">
        <v>-21.286031042128606</v>
      </c>
      <c r="DJ33" s="131">
        <v>-37.06624605678234</v>
      </c>
      <c r="DK33" s="132">
        <v>-10.942534445525354</v>
      </c>
    </row>
    <row r="34" spans="1:115" x14ac:dyDescent="0.2">
      <c r="A34" s="359"/>
      <c r="B34" s="143" t="s">
        <v>41</v>
      </c>
      <c r="C34" s="121">
        <v>3490</v>
      </c>
      <c r="D34" s="121">
        <v>2459</v>
      </c>
      <c r="E34" s="121">
        <v>9726</v>
      </c>
      <c r="F34" s="121">
        <v>895</v>
      </c>
      <c r="G34" s="121">
        <v>555</v>
      </c>
      <c r="H34" s="121">
        <v>432</v>
      </c>
      <c r="I34" s="121">
        <v>45</v>
      </c>
      <c r="J34" s="121">
        <v>249</v>
      </c>
      <c r="K34" s="121">
        <v>425</v>
      </c>
      <c r="L34" s="121">
        <v>199</v>
      </c>
      <c r="M34" s="121">
        <v>1906</v>
      </c>
      <c r="N34" s="121">
        <v>437</v>
      </c>
      <c r="O34" s="121">
        <v>79</v>
      </c>
      <c r="P34" s="121">
        <v>233</v>
      </c>
      <c r="Q34" s="121">
        <v>389</v>
      </c>
      <c r="R34" s="121">
        <v>466</v>
      </c>
      <c r="S34" s="121">
        <v>900</v>
      </c>
      <c r="T34" s="121">
        <v>630</v>
      </c>
      <c r="U34" s="121">
        <v>994</v>
      </c>
      <c r="V34" s="121">
        <v>1219</v>
      </c>
      <c r="W34" s="121">
        <v>127</v>
      </c>
      <c r="X34" s="121">
        <v>1494</v>
      </c>
      <c r="Y34" s="121">
        <v>4366</v>
      </c>
      <c r="Z34" s="121">
        <v>76</v>
      </c>
      <c r="AA34" s="121">
        <v>86</v>
      </c>
      <c r="AB34" s="122">
        <v>31877</v>
      </c>
      <c r="AD34" s="359"/>
      <c r="AE34" s="159" t="s">
        <v>41</v>
      </c>
      <c r="AF34" s="129">
        <v>-34.472399549380398</v>
      </c>
      <c r="AG34" s="129">
        <v>-7.521624670928917</v>
      </c>
      <c r="AH34" s="129">
        <v>-8.0370650529500764</v>
      </c>
      <c r="AI34" s="129">
        <v>-9.2292089249492939</v>
      </c>
      <c r="AJ34" s="129">
        <v>0.72595281306715442</v>
      </c>
      <c r="AK34" s="129">
        <v>-37.662337662337663</v>
      </c>
      <c r="AL34" s="129">
        <v>-22.413793103448278</v>
      </c>
      <c r="AM34" s="129">
        <v>-37.593984962406012</v>
      </c>
      <c r="AN34" s="129">
        <v>-24.107142857142861</v>
      </c>
      <c r="AO34" s="129">
        <v>-36.82539682539683</v>
      </c>
      <c r="AP34" s="129">
        <v>-59.438178335816126</v>
      </c>
      <c r="AQ34" s="129">
        <v>-19.96336996336996</v>
      </c>
      <c r="AR34" s="129">
        <v>-42.335766423357668</v>
      </c>
      <c r="AS34" s="129">
        <v>-70.08985879332478</v>
      </c>
      <c r="AT34" s="129">
        <v>-36.437908496732028</v>
      </c>
      <c r="AU34" s="129">
        <v>-3.5196687370600444</v>
      </c>
      <c r="AV34" s="129">
        <v>2.3890784982935065</v>
      </c>
      <c r="AW34" s="129">
        <v>-5.1204819277108404</v>
      </c>
      <c r="AX34" s="129">
        <v>-20.543565147881694</v>
      </c>
      <c r="AY34" s="129">
        <v>-8.5521380345086264</v>
      </c>
      <c r="AZ34" s="129">
        <v>-28.248587570621464</v>
      </c>
      <c r="BA34" s="129">
        <v>41.209829867674856</v>
      </c>
      <c r="BB34" s="129">
        <v>-23.617914625612315</v>
      </c>
      <c r="BC34" s="129">
        <v>-31.531531531531531</v>
      </c>
      <c r="BD34" s="129">
        <v>-33.846153846153847</v>
      </c>
      <c r="BE34" s="130">
        <v>-21.674283748587154</v>
      </c>
      <c r="BF34" s="51"/>
      <c r="BG34" s="359"/>
      <c r="BH34" s="143" t="s">
        <v>41</v>
      </c>
      <c r="BI34" s="129">
        <v>-31.602647199290445</v>
      </c>
      <c r="BJ34" s="129">
        <v>-20.785597381342058</v>
      </c>
      <c r="BK34" s="129">
        <v>-15.499982560775694</v>
      </c>
      <c r="BL34" s="129">
        <v>-11.618589743589746</v>
      </c>
      <c r="BM34" s="129">
        <v>-14.268512944009636</v>
      </c>
      <c r="BN34" s="129">
        <v>-36.994877632327828</v>
      </c>
      <c r="BO34" s="129">
        <v>-37.864077669902919</v>
      </c>
      <c r="BP34" s="129">
        <v>-43.114311431143115</v>
      </c>
      <c r="BQ34" s="129">
        <v>-26.333113890717573</v>
      </c>
      <c r="BR34" s="129">
        <v>-31.343283582089555</v>
      </c>
      <c r="BS34" s="129">
        <v>-24.392010762703098</v>
      </c>
      <c r="BT34" s="129">
        <v>-25.655430711610482</v>
      </c>
      <c r="BU34" s="129">
        <v>-38.787878787878796</v>
      </c>
      <c r="BV34" s="129">
        <v>-52.880258899676377</v>
      </c>
      <c r="BW34" s="129">
        <v>-41.273450824332002</v>
      </c>
      <c r="BX34" s="129">
        <v>-19.424460431654676</v>
      </c>
      <c r="BY34" s="129">
        <v>-5.6210335448776068</v>
      </c>
      <c r="BZ34" s="129">
        <v>-5.5995130858186197</v>
      </c>
      <c r="CA34" s="129">
        <v>-22.905198776758407</v>
      </c>
      <c r="CB34" s="129">
        <v>-18.768975986751315</v>
      </c>
      <c r="CC34" s="129">
        <v>-16.288659793814432</v>
      </c>
      <c r="CD34" s="129">
        <v>-24.735605170387775</v>
      </c>
      <c r="CE34" s="129">
        <v>-31.632653061224492</v>
      </c>
      <c r="CF34" s="129">
        <v>-32.92307692307692</v>
      </c>
      <c r="CG34" s="129">
        <v>-36.292428198433427</v>
      </c>
      <c r="CH34" s="130">
        <v>-23.637545260421501</v>
      </c>
      <c r="CI34" s="51"/>
      <c r="CJ34" s="359"/>
      <c r="CK34" s="143" t="s">
        <v>41</v>
      </c>
      <c r="CL34" s="129">
        <v>-24.243187427592805</v>
      </c>
      <c r="CM34" s="129">
        <v>-17.054403910563952</v>
      </c>
      <c r="CN34" s="129">
        <v>-14.903882208834339</v>
      </c>
      <c r="CO34" s="129">
        <v>-14.251207729468597</v>
      </c>
      <c r="CP34" s="129">
        <v>-9.034543844109832</v>
      </c>
      <c r="CQ34" s="129">
        <v>-28.482844150475405</v>
      </c>
      <c r="CR34" s="129">
        <v>-34.090909090909093</v>
      </c>
      <c r="CS34" s="129">
        <v>-25.676613462873011</v>
      </c>
      <c r="CT34" s="129">
        <v>-20.659553831231815</v>
      </c>
      <c r="CU34" s="129">
        <v>-29.009433962264154</v>
      </c>
      <c r="CV34" s="129">
        <v>-20.499855533082922</v>
      </c>
      <c r="CW34" s="129">
        <v>-27.816291161178508</v>
      </c>
      <c r="CX34" s="129">
        <v>-32.819383259911895</v>
      </c>
      <c r="CY34" s="129">
        <v>-27.553191489361705</v>
      </c>
      <c r="CZ34" s="129">
        <v>-37.875904073087177</v>
      </c>
      <c r="DA34" s="129">
        <v>-19.990004997501252</v>
      </c>
      <c r="DB34" s="129">
        <v>-4.3464467005076113</v>
      </c>
      <c r="DC34" s="129">
        <v>-2.3767605633802869</v>
      </c>
      <c r="DD34" s="129">
        <v>-18.636775362318836</v>
      </c>
      <c r="DE34" s="129">
        <v>-15.59283263438811</v>
      </c>
      <c r="DF34" s="129">
        <v>-9.9431818181818237</v>
      </c>
      <c r="DG34" s="129">
        <v>-31.633482324258434</v>
      </c>
      <c r="DH34" s="129">
        <v>-20.571890471860154</v>
      </c>
      <c r="DI34" s="129">
        <v>-29.515418502202639</v>
      </c>
      <c r="DJ34" s="129">
        <v>-40.635451505016718</v>
      </c>
      <c r="DK34" s="130">
        <v>-19.322961740495504</v>
      </c>
    </row>
    <row r="35" spans="1:115" x14ac:dyDescent="0.2">
      <c r="A35" s="360"/>
      <c r="B35" s="196" t="s">
        <v>42</v>
      </c>
      <c r="C35" s="125">
        <v>4650</v>
      </c>
      <c r="D35" s="125">
        <v>2741</v>
      </c>
      <c r="E35" s="125">
        <v>12653</v>
      </c>
      <c r="F35" s="125">
        <v>1091</v>
      </c>
      <c r="G35" s="125">
        <v>716</v>
      </c>
      <c r="H35" s="125">
        <v>737</v>
      </c>
      <c r="I35" s="125">
        <v>105</v>
      </c>
      <c r="J35" s="125">
        <v>414</v>
      </c>
      <c r="K35" s="125">
        <v>651</v>
      </c>
      <c r="L35" s="125">
        <v>306</v>
      </c>
      <c r="M35" s="125">
        <v>2625</v>
      </c>
      <c r="N35" s="125">
        <v>696</v>
      </c>
      <c r="O35" s="125">
        <v>101</v>
      </c>
      <c r="P35" s="125">
        <v>303</v>
      </c>
      <c r="Q35" s="125">
        <v>586</v>
      </c>
      <c r="R35" s="125">
        <v>630</v>
      </c>
      <c r="S35" s="125">
        <v>894</v>
      </c>
      <c r="T35" s="125">
        <v>732</v>
      </c>
      <c r="U35" s="125">
        <v>1308</v>
      </c>
      <c r="V35" s="125">
        <v>1538</v>
      </c>
      <c r="W35" s="125">
        <v>152</v>
      </c>
      <c r="X35" s="125">
        <v>1567</v>
      </c>
      <c r="Y35" s="125">
        <v>5364</v>
      </c>
      <c r="Z35" s="125">
        <v>85</v>
      </c>
      <c r="AA35" s="125">
        <v>125</v>
      </c>
      <c r="AB35" s="126">
        <v>40770</v>
      </c>
      <c r="AD35" s="360"/>
      <c r="AE35" s="157" t="s">
        <v>42</v>
      </c>
      <c r="AF35" s="133">
        <v>-7.2781655034895305</v>
      </c>
      <c r="AG35" s="133">
        <v>-4.5280390107976354</v>
      </c>
      <c r="AH35" s="133">
        <v>28.928061952313012</v>
      </c>
      <c r="AI35" s="133">
        <v>10.313447927199192</v>
      </c>
      <c r="AJ35" s="133">
        <v>13.650793650793647</v>
      </c>
      <c r="AK35" s="133">
        <v>18.298555377207059</v>
      </c>
      <c r="AL35" s="133">
        <v>39.999999999999993</v>
      </c>
      <c r="AM35" s="133">
        <v>-5.6947608200455635</v>
      </c>
      <c r="AN35" s="133">
        <v>25.918762088974855</v>
      </c>
      <c r="AO35" s="133">
        <v>0.32786885245901232</v>
      </c>
      <c r="AP35" s="133">
        <v>-29.054054054054056</v>
      </c>
      <c r="AQ35" s="133">
        <v>46.526315789473685</v>
      </c>
      <c r="AR35" s="133">
        <v>-1.9417475728155331</v>
      </c>
      <c r="AS35" s="133">
        <v>-52.208201892744476</v>
      </c>
      <c r="AT35" s="133">
        <v>-2.1702838063439089</v>
      </c>
      <c r="AU35" s="133">
        <v>30.977130977130972</v>
      </c>
      <c r="AV35" s="133">
        <v>-4.1800643086816747</v>
      </c>
      <c r="AW35" s="133">
        <v>9.7451274362818641</v>
      </c>
      <c r="AX35" s="133">
        <v>22.014925373134318</v>
      </c>
      <c r="AY35" s="133">
        <v>3.5690235690235772</v>
      </c>
      <c r="AZ35" s="133">
        <v>-33.333333333333336</v>
      </c>
      <c r="BA35" s="133">
        <v>95.143212951432133</v>
      </c>
      <c r="BB35" s="133">
        <v>0.50590219224282418</v>
      </c>
      <c r="BC35" s="133">
        <v>-16.666666666666664</v>
      </c>
      <c r="BD35" s="133">
        <v>12.612612612612617</v>
      </c>
      <c r="BE35" s="134">
        <v>7.266891180804036</v>
      </c>
      <c r="BF35" s="51"/>
      <c r="BG35" s="360"/>
      <c r="BH35" s="196" t="s">
        <v>42</v>
      </c>
      <c r="BI35" s="133">
        <v>-25.401586010573407</v>
      </c>
      <c r="BJ35" s="133">
        <v>-16.4693915294988</v>
      </c>
      <c r="BK35" s="133">
        <v>-4.1704560218266851</v>
      </c>
      <c r="BL35" s="133">
        <v>-5.394548063127691</v>
      </c>
      <c r="BM35" s="133">
        <v>-6.591008293321698</v>
      </c>
      <c r="BN35" s="133">
        <v>-22.521008403361343</v>
      </c>
      <c r="BO35" s="133">
        <v>-17.081850533807831</v>
      </c>
      <c r="BP35" s="133">
        <v>-32.516129032258064</v>
      </c>
      <c r="BQ35" s="133">
        <v>-13.064833005893906</v>
      </c>
      <c r="BR35" s="133">
        <v>-23.129251700680275</v>
      </c>
      <c r="BS35" s="133">
        <v>-25.682855646187232</v>
      </c>
      <c r="BT35" s="133">
        <v>-9.1478093403947973</v>
      </c>
      <c r="BU35" s="133">
        <v>-30.023094688221708</v>
      </c>
      <c r="BV35" s="133">
        <v>-52.68471776044057</v>
      </c>
      <c r="BW35" s="133">
        <v>-31.340118744698898</v>
      </c>
      <c r="BX35" s="133">
        <v>-6.4671298770710877</v>
      </c>
      <c r="BY35" s="133">
        <v>-5.1927365402994585</v>
      </c>
      <c r="BZ35" s="133">
        <v>-1.1688311688311637</v>
      </c>
      <c r="CA35" s="133">
        <v>-11.814831874712118</v>
      </c>
      <c r="CB35" s="133">
        <v>-12.274862960062649</v>
      </c>
      <c r="CC35" s="133">
        <v>-21.739130434782606</v>
      </c>
      <c r="CD35" s="133">
        <v>-1.8540527691942033</v>
      </c>
      <c r="CE35" s="133">
        <v>-23.276660008768935</v>
      </c>
      <c r="CF35" s="133">
        <v>-29.039812646370024</v>
      </c>
      <c r="CG35" s="133">
        <v>-25.303643724696357</v>
      </c>
      <c r="CH35" s="134">
        <v>-15.576661771366606</v>
      </c>
      <c r="CI35" s="51"/>
      <c r="CJ35" s="360"/>
      <c r="CK35" s="196" t="s">
        <v>42</v>
      </c>
      <c r="CL35" s="133">
        <v>-25.401586010573407</v>
      </c>
      <c r="CM35" s="133">
        <v>-16.4693915294988</v>
      </c>
      <c r="CN35" s="133">
        <v>-4.1704560218266851</v>
      </c>
      <c r="CO35" s="133">
        <v>-5.394548063127691</v>
      </c>
      <c r="CP35" s="133">
        <v>-6.591008293321698</v>
      </c>
      <c r="CQ35" s="133">
        <v>-22.521008403361343</v>
      </c>
      <c r="CR35" s="133">
        <v>-17.081850533807831</v>
      </c>
      <c r="CS35" s="133">
        <v>-32.516129032258064</v>
      </c>
      <c r="CT35" s="133">
        <v>-13.064833005893906</v>
      </c>
      <c r="CU35" s="133">
        <v>-23.129251700680275</v>
      </c>
      <c r="CV35" s="133">
        <v>-25.682855646187232</v>
      </c>
      <c r="CW35" s="133">
        <v>-9.1478093403947973</v>
      </c>
      <c r="CX35" s="133">
        <v>-30.023094688221708</v>
      </c>
      <c r="CY35" s="133">
        <v>-52.68471776044057</v>
      </c>
      <c r="CZ35" s="133">
        <v>-31.340118744698898</v>
      </c>
      <c r="DA35" s="133">
        <v>-6.4671298770710877</v>
      </c>
      <c r="DB35" s="133">
        <v>-5.1927365402994585</v>
      </c>
      <c r="DC35" s="133">
        <v>-1.1688311688311637</v>
      </c>
      <c r="DD35" s="133">
        <v>-11.814831874712118</v>
      </c>
      <c r="DE35" s="133">
        <v>-12.274862960062649</v>
      </c>
      <c r="DF35" s="133">
        <v>-21.739130434782606</v>
      </c>
      <c r="DG35" s="133">
        <v>-1.8540527691942033</v>
      </c>
      <c r="DH35" s="133">
        <v>-23.276660008768935</v>
      </c>
      <c r="DI35" s="133">
        <v>-29.039812646370024</v>
      </c>
      <c r="DJ35" s="133">
        <v>-25.303643724696357</v>
      </c>
      <c r="DK35" s="134">
        <v>-15.576661771366606</v>
      </c>
    </row>
    <row r="36" spans="1:115" ht="13.5" customHeight="1" x14ac:dyDescent="0.2">
      <c r="A36" s="316">
        <v>2021</v>
      </c>
      <c r="B36" s="104" t="s">
        <v>39</v>
      </c>
      <c r="C36" s="127">
        <v>4452</v>
      </c>
      <c r="D36" s="127">
        <v>2801</v>
      </c>
      <c r="E36" s="127">
        <v>11338</v>
      </c>
      <c r="F36" s="290">
        <v>1049</v>
      </c>
      <c r="G36" s="290">
        <v>721</v>
      </c>
      <c r="H36" s="290">
        <v>542</v>
      </c>
      <c r="I36" s="290">
        <v>88</v>
      </c>
      <c r="J36" s="290">
        <v>492</v>
      </c>
      <c r="K36" s="290">
        <v>493</v>
      </c>
      <c r="L36" s="290">
        <v>293</v>
      </c>
      <c r="M36" s="290">
        <v>2208</v>
      </c>
      <c r="N36" s="290">
        <v>477</v>
      </c>
      <c r="O36" s="290">
        <v>94</v>
      </c>
      <c r="P36" s="290">
        <v>388</v>
      </c>
      <c r="Q36" s="290">
        <v>591</v>
      </c>
      <c r="R36" s="290">
        <v>475</v>
      </c>
      <c r="S36" s="290">
        <v>848</v>
      </c>
      <c r="T36" s="290">
        <v>695</v>
      </c>
      <c r="U36" s="290">
        <v>966</v>
      </c>
      <c r="V36" s="290">
        <v>1440</v>
      </c>
      <c r="W36" s="290">
        <v>131</v>
      </c>
      <c r="X36" s="290">
        <v>1137</v>
      </c>
      <c r="Y36" s="290">
        <v>4949</v>
      </c>
      <c r="Z36" s="290">
        <v>107</v>
      </c>
      <c r="AA36" s="290">
        <v>95</v>
      </c>
      <c r="AB36" s="269">
        <v>36870</v>
      </c>
      <c r="AC36" s="30"/>
      <c r="AD36" s="316">
        <v>2021</v>
      </c>
      <c r="AE36" s="104" t="s">
        <v>39</v>
      </c>
      <c r="AF36" s="270">
        <v>6.507177033492817</v>
      </c>
      <c r="AG36" s="270">
        <v>29.436229205175589</v>
      </c>
      <c r="AH36" s="270">
        <v>28.403171007927529</v>
      </c>
      <c r="AI36" s="270">
        <v>21.131639722863738</v>
      </c>
      <c r="AJ36" s="270">
        <v>20.568561872909697</v>
      </c>
      <c r="AK36" s="270">
        <v>32.195121951219519</v>
      </c>
      <c r="AL36" s="270">
        <v>44.262295081967217</v>
      </c>
      <c r="AM36" s="270">
        <v>67.918088737201359</v>
      </c>
      <c r="AN36" s="270">
        <v>18.795180722891569</v>
      </c>
      <c r="AO36" s="270">
        <v>14.453125</v>
      </c>
      <c r="AP36" s="270">
        <v>-48.805935543705083</v>
      </c>
      <c r="AQ36" s="270">
        <v>5.2980132450331174</v>
      </c>
      <c r="AR36" s="270">
        <v>0</v>
      </c>
      <c r="AS36" s="270">
        <v>4.5822102425876032</v>
      </c>
      <c r="AT36" s="270">
        <v>40.047393364928908</v>
      </c>
      <c r="AU36" s="270">
        <v>15.571776155717764</v>
      </c>
      <c r="AV36" s="270">
        <v>31.269349845201244</v>
      </c>
      <c r="AW36" s="270">
        <v>13.934426229508201</v>
      </c>
      <c r="AX36" s="270">
        <v>-2.8169014084507005</v>
      </c>
      <c r="AY36" s="270">
        <v>26.315789473684205</v>
      </c>
      <c r="AZ36" s="270">
        <v>-36.407766990291258</v>
      </c>
      <c r="BA36" s="270">
        <v>79.620853080568722</v>
      </c>
      <c r="BB36" s="270">
        <v>17.497625830959173</v>
      </c>
      <c r="BC36" s="270">
        <v>8.0808080808080884</v>
      </c>
      <c r="BD36" s="270">
        <v>1.0638297872340496</v>
      </c>
      <c r="BE36" s="271">
        <v>12.508010130908431</v>
      </c>
      <c r="BF36" s="30"/>
      <c r="BG36" s="316">
        <v>2021</v>
      </c>
      <c r="BH36" s="104" t="s">
        <v>39</v>
      </c>
      <c r="BI36" s="270">
        <v>6.507177033492817</v>
      </c>
      <c r="BJ36" s="270">
        <v>29.436229205175589</v>
      </c>
      <c r="BK36" s="270">
        <v>28.403171007927529</v>
      </c>
      <c r="BL36" s="270">
        <v>21.131639722863738</v>
      </c>
      <c r="BM36" s="270">
        <v>20.568561872909697</v>
      </c>
      <c r="BN36" s="270">
        <v>32.195121951219519</v>
      </c>
      <c r="BO36" s="270">
        <v>44.262295081967217</v>
      </c>
      <c r="BP36" s="270">
        <v>67.918088737201359</v>
      </c>
      <c r="BQ36" s="270">
        <v>18.795180722891569</v>
      </c>
      <c r="BR36" s="270">
        <v>14.453125</v>
      </c>
      <c r="BS36" s="270">
        <v>-48.805935543705083</v>
      </c>
      <c r="BT36" s="270">
        <v>5.2980132450331174</v>
      </c>
      <c r="BU36" s="270">
        <v>0</v>
      </c>
      <c r="BV36" s="270">
        <v>4.5822102425876032</v>
      </c>
      <c r="BW36" s="270">
        <v>40.047393364928908</v>
      </c>
      <c r="BX36" s="270">
        <v>15.571776155717764</v>
      </c>
      <c r="BY36" s="270">
        <v>31.269349845201244</v>
      </c>
      <c r="BZ36" s="270">
        <v>13.934426229508201</v>
      </c>
      <c r="CA36" s="270">
        <v>-2.8169014084507005</v>
      </c>
      <c r="CB36" s="270">
        <v>26.315789473684205</v>
      </c>
      <c r="CC36" s="270">
        <v>-36.407766990291258</v>
      </c>
      <c r="CD36" s="270">
        <v>79.620853080568722</v>
      </c>
      <c r="CE36" s="270">
        <v>17.497625830959173</v>
      </c>
      <c r="CF36" s="270">
        <v>8.0808080808080884</v>
      </c>
      <c r="CG36" s="270">
        <v>1.0638297872340496</v>
      </c>
      <c r="CH36" s="271">
        <v>12.508010130908431</v>
      </c>
      <c r="CI36" s="30"/>
      <c r="CJ36" s="316">
        <v>2021</v>
      </c>
      <c r="CK36" s="104" t="s">
        <v>39</v>
      </c>
      <c r="CL36" s="270">
        <v>-23.147719677104217</v>
      </c>
      <c r="CM36" s="270">
        <v>-8.9882352941176524</v>
      </c>
      <c r="CN36" s="270">
        <v>0.90173173480889712</v>
      </c>
      <c r="CO36" s="270">
        <v>-7.2988811933937132</v>
      </c>
      <c r="CP36" s="270">
        <v>-5.7083333333333375</v>
      </c>
      <c r="CQ36" s="270">
        <v>-14.049586776859503</v>
      </c>
      <c r="CR36" s="270">
        <v>-9.7222222222222214</v>
      </c>
      <c r="CS36" s="270">
        <v>-19.417475728155342</v>
      </c>
      <c r="CT36" s="270">
        <v>-7.8304239401496218</v>
      </c>
      <c r="CU36" s="270">
        <v>-18.386816999132694</v>
      </c>
      <c r="CV36" s="270">
        <v>-49.464032028929353</v>
      </c>
      <c r="CW36" s="270">
        <v>-4.5454545454545414</v>
      </c>
      <c r="CX36" s="270">
        <v>-31.292517006802722</v>
      </c>
      <c r="CY36" s="270">
        <v>-54.671280276816603</v>
      </c>
      <c r="CZ36" s="270">
        <v>-16.487622606258757</v>
      </c>
      <c r="DA36" s="270">
        <v>-3.3049040511727079</v>
      </c>
      <c r="DB36" s="270">
        <v>-0.37617554858934144</v>
      </c>
      <c r="DC36" s="270">
        <v>-5.5444754686876703</v>
      </c>
      <c r="DD36" s="270">
        <v>-15.004472271914137</v>
      </c>
      <c r="DE36" s="270">
        <v>-7.6313755795981431</v>
      </c>
      <c r="DF36" s="270">
        <v>-37.191157347204161</v>
      </c>
      <c r="DG36" s="270">
        <v>22.146058528868974</v>
      </c>
      <c r="DH36" s="270">
        <v>-18.732130533372771</v>
      </c>
      <c r="DI36" s="270">
        <v>-27.166276346604214</v>
      </c>
      <c r="DJ36" s="270">
        <v>-23.711340206185572</v>
      </c>
      <c r="DK36" s="271">
        <v>-14.060588032477671</v>
      </c>
    </row>
    <row r="37" spans="1:115" s="23" customFormat="1" x14ac:dyDescent="0.2">
      <c r="A37" s="317"/>
      <c r="B37" s="153" t="s">
        <v>40</v>
      </c>
      <c r="C37" s="123">
        <v>5013</v>
      </c>
      <c r="D37" s="123">
        <v>3018</v>
      </c>
      <c r="E37" s="123">
        <v>12224</v>
      </c>
      <c r="F37" s="123">
        <v>1353</v>
      </c>
      <c r="G37" s="123">
        <v>828</v>
      </c>
      <c r="H37" s="123">
        <v>603</v>
      </c>
      <c r="I37" s="123">
        <v>88</v>
      </c>
      <c r="J37" s="123">
        <v>433</v>
      </c>
      <c r="K37" s="123">
        <v>545</v>
      </c>
      <c r="L37" s="123">
        <v>371</v>
      </c>
      <c r="M37" s="123">
        <v>2733</v>
      </c>
      <c r="N37" s="123">
        <v>576</v>
      </c>
      <c r="O37" s="123">
        <v>102</v>
      </c>
      <c r="P37" s="123">
        <v>345</v>
      </c>
      <c r="Q37" s="123">
        <v>650</v>
      </c>
      <c r="R37" s="123">
        <v>425</v>
      </c>
      <c r="S37" s="123">
        <v>1237</v>
      </c>
      <c r="T37" s="123">
        <v>770</v>
      </c>
      <c r="U37" s="123">
        <v>1338</v>
      </c>
      <c r="V37" s="123">
        <v>1611</v>
      </c>
      <c r="W37" s="123">
        <v>148</v>
      </c>
      <c r="X37" s="123">
        <v>1633</v>
      </c>
      <c r="Y37" s="123">
        <v>5050</v>
      </c>
      <c r="Z37" s="123">
        <v>136</v>
      </c>
      <c r="AA37" s="123">
        <v>114</v>
      </c>
      <c r="AB37" s="124">
        <v>41344</v>
      </c>
      <c r="AD37" s="317"/>
      <c r="AE37" s="153" t="s">
        <v>40</v>
      </c>
      <c r="AF37" s="131">
        <v>112.86624203821658</v>
      </c>
      <c r="AG37" s="131">
        <v>80.826842420611129</v>
      </c>
      <c r="AH37" s="131">
        <v>115.55281255510491</v>
      </c>
      <c r="AI37" s="131">
        <v>204.04494382022472</v>
      </c>
      <c r="AJ37" s="131">
        <v>205.53505535055351</v>
      </c>
      <c r="AK37" s="131">
        <v>127.54716981132077</v>
      </c>
      <c r="AL37" s="131">
        <v>300</v>
      </c>
      <c r="AM37" s="131">
        <v>381.11111111111109</v>
      </c>
      <c r="AN37" s="131">
        <v>95.340501792114679</v>
      </c>
      <c r="AO37" s="131">
        <v>159.44055944055947</v>
      </c>
      <c r="AP37" s="131">
        <v>151.42594296228151</v>
      </c>
      <c r="AQ37" s="131">
        <v>91.362126245847179</v>
      </c>
      <c r="AR37" s="131">
        <v>251.72413793103448</v>
      </c>
      <c r="AS37" s="131">
        <v>178.2258064516129</v>
      </c>
      <c r="AT37" s="131">
        <v>192.79279279279277</v>
      </c>
      <c r="AU37" s="131">
        <v>74.89711934156378</v>
      </c>
      <c r="AV37" s="131">
        <v>130.78358208955225</v>
      </c>
      <c r="AW37" s="131">
        <v>147.58842443729904</v>
      </c>
      <c r="AX37" s="131">
        <v>151.03189493433399</v>
      </c>
      <c r="AY37" s="131">
        <v>175.85616438356166</v>
      </c>
      <c r="AZ37" s="131">
        <v>102.73972602739727</v>
      </c>
      <c r="BA37" s="131">
        <v>275.40229885057471</v>
      </c>
      <c r="BB37" s="131">
        <v>179.46873270614279</v>
      </c>
      <c r="BC37" s="131">
        <v>216.27906976744185</v>
      </c>
      <c r="BD37" s="131">
        <v>78.125</v>
      </c>
      <c r="BE37" s="132">
        <v>134.88239972730375</v>
      </c>
      <c r="BG37" s="317"/>
      <c r="BH37" s="153" t="s">
        <v>40</v>
      </c>
      <c r="BI37" s="131">
        <v>44.835501147666413</v>
      </c>
      <c r="BJ37" s="131">
        <v>51.813201147925916</v>
      </c>
      <c r="BK37" s="131">
        <v>62.485345838218052</v>
      </c>
      <c r="BL37" s="131">
        <v>83.218916857360796</v>
      </c>
      <c r="BM37" s="131">
        <v>78.250863060989644</v>
      </c>
      <c r="BN37" s="131">
        <v>69.629629629629619</v>
      </c>
      <c r="BO37" s="131">
        <v>112.04819277108436</v>
      </c>
      <c r="BP37" s="131">
        <v>141.51436031331593</v>
      </c>
      <c r="BQ37" s="131">
        <v>49.567723342939487</v>
      </c>
      <c r="BR37" s="131">
        <v>66.416040100250612</v>
      </c>
      <c r="BS37" s="131">
        <v>-8.4999999999999964</v>
      </c>
      <c r="BT37" s="131">
        <v>39.655172413793103</v>
      </c>
      <c r="BU37" s="131">
        <v>59.349593495934961</v>
      </c>
      <c r="BV37" s="131">
        <v>48.080808080808083</v>
      </c>
      <c r="BW37" s="131">
        <v>92.701863354037272</v>
      </c>
      <c r="BX37" s="131">
        <v>37.614678899082563</v>
      </c>
      <c r="BY37" s="131">
        <v>76.395939086294405</v>
      </c>
      <c r="BZ37" s="131">
        <v>59.066232356134641</v>
      </c>
      <c r="CA37" s="131">
        <v>50.884086444007856</v>
      </c>
      <c r="CB37" s="131">
        <v>76.972157772621813</v>
      </c>
      <c r="CC37" s="131">
        <v>0</v>
      </c>
      <c r="CD37" s="131">
        <v>159.36329588014982</v>
      </c>
      <c r="CE37" s="131">
        <v>66.123940853962452</v>
      </c>
      <c r="CF37" s="131">
        <v>71.126760563380273</v>
      </c>
      <c r="CG37" s="131">
        <v>32.278481012658219</v>
      </c>
      <c r="CH37" s="132">
        <v>55.269688126575758</v>
      </c>
      <c r="CJ37" s="317"/>
      <c r="CK37" s="153" t="s">
        <v>40</v>
      </c>
      <c r="CL37" s="131">
        <v>4.3197440151694799</v>
      </c>
      <c r="CM37" s="131">
        <v>17.686638897789166</v>
      </c>
      <c r="CN37" s="131">
        <v>31.670058181192861</v>
      </c>
      <c r="CO37" s="131">
        <v>33.536214242239801</v>
      </c>
      <c r="CP37" s="131">
        <v>37.560975609756085</v>
      </c>
      <c r="CQ37" s="131">
        <v>16.223003515821198</v>
      </c>
      <c r="CR37" s="131">
        <v>50.925925925925931</v>
      </c>
      <c r="CS37" s="131">
        <v>30.057330057330066</v>
      </c>
      <c r="CT37" s="131">
        <v>19.367588932806324</v>
      </c>
      <c r="CU37" s="131">
        <v>14.720314033366044</v>
      </c>
      <c r="CV37" s="131">
        <v>-31.357344735125736</v>
      </c>
      <c r="CW37" s="131">
        <v>23.154929577464788</v>
      </c>
      <c r="CX37" s="131">
        <v>3.5812672176308569</v>
      </c>
      <c r="CY37" s="131">
        <v>-33.490566037735846</v>
      </c>
      <c r="CZ37" s="131">
        <v>19.460916442048525</v>
      </c>
      <c r="DA37" s="131">
        <v>23.362175525339921</v>
      </c>
      <c r="DB37" s="131">
        <v>29.559118236472948</v>
      </c>
      <c r="DC37" s="131">
        <v>25.532859680284183</v>
      </c>
      <c r="DD37" s="131">
        <v>19.63636363636363</v>
      </c>
      <c r="DE37" s="131">
        <v>27.873183619550868</v>
      </c>
      <c r="DF37" s="131">
        <v>-18.421052631578949</v>
      </c>
      <c r="DG37" s="131">
        <v>99.078183680437022</v>
      </c>
      <c r="DH37" s="131">
        <v>15.563495782567948</v>
      </c>
      <c r="DI37" s="131">
        <v>13.802816901408455</v>
      </c>
      <c r="DJ37" s="131">
        <v>5.2631578947368363</v>
      </c>
      <c r="DK37" s="132">
        <v>16.874937054052165</v>
      </c>
    </row>
    <row r="38" spans="1:115" s="23" customFormat="1" x14ac:dyDescent="0.2">
      <c r="A38" s="318"/>
      <c r="B38" s="301" t="s">
        <v>41</v>
      </c>
      <c r="C38" s="302">
        <v>6159</v>
      </c>
      <c r="D38" s="302">
        <v>3457</v>
      </c>
      <c r="E38" s="302">
        <v>16338</v>
      </c>
      <c r="F38" s="302">
        <v>1509</v>
      </c>
      <c r="G38" s="302">
        <v>897</v>
      </c>
      <c r="H38" s="302">
        <v>697</v>
      </c>
      <c r="I38" s="302">
        <v>103</v>
      </c>
      <c r="J38" s="302">
        <v>506</v>
      </c>
      <c r="K38" s="302">
        <v>537</v>
      </c>
      <c r="L38" s="302">
        <v>418</v>
      </c>
      <c r="M38" s="302">
        <v>3404</v>
      </c>
      <c r="N38" s="302">
        <v>686</v>
      </c>
      <c r="O38" s="302">
        <v>113</v>
      </c>
      <c r="P38" s="302">
        <v>459</v>
      </c>
      <c r="Q38" s="302">
        <v>782</v>
      </c>
      <c r="R38" s="302">
        <v>489</v>
      </c>
      <c r="S38" s="302">
        <v>1064</v>
      </c>
      <c r="T38" s="302">
        <v>772</v>
      </c>
      <c r="U38" s="302">
        <v>1555</v>
      </c>
      <c r="V38" s="302">
        <v>1694</v>
      </c>
      <c r="W38" s="302">
        <v>179</v>
      </c>
      <c r="X38" s="302">
        <v>1514</v>
      </c>
      <c r="Y38" s="302">
        <v>6846</v>
      </c>
      <c r="Z38" s="302">
        <v>141</v>
      </c>
      <c r="AA38" s="302">
        <v>149</v>
      </c>
      <c r="AB38" s="303">
        <v>50468</v>
      </c>
      <c r="AD38" s="318"/>
      <c r="AE38" s="301" t="s">
        <v>41</v>
      </c>
      <c r="AF38" s="304">
        <v>76.475644699140418</v>
      </c>
      <c r="AG38" s="304">
        <v>40.585603904026037</v>
      </c>
      <c r="AH38" s="304">
        <v>67.982726711906238</v>
      </c>
      <c r="AI38" s="304">
        <v>68.603351955307261</v>
      </c>
      <c r="AJ38" s="304">
        <v>61.621621621621614</v>
      </c>
      <c r="AK38" s="304">
        <v>61.342592592592581</v>
      </c>
      <c r="AL38" s="304">
        <v>128.88888888888889</v>
      </c>
      <c r="AM38" s="304">
        <v>103.21285140562249</v>
      </c>
      <c r="AN38" s="304">
        <v>26.35294117647058</v>
      </c>
      <c r="AO38" s="304">
        <v>110.0502512562814</v>
      </c>
      <c r="AP38" s="304">
        <v>78.593913955928656</v>
      </c>
      <c r="AQ38" s="304">
        <v>56.979405034324948</v>
      </c>
      <c r="AR38" s="304">
        <v>43.037974683544313</v>
      </c>
      <c r="AS38" s="304">
        <v>96.995708154506445</v>
      </c>
      <c r="AT38" s="304">
        <v>101.02827763496146</v>
      </c>
      <c r="AU38" s="304">
        <v>4.9356223175965663</v>
      </c>
      <c r="AV38" s="304">
        <v>18.222222222222229</v>
      </c>
      <c r="AW38" s="304">
        <v>22.539682539682548</v>
      </c>
      <c r="AX38" s="304">
        <v>56.438631790744466</v>
      </c>
      <c r="AY38" s="304">
        <v>38.96636587366693</v>
      </c>
      <c r="AZ38" s="304">
        <v>40.944881889763771</v>
      </c>
      <c r="BA38" s="304">
        <v>1.3386880856760319</v>
      </c>
      <c r="BB38" s="304">
        <v>56.802565277141561</v>
      </c>
      <c r="BC38" s="304">
        <v>85.526315789473699</v>
      </c>
      <c r="BD38" s="304">
        <v>73.255813953488371</v>
      </c>
      <c r="BE38" s="305">
        <v>58.32104652257113</v>
      </c>
      <c r="BG38" s="318"/>
      <c r="BH38" s="301" t="s">
        <v>41</v>
      </c>
      <c r="BI38" s="304">
        <v>55.850374064837908</v>
      </c>
      <c r="BJ38" s="304">
        <v>47.425301970756514</v>
      </c>
      <c r="BK38" s="304">
        <v>64.692285466628149</v>
      </c>
      <c r="BL38" s="304">
        <v>77.289211242067097</v>
      </c>
      <c r="BM38" s="304">
        <v>71.769662921348328</v>
      </c>
      <c r="BN38" s="304">
        <v>66.395663956639567</v>
      </c>
      <c r="BO38" s="304">
        <v>117.96875</v>
      </c>
      <c r="BP38" s="304">
        <v>126.42405063291137</v>
      </c>
      <c r="BQ38" s="304">
        <v>40.750670241286869</v>
      </c>
      <c r="BR38" s="304">
        <v>80.936454849498318</v>
      </c>
      <c r="BS38" s="304">
        <v>14.221188064604441</v>
      </c>
      <c r="BT38" s="304">
        <v>46.011754827875741</v>
      </c>
      <c r="BU38" s="304">
        <v>52.970297029702976</v>
      </c>
      <c r="BV38" s="304">
        <v>63.73626373626373</v>
      </c>
      <c r="BW38" s="304">
        <v>95.837366892545987</v>
      </c>
      <c r="BX38" s="304">
        <v>24.017857142857135</v>
      </c>
      <c r="BY38" s="304">
        <v>51.248799231508158</v>
      </c>
      <c r="BZ38" s="304">
        <v>44.229529335912311</v>
      </c>
      <c r="CA38" s="304">
        <v>53.07417691392304</v>
      </c>
      <c r="CB38" s="304">
        <v>61.230037376826374</v>
      </c>
      <c r="CC38" s="304">
        <v>12.807881773399021</v>
      </c>
      <c r="CD38" s="304">
        <v>67.21311475409837</v>
      </c>
      <c r="CE38" s="304">
        <v>62.205103514684644</v>
      </c>
      <c r="CF38" s="304">
        <v>76.146788990825698</v>
      </c>
      <c r="CG38" s="304">
        <v>46.721311475409834</v>
      </c>
      <c r="CH38" s="305">
        <v>56.452279635258364</v>
      </c>
      <c r="CJ38" s="318"/>
      <c r="CK38" s="301" t="s">
        <v>41</v>
      </c>
      <c r="CL38" s="304">
        <v>34.800531914893604</v>
      </c>
      <c r="CM38" s="304">
        <v>31.147004256247946</v>
      </c>
      <c r="CN38" s="304">
        <v>54.381481155077708</v>
      </c>
      <c r="CO38" s="304">
        <v>56.557120500782474</v>
      </c>
      <c r="CP38" s="304">
        <v>53.94352482960079</v>
      </c>
      <c r="CQ38" s="304">
        <v>49.075144508670519</v>
      </c>
      <c r="CR38" s="304">
        <v>89.162561576354676</v>
      </c>
      <c r="CS38" s="304">
        <v>72.268907563025223</v>
      </c>
      <c r="CT38" s="304">
        <v>36.063569682151588</v>
      </c>
      <c r="CU38" s="304">
        <v>53.709856035437433</v>
      </c>
      <c r="CV38" s="304">
        <v>-0.3270943121933545</v>
      </c>
      <c r="CW38" s="304">
        <v>46.158463385354139</v>
      </c>
      <c r="CX38" s="304">
        <v>34.426229508196712</v>
      </c>
      <c r="CY38" s="304">
        <v>9.7650513950073403</v>
      </c>
      <c r="CZ38" s="304">
        <v>59.865196078431367</v>
      </c>
      <c r="DA38" s="304">
        <v>26.108682073703939</v>
      </c>
      <c r="DB38" s="304">
        <v>34.096185737976789</v>
      </c>
      <c r="DC38" s="304">
        <v>33.85933273219117</v>
      </c>
      <c r="DD38" s="304">
        <v>43.807403284163662</v>
      </c>
      <c r="DE38" s="304">
        <v>41.892502258355925</v>
      </c>
      <c r="DF38" s="304">
        <v>-3.7854889589905349</v>
      </c>
      <c r="DG38" s="304">
        <v>73.878157503714718</v>
      </c>
      <c r="DH38" s="304">
        <v>41.260653860831951</v>
      </c>
      <c r="DI38" s="304">
        <v>46.562499999999993</v>
      </c>
      <c r="DJ38" s="304">
        <v>36.056338028169009</v>
      </c>
      <c r="DK38" s="305">
        <v>40.907049842837907</v>
      </c>
    </row>
    <row r="39" spans="1:115" x14ac:dyDescent="0.2">
      <c r="A39" s="262"/>
      <c r="B39" s="139"/>
      <c r="C39" s="123"/>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row>
    <row r="40" spans="1:115" x14ac:dyDescent="0.2">
      <c r="A40" s="244" t="s">
        <v>249</v>
      </c>
      <c r="B40" s="139"/>
      <c r="C40" s="139"/>
      <c r="D40" s="139"/>
      <c r="E40" s="139"/>
      <c r="F40" s="123"/>
      <c r="G40" s="123"/>
      <c r="H40" s="123"/>
      <c r="I40" s="123"/>
      <c r="J40" s="123"/>
      <c r="K40" s="123"/>
      <c r="L40" s="123"/>
      <c r="M40" s="123"/>
      <c r="N40" s="123"/>
      <c r="O40" s="123"/>
      <c r="P40" s="123"/>
      <c r="Q40" s="123"/>
      <c r="R40" s="123"/>
      <c r="S40" s="123"/>
      <c r="T40" s="123"/>
      <c r="U40" s="123"/>
      <c r="V40" s="123"/>
      <c r="W40" s="123"/>
      <c r="X40" s="123"/>
      <c r="Y40" s="123"/>
      <c r="Z40" s="123"/>
      <c r="AA40" s="123"/>
      <c r="AB40" s="123"/>
      <c r="AC40" s="23"/>
    </row>
    <row r="41" spans="1:115" x14ac:dyDescent="0.2">
      <c r="A41" s="363" t="s">
        <v>246</v>
      </c>
      <c r="B41" s="363"/>
      <c r="C41" s="139"/>
      <c r="D41" s="139"/>
      <c r="E41" s="139"/>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23"/>
    </row>
    <row r="42" spans="1:115" x14ac:dyDescent="0.2">
      <c r="A42" s="363" t="s">
        <v>247</v>
      </c>
      <c r="B42" s="363"/>
      <c r="C42" s="139"/>
      <c r="D42" s="139"/>
      <c r="E42" s="139"/>
      <c r="F42" s="123"/>
      <c r="G42" s="123"/>
      <c r="H42" s="123"/>
      <c r="I42" s="123"/>
      <c r="J42" s="123"/>
      <c r="K42" s="123"/>
      <c r="L42" s="123"/>
      <c r="M42" s="123"/>
      <c r="N42" s="123"/>
      <c r="O42" s="123"/>
      <c r="P42" s="123"/>
      <c r="Q42" s="123"/>
      <c r="R42" s="123"/>
      <c r="S42" s="123"/>
      <c r="T42" s="123"/>
      <c r="U42" s="123"/>
      <c r="V42" s="123"/>
      <c r="W42" s="123"/>
      <c r="X42" s="123"/>
      <c r="Y42" s="123"/>
      <c r="Z42" s="123"/>
      <c r="AA42" s="123"/>
      <c r="AB42" s="123"/>
      <c r="AC42" s="23"/>
    </row>
    <row r="43" spans="1:115" x14ac:dyDescent="0.2">
      <c r="A43" s="245" t="s">
        <v>248</v>
      </c>
      <c r="B43" s="142"/>
      <c r="C43" s="139"/>
      <c r="D43" s="139"/>
      <c r="E43" s="139"/>
      <c r="F43" s="123"/>
      <c r="G43" s="123"/>
      <c r="H43" s="123"/>
      <c r="I43" s="123"/>
      <c r="J43" s="123"/>
      <c r="K43" s="123"/>
      <c r="L43" s="123"/>
      <c r="M43" s="123"/>
      <c r="N43" s="123"/>
      <c r="O43" s="123"/>
      <c r="P43" s="123"/>
      <c r="Q43" s="123"/>
      <c r="R43" s="123"/>
      <c r="S43" s="123"/>
      <c r="T43" s="123"/>
      <c r="U43" s="123"/>
      <c r="V43" s="123"/>
      <c r="W43" s="123"/>
      <c r="X43" s="123"/>
      <c r="Y43" s="123"/>
      <c r="Z43" s="123"/>
      <c r="AA43" s="123"/>
      <c r="AB43" s="123"/>
      <c r="AC43" s="23"/>
    </row>
    <row r="44" spans="1:115" ht="26.25" customHeight="1" x14ac:dyDescent="0.2">
      <c r="A44" s="362" t="s">
        <v>251</v>
      </c>
      <c r="B44" s="362"/>
      <c r="C44" s="362"/>
      <c r="D44" s="362"/>
      <c r="E44" s="362"/>
      <c r="F44" s="123"/>
      <c r="G44" s="123"/>
      <c r="H44" s="123"/>
      <c r="I44" s="123"/>
      <c r="J44" s="123"/>
      <c r="K44" s="123"/>
      <c r="L44" s="123"/>
      <c r="M44" s="123"/>
      <c r="N44" s="123"/>
      <c r="O44" s="123"/>
      <c r="P44" s="123"/>
      <c r="Q44" s="123"/>
      <c r="R44" s="123"/>
      <c r="S44" s="123"/>
      <c r="T44" s="123"/>
      <c r="U44" s="123"/>
      <c r="V44" s="123"/>
      <c r="W44" s="123"/>
      <c r="X44" s="123"/>
      <c r="Y44" s="123"/>
      <c r="Z44" s="123"/>
      <c r="AA44" s="123"/>
      <c r="AB44" s="123"/>
      <c r="AC44" s="23"/>
    </row>
    <row r="45" spans="1:115" ht="27" customHeight="1" x14ac:dyDescent="0.2">
      <c r="A45" s="355" t="s">
        <v>252</v>
      </c>
      <c r="B45" s="355"/>
      <c r="C45" s="355"/>
      <c r="D45" s="355"/>
      <c r="E45" s="355"/>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23"/>
    </row>
    <row r="46" spans="1:115" x14ac:dyDescent="0.2">
      <c r="A46" s="241" t="str">
        <f>'Contenido '!A130</f>
        <v>Actualizado el 19 de noviembre de 2021</v>
      </c>
      <c r="B46" s="142"/>
      <c r="C46" s="139"/>
      <c r="D46" s="139"/>
      <c r="E46" s="139"/>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23"/>
    </row>
    <row r="47" spans="1:115" x14ac:dyDescent="0.2">
      <c r="A47" s="240"/>
      <c r="B47" s="144"/>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23"/>
    </row>
    <row r="48" spans="1:115" x14ac:dyDescent="0.2">
      <c r="A48" s="240"/>
      <c r="B48" s="144"/>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23"/>
    </row>
    <row r="49" spans="1:29" x14ac:dyDescent="0.2">
      <c r="A49" s="324"/>
      <c r="B49" s="144"/>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23"/>
    </row>
    <row r="50" spans="1:29" x14ac:dyDescent="0.2">
      <c r="A50" s="324"/>
      <c r="B50" s="144"/>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23"/>
    </row>
    <row r="51" spans="1:29" x14ac:dyDescent="0.2">
      <c r="A51" s="324"/>
      <c r="B51" s="144"/>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23"/>
    </row>
    <row r="52" spans="1:29" x14ac:dyDescent="0.2">
      <c r="A52" s="324"/>
      <c r="B52" s="144"/>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23"/>
    </row>
    <row r="53" spans="1:29" x14ac:dyDescent="0.2">
      <c r="A53" s="324"/>
      <c r="B53" s="144"/>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23"/>
    </row>
    <row r="54" spans="1:29" x14ac:dyDescent="0.2">
      <c r="A54" s="324"/>
      <c r="B54" s="144"/>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23"/>
    </row>
    <row r="55" spans="1:29" x14ac:dyDescent="0.2">
      <c r="A55" s="324"/>
      <c r="B55" s="144"/>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23"/>
    </row>
    <row r="56" spans="1:29" x14ac:dyDescent="0.2">
      <c r="A56" s="324"/>
      <c r="B56" s="144"/>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23"/>
    </row>
    <row r="57" spans="1:29" x14ac:dyDescent="0.2">
      <c r="A57" s="324"/>
      <c r="B57" s="144"/>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23"/>
    </row>
    <row r="58" spans="1:29" x14ac:dyDescent="0.2">
      <c r="A58" s="324"/>
      <c r="B58" s="144"/>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23"/>
    </row>
    <row r="59" spans="1:29" x14ac:dyDescent="0.2">
      <c r="A59" s="194"/>
      <c r="B59" s="144"/>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c r="AC59" s="23"/>
    </row>
    <row r="60" spans="1:29" x14ac:dyDescent="0.2">
      <c r="A60" s="194"/>
      <c r="B60" s="144"/>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23"/>
    </row>
    <row r="61" spans="1:29" x14ac:dyDescent="0.2">
      <c r="A61" s="23"/>
      <c r="B61" s="144"/>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23"/>
    </row>
    <row r="62" spans="1:29" x14ac:dyDescent="0.2">
      <c r="A62" s="23"/>
      <c r="B62" s="144"/>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23"/>
    </row>
    <row r="63" spans="1:29" x14ac:dyDescent="0.2">
      <c r="A63" s="23"/>
      <c r="B63" s="144"/>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23"/>
    </row>
    <row r="64" spans="1:29" x14ac:dyDescent="0.2">
      <c r="A64" s="23"/>
      <c r="B64" s="144"/>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23"/>
    </row>
    <row r="65" spans="1:29" x14ac:dyDescent="0.2">
      <c r="A65" s="23"/>
      <c r="B65" s="144"/>
      <c r="C65" s="158"/>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c r="AC65" s="23"/>
    </row>
    <row r="66" spans="1:29" x14ac:dyDescent="0.2">
      <c r="A66" s="23"/>
      <c r="B66" s="144"/>
      <c r="C66" s="158"/>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spans="1:29" x14ac:dyDescent="0.2">
      <c r="A67" s="324"/>
      <c r="B67" s="144"/>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23"/>
    </row>
    <row r="68" spans="1:29" x14ac:dyDescent="0.2">
      <c r="A68" s="324"/>
      <c r="B68" s="144"/>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23"/>
    </row>
    <row r="69" spans="1:29" x14ac:dyDescent="0.2">
      <c r="A69" s="324"/>
      <c r="B69" s="144"/>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c r="AC69" s="23"/>
    </row>
    <row r="70" spans="1:29" x14ac:dyDescent="0.2">
      <c r="A70" s="324"/>
      <c r="B70" s="144"/>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23"/>
    </row>
    <row r="71" spans="1:29" x14ac:dyDescent="0.2">
      <c r="A71" s="324"/>
      <c r="B71" s="144"/>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23"/>
    </row>
    <row r="72" spans="1:29" x14ac:dyDescent="0.2">
      <c r="A72" s="324"/>
      <c r="B72" s="144"/>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23"/>
    </row>
    <row r="73" spans="1:29" x14ac:dyDescent="0.2">
      <c r="A73" s="324"/>
      <c r="B73" s="144"/>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23"/>
    </row>
    <row r="74" spans="1:29" x14ac:dyDescent="0.2">
      <c r="A74" s="324"/>
      <c r="B74" s="144"/>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23"/>
    </row>
    <row r="75" spans="1:29" x14ac:dyDescent="0.2">
      <c r="A75" s="324"/>
      <c r="B75" s="144"/>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23"/>
    </row>
    <row r="76" spans="1:29" x14ac:dyDescent="0.2">
      <c r="A76" s="324"/>
      <c r="B76" s="144"/>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23"/>
    </row>
    <row r="77" spans="1:29" x14ac:dyDescent="0.2">
      <c r="A77" s="324"/>
      <c r="B77" s="144"/>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23"/>
    </row>
    <row r="78" spans="1:29" x14ac:dyDescent="0.2">
      <c r="A78" s="324"/>
      <c r="B78" s="144"/>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23"/>
    </row>
    <row r="79" spans="1:29" x14ac:dyDescent="0.2">
      <c r="A79" s="324"/>
      <c r="B79" s="144"/>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23"/>
    </row>
    <row r="80" spans="1:29" x14ac:dyDescent="0.2">
      <c r="A80" s="324"/>
      <c r="B80" s="144"/>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23"/>
    </row>
    <row r="81" spans="1:29" x14ac:dyDescent="0.2">
      <c r="A81" s="324"/>
      <c r="B81" s="144"/>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23"/>
    </row>
    <row r="82" spans="1:29" x14ac:dyDescent="0.2">
      <c r="A82" s="324"/>
      <c r="B82" s="144"/>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23"/>
    </row>
    <row r="83" spans="1:29" x14ac:dyDescent="0.2">
      <c r="A83" s="324"/>
      <c r="B83" s="144"/>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23"/>
    </row>
    <row r="84" spans="1:29" x14ac:dyDescent="0.2">
      <c r="A84" s="324"/>
      <c r="B84" s="144"/>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23"/>
    </row>
    <row r="85" spans="1:29" x14ac:dyDescent="0.2">
      <c r="A85" s="23"/>
      <c r="B85" s="144"/>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23"/>
    </row>
    <row r="86" spans="1:29" x14ac:dyDescent="0.2">
      <c r="A86" s="23"/>
      <c r="B86" s="144"/>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c r="AC86" s="23"/>
    </row>
    <row r="87" spans="1:29" x14ac:dyDescent="0.2">
      <c r="A87" s="23"/>
      <c r="B87" s="144"/>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c r="AC87" s="23"/>
    </row>
    <row r="88" spans="1:29" x14ac:dyDescent="0.2">
      <c r="A88" s="23"/>
      <c r="B88" s="144"/>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c r="AC88" s="23"/>
    </row>
    <row r="89" spans="1:29" x14ac:dyDescent="0.2">
      <c r="A89" s="23"/>
      <c r="B89" s="144"/>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c r="AC89" s="23"/>
    </row>
    <row r="90" spans="1:29" x14ac:dyDescent="0.2">
      <c r="A90" s="23"/>
      <c r="B90" s="144"/>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c r="AA90" s="123"/>
      <c r="AB90" s="123"/>
      <c r="AC90" s="23"/>
    </row>
    <row r="91" spans="1:29" x14ac:dyDescent="0.2">
      <c r="A91" s="23"/>
      <c r="B91" s="144"/>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c r="AC91" s="23"/>
    </row>
    <row r="92" spans="1:29"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row>
  </sheetData>
  <mergeCells count="52">
    <mergeCell ref="A9:AB9"/>
    <mergeCell ref="AD9:BE9"/>
    <mergeCell ref="BG9:CH9"/>
    <mergeCell ref="CJ9:DK9"/>
    <mergeCell ref="A28:A31"/>
    <mergeCell ref="A20:A23"/>
    <mergeCell ref="AD20:AD23"/>
    <mergeCell ref="BG20:BG23"/>
    <mergeCell ref="CJ20:CJ23"/>
    <mergeCell ref="A24:A27"/>
    <mergeCell ref="A12:A15"/>
    <mergeCell ref="AD12:AD15"/>
    <mergeCell ref="BG12:BG15"/>
    <mergeCell ref="CJ12:CJ15"/>
    <mergeCell ref="A16:A19"/>
    <mergeCell ref="AD16:AD19"/>
    <mergeCell ref="A6:AB7"/>
    <mergeCell ref="AD6:BE7"/>
    <mergeCell ref="BG6:CH7"/>
    <mergeCell ref="CJ6:DK7"/>
    <mergeCell ref="A8:AB8"/>
    <mergeCell ref="AD8:BE8"/>
    <mergeCell ref="BG8:CH8"/>
    <mergeCell ref="CJ8:DK8"/>
    <mergeCell ref="BG16:BG19"/>
    <mergeCell ref="CJ16:CJ19"/>
    <mergeCell ref="A83:A84"/>
    <mergeCell ref="A67:A70"/>
    <mergeCell ref="A71:A74"/>
    <mergeCell ref="A75:A78"/>
    <mergeCell ref="A49:A52"/>
    <mergeCell ref="A53:A56"/>
    <mergeCell ref="A57:A58"/>
    <mergeCell ref="A79:A82"/>
    <mergeCell ref="A36:A38"/>
    <mergeCell ref="AD36:AD38"/>
    <mergeCell ref="BG36:BG38"/>
    <mergeCell ref="CJ36:CJ38"/>
    <mergeCell ref="A45:E45"/>
    <mergeCell ref="A41:B41"/>
    <mergeCell ref="A44:E44"/>
    <mergeCell ref="A42:B42"/>
    <mergeCell ref="BG24:BG27"/>
    <mergeCell ref="CJ24:CJ27"/>
    <mergeCell ref="A32:A35"/>
    <mergeCell ref="AD32:AD35"/>
    <mergeCell ref="BG32:BG35"/>
    <mergeCell ref="CJ32:CJ35"/>
    <mergeCell ref="AD24:AD27"/>
    <mergeCell ref="AD28:AD31"/>
    <mergeCell ref="BG28:BG31"/>
    <mergeCell ref="CJ28:CJ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X102"/>
  <sheetViews>
    <sheetView showGridLines="0" zoomScaleNormal="100" workbookViewId="0">
      <pane ySplit="11" topLeftCell="A69" activePane="bottomLeft" state="frozen"/>
      <selection activeCell="A131" sqref="A131"/>
      <selection pane="bottomLeft" activeCell="E80" sqref="E80"/>
    </sheetView>
  </sheetViews>
  <sheetFormatPr baseColWidth="10" defaultRowHeight="12.75" x14ac:dyDescent="0.2"/>
  <cols>
    <col min="1" max="1" width="9.7109375" customWidth="1"/>
    <col min="2" max="4" width="18.5703125" customWidth="1"/>
    <col min="5" max="5" width="21.42578125" customWidth="1"/>
    <col min="6" max="6" width="3.7109375" style="6" customWidth="1"/>
    <col min="7" max="7" width="9.7109375" customWidth="1"/>
    <col min="8" max="10" width="18.5703125" customWidth="1"/>
    <col min="11" max="11" width="19.7109375" customWidth="1"/>
    <col min="12" max="12" width="3.7109375" style="6" customWidth="1"/>
    <col min="13" max="13" width="9.7109375" customWidth="1"/>
    <col min="14" max="16" width="18.5703125" customWidth="1"/>
    <col min="17" max="17" width="19.5703125" customWidth="1"/>
    <col min="18" max="18" width="3.7109375" style="6" customWidth="1"/>
    <col min="19" max="19" width="9.7109375" customWidth="1"/>
    <col min="20" max="22" width="18.5703125" customWidth="1"/>
    <col min="23" max="23" width="20.5703125" customWidth="1"/>
  </cols>
  <sheetData>
    <row r="1" spans="1:23" x14ac:dyDescent="0.2">
      <c r="A1" s="1"/>
      <c r="B1" s="14"/>
      <c r="C1" s="14"/>
      <c r="D1" s="14"/>
      <c r="E1" s="14"/>
      <c r="F1" s="18"/>
      <c r="G1" s="14"/>
      <c r="H1" s="14"/>
      <c r="I1" s="14"/>
      <c r="J1" s="1"/>
      <c r="K1" s="1"/>
    </row>
    <row r="2" spans="1:23" x14ac:dyDescent="0.2">
      <c r="A2" s="1"/>
      <c r="B2" s="14"/>
      <c r="C2" s="14"/>
      <c r="D2" s="14"/>
      <c r="E2" s="14"/>
      <c r="F2" s="18"/>
      <c r="G2" s="14"/>
      <c r="H2" s="14"/>
      <c r="I2" s="14"/>
      <c r="J2" s="1"/>
      <c r="K2" s="1"/>
    </row>
    <row r="3" spans="1:23" ht="26.25" x14ac:dyDescent="0.2">
      <c r="A3" s="1"/>
      <c r="B3" s="14"/>
      <c r="C3" s="14"/>
      <c r="D3" s="14"/>
      <c r="E3" s="15"/>
      <c r="F3" s="19"/>
      <c r="G3" s="15"/>
      <c r="H3" s="16"/>
      <c r="I3" s="16"/>
      <c r="J3" s="1"/>
      <c r="K3" s="1"/>
    </row>
    <row r="4" spans="1:23" ht="26.25" x14ac:dyDescent="0.2">
      <c r="A4" s="1"/>
      <c r="B4" s="14"/>
      <c r="C4" s="14"/>
      <c r="D4" s="14"/>
      <c r="E4" s="15"/>
      <c r="F4" s="19"/>
      <c r="G4" s="15"/>
      <c r="H4" s="16"/>
      <c r="I4" s="16"/>
      <c r="J4" s="1"/>
      <c r="K4" s="1"/>
    </row>
    <row r="5" spans="1:23" ht="12.75" customHeight="1" x14ac:dyDescent="0.2">
      <c r="A5" s="323" t="s">
        <v>64</v>
      </c>
      <c r="B5" s="323"/>
      <c r="C5" s="323"/>
      <c r="D5" s="323"/>
      <c r="E5" s="323"/>
      <c r="F5" s="22"/>
      <c r="G5" s="323" t="s">
        <v>64</v>
      </c>
      <c r="H5" s="323"/>
      <c r="I5" s="323"/>
      <c r="J5" s="323"/>
      <c r="K5" s="323"/>
      <c r="M5" s="323" t="s">
        <v>64</v>
      </c>
      <c r="N5" s="323"/>
      <c r="O5" s="323"/>
      <c r="P5" s="323"/>
      <c r="Q5" s="323"/>
      <c r="S5" s="323" t="s">
        <v>64</v>
      </c>
      <c r="T5" s="323"/>
      <c r="U5" s="323"/>
      <c r="V5" s="323"/>
      <c r="W5" s="323"/>
    </row>
    <row r="6" spans="1:23" ht="12.75" customHeight="1" x14ac:dyDescent="0.2">
      <c r="A6" s="323"/>
      <c r="B6" s="323"/>
      <c r="C6" s="323"/>
      <c r="D6" s="323"/>
      <c r="E6" s="323"/>
      <c r="F6" s="22"/>
      <c r="G6" s="323"/>
      <c r="H6" s="323"/>
      <c r="I6" s="323"/>
      <c r="J6" s="323"/>
      <c r="K6" s="323"/>
      <c r="M6" s="323"/>
      <c r="N6" s="323"/>
      <c r="O6" s="323"/>
      <c r="P6" s="323"/>
      <c r="Q6" s="323"/>
      <c r="S6" s="323"/>
      <c r="T6" s="323"/>
      <c r="U6" s="323"/>
      <c r="V6" s="323"/>
      <c r="W6" s="323"/>
    </row>
    <row r="7" spans="1:23" ht="15" customHeight="1" x14ac:dyDescent="0.2">
      <c r="A7" s="321" t="s">
        <v>113</v>
      </c>
      <c r="B7" s="321"/>
      <c r="C7" s="321"/>
      <c r="D7" s="321"/>
      <c r="E7" s="321"/>
      <c r="F7" s="18"/>
      <c r="G7" s="321" t="s">
        <v>114</v>
      </c>
      <c r="H7" s="321"/>
      <c r="I7" s="321"/>
      <c r="J7" s="321"/>
      <c r="K7" s="321"/>
      <c r="L7" s="18"/>
      <c r="M7" s="321" t="s">
        <v>115</v>
      </c>
      <c r="N7" s="321"/>
      <c r="O7" s="321"/>
      <c r="P7" s="321"/>
      <c r="Q7" s="321"/>
      <c r="R7" s="18"/>
      <c r="S7" s="321" t="s">
        <v>116</v>
      </c>
      <c r="T7" s="321"/>
      <c r="U7" s="321"/>
      <c r="V7" s="321"/>
      <c r="W7" s="321"/>
    </row>
    <row r="8" spans="1:23" ht="14.25" customHeight="1" x14ac:dyDescent="0.2">
      <c r="A8" s="321" t="s">
        <v>355</v>
      </c>
      <c r="B8" s="321"/>
      <c r="C8" s="321"/>
      <c r="D8" s="321"/>
      <c r="E8" s="321"/>
      <c r="F8" s="18"/>
      <c r="G8" s="321" t="s">
        <v>356</v>
      </c>
      <c r="H8" s="321"/>
      <c r="I8" s="321"/>
      <c r="J8" s="321"/>
      <c r="K8" s="321"/>
      <c r="L8" s="18"/>
      <c r="M8" s="321" t="s">
        <v>356</v>
      </c>
      <c r="N8" s="321"/>
      <c r="O8" s="321"/>
      <c r="P8" s="321"/>
      <c r="Q8" s="321"/>
      <c r="R8" s="18"/>
      <c r="S8" s="321" t="s">
        <v>357</v>
      </c>
      <c r="T8" s="321"/>
      <c r="U8" s="321"/>
      <c r="V8" s="321"/>
      <c r="W8" s="321"/>
    </row>
    <row r="9" spans="1:23" ht="15" x14ac:dyDescent="0.2">
      <c r="G9" s="322"/>
      <c r="H9" s="322"/>
      <c r="I9" s="322"/>
      <c r="J9" s="322"/>
      <c r="M9" s="322"/>
      <c r="N9" s="322"/>
      <c r="O9" s="322"/>
      <c r="P9" s="322"/>
      <c r="S9" s="322"/>
      <c r="T9" s="322"/>
      <c r="U9" s="322"/>
      <c r="V9" s="322"/>
    </row>
    <row r="10" spans="1:23" ht="15" customHeight="1" x14ac:dyDescent="0.2">
      <c r="A10" s="319" t="s">
        <v>49</v>
      </c>
      <c r="B10" s="319"/>
      <c r="C10" s="319"/>
      <c r="D10" s="319"/>
      <c r="E10" s="319"/>
      <c r="G10" s="320" t="s">
        <v>65</v>
      </c>
      <c r="H10" s="320"/>
      <c r="I10" s="320"/>
      <c r="J10" s="320"/>
      <c r="K10" s="320" t="s">
        <v>43</v>
      </c>
      <c r="M10" s="320" t="s">
        <v>65</v>
      </c>
      <c r="N10" s="320"/>
      <c r="O10" s="320"/>
      <c r="P10" s="320"/>
      <c r="Q10" s="320" t="s">
        <v>43</v>
      </c>
      <c r="S10" s="320" t="s">
        <v>65</v>
      </c>
      <c r="T10" s="320"/>
      <c r="U10" s="320"/>
      <c r="V10" s="320"/>
      <c r="W10" s="320" t="s">
        <v>43</v>
      </c>
    </row>
    <row r="11" spans="1:23" ht="24.75" customHeight="1" x14ac:dyDescent="0.2">
      <c r="A11" s="68" t="s">
        <v>29</v>
      </c>
      <c r="B11" s="69" t="s">
        <v>30</v>
      </c>
      <c r="C11" s="111" t="s">
        <v>81</v>
      </c>
      <c r="D11" s="111" t="s">
        <v>82</v>
      </c>
      <c r="E11" s="138" t="s">
        <v>79</v>
      </c>
      <c r="G11" s="68" t="s">
        <v>29</v>
      </c>
      <c r="H11" s="69" t="s">
        <v>30</v>
      </c>
      <c r="I11" s="111" t="s">
        <v>81</v>
      </c>
      <c r="J11" s="111" t="s">
        <v>82</v>
      </c>
      <c r="K11" s="138" t="s">
        <v>79</v>
      </c>
      <c r="M11" s="68" t="s">
        <v>29</v>
      </c>
      <c r="N11" s="69" t="s">
        <v>30</v>
      </c>
      <c r="O11" s="111" t="s">
        <v>81</v>
      </c>
      <c r="P11" s="111" t="s">
        <v>82</v>
      </c>
      <c r="Q11" s="138" t="s">
        <v>79</v>
      </c>
      <c r="S11" s="68" t="s">
        <v>29</v>
      </c>
      <c r="T11" s="69" t="s">
        <v>30</v>
      </c>
      <c r="U11" s="111" t="s">
        <v>81</v>
      </c>
      <c r="V11" s="111" t="s">
        <v>82</v>
      </c>
      <c r="W11" s="138" t="s">
        <v>79</v>
      </c>
    </row>
    <row r="12" spans="1:23" ht="12.75" customHeight="1" x14ac:dyDescent="0.2">
      <c r="A12" s="316">
        <v>2015</v>
      </c>
      <c r="B12" s="77" t="s">
        <v>39</v>
      </c>
      <c r="C12" s="77">
        <v>2503711</v>
      </c>
      <c r="D12" s="77">
        <v>745660</v>
      </c>
      <c r="E12" s="78">
        <v>3249371</v>
      </c>
      <c r="F12" s="61"/>
      <c r="G12" s="316">
        <v>2015</v>
      </c>
      <c r="H12" s="72" t="s">
        <v>39</v>
      </c>
      <c r="I12" s="88" t="s">
        <v>176</v>
      </c>
      <c r="J12" s="88" t="s">
        <v>176</v>
      </c>
      <c r="K12" s="89" t="s">
        <v>176</v>
      </c>
      <c r="L12" s="34"/>
      <c r="M12" s="316">
        <v>2015</v>
      </c>
      <c r="N12" s="72" t="s">
        <v>39</v>
      </c>
      <c r="O12" s="88" t="s">
        <v>176</v>
      </c>
      <c r="P12" s="88" t="s">
        <v>176</v>
      </c>
      <c r="Q12" s="89" t="s">
        <v>176</v>
      </c>
      <c r="R12" s="34"/>
      <c r="S12" s="316">
        <v>2015</v>
      </c>
      <c r="T12" s="72" t="s">
        <v>39</v>
      </c>
      <c r="U12" s="88" t="s">
        <v>176</v>
      </c>
      <c r="V12" s="88" t="s">
        <v>176</v>
      </c>
      <c r="W12" s="89" t="s">
        <v>176</v>
      </c>
    </row>
    <row r="13" spans="1:23" ht="12.75" customHeight="1" x14ac:dyDescent="0.2">
      <c r="A13" s="317"/>
      <c r="B13" s="79" t="s">
        <v>40</v>
      </c>
      <c r="C13" s="80">
        <v>2528548</v>
      </c>
      <c r="D13" s="80">
        <v>780138</v>
      </c>
      <c r="E13" s="81">
        <v>3308686</v>
      </c>
      <c r="F13" s="61"/>
      <c r="G13" s="317"/>
      <c r="H13" s="73" t="s">
        <v>40</v>
      </c>
      <c r="I13" s="90" t="s">
        <v>176</v>
      </c>
      <c r="J13" s="90" t="s">
        <v>176</v>
      </c>
      <c r="K13" s="91" t="s">
        <v>176</v>
      </c>
      <c r="L13" s="34"/>
      <c r="M13" s="317"/>
      <c r="N13" s="73" t="s">
        <v>40</v>
      </c>
      <c r="O13" s="90" t="s">
        <v>176</v>
      </c>
      <c r="P13" s="90" t="s">
        <v>176</v>
      </c>
      <c r="Q13" s="91" t="s">
        <v>176</v>
      </c>
      <c r="R13" s="34"/>
      <c r="S13" s="317"/>
      <c r="T13" s="73" t="s">
        <v>40</v>
      </c>
      <c r="U13" s="90" t="s">
        <v>176</v>
      </c>
      <c r="V13" s="90" t="s">
        <v>176</v>
      </c>
      <c r="W13" s="91" t="s">
        <v>176</v>
      </c>
    </row>
    <row r="14" spans="1:23" ht="12.75" customHeight="1" x14ac:dyDescent="0.2">
      <c r="A14" s="317"/>
      <c r="B14" s="82" t="s">
        <v>41</v>
      </c>
      <c r="C14" s="83">
        <v>2728359</v>
      </c>
      <c r="D14" s="83">
        <v>987310</v>
      </c>
      <c r="E14" s="84">
        <v>3715669</v>
      </c>
      <c r="F14" s="61"/>
      <c r="G14" s="317"/>
      <c r="H14" s="74" t="s">
        <v>41</v>
      </c>
      <c r="I14" s="92" t="s">
        <v>176</v>
      </c>
      <c r="J14" s="92" t="s">
        <v>176</v>
      </c>
      <c r="K14" s="93" t="s">
        <v>176</v>
      </c>
      <c r="L14" s="34"/>
      <c r="M14" s="317"/>
      <c r="N14" s="74" t="s">
        <v>41</v>
      </c>
      <c r="O14" s="92" t="s">
        <v>176</v>
      </c>
      <c r="P14" s="92" t="s">
        <v>176</v>
      </c>
      <c r="Q14" s="93" t="s">
        <v>176</v>
      </c>
      <c r="R14" s="34"/>
      <c r="S14" s="317"/>
      <c r="T14" s="74" t="s">
        <v>41</v>
      </c>
      <c r="U14" s="92" t="s">
        <v>176</v>
      </c>
      <c r="V14" s="92" t="s">
        <v>176</v>
      </c>
      <c r="W14" s="93" t="s">
        <v>176</v>
      </c>
    </row>
    <row r="15" spans="1:23" ht="12.75" customHeight="1" x14ac:dyDescent="0.2">
      <c r="A15" s="318"/>
      <c r="B15" s="85" t="s">
        <v>42</v>
      </c>
      <c r="C15" s="86">
        <v>2785099</v>
      </c>
      <c r="D15" s="86">
        <v>1016141</v>
      </c>
      <c r="E15" s="87">
        <v>3801240</v>
      </c>
      <c r="F15" s="61"/>
      <c r="G15" s="318"/>
      <c r="H15" s="75" t="s">
        <v>42</v>
      </c>
      <c r="I15" s="94" t="s">
        <v>176</v>
      </c>
      <c r="J15" s="94" t="s">
        <v>176</v>
      </c>
      <c r="K15" s="95" t="s">
        <v>176</v>
      </c>
      <c r="L15" s="34"/>
      <c r="M15" s="318"/>
      <c r="N15" s="75" t="s">
        <v>42</v>
      </c>
      <c r="O15" s="94" t="s">
        <v>176</v>
      </c>
      <c r="P15" s="94" t="s">
        <v>176</v>
      </c>
      <c r="Q15" s="95" t="s">
        <v>176</v>
      </c>
      <c r="R15" s="34"/>
      <c r="S15" s="318"/>
      <c r="T15" s="75" t="s">
        <v>42</v>
      </c>
      <c r="U15" s="94" t="s">
        <v>176</v>
      </c>
      <c r="V15" s="94" t="s">
        <v>176</v>
      </c>
      <c r="W15" s="95" t="s">
        <v>176</v>
      </c>
    </row>
    <row r="16" spans="1:23" ht="12.75" customHeight="1" x14ac:dyDescent="0.2">
      <c r="A16" s="316">
        <v>2016</v>
      </c>
      <c r="B16" s="77" t="s">
        <v>39</v>
      </c>
      <c r="C16" s="77">
        <v>2480289</v>
      </c>
      <c r="D16" s="77">
        <v>734926</v>
      </c>
      <c r="E16" s="78">
        <v>3215215</v>
      </c>
      <c r="F16" s="61"/>
      <c r="G16" s="316">
        <v>2016</v>
      </c>
      <c r="H16" s="72" t="s">
        <v>39</v>
      </c>
      <c r="I16" s="88">
        <v>-0.93549135663021366</v>
      </c>
      <c r="J16" s="88">
        <v>-1.4395300807338418</v>
      </c>
      <c r="K16" s="89">
        <v>-1.0511572855177231</v>
      </c>
      <c r="L16" s="34"/>
      <c r="M16" s="316">
        <v>2016</v>
      </c>
      <c r="N16" s="72" t="s">
        <v>39</v>
      </c>
      <c r="O16" s="88">
        <v>-0.93549135663021366</v>
      </c>
      <c r="P16" s="88">
        <v>-1.4395300807338418</v>
      </c>
      <c r="Q16" s="89">
        <v>-1.0511572855177231</v>
      </c>
      <c r="R16" s="34"/>
      <c r="S16" s="316">
        <v>2016</v>
      </c>
      <c r="T16" s="72" t="s">
        <v>39</v>
      </c>
      <c r="U16" s="88" t="s">
        <v>176</v>
      </c>
      <c r="V16" s="88" t="s">
        <v>176</v>
      </c>
      <c r="W16" s="89" t="s">
        <v>176</v>
      </c>
    </row>
    <row r="17" spans="1:23" ht="12.75" customHeight="1" x14ac:dyDescent="0.2">
      <c r="A17" s="317"/>
      <c r="B17" s="79" t="s">
        <v>40</v>
      </c>
      <c r="C17" s="80">
        <v>2853520</v>
      </c>
      <c r="D17" s="80">
        <v>867812</v>
      </c>
      <c r="E17" s="81">
        <v>3721332</v>
      </c>
      <c r="F17" s="61"/>
      <c r="G17" s="317"/>
      <c r="H17" s="73" t="s">
        <v>40</v>
      </c>
      <c r="I17" s="90">
        <v>12.852119081781321</v>
      </c>
      <c r="J17" s="90">
        <v>11.238268101284653</v>
      </c>
      <c r="K17" s="91">
        <v>12.471597486131959</v>
      </c>
      <c r="L17" s="34"/>
      <c r="M17" s="317"/>
      <c r="N17" s="73" t="s">
        <v>40</v>
      </c>
      <c r="O17" s="90">
        <v>5.9923386296293568</v>
      </c>
      <c r="P17" s="90">
        <v>5.0426072127503163</v>
      </c>
      <c r="Q17" s="91">
        <v>5.7713740517961298</v>
      </c>
      <c r="R17" s="34"/>
      <c r="S17" s="317"/>
      <c r="T17" s="73" t="s">
        <v>40</v>
      </c>
      <c r="U17" s="90" t="s">
        <v>176</v>
      </c>
      <c r="V17" s="90" t="s">
        <v>176</v>
      </c>
      <c r="W17" s="91" t="s">
        <v>176</v>
      </c>
    </row>
    <row r="18" spans="1:23" ht="12.75" customHeight="1" x14ac:dyDescent="0.2">
      <c r="A18" s="317"/>
      <c r="B18" s="82" t="s">
        <v>41</v>
      </c>
      <c r="C18" s="83">
        <v>2767094</v>
      </c>
      <c r="D18" s="83">
        <v>851933</v>
      </c>
      <c r="E18" s="84">
        <v>3619027</v>
      </c>
      <c r="F18" s="61"/>
      <c r="G18" s="317"/>
      <c r="H18" s="74" t="s">
        <v>41</v>
      </c>
      <c r="I18" s="92">
        <v>1.4197178597098015</v>
      </c>
      <c r="J18" s="92">
        <v>-13.711701491932626</v>
      </c>
      <c r="K18" s="93">
        <v>-2.6009313531425993</v>
      </c>
      <c r="L18" s="34"/>
      <c r="M18" s="317"/>
      <c r="N18" s="74" t="s">
        <v>41</v>
      </c>
      <c r="O18" s="92">
        <v>4.3847667801713675</v>
      </c>
      <c r="P18" s="92">
        <v>-2.3252880496978268</v>
      </c>
      <c r="Q18" s="93">
        <v>2.7433863819221971</v>
      </c>
      <c r="R18" s="34"/>
      <c r="S18" s="317"/>
      <c r="T18" s="74" t="s">
        <v>41</v>
      </c>
      <c r="U18" s="92" t="s">
        <v>176</v>
      </c>
      <c r="V18" s="92" t="s">
        <v>176</v>
      </c>
      <c r="W18" s="93" t="s">
        <v>176</v>
      </c>
    </row>
    <row r="19" spans="1:23" ht="12.75" customHeight="1" x14ac:dyDescent="0.2">
      <c r="A19" s="318"/>
      <c r="B19" s="85" t="s">
        <v>42</v>
      </c>
      <c r="C19" s="86">
        <v>3099645</v>
      </c>
      <c r="D19" s="86">
        <v>979771</v>
      </c>
      <c r="E19" s="87">
        <v>4079416</v>
      </c>
      <c r="F19" s="61"/>
      <c r="G19" s="318"/>
      <c r="H19" s="75" t="s">
        <v>42</v>
      </c>
      <c r="I19" s="94">
        <v>11.293889373411869</v>
      </c>
      <c r="J19" s="94">
        <v>-3.5792276859215377</v>
      </c>
      <c r="K19" s="95">
        <v>7.3180330628952683</v>
      </c>
      <c r="L19" s="34"/>
      <c r="M19" s="318"/>
      <c r="N19" s="75" t="s">
        <v>42</v>
      </c>
      <c r="O19" s="94">
        <v>6.2094497699871853</v>
      </c>
      <c r="P19" s="94">
        <v>-2.6863222175596002</v>
      </c>
      <c r="Q19" s="95">
        <v>3.9788657393559523</v>
      </c>
      <c r="R19" s="34"/>
      <c r="S19" s="318"/>
      <c r="T19" s="75" t="s">
        <v>42</v>
      </c>
      <c r="U19" s="94">
        <v>6.2094497699871853</v>
      </c>
      <c r="V19" s="94">
        <v>-2.6863222175596002</v>
      </c>
      <c r="W19" s="95">
        <v>3.9788657393559523</v>
      </c>
    </row>
    <row r="20" spans="1:23" ht="12.75" customHeight="1" x14ac:dyDescent="0.2">
      <c r="A20" s="316">
        <v>2017</v>
      </c>
      <c r="B20" s="77" t="s">
        <v>39</v>
      </c>
      <c r="C20" s="77">
        <v>2491151</v>
      </c>
      <c r="D20" s="77">
        <v>874590</v>
      </c>
      <c r="E20" s="78">
        <v>3365741</v>
      </c>
      <c r="F20" s="61"/>
      <c r="G20" s="316">
        <v>2017</v>
      </c>
      <c r="H20" s="72" t="s">
        <v>39</v>
      </c>
      <c r="I20" s="88">
        <v>0.43793283766528912</v>
      </c>
      <c r="J20" s="88">
        <v>19.003818071479305</v>
      </c>
      <c r="K20" s="89">
        <v>4.6816775861023396</v>
      </c>
      <c r="L20" s="34"/>
      <c r="M20" s="316">
        <v>2017</v>
      </c>
      <c r="N20" s="72" t="s">
        <v>39</v>
      </c>
      <c r="O20" s="88">
        <v>0.43793283766528912</v>
      </c>
      <c r="P20" s="88">
        <v>19.003818071479305</v>
      </c>
      <c r="Q20" s="89">
        <v>4.6816775861023396</v>
      </c>
      <c r="R20" s="34"/>
      <c r="S20" s="316">
        <v>2017</v>
      </c>
      <c r="T20" s="72" t="s">
        <v>39</v>
      </c>
      <c r="U20" s="88">
        <v>6.5490940902151129</v>
      </c>
      <c r="V20" s="88">
        <v>1.5799563167984143</v>
      </c>
      <c r="W20" s="89">
        <v>5.3038677968008985</v>
      </c>
    </row>
    <row r="21" spans="1:23" ht="12.75" customHeight="1" x14ac:dyDescent="0.2">
      <c r="A21" s="317"/>
      <c r="B21" s="79" t="s">
        <v>40</v>
      </c>
      <c r="C21" s="80">
        <v>2856825</v>
      </c>
      <c r="D21" s="80">
        <v>919851</v>
      </c>
      <c r="E21" s="81">
        <v>3776676</v>
      </c>
      <c r="F21" s="61"/>
      <c r="G21" s="317"/>
      <c r="H21" s="73" t="s">
        <v>40</v>
      </c>
      <c r="I21" s="90">
        <v>0.11582186212117929</v>
      </c>
      <c r="J21" s="90">
        <v>5.996575295109996</v>
      </c>
      <c r="K21" s="91">
        <v>1.4872094185630402</v>
      </c>
      <c r="L21" s="34"/>
      <c r="M21" s="317"/>
      <c r="N21" s="73" t="s">
        <v>40</v>
      </c>
      <c r="O21" s="90">
        <v>0.26560756112563588</v>
      </c>
      <c r="P21" s="90">
        <v>11.960969291300261</v>
      </c>
      <c r="Q21" s="91">
        <v>2.9679031944856771</v>
      </c>
      <c r="R21" s="34"/>
      <c r="S21" s="317"/>
      <c r="T21" s="73" t="s">
        <v>40</v>
      </c>
      <c r="U21" s="90">
        <v>3.3874707795060299</v>
      </c>
      <c r="V21" s="90">
        <v>0.55338197748371343</v>
      </c>
      <c r="W21" s="91">
        <v>2.6803554803778384</v>
      </c>
    </row>
    <row r="22" spans="1:23" ht="12.75" customHeight="1" x14ac:dyDescent="0.2">
      <c r="A22" s="317"/>
      <c r="B22" s="82" t="s">
        <v>41</v>
      </c>
      <c r="C22" s="83">
        <v>3141659</v>
      </c>
      <c r="D22" s="83">
        <v>1020939</v>
      </c>
      <c r="E22" s="84">
        <v>4162598</v>
      </c>
      <c r="F22" s="61"/>
      <c r="G22" s="317"/>
      <c r="H22" s="74" t="s">
        <v>41</v>
      </c>
      <c r="I22" s="92">
        <v>13.536403172425659</v>
      </c>
      <c r="J22" s="92">
        <v>19.837945002717341</v>
      </c>
      <c r="K22" s="93">
        <v>15.019810573394455</v>
      </c>
      <c r="L22" s="34"/>
      <c r="M22" s="317"/>
      <c r="N22" s="74" t="s">
        <v>41</v>
      </c>
      <c r="O22" s="92">
        <v>4.7986255359433461</v>
      </c>
      <c r="P22" s="92">
        <v>14.694800240032158</v>
      </c>
      <c r="Q22" s="93">
        <v>7.099954962183963</v>
      </c>
      <c r="R22" s="34"/>
      <c r="S22" s="317"/>
      <c r="T22" s="74" t="s">
        <v>41</v>
      </c>
      <c r="U22" s="92">
        <v>6.4603883041726373</v>
      </c>
      <c r="V22" s="92">
        <v>9.3447585176033687</v>
      </c>
      <c r="W22" s="93">
        <v>7.1576952936772686</v>
      </c>
    </row>
    <row r="23" spans="1:23" s="7" customFormat="1" ht="12.75" customHeight="1" x14ac:dyDescent="0.2">
      <c r="A23" s="318"/>
      <c r="B23" s="85" t="s">
        <v>42</v>
      </c>
      <c r="C23" s="86">
        <v>3612440</v>
      </c>
      <c r="D23" s="86">
        <v>1217294</v>
      </c>
      <c r="E23" s="87">
        <v>4829734</v>
      </c>
      <c r="F23" s="61"/>
      <c r="G23" s="318"/>
      <c r="H23" s="75" t="s">
        <v>42</v>
      </c>
      <c r="I23" s="94">
        <v>16.543668710449101</v>
      </c>
      <c r="J23" s="94">
        <v>24.242705693473265</v>
      </c>
      <c r="K23" s="95">
        <v>18.392779750827071</v>
      </c>
      <c r="L23" s="34"/>
      <c r="M23" s="318"/>
      <c r="N23" s="75" t="s">
        <v>42</v>
      </c>
      <c r="O23" s="94">
        <v>8.0489543904459069</v>
      </c>
      <c r="P23" s="94">
        <v>17.418608321235297</v>
      </c>
      <c r="Q23" s="95">
        <v>10.24776238316527</v>
      </c>
      <c r="R23" s="34"/>
      <c r="S23" s="318"/>
      <c r="T23" s="75" t="s">
        <v>42</v>
      </c>
      <c r="U23" s="94">
        <v>8.0489543904459069</v>
      </c>
      <c r="V23" s="94">
        <v>17.418608321235297</v>
      </c>
      <c r="W23" s="95">
        <v>10.24776238316527</v>
      </c>
    </row>
    <row r="24" spans="1:23" s="7" customFormat="1" ht="12.75" customHeight="1" x14ac:dyDescent="0.2">
      <c r="A24" s="316">
        <v>2018</v>
      </c>
      <c r="B24" s="77" t="s">
        <v>39</v>
      </c>
      <c r="C24" s="77">
        <v>2925903</v>
      </c>
      <c r="D24" s="77">
        <v>1015276</v>
      </c>
      <c r="E24" s="78">
        <v>3941179</v>
      </c>
      <c r="F24" s="61"/>
      <c r="G24" s="316">
        <v>2018</v>
      </c>
      <c r="H24" s="72" t="s">
        <v>39</v>
      </c>
      <c r="I24" s="88">
        <v>17.451852577382908</v>
      </c>
      <c r="J24" s="88">
        <v>16.085937410672436</v>
      </c>
      <c r="K24" s="89">
        <v>17.096918628022785</v>
      </c>
      <c r="L24" s="34"/>
      <c r="M24" s="316">
        <v>2018</v>
      </c>
      <c r="N24" s="72" t="s">
        <v>39</v>
      </c>
      <c r="O24" s="88">
        <v>17.451852577382908</v>
      </c>
      <c r="P24" s="88">
        <v>16.085937410672436</v>
      </c>
      <c r="Q24" s="89">
        <v>17.096918628022785</v>
      </c>
      <c r="R24" s="34"/>
      <c r="S24" s="316">
        <v>2018</v>
      </c>
      <c r="T24" s="72" t="s">
        <v>39</v>
      </c>
      <c r="U24" s="88">
        <v>11.822036657298241</v>
      </c>
      <c r="V24" s="88">
        <v>16.766542458449752</v>
      </c>
      <c r="W24" s="89">
        <v>13.017273120532291</v>
      </c>
    </row>
    <row r="25" spans="1:23" s="56" customFormat="1" ht="12.75" customHeight="1" x14ac:dyDescent="0.2">
      <c r="A25" s="317"/>
      <c r="B25" s="79" t="s">
        <v>40</v>
      </c>
      <c r="C25" s="80">
        <v>3271796</v>
      </c>
      <c r="D25" s="80">
        <v>1244425</v>
      </c>
      <c r="E25" s="81">
        <v>4516221</v>
      </c>
      <c r="F25" s="61"/>
      <c r="G25" s="317"/>
      <c r="H25" s="73" t="s">
        <v>40</v>
      </c>
      <c r="I25" s="90">
        <v>14.525600973108265</v>
      </c>
      <c r="J25" s="90">
        <v>35.285497325110256</v>
      </c>
      <c r="K25" s="91">
        <v>19.581902180647749</v>
      </c>
      <c r="L25" s="34"/>
      <c r="M25" s="317"/>
      <c r="N25" s="73" t="s">
        <v>40</v>
      </c>
      <c r="O25" s="90">
        <v>15.888683868439202</v>
      </c>
      <c r="P25" s="90">
        <v>25.927851626216736</v>
      </c>
      <c r="Q25" s="91">
        <v>18.410896479441053</v>
      </c>
      <c r="R25" s="34"/>
      <c r="S25" s="317"/>
      <c r="T25" s="73" t="s">
        <v>40</v>
      </c>
      <c r="U25" s="90">
        <v>15.48931916682681</v>
      </c>
      <c r="V25" s="90">
        <v>24.041757844763524</v>
      </c>
      <c r="W25" s="91">
        <v>17.578981271974815</v>
      </c>
    </row>
    <row r="26" spans="1:23" s="56" customFormat="1" ht="12.75" customHeight="1" x14ac:dyDescent="0.2">
      <c r="A26" s="317"/>
      <c r="B26" s="82" t="s">
        <v>41</v>
      </c>
      <c r="C26" s="83">
        <v>3296255</v>
      </c>
      <c r="D26" s="83">
        <v>1393991</v>
      </c>
      <c r="E26" s="84">
        <v>4690246</v>
      </c>
      <c r="F26" s="61"/>
      <c r="G26" s="317"/>
      <c r="H26" s="74" t="s">
        <v>41</v>
      </c>
      <c r="I26" s="92">
        <v>4.9208395946218175</v>
      </c>
      <c r="J26" s="92">
        <v>36.540087115880567</v>
      </c>
      <c r="K26" s="93">
        <v>12.675929791923224</v>
      </c>
      <c r="L26" s="34"/>
      <c r="M26" s="317"/>
      <c r="N26" s="74" t="s">
        <v>41</v>
      </c>
      <c r="O26" s="92">
        <v>11.829943218995865</v>
      </c>
      <c r="P26" s="92">
        <v>29.776158102991435</v>
      </c>
      <c r="Q26" s="93">
        <v>16.299235339360465</v>
      </c>
      <c r="R26" s="34"/>
      <c r="S26" s="317"/>
      <c r="T26" s="74" t="s">
        <v>41</v>
      </c>
      <c r="U26" s="92">
        <v>13.090666547015871</v>
      </c>
      <c r="V26" s="92">
        <v>28.347620424062182</v>
      </c>
      <c r="W26" s="93">
        <v>16.854370499630434</v>
      </c>
    </row>
    <row r="27" spans="1:23" s="56" customFormat="1" ht="12.75" customHeight="1" x14ac:dyDescent="0.2">
      <c r="A27" s="318"/>
      <c r="B27" s="85" t="s">
        <v>42</v>
      </c>
      <c r="C27" s="86">
        <v>3691115</v>
      </c>
      <c r="D27" s="86">
        <v>1446622</v>
      </c>
      <c r="E27" s="87">
        <v>5137737</v>
      </c>
      <c r="F27" s="61"/>
      <c r="G27" s="318"/>
      <c r="H27" s="75" t="s">
        <v>42</v>
      </c>
      <c r="I27" s="94">
        <v>2.1778908438617739</v>
      </c>
      <c r="J27" s="94">
        <v>18.839162930237062</v>
      </c>
      <c r="K27" s="95">
        <v>6.3772249154922411</v>
      </c>
      <c r="L27" s="34"/>
      <c r="M27" s="318"/>
      <c r="N27" s="75" t="s">
        <v>42</v>
      </c>
      <c r="O27" s="94">
        <v>8.9488290231220624</v>
      </c>
      <c r="P27" s="94">
        <v>26.47474107750838</v>
      </c>
      <c r="Q27" s="95">
        <v>13.329206422733941</v>
      </c>
      <c r="R27" s="34"/>
      <c r="S27" s="318"/>
      <c r="T27" s="75" t="s">
        <v>42</v>
      </c>
      <c r="U27" s="94">
        <v>8.9488290231220624</v>
      </c>
      <c r="V27" s="94">
        <v>26.47474107750838</v>
      </c>
      <c r="W27" s="95">
        <v>13.329206422733941</v>
      </c>
    </row>
    <row r="28" spans="1:23" s="7" customFormat="1" ht="12.75" customHeight="1" x14ac:dyDescent="0.2">
      <c r="A28" s="316">
        <v>2019</v>
      </c>
      <c r="B28" s="77" t="s">
        <v>39</v>
      </c>
      <c r="C28" s="77">
        <v>2900230</v>
      </c>
      <c r="D28" s="77">
        <v>1170308</v>
      </c>
      <c r="E28" s="78">
        <v>4070538</v>
      </c>
      <c r="F28" s="61"/>
      <c r="G28" s="316">
        <v>2019</v>
      </c>
      <c r="H28" s="72" t="s">
        <v>39</v>
      </c>
      <c r="I28" s="88">
        <v>-0.87743852068916661</v>
      </c>
      <c r="J28" s="88">
        <v>15.269936450777921</v>
      </c>
      <c r="K28" s="89">
        <v>3.2822411770691007</v>
      </c>
      <c r="L28" s="34"/>
      <c r="M28" s="316">
        <v>2019</v>
      </c>
      <c r="N28" s="72" t="s">
        <v>39</v>
      </c>
      <c r="O28" s="88">
        <v>-0.87743852068916661</v>
      </c>
      <c r="P28" s="88">
        <v>15.269936450777921</v>
      </c>
      <c r="Q28" s="89">
        <v>3.2822411770691007</v>
      </c>
      <c r="R28" s="34"/>
      <c r="S28" s="316">
        <v>2019</v>
      </c>
      <c r="T28" s="72" t="s">
        <v>39</v>
      </c>
      <c r="U28" s="88">
        <v>4.9659216004177109</v>
      </c>
      <c r="V28" s="88">
        <v>25.926016447179244</v>
      </c>
      <c r="W28" s="89">
        <v>10.200693744480539</v>
      </c>
    </row>
    <row r="29" spans="1:23" s="21" customFormat="1" ht="12.75" customHeight="1" x14ac:dyDescent="0.2">
      <c r="A29" s="317"/>
      <c r="B29" s="79" t="s">
        <v>40</v>
      </c>
      <c r="C29" s="80">
        <v>3363604</v>
      </c>
      <c r="D29" s="80">
        <v>1408554</v>
      </c>
      <c r="E29" s="81">
        <v>4772158</v>
      </c>
      <c r="F29" s="61"/>
      <c r="G29" s="317"/>
      <c r="H29" s="73" t="s">
        <v>40</v>
      </c>
      <c r="I29" s="90">
        <v>2.8060429195463366</v>
      </c>
      <c r="J29" s="90">
        <v>13.189143580368444</v>
      </c>
      <c r="K29" s="91">
        <v>5.6670610229216045</v>
      </c>
      <c r="L29" s="34"/>
      <c r="M29" s="317"/>
      <c r="N29" s="73" t="s">
        <v>40</v>
      </c>
      <c r="O29" s="90">
        <v>1.0670895763088772</v>
      </c>
      <c r="P29" s="90">
        <v>14.124036764155967</v>
      </c>
      <c r="Q29" s="91">
        <v>4.5557263461583952</v>
      </c>
      <c r="R29" s="34"/>
      <c r="S29" s="317"/>
      <c r="T29" s="73" t="s">
        <v>40</v>
      </c>
      <c r="U29" s="90">
        <v>2.3116944844260301</v>
      </c>
      <c r="V29" s="90">
        <v>20.48809520104118</v>
      </c>
      <c r="W29" s="91">
        <v>6.9969384057015915</v>
      </c>
    </row>
    <row r="30" spans="1:23" s="21" customFormat="1" ht="12.75" customHeight="1" x14ac:dyDescent="0.2">
      <c r="A30" s="317"/>
      <c r="B30" s="82" t="s">
        <v>41</v>
      </c>
      <c r="C30" s="83">
        <v>3800075</v>
      </c>
      <c r="D30" s="83">
        <v>1614255</v>
      </c>
      <c r="E30" s="84">
        <v>5414330</v>
      </c>
      <c r="F30" s="61"/>
      <c r="G30" s="317"/>
      <c r="H30" s="74" t="s">
        <v>41</v>
      </c>
      <c r="I30" s="92">
        <v>15.284618453366017</v>
      </c>
      <c r="J30" s="92">
        <v>15.800962846962419</v>
      </c>
      <c r="K30" s="93">
        <v>15.438081499349931</v>
      </c>
      <c r="L30" s="34"/>
      <c r="M30" s="317"/>
      <c r="N30" s="74" t="s">
        <v>41</v>
      </c>
      <c r="O30" s="92">
        <v>6.0033469721888277</v>
      </c>
      <c r="P30" s="92">
        <v>14.763833404676685</v>
      </c>
      <c r="Q30" s="93">
        <v>8.4378602831259641</v>
      </c>
      <c r="R30" s="34"/>
      <c r="S30" s="317"/>
      <c r="T30" s="74" t="s">
        <v>41</v>
      </c>
      <c r="U30" s="92">
        <v>4.9489585007134629</v>
      </c>
      <c r="V30" s="92">
        <v>15.782287200168499</v>
      </c>
      <c r="W30" s="93">
        <v>7.8842578840743194</v>
      </c>
    </row>
    <row r="31" spans="1:23" s="21" customFormat="1" ht="12.75" customHeight="1" x14ac:dyDescent="0.2">
      <c r="A31" s="318"/>
      <c r="B31" s="85" t="s">
        <v>42</v>
      </c>
      <c r="C31" s="86">
        <v>3729898</v>
      </c>
      <c r="D31" s="86">
        <v>1653495</v>
      </c>
      <c r="E31" s="87">
        <v>5383393</v>
      </c>
      <c r="F31" s="61"/>
      <c r="G31" s="318"/>
      <c r="H31" s="75" t="s">
        <v>42</v>
      </c>
      <c r="I31" s="94">
        <v>1.0507123186354272</v>
      </c>
      <c r="J31" s="94">
        <v>14.300418492183864</v>
      </c>
      <c r="K31" s="95">
        <v>4.7814047313048613</v>
      </c>
      <c r="L31" s="34"/>
      <c r="M31" s="318"/>
      <c r="N31" s="75" t="s">
        <v>42</v>
      </c>
      <c r="O31" s="94">
        <v>4.6168738290258471</v>
      </c>
      <c r="P31" s="94">
        <v>14.632393221280093</v>
      </c>
      <c r="Q31" s="95">
        <v>7.410487382189368</v>
      </c>
      <c r="R31" s="34"/>
      <c r="S31" s="318"/>
      <c r="T31" s="75" t="s">
        <v>42</v>
      </c>
      <c r="U31" s="94">
        <v>4.6168738290258471</v>
      </c>
      <c r="V31" s="94">
        <v>14.632393221280093</v>
      </c>
      <c r="W31" s="95">
        <v>7.410487382189368</v>
      </c>
    </row>
    <row r="32" spans="1:23" s="21" customFormat="1" ht="12.75" customHeight="1" x14ac:dyDescent="0.2">
      <c r="A32" s="316">
        <v>2020</v>
      </c>
      <c r="B32" s="77" t="s">
        <v>39</v>
      </c>
      <c r="C32" s="77">
        <v>3073830</v>
      </c>
      <c r="D32" s="77">
        <v>1298585</v>
      </c>
      <c r="E32" s="78">
        <v>4372415</v>
      </c>
      <c r="F32" s="61"/>
      <c r="G32" s="316">
        <v>2020</v>
      </c>
      <c r="H32" s="72" t="s">
        <v>39</v>
      </c>
      <c r="I32" s="88">
        <v>5.9857321660695906</v>
      </c>
      <c r="J32" s="88">
        <v>10.96096070436159</v>
      </c>
      <c r="K32" s="89">
        <v>7.416144991153506</v>
      </c>
      <c r="L32" s="34"/>
      <c r="M32" s="316">
        <v>2020</v>
      </c>
      <c r="N32" s="72" t="s">
        <v>39</v>
      </c>
      <c r="O32" s="88">
        <v>5.9857321660695906</v>
      </c>
      <c r="P32" s="88">
        <v>10.96096070436159</v>
      </c>
      <c r="Q32" s="89">
        <v>7.416144991153506</v>
      </c>
      <c r="R32" s="34"/>
      <c r="S32" s="316">
        <v>2020</v>
      </c>
      <c r="T32" s="72" t="s">
        <v>39</v>
      </c>
      <c r="U32" s="88">
        <v>6.1401830296770488</v>
      </c>
      <c r="V32" s="88">
        <v>13.691638952030939</v>
      </c>
      <c r="W32" s="89">
        <v>8.2952777725585403</v>
      </c>
    </row>
    <row r="33" spans="1:23" s="21" customFormat="1" ht="12.75" customHeight="1" x14ac:dyDescent="0.2">
      <c r="A33" s="317"/>
      <c r="B33" s="79" t="s">
        <v>40</v>
      </c>
      <c r="C33" s="80">
        <v>1634832</v>
      </c>
      <c r="D33" s="80">
        <v>685911</v>
      </c>
      <c r="E33" s="81">
        <v>2320743</v>
      </c>
      <c r="F33" s="61"/>
      <c r="G33" s="317"/>
      <c r="H33" s="73" t="s">
        <v>40</v>
      </c>
      <c r="I33" s="90">
        <v>-51.396418841219131</v>
      </c>
      <c r="J33" s="90">
        <v>-51.303890372680058</v>
      </c>
      <c r="K33" s="91">
        <v>-51.36910806389897</v>
      </c>
      <c r="L33" s="34"/>
      <c r="M33" s="317"/>
      <c r="N33" s="73" t="s">
        <v>40</v>
      </c>
      <c r="O33" s="90">
        <v>-24.827797160652722</v>
      </c>
      <c r="P33" s="90">
        <v>-23.047607820813987</v>
      </c>
      <c r="Q33" s="91">
        <v>-24.308627142672321</v>
      </c>
      <c r="R33" s="34"/>
      <c r="S33" s="317"/>
      <c r="T33" s="73" t="s">
        <v>40</v>
      </c>
      <c r="U33" s="90">
        <v>-7.6413358363511712</v>
      </c>
      <c r="V33" s="90">
        <v>-3.0857047961287742</v>
      </c>
      <c r="W33" s="91">
        <v>-6.3189881846289602</v>
      </c>
    </row>
    <row r="34" spans="1:23" s="21" customFormat="1" ht="12.75" customHeight="1" x14ac:dyDescent="0.2">
      <c r="A34" s="317"/>
      <c r="B34" s="82" t="s">
        <v>41</v>
      </c>
      <c r="C34" s="83">
        <v>2812906</v>
      </c>
      <c r="D34" s="83">
        <v>1101512</v>
      </c>
      <c r="E34" s="84">
        <v>3914418</v>
      </c>
      <c r="F34" s="61"/>
      <c r="G34" s="317"/>
      <c r="H34" s="74" t="s">
        <v>41</v>
      </c>
      <c r="I34" s="92">
        <v>-25.977618862785601</v>
      </c>
      <c r="J34" s="92">
        <v>-31.763445056697982</v>
      </c>
      <c r="K34" s="93">
        <v>-27.702633566849457</v>
      </c>
      <c r="L34" s="34"/>
      <c r="M34" s="317"/>
      <c r="N34" s="74" t="s">
        <v>41</v>
      </c>
      <c r="O34" s="92">
        <v>-25.261963318626989</v>
      </c>
      <c r="P34" s="92">
        <v>-26.403007595542881</v>
      </c>
      <c r="Q34" s="93">
        <v>-25.597554496989762</v>
      </c>
      <c r="R34" s="34"/>
      <c r="S34" s="317"/>
      <c r="T34" s="74" t="s">
        <v>41</v>
      </c>
      <c r="U34" s="92">
        <v>-18.201044214826524</v>
      </c>
      <c r="V34" s="92">
        <v>-15.962369889812278</v>
      </c>
      <c r="W34" s="93">
        <v>-17.550067510492397</v>
      </c>
    </row>
    <row r="35" spans="1:23" s="21" customFormat="1" ht="12.75" customHeight="1" x14ac:dyDescent="0.2">
      <c r="A35" s="318"/>
      <c r="B35" s="85" t="s">
        <v>42</v>
      </c>
      <c r="C35" s="86">
        <v>3964427</v>
      </c>
      <c r="D35" s="86">
        <v>1631742</v>
      </c>
      <c r="E35" s="87">
        <v>5596169</v>
      </c>
      <c r="F35" s="61"/>
      <c r="G35" s="317"/>
      <c r="H35" s="75" t="s">
        <v>42</v>
      </c>
      <c r="I35" s="94">
        <v>6.2878126962184977</v>
      </c>
      <c r="J35" s="94">
        <v>-1.315577005071078</v>
      </c>
      <c r="K35" s="95">
        <v>3.9524515486794254</v>
      </c>
      <c r="L35" s="34"/>
      <c r="M35" s="318"/>
      <c r="N35" s="75" t="s">
        <v>42</v>
      </c>
      <c r="O35" s="94">
        <v>-16.730783604555288</v>
      </c>
      <c r="P35" s="94">
        <v>-19.307968443946677</v>
      </c>
      <c r="Q35" s="95">
        <v>-17.497966820361622</v>
      </c>
      <c r="R35" s="34"/>
      <c r="S35" s="318"/>
      <c r="T35" s="75" t="s">
        <v>42</v>
      </c>
      <c r="U35" s="94">
        <v>-16.730783604555288</v>
      </c>
      <c r="V35" s="94">
        <v>-19.307968443946677</v>
      </c>
      <c r="W35" s="95">
        <v>-17.497966820361622</v>
      </c>
    </row>
    <row r="36" spans="1:23" s="21" customFormat="1" ht="12.75" customHeight="1" x14ac:dyDescent="0.2">
      <c r="A36" s="316">
        <v>2021</v>
      </c>
      <c r="B36" s="104" t="s">
        <v>39</v>
      </c>
      <c r="C36" s="77">
        <v>3768025</v>
      </c>
      <c r="D36" s="77">
        <v>1684776</v>
      </c>
      <c r="E36" s="78">
        <v>5452801</v>
      </c>
      <c r="F36" s="20"/>
      <c r="G36" s="316">
        <v>2021</v>
      </c>
      <c r="H36" s="104" t="s">
        <v>39</v>
      </c>
      <c r="I36" s="88">
        <v>22.58404010631687</v>
      </c>
      <c r="J36" s="88">
        <v>29.73937016059789</v>
      </c>
      <c r="K36" s="89">
        <v>24.709136712777724</v>
      </c>
      <c r="L36" s="20"/>
      <c r="M36" s="316">
        <v>2021</v>
      </c>
      <c r="N36" s="104" t="s">
        <v>39</v>
      </c>
      <c r="O36" s="88">
        <v>22.58404010631687</v>
      </c>
      <c r="P36" s="88">
        <v>29.73937016059789</v>
      </c>
      <c r="Q36" s="89">
        <v>24.709136712777724</v>
      </c>
      <c r="R36" s="20"/>
      <c r="S36" s="316">
        <v>2021</v>
      </c>
      <c r="T36" s="104" t="s">
        <v>39</v>
      </c>
      <c r="U36" s="88">
        <v>-12.795624842893172</v>
      </c>
      <c r="V36" s="88">
        <v>-14.576806364101492</v>
      </c>
      <c r="W36" s="89">
        <v>-13.329282646291073</v>
      </c>
    </row>
    <row r="37" spans="1:23" s="17" customFormat="1" x14ac:dyDescent="0.2">
      <c r="A37" s="317"/>
      <c r="B37" s="149" t="s">
        <v>40</v>
      </c>
      <c r="C37" s="80">
        <v>4143907</v>
      </c>
      <c r="D37" s="80">
        <v>1700958</v>
      </c>
      <c r="E37" s="81">
        <v>5844865</v>
      </c>
      <c r="F37" s="263"/>
      <c r="G37" s="317"/>
      <c r="H37" s="149" t="s">
        <v>40</v>
      </c>
      <c r="I37" s="90">
        <v>153.47601466083364</v>
      </c>
      <c r="J37" s="90">
        <v>147.98523423592854</v>
      </c>
      <c r="K37" s="91">
        <v>151.85317805547621</v>
      </c>
      <c r="L37" s="18"/>
      <c r="M37" s="317"/>
      <c r="N37" s="149" t="s">
        <v>40</v>
      </c>
      <c r="O37" s="90">
        <v>68.029304290688103</v>
      </c>
      <c r="P37" s="90">
        <v>70.609263006828954</v>
      </c>
      <c r="Q37" s="91">
        <v>68.79425227971609</v>
      </c>
      <c r="R37" s="18"/>
      <c r="S37" s="317"/>
      <c r="T37" s="149" t="s">
        <v>40</v>
      </c>
      <c r="U37" s="90">
        <v>20.023719965502696</v>
      </c>
      <c r="V37" s="90">
        <v>16.502311582511563</v>
      </c>
      <c r="W37" s="91">
        <v>18.966294493685034</v>
      </c>
    </row>
    <row r="38" spans="1:23" s="17" customFormat="1" x14ac:dyDescent="0.2">
      <c r="A38" s="318"/>
      <c r="B38" s="292" t="s">
        <v>41</v>
      </c>
      <c r="C38" s="293">
        <v>4941992</v>
      </c>
      <c r="D38" s="293">
        <v>1849300</v>
      </c>
      <c r="E38" s="294">
        <v>6791292</v>
      </c>
      <c r="F38" s="263"/>
      <c r="G38" s="318"/>
      <c r="H38" s="292" t="s">
        <v>41</v>
      </c>
      <c r="I38" s="295">
        <v>75.689909296649091</v>
      </c>
      <c r="J38" s="295">
        <v>67.887412937852702</v>
      </c>
      <c r="K38" s="296">
        <v>73.494297236524048</v>
      </c>
      <c r="L38" s="18"/>
      <c r="M38" s="318"/>
      <c r="N38" s="292" t="s">
        <v>41</v>
      </c>
      <c r="O38" s="295">
        <v>70.894207165314469</v>
      </c>
      <c r="P38" s="295">
        <v>69.637732630634801</v>
      </c>
      <c r="Q38" s="296">
        <v>70.528667435425405</v>
      </c>
      <c r="R38" s="18"/>
      <c r="S38" s="318"/>
      <c r="T38" s="292" t="s">
        <v>41</v>
      </c>
      <c r="U38" s="295">
        <v>49.476974822658669</v>
      </c>
      <c r="V38" s="295">
        <v>44.883883394524695</v>
      </c>
      <c r="W38" s="296">
        <v>48.115645774812023</v>
      </c>
    </row>
    <row r="40" spans="1:23" ht="18" x14ac:dyDescent="0.2">
      <c r="A40" s="323" t="s">
        <v>64</v>
      </c>
      <c r="B40" s="323"/>
      <c r="C40" s="323"/>
      <c r="D40" s="323"/>
      <c r="E40" s="323"/>
      <c r="F40" s="22"/>
      <c r="G40" s="323" t="s">
        <v>64</v>
      </c>
      <c r="H40" s="323"/>
      <c r="I40" s="323"/>
      <c r="J40" s="323"/>
      <c r="K40" s="323"/>
      <c r="M40" s="323" t="s">
        <v>64</v>
      </c>
      <c r="N40" s="323"/>
      <c r="O40" s="323"/>
      <c r="P40" s="323"/>
      <c r="Q40" s="323"/>
      <c r="S40" s="323" t="s">
        <v>64</v>
      </c>
      <c r="T40" s="323"/>
      <c r="U40" s="323"/>
      <c r="V40" s="323"/>
      <c r="W40" s="323"/>
    </row>
    <row r="41" spans="1:23" ht="18" x14ac:dyDescent="0.2">
      <c r="A41" s="323"/>
      <c r="B41" s="323"/>
      <c r="C41" s="323"/>
      <c r="D41" s="323"/>
      <c r="E41" s="323"/>
      <c r="F41" s="22"/>
      <c r="G41" s="323"/>
      <c r="H41" s="323"/>
      <c r="I41" s="323"/>
      <c r="J41" s="323"/>
      <c r="K41" s="323"/>
      <c r="M41" s="323"/>
      <c r="N41" s="323"/>
      <c r="O41" s="323"/>
      <c r="P41" s="323"/>
      <c r="Q41" s="323"/>
      <c r="S41" s="323"/>
      <c r="T41" s="323"/>
      <c r="U41" s="323"/>
      <c r="V41" s="323"/>
      <c r="W41" s="323"/>
    </row>
    <row r="42" spans="1:23" x14ac:dyDescent="0.2">
      <c r="A42" s="321" t="s">
        <v>177</v>
      </c>
      <c r="B42" s="321"/>
      <c r="C42" s="321"/>
      <c r="D42" s="321"/>
      <c r="E42" s="321"/>
      <c r="F42" s="18"/>
      <c r="G42" s="321" t="s">
        <v>178</v>
      </c>
      <c r="H42" s="321"/>
      <c r="I42" s="321"/>
      <c r="J42" s="321"/>
      <c r="K42" s="321"/>
      <c r="L42" s="18"/>
      <c r="M42" s="321" t="s">
        <v>179</v>
      </c>
      <c r="N42" s="321"/>
      <c r="O42" s="321"/>
      <c r="P42" s="321"/>
      <c r="Q42" s="321"/>
      <c r="R42" s="18"/>
      <c r="S42" s="321" t="s">
        <v>180</v>
      </c>
      <c r="T42" s="321"/>
      <c r="U42" s="321"/>
      <c r="V42" s="321"/>
      <c r="W42" s="321"/>
    </row>
    <row r="43" spans="1:23" x14ac:dyDescent="0.2">
      <c r="A43" s="321" t="str">
        <f>$A$8</f>
        <v>2015 (I trimestre) - 2021 (III trimestre)pr</v>
      </c>
      <c r="B43" s="321"/>
      <c r="C43" s="321"/>
      <c r="D43" s="321"/>
      <c r="E43" s="321"/>
      <c r="F43" s="18"/>
      <c r="G43" s="321" t="str">
        <f>G8</f>
        <v>2016 (I trimestre) - 2021 (III trimestre)pr</v>
      </c>
      <c r="H43" s="321"/>
      <c r="I43" s="321"/>
      <c r="J43" s="321"/>
      <c r="K43" s="321"/>
      <c r="L43" s="18"/>
      <c r="M43" s="321" t="str">
        <f>M8</f>
        <v>2016 (I trimestre) - 2021 (III trimestre)pr</v>
      </c>
      <c r="N43" s="321"/>
      <c r="O43" s="321"/>
      <c r="P43" s="321"/>
      <c r="Q43" s="321"/>
      <c r="R43" s="18"/>
      <c r="S43" s="321" t="str">
        <f>S8</f>
        <v>2016 (IV trimestre) - 2021 (III trimestre)pr</v>
      </c>
      <c r="T43" s="321"/>
      <c r="U43" s="321"/>
      <c r="V43" s="321"/>
      <c r="W43" s="321"/>
    </row>
    <row r="44" spans="1:23" ht="15" x14ac:dyDescent="0.2">
      <c r="G44" s="322"/>
      <c r="H44" s="322"/>
      <c r="I44" s="322"/>
      <c r="J44" s="322"/>
      <c r="M44" s="322"/>
      <c r="N44" s="322"/>
      <c r="O44" s="322"/>
      <c r="P44" s="322"/>
      <c r="S44" s="322"/>
      <c r="T44" s="322"/>
      <c r="U44" s="322"/>
      <c r="V44" s="322"/>
    </row>
    <row r="45" spans="1:23" x14ac:dyDescent="0.2">
      <c r="A45" s="319" t="s">
        <v>80</v>
      </c>
      <c r="B45" s="319"/>
      <c r="C45" s="319"/>
      <c r="D45" s="319"/>
      <c r="E45" s="319"/>
      <c r="G45" s="320" t="s">
        <v>65</v>
      </c>
      <c r="H45" s="320"/>
      <c r="I45" s="320"/>
      <c r="J45" s="320"/>
      <c r="K45" s="320" t="s">
        <v>43</v>
      </c>
      <c r="M45" s="320" t="s">
        <v>65</v>
      </c>
      <c r="N45" s="320"/>
      <c r="O45" s="320"/>
      <c r="P45" s="320"/>
      <c r="Q45" s="320" t="s">
        <v>43</v>
      </c>
      <c r="S45" s="320" t="s">
        <v>65</v>
      </c>
      <c r="T45" s="320"/>
      <c r="U45" s="320"/>
      <c r="V45" s="320"/>
      <c r="W45" s="320" t="s">
        <v>43</v>
      </c>
    </row>
    <row r="46" spans="1:23" ht="24" x14ac:dyDescent="0.2">
      <c r="A46" s="68" t="s">
        <v>29</v>
      </c>
      <c r="B46" s="69" t="s">
        <v>30</v>
      </c>
      <c r="C46" s="111" t="s">
        <v>77</v>
      </c>
      <c r="D46" s="111" t="s">
        <v>78</v>
      </c>
      <c r="E46" s="138" t="s">
        <v>79</v>
      </c>
      <c r="G46" s="68" t="s">
        <v>29</v>
      </c>
      <c r="H46" s="69" t="s">
        <v>30</v>
      </c>
      <c r="I46" s="111" t="s">
        <v>77</v>
      </c>
      <c r="J46" s="111" t="s">
        <v>78</v>
      </c>
      <c r="K46" s="138" t="s">
        <v>79</v>
      </c>
      <c r="M46" s="68" t="s">
        <v>29</v>
      </c>
      <c r="N46" s="69" t="s">
        <v>30</v>
      </c>
      <c r="O46" s="111" t="s">
        <v>77</v>
      </c>
      <c r="P46" s="111" t="s">
        <v>78</v>
      </c>
      <c r="Q46" s="138" t="s">
        <v>79</v>
      </c>
      <c r="S46" s="68" t="s">
        <v>29</v>
      </c>
      <c r="T46" s="69" t="s">
        <v>30</v>
      </c>
      <c r="U46" s="111" t="s">
        <v>77</v>
      </c>
      <c r="V46" s="111" t="s">
        <v>78</v>
      </c>
      <c r="W46" s="138" t="s">
        <v>79</v>
      </c>
    </row>
    <row r="47" spans="1:23" x14ac:dyDescent="0.2">
      <c r="A47" s="316">
        <v>2015</v>
      </c>
      <c r="B47" s="77" t="s">
        <v>39</v>
      </c>
      <c r="C47" s="77">
        <v>1821526.470824501</v>
      </c>
      <c r="D47" s="77">
        <v>542490.49839817674</v>
      </c>
      <c r="E47" s="78">
        <v>2364016.9692226779</v>
      </c>
      <c r="F47" s="61"/>
      <c r="G47" s="316">
        <v>2015</v>
      </c>
      <c r="H47" s="72" t="s">
        <v>39</v>
      </c>
      <c r="I47" s="88" t="s">
        <v>176</v>
      </c>
      <c r="J47" s="88" t="s">
        <v>176</v>
      </c>
      <c r="K47" s="89" t="s">
        <v>176</v>
      </c>
      <c r="L47" s="34"/>
      <c r="M47" s="316">
        <v>2015</v>
      </c>
      <c r="N47" s="72" t="s">
        <v>39</v>
      </c>
      <c r="O47" s="88" t="s">
        <v>176</v>
      </c>
      <c r="P47" s="88" t="s">
        <v>176</v>
      </c>
      <c r="Q47" s="89" t="s">
        <v>176</v>
      </c>
      <c r="R47" s="34"/>
      <c r="S47" s="316">
        <v>2015</v>
      </c>
      <c r="T47" s="72" t="s">
        <v>39</v>
      </c>
      <c r="U47" s="88" t="s">
        <v>176</v>
      </c>
      <c r="V47" s="88" t="s">
        <v>176</v>
      </c>
      <c r="W47" s="89" t="s">
        <v>176</v>
      </c>
    </row>
    <row r="48" spans="1:23" x14ac:dyDescent="0.2">
      <c r="A48" s="317"/>
      <c r="B48" s="79" t="s">
        <v>40</v>
      </c>
      <c r="C48" s="139">
        <v>1813495.4121048334</v>
      </c>
      <c r="D48" s="139">
        <v>559521.38690214325</v>
      </c>
      <c r="E48" s="81">
        <v>2373016.7990069767</v>
      </c>
      <c r="F48" s="61"/>
      <c r="G48" s="317"/>
      <c r="H48" s="73" t="s">
        <v>40</v>
      </c>
      <c r="I48" s="90" t="s">
        <v>176</v>
      </c>
      <c r="J48" s="90" t="s">
        <v>176</v>
      </c>
      <c r="K48" s="91" t="s">
        <v>176</v>
      </c>
      <c r="L48" s="34"/>
      <c r="M48" s="317"/>
      <c r="N48" s="73" t="s">
        <v>40</v>
      </c>
      <c r="O48" s="90" t="s">
        <v>176</v>
      </c>
      <c r="P48" s="90" t="s">
        <v>176</v>
      </c>
      <c r="Q48" s="91" t="s">
        <v>176</v>
      </c>
      <c r="R48" s="34"/>
      <c r="S48" s="317"/>
      <c r="T48" s="73" t="s">
        <v>40</v>
      </c>
      <c r="U48" s="90" t="s">
        <v>176</v>
      </c>
      <c r="V48" s="90" t="s">
        <v>176</v>
      </c>
      <c r="W48" s="91" t="s">
        <v>176</v>
      </c>
    </row>
    <row r="49" spans="1:24" x14ac:dyDescent="0.2">
      <c r="A49" s="317"/>
      <c r="B49" s="82" t="s">
        <v>41</v>
      </c>
      <c r="C49" s="83">
        <v>1942638.5929057214</v>
      </c>
      <c r="D49" s="83">
        <v>702981.72240593995</v>
      </c>
      <c r="E49" s="84">
        <v>2645620.3153116615</v>
      </c>
      <c r="F49" s="61"/>
      <c r="G49" s="317"/>
      <c r="H49" s="74" t="s">
        <v>41</v>
      </c>
      <c r="I49" s="92" t="s">
        <v>176</v>
      </c>
      <c r="J49" s="92" t="s">
        <v>176</v>
      </c>
      <c r="K49" s="93" t="s">
        <v>176</v>
      </c>
      <c r="L49" s="34"/>
      <c r="M49" s="317"/>
      <c r="N49" s="74" t="s">
        <v>41</v>
      </c>
      <c r="O49" s="92" t="s">
        <v>176</v>
      </c>
      <c r="P49" s="92" t="s">
        <v>176</v>
      </c>
      <c r="Q49" s="93" t="s">
        <v>176</v>
      </c>
      <c r="R49" s="34"/>
      <c r="S49" s="317"/>
      <c r="T49" s="74" t="s">
        <v>41</v>
      </c>
      <c r="U49" s="92" t="s">
        <v>176</v>
      </c>
      <c r="V49" s="92" t="s">
        <v>176</v>
      </c>
      <c r="W49" s="93" t="s">
        <v>176</v>
      </c>
    </row>
    <row r="50" spans="1:24" x14ac:dyDescent="0.2">
      <c r="A50" s="318"/>
      <c r="B50" s="85" t="s">
        <v>42</v>
      </c>
      <c r="C50" s="86">
        <v>1963285.5459052089</v>
      </c>
      <c r="D50" s="86">
        <v>716303.06064583885</v>
      </c>
      <c r="E50" s="87">
        <v>2679588.6065510479</v>
      </c>
      <c r="F50" s="61"/>
      <c r="G50" s="318"/>
      <c r="H50" s="75" t="s">
        <v>42</v>
      </c>
      <c r="I50" s="94" t="s">
        <v>176</v>
      </c>
      <c r="J50" s="94" t="s">
        <v>176</v>
      </c>
      <c r="K50" s="95" t="s">
        <v>176</v>
      </c>
      <c r="L50" s="34"/>
      <c r="M50" s="318"/>
      <c r="N50" s="75" t="s">
        <v>42</v>
      </c>
      <c r="O50" s="94" t="s">
        <v>176</v>
      </c>
      <c r="P50" s="94" t="s">
        <v>176</v>
      </c>
      <c r="Q50" s="95" t="s">
        <v>176</v>
      </c>
      <c r="R50" s="34"/>
      <c r="S50" s="318"/>
      <c r="T50" s="75" t="s">
        <v>42</v>
      </c>
      <c r="U50" s="94" t="s">
        <v>176</v>
      </c>
      <c r="V50" s="94" t="s">
        <v>176</v>
      </c>
      <c r="W50" s="95" t="s">
        <v>176</v>
      </c>
    </row>
    <row r="51" spans="1:24" x14ac:dyDescent="0.2">
      <c r="A51" s="316">
        <v>2016</v>
      </c>
      <c r="B51" s="77" t="s">
        <v>39</v>
      </c>
      <c r="C51" s="77">
        <v>1714707.4136552268</v>
      </c>
      <c r="D51" s="77">
        <v>508079.12331505772</v>
      </c>
      <c r="E51" s="78">
        <v>2222786.5369702848</v>
      </c>
      <c r="F51" s="61"/>
      <c r="G51" s="316">
        <v>2016</v>
      </c>
      <c r="H51" s="72" t="s">
        <v>39</v>
      </c>
      <c r="I51" s="88">
        <v>-5.8642604914175838</v>
      </c>
      <c r="J51" s="88">
        <v>-6.3432217125878214</v>
      </c>
      <c r="K51" s="89">
        <v>-5.9741716785912775</v>
      </c>
      <c r="L51" s="34"/>
      <c r="M51" s="316">
        <v>2016</v>
      </c>
      <c r="N51" s="72" t="s">
        <v>39</v>
      </c>
      <c r="O51" s="88">
        <v>-5.8642604914175838</v>
      </c>
      <c r="P51" s="88">
        <v>-6.3432217125878214</v>
      </c>
      <c r="Q51" s="89">
        <v>-5.9741716785912775</v>
      </c>
      <c r="R51" s="34"/>
      <c r="S51" s="316">
        <v>2016</v>
      </c>
      <c r="T51" s="72" t="s">
        <v>39</v>
      </c>
      <c r="U51" s="88" t="s">
        <v>176</v>
      </c>
      <c r="V51" s="88" t="s">
        <v>176</v>
      </c>
      <c r="W51" s="89" t="s">
        <v>176</v>
      </c>
    </row>
    <row r="52" spans="1:24" x14ac:dyDescent="0.2">
      <c r="A52" s="317"/>
      <c r="B52" s="79" t="s">
        <v>40</v>
      </c>
      <c r="C52" s="80">
        <v>1947893.9690135792</v>
      </c>
      <c r="D52" s="80">
        <v>592393.17090387037</v>
      </c>
      <c r="E52" s="81">
        <v>2540287.1399174496</v>
      </c>
      <c r="F52" s="61"/>
      <c r="G52" s="317"/>
      <c r="H52" s="73" t="s">
        <v>40</v>
      </c>
      <c r="I52" s="90">
        <v>7.4110227140170126</v>
      </c>
      <c r="J52" s="90">
        <v>5.874982578186283</v>
      </c>
      <c r="K52" s="91">
        <v>7.0488477359481605</v>
      </c>
      <c r="L52" s="34"/>
      <c r="M52" s="317"/>
      <c r="N52" s="73" t="s">
        <v>40</v>
      </c>
      <c r="O52" s="90">
        <v>0.75871619560228254</v>
      </c>
      <c r="P52" s="90">
        <v>-0.13970730279124766</v>
      </c>
      <c r="Q52" s="91">
        <v>0.5497091625718209</v>
      </c>
      <c r="R52" s="34"/>
      <c r="S52" s="317"/>
      <c r="T52" s="73" t="s">
        <v>40</v>
      </c>
      <c r="U52" s="90" t="s">
        <v>176</v>
      </c>
      <c r="V52" s="90" t="s">
        <v>176</v>
      </c>
      <c r="W52" s="91" t="s">
        <v>176</v>
      </c>
    </row>
    <row r="53" spans="1:24" x14ac:dyDescent="0.2">
      <c r="A53" s="317"/>
      <c r="B53" s="82" t="s">
        <v>41</v>
      </c>
      <c r="C53" s="83">
        <v>1883769.9138553317</v>
      </c>
      <c r="D53" s="83">
        <v>579975.14866517519</v>
      </c>
      <c r="E53" s="84">
        <v>2463745.0625205068</v>
      </c>
      <c r="F53" s="61"/>
      <c r="G53" s="317"/>
      <c r="H53" s="74" t="s">
        <v>41</v>
      </c>
      <c r="I53" s="92">
        <v>-3.0303464198318197</v>
      </c>
      <c r="J53" s="92">
        <v>-17.497833844068854</v>
      </c>
      <c r="K53" s="93">
        <v>-6.8745787798250024</v>
      </c>
      <c r="L53" s="34"/>
      <c r="M53" s="317"/>
      <c r="N53" s="74" t="s">
        <v>41</v>
      </c>
      <c r="O53" s="92">
        <v>-0.56097317946255387</v>
      </c>
      <c r="P53" s="92">
        <v>-6.9000889693136669</v>
      </c>
      <c r="Q53" s="93">
        <v>-2.1108309067397468</v>
      </c>
      <c r="R53" s="34"/>
      <c r="S53" s="317"/>
      <c r="T53" s="74" t="s">
        <v>41</v>
      </c>
      <c r="U53" s="92" t="s">
        <v>176</v>
      </c>
      <c r="V53" s="92" t="s">
        <v>176</v>
      </c>
      <c r="W53" s="93" t="s">
        <v>176</v>
      </c>
    </row>
    <row r="54" spans="1:24" x14ac:dyDescent="0.2">
      <c r="A54" s="318"/>
      <c r="B54" s="85" t="s">
        <v>42</v>
      </c>
      <c r="C54" s="86">
        <v>2113472.1886623348</v>
      </c>
      <c r="D54" s="86">
        <v>668050.29600418254</v>
      </c>
      <c r="E54" s="87">
        <v>2781522.4846665175</v>
      </c>
      <c r="F54" s="61"/>
      <c r="G54" s="318"/>
      <c r="H54" s="75" t="s">
        <v>42</v>
      </c>
      <c r="I54" s="94">
        <v>7.6497605287406012</v>
      </c>
      <c r="J54" s="94">
        <v>-6.7363616453279267</v>
      </c>
      <c r="K54" s="95">
        <v>3.8040868611794343</v>
      </c>
      <c r="L54" s="34"/>
      <c r="M54" s="318"/>
      <c r="N54" s="75" t="s">
        <v>42</v>
      </c>
      <c r="O54" s="94">
        <v>1.5766916127423647</v>
      </c>
      <c r="P54" s="94">
        <v>-6.8535738627201193</v>
      </c>
      <c r="Q54" s="95">
        <v>-0.53568044100821277</v>
      </c>
      <c r="R54" s="34"/>
      <c r="S54" s="318"/>
      <c r="T54" s="75" t="s">
        <v>42</v>
      </c>
      <c r="U54" s="94">
        <v>1.5766916127423647</v>
      </c>
      <c r="V54" s="94">
        <v>-6.8535738627201193</v>
      </c>
      <c r="W54" s="95">
        <v>-0.53568044100821277</v>
      </c>
    </row>
    <row r="55" spans="1:24" x14ac:dyDescent="0.2">
      <c r="A55" s="316">
        <v>2017</v>
      </c>
      <c r="B55" s="77" t="s">
        <v>39</v>
      </c>
      <c r="C55" s="77">
        <v>1656064.912862465</v>
      </c>
      <c r="D55" s="77">
        <v>581409.08043726906</v>
      </c>
      <c r="E55" s="78">
        <v>2237473.9932997338</v>
      </c>
      <c r="F55" s="61"/>
      <c r="G55" s="316">
        <v>2017</v>
      </c>
      <c r="H55" s="72" t="s">
        <v>39</v>
      </c>
      <c r="I55" s="88">
        <v>-3.4199712630712975</v>
      </c>
      <c r="J55" s="88">
        <v>14.432782957850399</v>
      </c>
      <c r="K55" s="89">
        <v>0.66076773838428249</v>
      </c>
      <c r="L55" s="34"/>
      <c r="M55" s="316">
        <v>2017</v>
      </c>
      <c r="N55" s="72" t="s">
        <v>39</v>
      </c>
      <c r="O55" s="88">
        <v>-3.4199712630712975</v>
      </c>
      <c r="P55" s="88">
        <v>14.432782957850399</v>
      </c>
      <c r="Q55" s="89">
        <v>0.66076773838428249</v>
      </c>
      <c r="R55" s="34"/>
      <c r="S55" s="316">
        <v>2017</v>
      </c>
      <c r="T55" s="72" t="s">
        <v>39</v>
      </c>
      <c r="U55" s="88">
        <v>2.2473926073491635</v>
      </c>
      <c r="V55" s="88">
        <v>-2.6160272624783931</v>
      </c>
      <c r="W55" s="89">
        <v>1.0282864279662407</v>
      </c>
    </row>
    <row r="56" spans="1:24" x14ac:dyDescent="0.2">
      <c r="A56" s="317"/>
      <c r="B56" s="79" t="s">
        <v>40</v>
      </c>
      <c r="C56" s="80">
        <v>1879406.7010160699</v>
      </c>
      <c r="D56" s="80">
        <v>605138.26830006496</v>
      </c>
      <c r="E56" s="81">
        <v>2484544.9693161347</v>
      </c>
      <c r="F56" s="61"/>
      <c r="G56" s="317"/>
      <c r="H56" s="73" t="s">
        <v>40</v>
      </c>
      <c r="I56" s="90">
        <v>-3.5159648875647709</v>
      </c>
      <c r="J56" s="90">
        <v>2.1514592034793667</v>
      </c>
      <c r="K56" s="91">
        <v>-2.1943255833325348</v>
      </c>
      <c r="L56" s="34"/>
      <c r="M56" s="317"/>
      <c r="N56" s="73" t="s">
        <v>40</v>
      </c>
      <c r="O56" s="90">
        <v>-3.4710238846040187</v>
      </c>
      <c r="P56" s="90">
        <v>7.8216466666703788</v>
      </c>
      <c r="Q56" s="91">
        <v>-0.86193741808108237</v>
      </c>
      <c r="R56" s="34"/>
      <c r="S56" s="317"/>
      <c r="T56" s="73" t="s">
        <v>40</v>
      </c>
      <c r="U56" s="90">
        <v>-0.47316752757058378</v>
      </c>
      <c r="V56" s="90">
        <v>-3.3806546127963744</v>
      </c>
      <c r="W56" s="91">
        <v>-1.1993725172066316</v>
      </c>
    </row>
    <row r="57" spans="1:24" x14ac:dyDescent="0.2">
      <c r="A57" s="317"/>
      <c r="B57" s="82" t="s">
        <v>41</v>
      </c>
      <c r="C57" s="83">
        <v>2065360.3720709176</v>
      </c>
      <c r="D57" s="83">
        <v>671176.26480203948</v>
      </c>
      <c r="E57" s="84">
        <v>2736536.636872957</v>
      </c>
      <c r="F57" s="61"/>
      <c r="G57" s="317"/>
      <c r="H57" s="74" t="s">
        <v>41</v>
      </c>
      <c r="I57" s="92">
        <v>9.6397366196353538</v>
      </c>
      <c r="J57" s="92">
        <v>15.7250041397059</v>
      </c>
      <c r="K57" s="93">
        <v>11.072232208691823</v>
      </c>
      <c r="L57" s="34"/>
      <c r="M57" s="317"/>
      <c r="N57" s="74" t="s">
        <v>41</v>
      </c>
      <c r="O57" s="92">
        <v>0.9819156798868578</v>
      </c>
      <c r="P57" s="92">
        <v>10.549343355303996</v>
      </c>
      <c r="Q57" s="93">
        <v>3.2066233904125774</v>
      </c>
      <c r="R57" s="34"/>
      <c r="S57" s="317"/>
      <c r="T57" s="74" t="s">
        <v>41</v>
      </c>
      <c r="U57" s="92">
        <v>2.7251222855642299</v>
      </c>
      <c r="V57" s="92">
        <v>5.3832639577456209</v>
      </c>
      <c r="W57" s="93">
        <v>3.3682315550263686</v>
      </c>
    </row>
    <row r="58" spans="1:24" x14ac:dyDescent="0.2">
      <c r="A58" s="318"/>
      <c r="B58" s="85" t="s">
        <v>42</v>
      </c>
      <c r="C58" s="86">
        <v>2357481.1375417677</v>
      </c>
      <c r="D58" s="86">
        <v>794407.00574757473</v>
      </c>
      <c r="E58" s="87">
        <v>3151888.1432893425</v>
      </c>
      <c r="F58" s="61"/>
      <c r="G58" s="318"/>
      <c r="H58" s="75" t="s">
        <v>42</v>
      </c>
      <c r="I58" s="94">
        <v>11.545406189322582</v>
      </c>
      <c r="J58" s="94">
        <v>18.91425099265296</v>
      </c>
      <c r="K58" s="95">
        <v>13.315213544542992</v>
      </c>
      <c r="L58" s="34"/>
      <c r="M58" s="318"/>
      <c r="N58" s="75" t="s">
        <v>42</v>
      </c>
      <c r="O58" s="94">
        <v>3.8965500911600115</v>
      </c>
      <c r="P58" s="94">
        <v>12.928812975668169</v>
      </c>
      <c r="Q58" s="95">
        <v>6.0160071007078431</v>
      </c>
      <c r="R58" s="34"/>
      <c r="S58" s="318"/>
      <c r="T58" s="75" t="s">
        <v>42</v>
      </c>
      <c r="U58" s="94">
        <v>3.8965500911600115</v>
      </c>
      <c r="V58" s="94">
        <v>12.928812975668169</v>
      </c>
      <c r="W58" s="95">
        <v>6.0160071007078431</v>
      </c>
      <c r="X58" s="7"/>
    </row>
    <row r="59" spans="1:24" x14ac:dyDescent="0.2">
      <c r="A59" s="316">
        <v>2018</v>
      </c>
      <c r="B59" s="77" t="s">
        <v>39</v>
      </c>
      <c r="C59" s="77">
        <v>1878844.3016431259</v>
      </c>
      <c r="D59" s="77">
        <v>651951.04799954966</v>
      </c>
      <c r="E59" s="78">
        <v>2530795.3496426754</v>
      </c>
      <c r="F59" s="61"/>
      <c r="G59" s="316">
        <v>2018</v>
      </c>
      <c r="H59" s="72" t="s">
        <v>39</v>
      </c>
      <c r="I59" s="88">
        <v>13.452334328827288</v>
      </c>
      <c r="J59" s="88">
        <v>12.132931860855534</v>
      </c>
      <c r="K59" s="89">
        <v>13.109486734653085</v>
      </c>
      <c r="L59" s="34"/>
      <c r="M59" s="316">
        <v>2018</v>
      </c>
      <c r="N59" s="72" t="s">
        <v>39</v>
      </c>
      <c r="O59" s="88">
        <v>13.452334328827288</v>
      </c>
      <c r="P59" s="88">
        <v>12.132931860855534</v>
      </c>
      <c r="Q59" s="89">
        <v>13.109486734653085</v>
      </c>
      <c r="R59" s="34"/>
      <c r="S59" s="316">
        <v>2018</v>
      </c>
      <c r="T59" s="72" t="s">
        <v>39</v>
      </c>
      <c r="U59" s="88">
        <v>7.6289461240238943</v>
      </c>
      <c r="V59" s="88">
        <v>12.422225219998783</v>
      </c>
      <c r="W59" s="89">
        <v>8.7871285895730225</v>
      </c>
      <c r="X59" s="7"/>
    </row>
    <row r="60" spans="1:24" x14ac:dyDescent="0.2">
      <c r="A60" s="317"/>
      <c r="B60" s="79" t="s">
        <v>40</v>
      </c>
      <c r="C60" s="80">
        <v>2086835.7467477114</v>
      </c>
      <c r="D60" s="80">
        <v>793726.31244323333</v>
      </c>
      <c r="E60" s="81">
        <v>2880562.0591909448</v>
      </c>
      <c r="F60" s="61"/>
      <c r="G60" s="317"/>
      <c r="H60" s="73" t="s">
        <v>40</v>
      </c>
      <c r="I60" s="90">
        <v>11.03694296819835</v>
      </c>
      <c r="J60" s="90">
        <v>31.164455137326531</v>
      </c>
      <c r="K60" s="91">
        <v>15.939220048965863</v>
      </c>
      <c r="L60" s="34"/>
      <c r="M60" s="317"/>
      <c r="N60" s="73" t="s">
        <v>40</v>
      </c>
      <c r="O60" s="90">
        <v>12.168346447006218</v>
      </c>
      <c r="P60" s="90">
        <v>21.838994624293974</v>
      </c>
      <c r="Q60" s="91">
        <v>14.598383692976057</v>
      </c>
      <c r="R60" s="34"/>
      <c r="S60" s="317"/>
      <c r="T60" s="73" t="s">
        <v>40</v>
      </c>
      <c r="U60" s="90">
        <v>11.361215543669378</v>
      </c>
      <c r="V60" s="90">
        <v>19.579937756499643</v>
      </c>
      <c r="W60" s="91">
        <v>13.368690444310083</v>
      </c>
      <c r="X60" s="56"/>
    </row>
    <row r="61" spans="1:24" x14ac:dyDescent="0.2">
      <c r="A61" s="317"/>
      <c r="B61" s="82" t="s">
        <v>41</v>
      </c>
      <c r="C61" s="83">
        <v>2098916.8686615052</v>
      </c>
      <c r="D61" s="83">
        <v>887634.97504359344</v>
      </c>
      <c r="E61" s="84">
        <v>2986551.8437050986</v>
      </c>
      <c r="F61" s="61"/>
      <c r="G61" s="317"/>
      <c r="H61" s="74" t="s">
        <v>41</v>
      </c>
      <c r="I61" s="92">
        <v>1.6247284030602716</v>
      </c>
      <c r="J61" s="92">
        <v>32.250650327361853</v>
      </c>
      <c r="K61" s="93">
        <v>9.1361907406375629</v>
      </c>
      <c r="L61" s="34"/>
      <c r="M61" s="317"/>
      <c r="N61" s="74" t="s">
        <v>41</v>
      </c>
      <c r="O61" s="92">
        <v>8.2802864336283477</v>
      </c>
      <c r="P61" s="92">
        <v>25.600617792702842</v>
      </c>
      <c r="Q61" s="93">
        <v>12.594310527285902</v>
      </c>
      <c r="R61" s="34"/>
      <c r="S61" s="317"/>
      <c r="T61" s="74" t="s">
        <v>41</v>
      </c>
      <c r="U61" s="92">
        <v>9.1748246369600892</v>
      </c>
      <c r="V61" s="92">
        <v>23.832118520821034</v>
      </c>
      <c r="W61" s="93">
        <v>12.790130123121536</v>
      </c>
      <c r="X61" s="56"/>
    </row>
    <row r="62" spans="1:24" x14ac:dyDescent="0.2">
      <c r="A62" s="318"/>
      <c r="B62" s="85" t="s">
        <v>42</v>
      </c>
      <c r="C62" s="86">
        <v>2347563.5403371882</v>
      </c>
      <c r="D62" s="86">
        <v>920057.23578096693</v>
      </c>
      <c r="E62" s="87">
        <v>3267620.7761181551</v>
      </c>
      <c r="F62" s="61"/>
      <c r="G62" s="318"/>
      <c r="H62" s="75" t="s">
        <v>42</v>
      </c>
      <c r="I62" s="94">
        <v>-0.42068617418169474</v>
      </c>
      <c r="J62" s="94">
        <v>15.816858250784094</v>
      </c>
      <c r="K62" s="95">
        <v>3.6718508896077973</v>
      </c>
      <c r="L62" s="34"/>
      <c r="M62" s="318"/>
      <c r="N62" s="75" t="s">
        <v>42</v>
      </c>
      <c r="O62" s="94">
        <v>5.7028082064106034</v>
      </c>
      <c r="P62" s="94">
        <v>22.670035465374028</v>
      </c>
      <c r="Q62" s="95">
        <v>9.9438469441660793</v>
      </c>
      <c r="R62" s="34"/>
      <c r="S62" s="318"/>
      <c r="T62" s="75" t="s">
        <v>42</v>
      </c>
      <c r="U62" s="94">
        <v>5.7028082064106034</v>
      </c>
      <c r="V62" s="94">
        <v>22.670035465374028</v>
      </c>
      <c r="W62" s="95">
        <v>9.9438469441660793</v>
      </c>
      <c r="X62" s="56"/>
    </row>
    <row r="63" spans="1:24" x14ac:dyDescent="0.2">
      <c r="A63" s="316">
        <v>2019</v>
      </c>
      <c r="B63" s="77" t="s">
        <v>39</v>
      </c>
      <c r="C63" s="77">
        <v>1819334.8255342541</v>
      </c>
      <c r="D63" s="77">
        <v>734142.49938844226</v>
      </c>
      <c r="E63" s="78">
        <v>2553477.3249226962</v>
      </c>
      <c r="F63" s="61"/>
      <c r="G63" s="316">
        <v>2019</v>
      </c>
      <c r="H63" s="72" t="s">
        <v>39</v>
      </c>
      <c r="I63" s="88">
        <v>-3.1673447372317365</v>
      </c>
      <c r="J63" s="88">
        <v>12.60699735679378</v>
      </c>
      <c r="K63" s="89">
        <v>0.89623901368489634</v>
      </c>
      <c r="L63" s="34"/>
      <c r="M63" s="316">
        <v>2019</v>
      </c>
      <c r="N63" s="72" t="s">
        <v>39</v>
      </c>
      <c r="O63" s="88">
        <v>-3.1673447372317365</v>
      </c>
      <c r="P63" s="88">
        <v>12.60699735679378</v>
      </c>
      <c r="Q63" s="89">
        <v>0.89623901368489634</v>
      </c>
      <c r="R63" s="34"/>
      <c r="S63" s="316">
        <v>2019</v>
      </c>
      <c r="T63" s="72" t="s">
        <v>39</v>
      </c>
      <c r="U63" s="88">
        <v>2.0970117224739182</v>
      </c>
      <c r="V63" s="88">
        <v>22.510544924399547</v>
      </c>
      <c r="W63" s="89">
        <v>7.1942755340447917</v>
      </c>
      <c r="X63" s="7"/>
    </row>
    <row r="64" spans="1:24" x14ac:dyDescent="0.2">
      <c r="A64" s="317"/>
      <c r="B64" s="79" t="s">
        <v>40</v>
      </c>
      <c r="C64" s="80">
        <v>2095412.5475488591</v>
      </c>
      <c r="D64" s="80">
        <v>877481.92875859805</v>
      </c>
      <c r="E64" s="81">
        <v>2972894.4763074573</v>
      </c>
      <c r="F64" s="61"/>
      <c r="G64" s="317"/>
      <c r="H64" s="73" t="s">
        <v>40</v>
      </c>
      <c r="I64" s="90">
        <v>0.41099548991885282</v>
      </c>
      <c r="J64" s="90">
        <v>10.552203574749818</v>
      </c>
      <c r="K64" s="91">
        <v>3.2053611489434752</v>
      </c>
      <c r="L64" s="34"/>
      <c r="M64" s="317"/>
      <c r="N64" s="73" t="s">
        <v>40</v>
      </c>
      <c r="O64" s="90">
        <v>-1.2843364741033869</v>
      </c>
      <c r="P64" s="90">
        <v>11.478845297365027</v>
      </c>
      <c r="Q64" s="91">
        <v>2.1254259090109473</v>
      </c>
      <c r="R64" s="34"/>
      <c r="S64" s="317"/>
      <c r="T64" s="73" t="s">
        <v>40</v>
      </c>
      <c r="U64" s="90">
        <v>-0.32537051652057336</v>
      </c>
      <c r="V64" s="90">
        <v>17.451409281965134</v>
      </c>
      <c r="W64" s="91">
        <v>4.2546150360815771</v>
      </c>
      <c r="X64" s="21"/>
    </row>
    <row r="65" spans="1:24" x14ac:dyDescent="0.2">
      <c r="A65" s="317"/>
      <c r="B65" s="82" t="s">
        <v>41</v>
      </c>
      <c r="C65" s="83">
        <v>2358082.9463423919</v>
      </c>
      <c r="D65" s="83">
        <v>1001703.1733710355</v>
      </c>
      <c r="E65" s="84">
        <v>3359786.1197134275</v>
      </c>
      <c r="F65" s="61"/>
      <c r="G65" s="317"/>
      <c r="H65" s="74" t="s">
        <v>41</v>
      </c>
      <c r="I65" s="92">
        <v>12.347610405654553</v>
      </c>
      <c r="J65" s="92">
        <v>12.850800332855282</v>
      </c>
      <c r="K65" s="93">
        <v>12.497163804305389</v>
      </c>
      <c r="L65" s="34"/>
      <c r="M65" s="317"/>
      <c r="N65" s="74" t="s">
        <v>41</v>
      </c>
      <c r="O65" s="92">
        <v>3.4335901498689037</v>
      </c>
      <c r="P65" s="92">
        <v>12.000762254288189</v>
      </c>
      <c r="Q65" s="93">
        <v>5.8139312264807286</v>
      </c>
      <c r="R65" s="34"/>
      <c r="S65" s="317"/>
      <c r="T65" s="74" t="s">
        <v>41</v>
      </c>
      <c r="U65" s="92">
        <v>2.3547134553141058</v>
      </c>
      <c r="V65" s="92">
        <v>12.970009511948334</v>
      </c>
      <c r="W65" s="93">
        <v>5.2293670662295844</v>
      </c>
      <c r="X65" s="21"/>
    </row>
    <row r="66" spans="1:24" x14ac:dyDescent="0.2">
      <c r="A66" s="318"/>
      <c r="B66" s="85" t="s">
        <v>42</v>
      </c>
      <c r="C66" s="86">
        <v>2306414.751253082</v>
      </c>
      <c r="D66" s="86">
        <v>1022452.9622856214</v>
      </c>
      <c r="E66" s="87">
        <v>3328867.7135387035</v>
      </c>
      <c r="F66" s="61"/>
      <c r="G66" s="318"/>
      <c r="H66" s="75" t="s">
        <v>42</v>
      </c>
      <c r="I66" s="94">
        <v>-1.7528296200321702</v>
      </c>
      <c r="J66" s="94">
        <v>11.12927788864555</v>
      </c>
      <c r="K66" s="95">
        <v>1.8743587954936469</v>
      </c>
      <c r="L66" s="34"/>
      <c r="M66" s="318"/>
      <c r="N66" s="75" t="s">
        <v>42</v>
      </c>
      <c r="O66" s="94">
        <v>1.9862271307756973</v>
      </c>
      <c r="P66" s="94">
        <v>11.754305318205404</v>
      </c>
      <c r="Q66" s="95">
        <v>4.7104212536897228</v>
      </c>
      <c r="R66" s="34"/>
      <c r="S66" s="318"/>
      <c r="T66" s="75" t="s">
        <v>42</v>
      </c>
      <c r="U66" s="94">
        <v>1.9862271307756973</v>
      </c>
      <c r="V66" s="94">
        <v>11.754305318205404</v>
      </c>
      <c r="W66" s="95">
        <v>4.7104212536897228</v>
      </c>
      <c r="X66" s="21"/>
    </row>
    <row r="67" spans="1:24" x14ac:dyDescent="0.2">
      <c r="A67" s="316">
        <v>2020</v>
      </c>
      <c r="B67" s="77" t="s">
        <v>39</v>
      </c>
      <c r="C67" s="77">
        <v>1869353.2139573926</v>
      </c>
      <c r="D67" s="77">
        <v>789735.9461475946</v>
      </c>
      <c r="E67" s="78">
        <v>2659089.1601049872</v>
      </c>
      <c r="F67" s="61"/>
      <c r="G67" s="316">
        <v>2020</v>
      </c>
      <c r="H67" s="72" t="s">
        <v>39</v>
      </c>
      <c r="I67" s="88">
        <v>2.7492679039137435</v>
      </c>
      <c r="J67" s="88">
        <v>7.5725689229901416</v>
      </c>
      <c r="K67" s="89">
        <v>4.1360005100295361</v>
      </c>
      <c r="L67" s="34"/>
      <c r="M67" s="316">
        <v>2020</v>
      </c>
      <c r="N67" s="72" t="s">
        <v>39</v>
      </c>
      <c r="O67" s="88">
        <v>2.7492679039137435</v>
      </c>
      <c r="P67" s="88">
        <v>7.5725689229901416</v>
      </c>
      <c r="Q67" s="89">
        <v>4.1360005100295361</v>
      </c>
      <c r="R67" s="34"/>
      <c r="S67" s="316">
        <v>2020</v>
      </c>
      <c r="T67" s="72" t="s">
        <v>39</v>
      </c>
      <c r="U67" s="88">
        <v>3.3116728861410483</v>
      </c>
      <c r="V67" s="88">
        <v>10.667260634412457</v>
      </c>
      <c r="W67" s="89">
        <v>5.4107973530481912</v>
      </c>
      <c r="X67" s="21"/>
    </row>
    <row r="68" spans="1:24" x14ac:dyDescent="0.2">
      <c r="A68" s="317"/>
      <c r="B68" s="79" t="s">
        <v>40</v>
      </c>
      <c r="C68" s="80">
        <v>984324.28697151563</v>
      </c>
      <c r="D68" s="80">
        <v>412983.63134616846</v>
      </c>
      <c r="E68" s="81">
        <v>1397307.918317684</v>
      </c>
      <c r="F68" s="61"/>
      <c r="G68" s="317"/>
      <c r="H68" s="73" t="s">
        <v>40</v>
      </c>
      <c r="I68" s="90">
        <v>-53.024797521474042</v>
      </c>
      <c r="J68" s="90">
        <v>-52.935369058775983</v>
      </c>
      <c r="K68" s="91">
        <v>-52.998401744375471</v>
      </c>
      <c r="L68" s="34"/>
      <c r="M68" s="317"/>
      <c r="N68" s="73" t="s">
        <v>40</v>
      </c>
      <c r="O68" s="90">
        <v>-27.104427719905331</v>
      </c>
      <c r="P68" s="90">
        <v>-25.372217218338776</v>
      </c>
      <c r="Q68" s="91">
        <v>-26.599273007296944</v>
      </c>
      <c r="R68" s="34"/>
      <c r="S68" s="317"/>
      <c r="T68" s="73" t="s">
        <v>40</v>
      </c>
      <c r="U68" s="90">
        <v>-10.082880236370251</v>
      </c>
      <c r="V68" s="90">
        <v>-5.6280522145226053</v>
      </c>
      <c r="W68" s="91">
        <v>-8.7898612523207404</v>
      </c>
      <c r="X68" s="21"/>
    </row>
    <row r="69" spans="1:24" x14ac:dyDescent="0.2">
      <c r="A69" s="317"/>
      <c r="B69" s="82" t="s">
        <v>41</v>
      </c>
      <c r="C69" s="83">
        <v>1686561.2409825299</v>
      </c>
      <c r="D69" s="83">
        <v>660444.19745172735</v>
      </c>
      <c r="E69" s="84">
        <v>2347005.4384342572</v>
      </c>
      <c r="F69" s="61"/>
      <c r="G69" s="317"/>
      <c r="H69" s="74" t="s">
        <v>41</v>
      </c>
      <c r="I69" s="92">
        <v>-28.477442084955285</v>
      </c>
      <c r="J69" s="92">
        <v>-34.067874095962779</v>
      </c>
      <c r="K69" s="93">
        <v>-30.144201005436479</v>
      </c>
      <c r="L69" s="34"/>
      <c r="M69" s="317"/>
      <c r="N69" s="74" t="s">
        <v>41</v>
      </c>
      <c r="O69" s="92">
        <v>-27.620571405361162</v>
      </c>
      <c r="P69" s="92">
        <v>-28.705311425051228</v>
      </c>
      <c r="Q69" s="93">
        <v>-27.939582282631992</v>
      </c>
      <c r="R69" s="34"/>
      <c r="S69" s="317"/>
      <c r="T69" s="74" t="s">
        <v>41</v>
      </c>
      <c r="U69" s="92">
        <v>-20.576094264989919</v>
      </c>
      <c r="V69" s="92">
        <v>-18.332792206214698</v>
      </c>
      <c r="W69" s="93">
        <v>-19.923914422199584</v>
      </c>
      <c r="X69" s="21"/>
    </row>
    <row r="70" spans="1:24" x14ac:dyDescent="0.2">
      <c r="A70" s="318"/>
      <c r="B70" s="85" t="s">
        <v>42</v>
      </c>
      <c r="C70" s="80">
        <v>2356989.6170938839</v>
      </c>
      <c r="D70" s="80">
        <v>970127.32275711175</v>
      </c>
      <c r="E70" s="81">
        <v>3327116.9398509958</v>
      </c>
      <c r="F70" s="61"/>
      <c r="G70" s="318"/>
      <c r="H70" s="75" t="s">
        <v>42</v>
      </c>
      <c r="I70" s="94">
        <v>2.1927914662063452</v>
      </c>
      <c r="J70" s="94">
        <v>-5.117657384603735</v>
      </c>
      <c r="K70" s="95">
        <v>-5.2593669630884854E-2</v>
      </c>
      <c r="L70" s="34"/>
      <c r="M70" s="318"/>
      <c r="N70" s="75" t="s">
        <v>42</v>
      </c>
      <c r="O70" s="94">
        <v>-19.605649422720383</v>
      </c>
      <c r="P70" s="94">
        <v>-22.07199945151649</v>
      </c>
      <c r="Q70" s="95">
        <v>-20.339754103837059</v>
      </c>
      <c r="R70" s="34"/>
      <c r="S70" s="318"/>
      <c r="T70" s="75" t="s">
        <v>42</v>
      </c>
      <c r="U70" s="94">
        <v>-19.605649422720383</v>
      </c>
      <c r="V70" s="94">
        <v>-22.07199945151649</v>
      </c>
      <c r="W70" s="95">
        <v>-20.339754103837059</v>
      </c>
      <c r="X70" s="21"/>
    </row>
    <row r="71" spans="1:24" x14ac:dyDescent="0.2">
      <c r="A71" s="316">
        <v>2021</v>
      </c>
      <c r="B71" s="104" t="s">
        <v>39</v>
      </c>
      <c r="C71" s="77">
        <v>2194432.9933144506</v>
      </c>
      <c r="D71" s="77">
        <v>981184.58363316243</v>
      </c>
      <c r="E71" s="78">
        <v>3175617.5769476132</v>
      </c>
      <c r="F71" s="20"/>
      <c r="G71" s="316">
        <v>2021</v>
      </c>
      <c r="H71" s="104" t="s">
        <v>39</v>
      </c>
      <c r="I71" s="88">
        <v>17.389960170708928</v>
      </c>
      <c r="J71" s="88">
        <v>24.242107557528826</v>
      </c>
      <c r="K71" s="89">
        <v>19.425013068092547</v>
      </c>
      <c r="L71" s="20"/>
      <c r="M71" s="316">
        <v>2021</v>
      </c>
      <c r="N71" s="104" t="s">
        <v>39</v>
      </c>
      <c r="O71" s="88">
        <v>17.389960170708928</v>
      </c>
      <c r="P71" s="88">
        <v>24.242107557528826</v>
      </c>
      <c r="Q71" s="89">
        <v>19.425013068092547</v>
      </c>
      <c r="R71" s="20"/>
      <c r="S71" s="316">
        <v>2021</v>
      </c>
      <c r="T71" s="104" t="s">
        <v>39</v>
      </c>
      <c r="U71" s="88">
        <v>-16.304465930465451</v>
      </c>
      <c r="V71" s="88">
        <v>-18.05924497130631</v>
      </c>
      <c r="W71" s="89">
        <v>-16.83021354389772</v>
      </c>
      <c r="X71" s="21"/>
    </row>
    <row r="72" spans="1:24" s="17" customFormat="1" x14ac:dyDescent="0.2">
      <c r="A72" s="317"/>
      <c r="B72" s="149" t="s">
        <v>40</v>
      </c>
      <c r="C72" s="80">
        <v>2354227.7017150824</v>
      </c>
      <c r="D72" s="80">
        <v>966344.67015159444</v>
      </c>
      <c r="E72" s="81">
        <v>3320572.371866677</v>
      </c>
      <c r="F72" s="263"/>
      <c r="G72" s="317"/>
      <c r="H72" s="149" t="s">
        <v>40</v>
      </c>
      <c r="I72" s="90">
        <v>139.17196119973508</v>
      </c>
      <c r="J72" s="90">
        <v>133.99103422130335</v>
      </c>
      <c r="K72" s="91">
        <v>137.64070383745798</v>
      </c>
      <c r="L72" s="18"/>
      <c r="M72" s="317"/>
      <c r="N72" s="149" t="s">
        <v>40</v>
      </c>
      <c r="O72" s="90">
        <v>59.39645224622916</v>
      </c>
      <c r="P72" s="90">
        <v>61.927126674285482</v>
      </c>
      <c r="Q72" s="91">
        <v>60.146795868917536</v>
      </c>
      <c r="R72" s="18"/>
      <c r="S72" s="317"/>
      <c r="T72" s="149" t="s">
        <v>40</v>
      </c>
      <c r="U72" s="90">
        <v>14.28586493691142</v>
      </c>
      <c r="V72" s="90">
        <v>10.884369032616782</v>
      </c>
      <c r="W72" s="91">
        <v>13.264352371529053</v>
      </c>
    </row>
    <row r="73" spans="1:24" s="17" customFormat="1" x14ac:dyDescent="0.2">
      <c r="A73" s="318"/>
      <c r="B73" s="292" t="s">
        <v>41</v>
      </c>
      <c r="C73" s="293">
        <v>2756616.1185829677</v>
      </c>
      <c r="D73" s="293">
        <v>1031529.4294477777</v>
      </c>
      <c r="E73" s="294">
        <v>3788145.5480307452</v>
      </c>
      <c r="F73" s="263"/>
      <c r="G73" s="318"/>
      <c r="H73" s="292" t="s">
        <v>41</v>
      </c>
      <c r="I73" s="295">
        <v>63.445954501898917</v>
      </c>
      <c r="J73" s="295">
        <v>56.187219666378162</v>
      </c>
      <c r="K73" s="296">
        <v>61.403356208578131</v>
      </c>
      <c r="L73" s="18"/>
      <c r="M73" s="318"/>
      <c r="N73" s="292" t="s">
        <v>41</v>
      </c>
      <c r="O73" s="295">
        <v>60.900719739177902</v>
      </c>
      <c r="P73" s="295">
        <v>59.892475545779192</v>
      </c>
      <c r="Q73" s="296">
        <v>60.607356319887252</v>
      </c>
      <c r="R73" s="18"/>
      <c r="S73" s="318"/>
      <c r="T73" s="292" t="s">
        <v>41</v>
      </c>
      <c r="U73" s="295">
        <v>41.123929235689836</v>
      </c>
      <c r="V73" s="295">
        <v>36.857606730514036</v>
      </c>
      <c r="W73" s="296">
        <v>39.858965220519813</v>
      </c>
    </row>
    <row r="74" spans="1:24" s="17" customFormat="1" x14ac:dyDescent="0.2">
      <c r="B74" s="79"/>
      <c r="E74" s="263"/>
      <c r="F74" s="263"/>
      <c r="G74" s="263"/>
      <c r="L74" s="18"/>
      <c r="M74" s="291"/>
      <c r="R74" s="18"/>
    </row>
    <row r="75" spans="1:24" x14ac:dyDescent="0.2">
      <c r="A75" s="242" t="s">
        <v>249</v>
      </c>
      <c r="B75" s="139"/>
      <c r="C75" s="139"/>
      <c r="D75" s="139"/>
      <c r="E75" s="139"/>
      <c r="F75" s="23"/>
      <c r="G75" s="324"/>
      <c r="H75" s="139"/>
      <c r="I75" s="139"/>
      <c r="J75" s="139"/>
      <c r="K75" s="139"/>
      <c r="M75" s="145"/>
      <c r="N75" s="145"/>
    </row>
    <row r="76" spans="1:24" ht="15.75" customHeight="1" x14ac:dyDescent="0.2">
      <c r="A76" s="325" t="s">
        <v>246</v>
      </c>
      <c r="B76" s="325"/>
      <c r="C76" s="139"/>
      <c r="D76" s="139"/>
      <c r="E76" s="139"/>
      <c r="F76" s="199"/>
      <c r="G76" s="324"/>
      <c r="H76" s="142"/>
      <c r="I76" s="139"/>
      <c r="J76" s="139"/>
      <c r="K76" s="139"/>
      <c r="M76" s="145"/>
      <c r="N76" s="145"/>
    </row>
    <row r="77" spans="1:24" ht="14.25" customHeight="1" x14ac:dyDescent="0.2">
      <c r="A77" s="325" t="s">
        <v>247</v>
      </c>
      <c r="B77" s="325"/>
      <c r="C77" s="139"/>
      <c r="D77" s="139"/>
      <c r="E77" s="139"/>
      <c r="F77" s="199"/>
      <c r="G77" s="324"/>
      <c r="H77" s="142"/>
      <c r="I77" s="139"/>
      <c r="J77" s="139"/>
      <c r="K77" s="139"/>
      <c r="M77" s="145"/>
      <c r="N77" s="145"/>
    </row>
    <row r="78" spans="1:24" x14ac:dyDescent="0.2">
      <c r="A78" s="243" t="s">
        <v>248</v>
      </c>
      <c r="B78" s="142"/>
      <c r="C78" s="139"/>
      <c r="D78" s="139"/>
      <c r="E78" s="139"/>
      <c r="F78" s="199"/>
      <c r="G78" s="324"/>
      <c r="H78" s="142"/>
      <c r="I78" s="139"/>
      <c r="J78" s="139"/>
      <c r="K78" s="139"/>
      <c r="M78" s="145"/>
      <c r="N78" s="145"/>
    </row>
    <row r="79" spans="1:24" x14ac:dyDescent="0.2">
      <c r="A79" s="241" t="str">
        <f>'Contenido '!A130</f>
        <v>Actualizado el 19 de noviembre de 2021</v>
      </c>
      <c r="B79" s="142"/>
      <c r="C79" s="139"/>
      <c r="D79" s="139"/>
      <c r="E79" s="139"/>
      <c r="F79" s="199"/>
      <c r="G79" s="324"/>
      <c r="H79" s="142"/>
      <c r="I79" s="139"/>
      <c r="J79" s="139"/>
      <c r="K79" s="139"/>
      <c r="M79" s="145"/>
      <c r="N79" s="145"/>
    </row>
    <row r="80" spans="1:24" x14ac:dyDescent="0.2">
      <c r="A80" s="240"/>
      <c r="B80" s="142"/>
      <c r="C80" s="139"/>
      <c r="D80" s="139"/>
      <c r="E80" s="139"/>
      <c r="F80" s="199"/>
      <c r="G80" s="324"/>
      <c r="H80" s="142"/>
      <c r="I80" s="139"/>
      <c r="J80" s="139"/>
      <c r="K80" s="139"/>
      <c r="M80" s="145"/>
      <c r="N80" s="145"/>
    </row>
    <row r="81" spans="1:14" x14ac:dyDescent="0.2">
      <c r="A81" s="240"/>
      <c r="B81" s="142"/>
      <c r="C81" s="139"/>
      <c r="D81" s="139"/>
      <c r="E81" s="139"/>
      <c r="F81" s="199"/>
      <c r="G81" s="324"/>
      <c r="H81" s="142"/>
      <c r="I81" s="139"/>
      <c r="J81" s="139"/>
      <c r="K81" s="139"/>
      <c r="M81" s="145"/>
      <c r="N81" s="145"/>
    </row>
    <row r="82" spans="1:14" x14ac:dyDescent="0.2">
      <c r="A82" s="194"/>
      <c r="B82" s="139"/>
      <c r="C82" s="139"/>
      <c r="D82" s="139"/>
      <c r="E82" s="139"/>
      <c r="F82" s="199"/>
      <c r="G82" s="324"/>
      <c r="H82" s="139"/>
      <c r="I82" s="139"/>
      <c r="J82" s="139"/>
      <c r="K82" s="139"/>
      <c r="M82" s="145"/>
      <c r="N82" s="145"/>
    </row>
    <row r="83" spans="1:14" x14ac:dyDescent="0.2">
      <c r="A83" s="194"/>
      <c r="B83" s="142"/>
      <c r="C83" s="139"/>
      <c r="D83" s="139"/>
      <c r="E83" s="139"/>
      <c r="F83" s="199"/>
      <c r="G83" s="324"/>
      <c r="H83" s="142"/>
      <c r="I83" s="139"/>
      <c r="J83" s="139"/>
      <c r="K83" s="139"/>
      <c r="M83" s="145"/>
      <c r="N83" s="145"/>
    </row>
    <row r="84" spans="1:14" x14ac:dyDescent="0.2">
      <c r="A84" s="194"/>
      <c r="B84" s="142"/>
      <c r="C84" s="139"/>
      <c r="D84" s="139"/>
      <c r="E84" s="139"/>
      <c r="F84" s="199"/>
      <c r="G84" s="324"/>
      <c r="H84" s="142"/>
      <c r="I84" s="139"/>
      <c r="J84" s="139"/>
      <c r="K84" s="139"/>
      <c r="M84" s="145"/>
      <c r="N84" s="145"/>
    </row>
    <row r="85" spans="1:14" x14ac:dyDescent="0.2">
      <c r="A85" s="194"/>
      <c r="B85" s="142"/>
      <c r="C85" s="139"/>
      <c r="D85" s="139"/>
      <c r="E85" s="139"/>
      <c r="F85" s="199"/>
      <c r="G85" s="324"/>
      <c r="H85" s="142"/>
      <c r="I85" s="139"/>
      <c r="J85" s="139"/>
      <c r="K85" s="139"/>
      <c r="M85" s="145"/>
      <c r="N85" s="145"/>
    </row>
    <row r="86" spans="1:14" x14ac:dyDescent="0.2">
      <c r="A86" s="194"/>
      <c r="B86" s="139"/>
      <c r="C86" s="139"/>
      <c r="D86" s="139"/>
      <c r="E86" s="139"/>
      <c r="F86" s="199"/>
      <c r="G86" s="324"/>
      <c r="H86" s="139"/>
      <c r="I86" s="139"/>
      <c r="J86" s="139"/>
      <c r="K86" s="139"/>
      <c r="M86" s="145"/>
      <c r="N86" s="145"/>
    </row>
    <row r="87" spans="1:14" x14ac:dyDescent="0.2">
      <c r="A87" s="194"/>
      <c r="B87" s="142"/>
      <c r="C87" s="139"/>
      <c r="D87" s="139"/>
      <c r="E87" s="139"/>
      <c r="F87" s="199"/>
      <c r="G87" s="324"/>
      <c r="H87" s="142"/>
      <c r="I87" s="139"/>
      <c r="J87" s="139"/>
      <c r="K87" s="139"/>
    </row>
    <row r="88" spans="1:14" x14ac:dyDescent="0.2">
      <c r="A88" s="194"/>
      <c r="B88" s="142"/>
      <c r="C88" s="139"/>
      <c r="D88" s="139"/>
      <c r="E88" s="139"/>
      <c r="F88" s="199"/>
      <c r="G88" s="324"/>
      <c r="H88" s="142"/>
      <c r="I88" s="139"/>
      <c r="J88" s="139"/>
      <c r="K88" s="139"/>
    </row>
    <row r="89" spans="1:14" x14ac:dyDescent="0.2">
      <c r="A89" s="194"/>
      <c r="B89" s="142"/>
      <c r="C89" s="139"/>
      <c r="D89" s="139"/>
      <c r="E89" s="139"/>
      <c r="F89" s="199"/>
      <c r="G89" s="324"/>
      <c r="H89" s="142"/>
      <c r="I89" s="139"/>
      <c r="J89" s="139"/>
      <c r="K89" s="139"/>
    </row>
    <row r="90" spans="1:14" x14ac:dyDescent="0.2">
      <c r="A90" s="194"/>
      <c r="B90" s="139"/>
      <c r="C90" s="139"/>
      <c r="D90" s="139"/>
      <c r="E90" s="139"/>
      <c r="F90" s="199"/>
      <c r="G90" s="194"/>
      <c r="H90" s="139"/>
      <c r="I90" s="139"/>
      <c r="J90" s="139"/>
      <c r="K90" s="139"/>
    </row>
    <row r="91" spans="1:14" x14ac:dyDescent="0.2">
      <c r="A91" s="194"/>
      <c r="B91" s="142"/>
      <c r="C91" s="139"/>
      <c r="D91" s="139"/>
      <c r="E91" s="139"/>
      <c r="F91" s="199"/>
      <c r="G91" s="194"/>
      <c r="H91" s="142"/>
      <c r="I91" s="139"/>
      <c r="J91" s="139"/>
      <c r="K91" s="139"/>
    </row>
    <row r="92" spans="1:14" x14ac:dyDescent="0.2">
      <c r="A92" s="194"/>
      <c r="B92" s="142"/>
      <c r="C92" s="139"/>
      <c r="D92" s="139"/>
      <c r="E92" s="139"/>
      <c r="F92" s="199"/>
      <c r="G92" s="194"/>
      <c r="H92" s="142"/>
      <c r="I92" s="139"/>
      <c r="J92" s="139"/>
      <c r="K92" s="139"/>
    </row>
    <row r="93" spans="1:14" x14ac:dyDescent="0.2">
      <c r="A93" s="194"/>
      <c r="B93" s="142"/>
      <c r="C93" s="139"/>
      <c r="D93" s="139"/>
      <c r="E93" s="139"/>
      <c r="F93" s="199"/>
      <c r="G93" s="194"/>
      <c r="H93" s="142"/>
      <c r="I93" s="139"/>
      <c r="J93" s="139"/>
      <c r="K93" s="139"/>
    </row>
    <row r="94" spans="1:14" x14ac:dyDescent="0.2">
      <c r="A94" s="194"/>
      <c r="B94" s="139"/>
      <c r="C94" s="139"/>
      <c r="D94" s="139"/>
      <c r="E94" s="139"/>
      <c r="F94" s="199"/>
      <c r="G94" s="194"/>
      <c r="H94" s="139"/>
      <c r="I94" s="139"/>
      <c r="J94" s="139"/>
      <c r="K94" s="139"/>
    </row>
    <row r="95" spans="1:14" x14ac:dyDescent="0.2">
      <c r="A95" s="200"/>
      <c r="B95" s="142"/>
      <c r="C95" s="139"/>
      <c r="D95" s="139"/>
      <c r="E95" s="139"/>
      <c r="F95" s="199"/>
      <c r="G95" s="48"/>
      <c r="H95" s="142"/>
      <c r="I95" s="139"/>
      <c r="J95" s="139"/>
      <c r="K95" s="139"/>
    </row>
    <row r="96" spans="1:14" x14ac:dyDescent="0.2">
      <c r="A96" s="200"/>
      <c r="B96" s="142"/>
      <c r="C96" s="139"/>
      <c r="D96" s="139"/>
      <c r="E96" s="139"/>
      <c r="F96" s="199"/>
      <c r="G96" s="48"/>
      <c r="H96" s="142"/>
      <c r="I96" s="139"/>
      <c r="J96" s="139"/>
      <c r="K96" s="139"/>
    </row>
    <row r="97" spans="1:11" x14ac:dyDescent="0.2">
      <c r="A97" s="200"/>
      <c r="B97" s="142"/>
      <c r="C97" s="139"/>
      <c r="D97" s="139"/>
      <c r="E97" s="139"/>
      <c r="F97" s="199"/>
      <c r="G97" s="48"/>
      <c r="H97" s="142"/>
      <c r="I97" s="139"/>
      <c r="J97" s="139"/>
      <c r="K97" s="139"/>
    </row>
    <row r="98" spans="1:11" x14ac:dyDescent="0.2">
      <c r="A98" s="194"/>
      <c r="B98" s="139"/>
      <c r="C98" s="139"/>
      <c r="D98" s="139"/>
      <c r="E98" s="139"/>
      <c r="F98" s="199"/>
      <c r="G98" s="194"/>
      <c r="H98" s="139"/>
      <c r="I98" s="139"/>
      <c r="J98" s="139"/>
      <c r="K98" s="139"/>
    </row>
    <row r="99" spans="1:11" x14ac:dyDescent="0.2">
      <c r="A99" s="200"/>
      <c r="B99" s="200"/>
      <c r="C99" s="23"/>
      <c r="D99" s="199"/>
      <c r="E99" s="199"/>
      <c r="F99" s="199"/>
      <c r="G99" s="48"/>
      <c r="H99" s="48"/>
      <c r="I99" s="48"/>
      <c r="J99" s="23"/>
      <c r="K99" s="23"/>
    </row>
    <row r="100" spans="1:11" x14ac:dyDescent="0.2">
      <c r="A100" s="145"/>
      <c r="B100" s="145"/>
      <c r="D100" s="147"/>
      <c r="E100" s="147"/>
      <c r="F100" s="147"/>
      <c r="G100" s="31"/>
      <c r="H100" s="31"/>
      <c r="I100" s="31"/>
    </row>
    <row r="101" spans="1:11" x14ac:dyDescent="0.2">
      <c r="A101" s="145"/>
      <c r="B101" s="145"/>
      <c r="D101" s="147"/>
      <c r="E101" s="147"/>
      <c r="F101" s="147"/>
      <c r="G101" s="31"/>
      <c r="H101" s="31"/>
      <c r="I101" s="31"/>
    </row>
    <row r="102" spans="1:11" x14ac:dyDescent="0.2">
      <c r="A102" s="145"/>
      <c r="B102" s="145"/>
      <c r="D102" s="147"/>
      <c r="E102" s="147"/>
      <c r="F102" s="147"/>
      <c r="G102" s="31"/>
      <c r="H102" s="31"/>
      <c r="I102" s="31"/>
    </row>
  </sheetData>
  <mergeCells count="100">
    <mergeCell ref="G86:G89"/>
    <mergeCell ref="G75:G78"/>
    <mergeCell ref="G79:G81"/>
    <mergeCell ref="G82:G85"/>
    <mergeCell ref="A76:B76"/>
    <mergeCell ref="A77:B77"/>
    <mergeCell ref="G10:K10"/>
    <mergeCell ref="G24:G27"/>
    <mergeCell ref="A16:A19"/>
    <mergeCell ref="A20:A23"/>
    <mergeCell ref="G28:G31"/>
    <mergeCell ref="A28:A31"/>
    <mergeCell ref="A5:E6"/>
    <mergeCell ref="G5:K6"/>
    <mergeCell ref="M5:Q6"/>
    <mergeCell ref="S5:W6"/>
    <mergeCell ref="A7:E7"/>
    <mergeCell ref="S7:W7"/>
    <mergeCell ref="G7:K7"/>
    <mergeCell ref="M7:Q7"/>
    <mergeCell ref="S9:V9"/>
    <mergeCell ref="S8:W8"/>
    <mergeCell ref="A40:E41"/>
    <mergeCell ref="G40:K41"/>
    <mergeCell ref="M40:Q41"/>
    <mergeCell ref="S40:W41"/>
    <mergeCell ref="A12:A15"/>
    <mergeCell ref="A8:E8"/>
    <mergeCell ref="G8:K8"/>
    <mergeCell ref="M8:Q8"/>
    <mergeCell ref="M10:Q10"/>
    <mergeCell ref="A10:E10"/>
    <mergeCell ref="G9:J9"/>
    <mergeCell ref="M9:P9"/>
    <mergeCell ref="M24:M27"/>
    <mergeCell ref="S10:W10"/>
    <mergeCell ref="A42:E42"/>
    <mergeCell ref="G42:K42"/>
    <mergeCell ref="M42:Q42"/>
    <mergeCell ref="S42:W42"/>
    <mergeCell ref="M12:M15"/>
    <mergeCell ref="M16:M19"/>
    <mergeCell ref="G12:G15"/>
    <mergeCell ref="G16:G19"/>
    <mergeCell ref="S24:S27"/>
    <mergeCell ref="A24:A27"/>
    <mergeCell ref="A32:A35"/>
    <mergeCell ref="G32:G35"/>
    <mergeCell ref="A36:A38"/>
    <mergeCell ref="S43:W43"/>
    <mergeCell ref="G44:J44"/>
    <mergeCell ref="M44:P44"/>
    <mergeCell ref="S44:V44"/>
    <mergeCell ref="M28:M31"/>
    <mergeCell ref="S28:S31"/>
    <mergeCell ref="M32:M35"/>
    <mergeCell ref="S32:S35"/>
    <mergeCell ref="G36:G38"/>
    <mergeCell ref="M36:M38"/>
    <mergeCell ref="S36:S38"/>
    <mergeCell ref="A47:A50"/>
    <mergeCell ref="G47:G50"/>
    <mergeCell ref="M47:M50"/>
    <mergeCell ref="S47:S50"/>
    <mergeCell ref="S12:S15"/>
    <mergeCell ref="S16:S19"/>
    <mergeCell ref="S20:S23"/>
    <mergeCell ref="A45:E45"/>
    <mergeCell ref="G45:K45"/>
    <mergeCell ref="M45:Q45"/>
    <mergeCell ref="S45:W45"/>
    <mergeCell ref="G20:G23"/>
    <mergeCell ref="M20:M23"/>
    <mergeCell ref="A43:E43"/>
    <mergeCell ref="G43:K43"/>
    <mergeCell ref="M43:Q43"/>
    <mergeCell ref="A51:A54"/>
    <mergeCell ref="G51:G54"/>
    <mergeCell ref="M51:M54"/>
    <mergeCell ref="S51:S54"/>
    <mergeCell ref="A55:A58"/>
    <mergeCell ref="G55:G58"/>
    <mergeCell ref="M55:M58"/>
    <mergeCell ref="S55:S58"/>
    <mergeCell ref="A59:A62"/>
    <mergeCell ref="G59:G62"/>
    <mergeCell ref="M59:M62"/>
    <mergeCell ref="S59:S62"/>
    <mergeCell ref="A63:A66"/>
    <mergeCell ref="G63:G66"/>
    <mergeCell ref="M63:M66"/>
    <mergeCell ref="S63:S66"/>
    <mergeCell ref="A67:A70"/>
    <mergeCell ref="G67:G70"/>
    <mergeCell ref="M67:M70"/>
    <mergeCell ref="S67:S70"/>
    <mergeCell ref="A71:A73"/>
    <mergeCell ref="G71:G73"/>
    <mergeCell ref="M71:M73"/>
    <mergeCell ref="S71:S73"/>
  </mergeCells>
  <pageMargins left="0.7" right="0.7" top="0.75" bottom="0.75" header="0.3" footer="0.3"/>
  <pageSetup orientation="portrait" horizontalDpi="4294967294" verticalDpi="4294967294"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dimension ref="A1:HP92"/>
  <sheetViews>
    <sheetView zoomScale="98" zoomScaleNormal="98" workbookViewId="0">
      <pane xSplit="1" ySplit="11" topLeftCell="B36" activePane="bottomRight" state="frozen"/>
      <selection activeCell="A131" sqref="A131"/>
      <selection pane="topRight" activeCell="A131" sqref="A131"/>
      <selection pane="bottomLeft" activeCell="A131" sqref="A131"/>
      <selection pane="bottomRight" activeCell="CI41" sqref="CI41"/>
    </sheetView>
  </sheetViews>
  <sheetFormatPr baseColWidth="10" defaultRowHeight="12.75" x14ac:dyDescent="0.2"/>
  <cols>
    <col min="1" max="1" width="9.7109375" style="1" customWidth="1"/>
    <col min="2" max="2" width="16.85546875" style="1" customWidth="1"/>
    <col min="3" max="28" width="11.42578125" style="1"/>
    <col min="29" max="29" width="3.7109375" style="1" customWidth="1"/>
    <col min="30" max="30" width="9.7109375" style="1" customWidth="1"/>
    <col min="31" max="31" width="16.140625" style="1" customWidth="1"/>
    <col min="32" max="57" width="11.42578125" style="1"/>
    <col min="58" max="58" width="3.7109375" style="1" customWidth="1"/>
    <col min="59" max="59" width="9.7109375" style="1" customWidth="1"/>
    <col min="60" max="60" width="16" style="1" customWidth="1"/>
    <col min="61" max="86" width="11.42578125" style="1"/>
    <col min="87" max="87" width="3.7109375" style="1" customWidth="1"/>
    <col min="88" max="88" width="9.7109375" style="1" customWidth="1"/>
    <col min="89" max="89" width="15.85546875" style="1" customWidth="1"/>
    <col min="90" max="16384" width="11.42578125" style="1"/>
  </cols>
  <sheetData>
    <row r="1" spans="1:224" x14ac:dyDescent="0.2">
      <c r="B1" s="14"/>
      <c r="C1" s="14"/>
      <c r="D1" s="14"/>
      <c r="E1" s="14"/>
      <c r="F1" s="23"/>
      <c r="G1" s="14"/>
      <c r="H1" s="14"/>
      <c r="I1" s="14"/>
    </row>
    <row r="2" spans="1:224" x14ac:dyDescent="0.2">
      <c r="B2" s="14"/>
      <c r="C2" s="14"/>
      <c r="D2" s="14"/>
      <c r="E2" s="14"/>
      <c r="F2" s="23"/>
      <c r="G2" s="14"/>
      <c r="H2" s="14"/>
      <c r="I2" s="14"/>
    </row>
    <row r="3" spans="1:224" ht="16.5" customHeight="1" x14ac:dyDescent="0.2">
      <c r="B3" s="14"/>
      <c r="C3" s="14"/>
      <c r="D3" s="14"/>
      <c r="E3" s="35"/>
      <c r="F3" s="35"/>
      <c r="G3" s="35"/>
      <c r="H3" s="37"/>
      <c r="I3" s="37"/>
    </row>
    <row r="4" spans="1:224" ht="13.5" customHeight="1" x14ac:dyDescent="0.2">
      <c r="B4" s="14"/>
      <c r="C4" s="14"/>
      <c r="D4" s="14"/>
      <c r="E4" s="35"/>
      <c r="F4" s="36"/>
      <c r="G4" s="35"/>
      <c r="H4" s="37"/>
      <c r="I4" s="37"/>
    </row>
    <row r="5" spans="1:224" ht="15" customHeight="1" x14ac:dyDescent="0.2">
      <c r="B5" s="14"/>
      <c r="C5" s="14"/>
      <c r="D5" s="14"/>
      <c r="E5" s="35"/>
      <c r="F5" s="35"/>
      <c r="G5" s="35"/>
      <c r="H5" s="37"/>
      <c r="I5" s="37"/>
    </row>
    <row r="6" spans="1:224" customFormat="1" ht="12.75" customHeight="1" x14ac:dyDescent="0.2">
      <c r="A6" s="356" t="s">
        <v>64</v>
      </c>
      <c r="B6" s="357"/>
      <c r="C6" s="357"/>
      <c r="D6" s="357"/>
      <c r="E6" s="357"/>
      <c r="F6" s="357"/>
      <c r="G6" s="357"/>
      <c r="H6" s="357"/>
      <c r="I6" s="357"/>
      <c r="J6" s="357"/>
      <c r="K6" s="357"/>
      <c r="L6" s="357"/>
      <c r="M6" s="357"/>
      <c r="N6" s="357"/>
      <c r="O6" s="357"/>
      <c r="P6" s="357"/>
      <c r="Q6" s="357"/>
      <c r="R6" s="357"/>
      <c r="S6" s="357"/>
      <c r="T6" s="357"/>
      <c r="U6" s="357"/>
      <c r="V6" s="357"/>
      <c r="W6" s="357"/>
      <c r="X6" s="357"/>
      <c r="Y6" s="357"/>
      <c r="Z6" s="357"/>
      <c r="AA6" s="357"/>
      <c r="AB6" s="357"/>
      <c r="AC6" s="1"/>
      <c r="AD6" s="356" t="s">
        <v>64</v>
      </c>
      <c r="AE6" s="357"/>
      <c r="AF6" s="357"/>
      <c r="AG6" s="357"/>
      <c r="AH6" s="357"/>
      <c r="AI6" s="357"/>
      <c r="AJ6" s="357"/>
      <c r="AK6" s="357"/>
      <c r="AL6" s="357"/>
      <c r="AM6" s="357"/>
      <c r="AN6" s="357"/>
      <c r="AO6" s="357"/>
      <c r="AP6" s="357"/>
      <c r="AQ6" s="357"/>
      <c r="AR6" s="357"/>
      <c r="AS6" s="357"/>
      <c r="AT6" s="357"/>
      <c r="AU6" s="357"/>
      <c r="AV6" s="357"/>
      <c r="AW6" s="357"/>
      <c r="AX6" s="357"/>
      <c r="AY6" s="357"/>
      <c r="AZ6" s="357"/>
      <c r="BA6" s="357"/>
      <c r="BB6" s="357"/>
      <c r="BC6" s="357"/>
      <c r="BD6" s="357"/>
      <c r="BE6" s="357"/>
      <c r="BF6" s="23"/>
      <c r="BG6" s="356" t="s">
        <v>64</v>
      </c>
      <c r="BH6" s="357"/>
      <c r="BI6" s="357"/>
      <c r="BJ6" s="357"/>
      <c r="BK6" s="357"/>
      <c r="BL6" s="357"/>
      <c r="BM6" s="357"/>
      <c r="BN6" s="357"/>
      <c r="BO6" s="357"/>
      <c r="BP6" s="357"/>
      <c r="BQ6" s="357"/>
      <c r="BR6" s="357"/>
      <c r="BS6" s="357"/>
      <c r="BT6" s="357"/>
      <c r="BU6" s="357"/>
      <c r="BV6" s="357"/>
      <c r="BW6" s="357"/>
      <c r="BX6" s="357"/>
      <c r="BY6" s="357"/>
      <c r="BZ6" s="357"/>
      <c r="CA6" s="357"/>
      <c r="CB6" s="357"/>
      <c r="CC6" s="357"/>
      <c r="CD6" s="357"/>
      <c r="CE6" s="357"/>
      <c r="CF6" s="357"/>
      <c r="CG6" s="357"/>
      <c r="CH6" s="357"/>
      <c r="CI6" s="23"/>
      <c r="CJ6" s="356" t="s">
        <v>64</v>
      </c>
      <c r="CK6" s="357"/>
      <c r="CL6" s="357"/>
      <c r="CM6" s="357"/>
      <c r="CN6" s="357"/>
      <c r="CO6" s="357"/>
      <c r="CP6" s="357"/>
      <c r="CQ6" s="357"/>
      <c r="CR6" s="357"/>
      <c r="CS6" s="357"/>
      <c r="CT6" s="357"/>
      <c r="CU6" s="357"/>
      <c r="CV6" s="357"/>
      <c r="CW6" s="357"/>
      <c r="CX6" s="357"/>
      <c r="CY6" s="357"/>
      <c r="CZ6" s="357"/>
      <c r="DA6" s="357"/>
      <c r="DB6" s="357"/>
      <c r="DC6" s="357"/>
      <c r="DD6" s="357"/>
      <c r="DE6" s="357"/>
      <c r="DF6" s="357"/>
      <c r="DG6" s="357"/>
      <c r="DH6" s="357"/>
      <c r="DI6" s="357"/>
      <c r="DJ6" s="357"/>
      <c r="DK6" s="357"/>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row>
    <row r="7" spans="1:224" customFormat="1" ht="12.75" customHeight="1" x14ac:dyDescent="0.2">
      <c r="A7" s="356"/>
      <c r="B7" s="357"/>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7"/>
      <c r="AC7" s="1"/>
      <c r="AD7" s="356"/>
      <c r="AE7" s="357"/>
      <c r="AF7" s="357"/>
      <c r="AG7" s="357"/>
      <c r="AH7" s="357"/>
      <c r="AI7" s="357"/>
      <c r="AJ7" s="357"/>
      <c r="AK7" s="357"/>
      <c r="AL7" s="357"/>
      <c r="AM7" s="357"/>
      <c r="AN7" s="357"/>
      <c r="AO7" s="357"/>
      <c r="AP7" s="357"/>
      <c r="AQ7" s="357"/>
      <c r="AR7" s="357"/>
      <c r="AS7" s="357"/>
      <c r="AT7" s="357"/>
      <c r="AU7" s="357"/>
      <c r="AV7" s="357"/>
      <c r="AW7" s="357"/>
      <c r="AX7" s="357"/>
      <c r="AY7" s="357"/>
      <c r="AZ7" s="357"/>
      <c r="BA7" s="357"/>
      <c r="BB7" s="357"/>
      <c r="BC7" s="357"/>
      <c r="BD7" s="357"/>
      <c r="BE7" s="357"/>
      <c r="BF7" s="23"/>
      <c r="BG7" s="356"/>
      <c r="BH7" s="357"/>
      <c r="BI7" s="357"/>
      <c r="BJ7" s="357"/>
      <c r="BK7" s="357"/>
      <c r="BL7" s="357"/>
      <c r="BM7" s="357"/>
      <c r="BN7" s="357"/>
      <c r="BO7" s="357"/>
      <c r="BP7" s="357"/>
      <c r="BQ7" s="357"/>
      <c r="BR7" s="357"/>
      <c r="BS7" s="357"/>
      <c r="BT7" s="357"/>
      <c r="BU7" s="357"/>
      <c r="BV7" s="357"/>
      <c r="BW7" s="357"/>
      <c r="BX7" s="357"/>
      <c r="BY7" s="357"/>
      <c r="BZ7" s="357"/>
      <c r="CA7" s="357"/>
      <c r="CB7" s="357"/>
      <c r="CC7" s="357"/>
      <c r="CD7" s="357"/>
      <c r="CE7" s="357"/>
      <c r="CF7" s="357"/>
      <c r="CG7" s="357"/>
      <c r="CH7" s="357"/>
      <c r="CI7" s="23"/>
      <c r="CJ7" s="356"/>
      <c r="CK7" s="357"/>
      <c r="CL7" s="357"/>
      <c r="CM7" s="357"/>
      <c r="CN7" s="357"/>
      <c r="CO7" s="357"/>
      <c r="CP7" s="357"/>
      <c r="CQ7" s="357"/>
      <c r="CR7" s="357"/>
      <c r="CS7" s="357"/>
      <c r="CT7" s="357"/>
      <c r="CU7" s="357"/>
      <c r="CV7" s="357"/>
      <c r="CW7" s="357"/>
      <c r="CX7" s="357"/>
      <c r="CY7" s="357"/>
      <c r="CZ7" s="357"/>
      <c r="DA7" s="357"/>
      <c r="DB7" s="357"/>
      <c r="DC7" s="357"/>
      <c r="DD7" s="357"/>
      <c r="DE7" s="357"/>
      <c r="DF7" s="357"/>
      <c r="DG7" s="357"/>
      <c r="DH7" s="357"/>
      <c r="DI7" s="357"/>
      <c r="DJ7" s="357"/>
      <c r="DK7" s="357"/>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row>
    <row r="8" spans="1:224" s="17" customFormat="1" ht="14.25" customHeight="1" x14ac:dyDescent="0.2">
      <c r="A8" s="321" t="s">
        <v>330</v>
      </c>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23"/>
      <c r="AD8" s="321" t="s">
        <v>331</v>
      </c>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23"/>
      <c r="BG8" s="321" t="s">
        <v>332</v>
      </c>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23"/>
      <c r="CJ8" s="321" t="s">
        <v>333</v>
      </c>
      <c r="CK8" s="321"/>
      <c r="CL8" s="321"/>
      <c r="CM8" s="321"/>
      <c r="CN8" s="321"/>
      <c r="CO8" s="321"/>
      <c r="CP8" s="321"/>
      <c r="CQ8" s="321"/>
      <c r="CR8" s="321"/>
      <c r="CS8" s="321"/>
      <c r="CT8" s="321"/>
      <c r="CU8" s="321"/>
      <c r="CV8" s="321"/>
      <c r="CW8" s="321"/>
      <c r="CX8" s="321"/>
      <c r="CY8" s="321"/>
      <c r="CZ8" s="321"/>
      <c r="DA8" s="321"/>
      <c r="DB8" s="321"/>
      <c r="DC8" s="321"/>
      <c r="DD8" s="321"/>
      <c r="DE8" s="321"/>
      <c r="DF8" s="321"/>
      <c r="DG8" s="321"/>
      <c r="DH8" s="321"/>
      <c r="DI8" s="321"/>
      <c r="DJ8" s="321"/>
      <c r="DK8" s="321"/>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row>
    <row r="9" spans="1:224" customFormat="1" ht="14.25" customHeight="1" x14ac:dyDescent="0.2">
      <c r="A9" s="321" t="s">
        <v>355</v>
      </c>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23"/>
      <c r="AD9" s="321" t="s">
        <v>356</v>
      </c>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23"/>
      <c r="BG9" s="321" t="s">
        <v>356</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23"/>
      <c r="CJ9" s="321" t="s">
        <v>357</v>
      </c>
      <c r="CK9" s="321"/>
      <c r="CL9" s="321"/>
      <c r="CM9" s="321"/>
      <c r="CN9" s="321"/>
      <c r="CO9" s="321"/>
      <c r="CP9" s="321"/>
      <c r="CQ9" s="321"/>
      <c r="CR9" s="321"/>
      <c r="CS9" s="321"/>
      <c r="CT9" s="321"/>
      <c r="CU9" s="321"/>
      <c r="CV9" s="321"/>
      <c r="CW9" s="321"/>
      <c r="CX9" s="321"/>
      <c r="CY9" s="321"/>
      <c r="CZ9" s="321"/>
      <c r="DA9" s="321"/>
      <c r="DB9" s="321"/>
      <c r="DC9" s="321"/>
      <c r="DD9" s="321"/>
      <c r="DE9" s="321"/>
      <c r="DF9" s="321"/>
      <c r="DG9" s="321"/>
      <c r="DH9" s="321"/>
      <c r="DI9" s="321"/>
      <c r="DJ9" s="321"/>
      <c r="DK9" s="32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row>
    <row r="10" spans="1:224" customFormat="1" ht="15" x14ac:dyDescent="0.25">
      <c r="A10" s="49"/>
      <c r="B10" s="49"/>
      <c r="C10" s="49"/>
      <c r="D10" s="49"/>
      <c r="E10" s="49"/>
      <c r="F10" s="49"/>
      <c r="G10" s="49"/>
      <c r="H10" s="1"/>
      <c r="I10" s="1"/>
      <c r="J10" s="1"/>
      <c r="K10" s="1"/>
      <c r="L10" s="1"/>
      <c r="M10" s="1"/>
      <c r="N10" s="1"/>
      <c r="O10" s="1"/>
      <c r="P10" s="1"/>
      <c r="Q10" s="1"/>
      <c r="R10" s="1"/>
      <c r="S10" s="1"/>
      <c r="T10" s="1"/>
      <c r="U10" s="1"/>
      <c r="V10" s="1"/>
      <c r="W10" s="1"/>
      <c r="X10" s="1"/>
      <c r="Y10" s="1"/>
      <c r="Z10" s="1"/>
      <c r="AA10" s="1"/>
      <c r="AB10" s="1"/>
      <c r="AC10" s="1"/>
      <c r="AD10" s="2"/>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56" t="s">
        <v>43</v>
      </c>
      <c r="BF10" s="5"/>
      <c r="BG10" s="2"/>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56" t="s">
        <v>43</v>
      </c>
      <c r="CI10" s="5"/>
      <c r="CJ10" s="2"/>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56" t="s">
        <v>43</v>
      </c>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row>
    <row r="11" spans="1:224" customFormat="1" ht="24" x14ac:dyDescent="0.2">
      <c r="A11" s="114" t="s">
        <v>29</v>
      </c>
      <c r="B11" s="115" t="s">
        <v>30</v>
      </c>
      <c r="C11" s="118" t="s">
        <v>5</v>
      </c>
      <c r="D11" s="118" t="s">
        <v>6</v>
      </c>
      <c r="E11" s="118" t="s">
        <v>4</v>
      </c>
      <c r="F11" s="118" t="s">
        <v>7</v>
      </c>
      <c r="G11" s="118" t="s">
        <v>16</v>
      </c>
      <c r="H11" s="118" t="s">
        <v>13</v>
      </c>
      <c r="I11" s="118" t="s">
        <v>22</v>
      </c>
      <c r="J11" s="118" t="s">
        <v>17</v>
      </c>
      <c r="K11" s="118" t="s">
        <v>18</v>
      </c>
      <c r="L11" s="118" t="s">
        <v>12</v>
      </c>
      <c r="M11" s="118" t="s">
        <v>20</v>
      </c>
      <c r="N11" s="118" t="s">
        <v>23</v>
      </c>
      <c r="O11" s="118" t="s">
        <v>19</v>
      </c>
      <c r="P11" s="118" t="s">
        <v>15</v>
      </c>
      <c r="Q11" s="118" t="s">
        <v>8</v>
      </c>
      <c r="R11" s="118" t="s">
        <v>9</v>
      </c>
      <c r="S11" s="118" t="s">
        <v>11</v>
      </c>
      <c r="T11" s="118" t="s">
        <v>14</v>
      </c>
      <c r="U11" s="118" t="s">
        <v>26</v>
      </c>
      <c r="V11" s="118" t="s">
        <v>25</v>
      </c>
      <c r="W11" s="118" t="s">
        <v>24</v>
      </c>
      <c r="X11" s="118" t="s">
        <v>10</v>
      </c>
      <c r="Y11" s="118" t="s">
        <v>69</v>
      </c>
      <c r="Z11" s="118" t="s">
        <v>21</v>
      </c>
      <c r="AA11" s="118" t="s">
        <v>223</v>
      </c>
      <c r="AB11" s="119" t="s">
        <v>3</v>
      </c>
      <c r="AC11" s="1"/>
      <c r="AD11" s="114" t="s">
        <v>29</v>
      </c>
      <c r="AE11" s="115" t="s">
        <v>2</v>
      </c>
      <c r="AF11" s="118" t="s">
        <v>5</v>
      </c>
      <c r="AG11" s="118" t="s">
        <v>6</v>
      </c>
      <c r="AH11" s="118" t="s">
        <v>4</v>
      </c>
      <c r="AI11" s="118" t="s">
        <v>7</v>
      </c>
      <c r="AJ11" s="118" t="s">
        <v>16</v>
      </c>
      <c r="AK11" s="118" t="s">
        <v>13</v>
      </c>
      <c r="AL11" s="118" t="s">
        <v>22</v>
      </c>
      <c r="AM11" s="118" t="s">
        <v>17</v>
      </c>
      <c r="AN11" s="118" t="s">
        <v>18</v>
      </c>
      <c r="AO11" s="118" t="s">
        <v>12</v>
      </c>
      <c r="AP11" s="118" t="s">
        <v>20</v>
      </c>
      <c r="AQ11" s="118" t="s">
        <v>23</v>
      </c>
      <c r="AR11" s="118" t="s">
        <v>19</v>
      </c>
      <c r="AS11" s="118" t="s">
        <v>15</v>
      </c>
      <c r="AT11" s="118" t="s">
        <v>8</v>
      </c>
      <c r="AU11" s="118" t="s">
        <v>9</v>
      </c>
      <c r="AV11" s="118" t="s">
        <v>11</v>
      </c>
      <c r="AW11" s="118" t="s">
        <v>14</v>
      </c>
      <c r="AX11" s="118" t="s">
        <v>26</v>
      </c>
      <c r="AY11" s="118" t="s">
        <v>25</v>
      </c>
      <c r="AZ11" s="118" t="s">
        <v>24</v>
      </c>
      <c r="BA11" s="118" t="s">
        <v>10</v>
      </c>
      <c r="BB11" s="118" t="s">
        <v>68</v>
      </c>
      <c r="BC11" s="118" t="s">
        <v>21</v>
      </c>
      <c r="BD11" s="118" t="s">
        <v>223</v>
      </c>
      <c r="BE11" s="119" t="s">
        <v>3</v>
      </c>
      <c r="BF11" s="116"/>
      <c r="BG11" s="117" t="s">
        <v>29</v>
      </c>
      <c r="BH11" s="115" t="s">
        <v>2</v>
      </c>
      <c r="BI11" s="118" t="s">
        <v>5</v>
      </c>
      <c r="BJ11" s="118" t="s">
        <v>6</v>
      </c>
      <c r="BK11" s="118" t="s">
        <v>4</v>
      </c>
      <c r="BL11" s="118" t="s">
        <v>7</v>
      </c>
      <c r="BM11" s="118" t="s">
        <v>16</v>
      </c>
      <c r="BN11" s="118" t="s">
        <v>13</v>
      </c>
      <c r="BO11" s="118" t="s">
        <v>22</v>
      </c>
      <c r="BP11" s="118" t="s">
        <v>17</v>
      </c>
      <c r="BQ11" s="118" t="s">
        <v>18</v>
      </c>
      <c r="BR11" s="118" t="s">
        <v>12</v>
      </c>
      <c r="BS11" s="118" t="s">
        <v>20</v>
      </c>
      <c r="BT11" s="118" t="s">
        <v>23</v>
      </c>
      <c r="BU11" s="118" t="s">
        <v>19</v>
      </c>
      <c r="BV11" s="118" t="s">
        <v>15</v>
      </c>
      <c r="BW11" s="118" t="s">
        <v>8</v>
      </c>
      <c r="BX11" s="118" t="s">
        <v>9</v>
      </c>
      <c r="BY11" s="118" t="s">
        <v>11</v>
      </c>
      <c r="BZ11" s="118" t="s">
        <v>14</v>
      </c>
      <c r="CA11" s="118" t="s">
        <v>26</v>
      </c>
      <c r="CB11" s="118" t="s">
        <v>25</v>
      </c>
      <c r="CC11" s="118" t="s">
        <v>24</v>
      </c>
      <c r="CD11" s="118" t="s">
        <v>10</v>
      </c>
      <c r="CE11" s="118" t="s">
        <v>68</v>
      </c>
      <c r="CF11" s="118" t="s">
        <v>21</v>
      </c>
      <c r="CG11" s="118" t="s">
        <v>223</v>
      </c>
      <c r="CH11" s="119" t="s">
        <v>3</v>
      </c>
      <c r="CI11" s="116"/>
      <c r="CJ11" s="117" t="s">
        <v>29</v>
      </c>
      <c r="CK11" s="115" t="s">
        <v>2</v>
      </c>
      <c r="CL11" s="118" t="s">
        <v>5</v>
      </c>
      <c r="CM11" s="118" t="s">
        <v>6</v>
      </c>
      <c r="CN11" s="118" t="s">
        <v>4</v>
      </c>
      <c r="CO11" s="118" t="s">
        <v>7</v>
      </c>
      <c r="CP11" s="118" t="s">
        <v>16</v>
      </c>
      <c r="CQ11" s="118" t="s">
        <v>13</v>
      </c>
      <c r="CR11" s="118" t="s">
        <v>22</v>
      </c>
      <c r="CS11" s="118" t="s">
        <v>17</v>
      </c>
      <c r="CT11" s="118" t="s">
        <v>18</v>
      </c>
      <c r="CU11" s="118" t="s">
        <v>12</v>
      </c>
      <c r="CV11" s="118" t="s">
        <v>20</v>
      </c>
      <c r="CW11" s="118" t="s">
        <v>23</v>
      </c>
      <c r="CX11" s="118" t="s">
        <v>19</v>
      </c>
      <c r="CY11" s="118" t="s">
        <v>15</v>
      </c>
      <c r="CZ11" s="118" t="s">
        <v>8</v>
      </c>
      <c r="DA11" s="118" t="s">
        <v>9</v>
      </c>
      <c r="DB11" s="118" t="s">
        <v>11</v>
      </c>
      <c r="DC11" s="118" t="s">
        <v>14</v>
      </c>
      <c r="DD11" s="118" t="s">
        <v>26</v>
      </c>
      <c r="DE11" s="118" t="s">
        <v>25</v>
      </c>
      <c r="DF11" s="118" t="s">
        <v>24</v>
      </c>
      <c r="DG11" s="118" t="s">
        <v>10</v>
      </c>
      <c r="DH11" s="118" t="s">
        <v>68</v>
      </c>
      <c r="DI11" s="118" t="s">
        <v>21</v>
      </c>
      <c r="DJ11" s="118" t="s">
        <v>223</v>
      </c>
      <c r="DK11" s="119" t="s">
        <v>3</v>
      </c>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row>
    <row r="12" spans="1:224" customFormat="1" ht="12.75" customHeight="1" x14ac:dyDescent="0.2">
      <c r="A12" s="358">
        <v>2015</v>
      </c>
      <c r="B12" s="143" t="s">
        <v>39</v>
      </c>
      <c r="C12" s="121">
        <v>1810</v>
      </c>
      <c r="D12" s="121">
        <v>422</v>
      </c>
      <c r="E12" s="121">
        <v>6877</v>
      </c>
      <c r="F12" s="121">
        <v>283</v>
      </c>
      <c r="G12" s="121">
        <v>281</v>
      </c>
      <c r="H12" s="121">
        <v>260</v>
      </c>
      <c r="I12" s="121">
        <v>23</v>
      </c>
      <c r="J12" s="121">
        <v>160</v>
      </c>
      <c r="K12" s="121">
        <v>259</v>
      </c>
      <c r="L12" s="121">
        <v>183</v>
      </c>
      <c r="M12" s="121">
        <v>3490</v>
      </c>
      <c r="N12" s="121">
        <v>226</v>
      </c>
      <c r="O12" s="121">
        <v>53</v>
      </c>
      <c r="P12" s="121">
        <v>120</v>
      </c>
      <c r="Q12" s="121">
        <v>305</v>
      </c>
      <c r="R12" s="121">
        <v>165</v>
      </c>
      <c r="S12" s="121">
        <v>331</v>
      </c>
      <c r="T12" s="121">
        <v>164</v>
      </c>
      <c r="U12" s="121">
        <v>343</v>
      </c>
      <c r="V12" s="121">
        <v>834</v>
      </c>
      <c r="W12" s="121">
        <v>65</v>
      </c>
      <c r="X12" s="121">
        <v>393</v>
      </c>
      <c r="Y12" s="121">
        <v>1310</v>
      </c>
      <c r="Z12" s="121">
        <v>57</v>
      </c>
      <c r="AA12" s="121">
        <v>53</v>
      </c>
      <c r="AB12" s="122">
        <v>18467</v>
      </c>
      <c r="AC12" s="1"/>
      <c r="AD12" s="358">
        <v>2015</v>
      </c>
      <c r="AE12" s="143" t="s">
        <v>39</v>
      </c>
      <c r="AF12" s="233" t="s">
        <v>176</v>
      </c>
      <c r="AG12" s="233" t="s">
        <v>176</v>
      </c>
      <c r="AH12" s="233" t="s">
        <v>176</v>
      </c>
      <c r="AI12" s="233" t="s">
        <v>176</v>
      </c>
      <c r="AJ12" s="233" t="s">
        <v>176</v>
      </c>
      <c r="AK12" s="233" t="s">
        <v>176</v>
      </c>
      <c r="AL12" s="233" t="s">
        <v>176</v>
      </c>
      <c r="AM12" s="233" t="s">
        <v>176</v>
      </c>
      <c r="AN12" s="233" t="s">
        <v>176</v>
      </c>
      <c r="AO12" s="233" t="s">
        <v>176</v>
      </c>
      <c r="AP12" s="233" t="s">
        <v>176</v>
      </c>
      <c r="AQ12" s="233" t="s">
        <v>176</v>
      </c>
      <c r="AR12" s="233" t="s">
        <v>176</v>
      </c>
      <c r="AS12" s="233" t="s">
        <v>176</v>
      </c>
      <c r="AT12" s="233" t="s">
        <v>176</v>
      </c>
      <c r="AU12" s="233" t="s">
        <v>176</v>
      </c>
      <c r="AV12" s="233" t="s">
        <v>176</v>
      </c>
      <c r="AW12" s="233" t="s">
        <v>176</v>
      </c>
      <c r="AX12" s="233" t="s">
        <v>176</v>
      </c>
      <c r="AY12" s="233" t="s">
        <v>176</v>
      </c>
      <c r="AZ12" s="233" t="s">
        <v>176</v>
      </c>
      <c r="BA12" s="233" t="s">
        <v>176</v>
      </c>
      <c r="BB12" s="233" t="s">
        <v>176</v>
      </c>
      <c r="BC12" s="233" t="s">
        <v>176</v>
      </c>
      <c r="BD12" s="233" t="s">
        <v>176</v>
      </c>
      <c r="BE12" s="232" t="s">
        <v>176</v>
      </c>
      <c r="BF12" s="51"/>
      <c r="BG12" s="358">
        <v>2015</v>
      </c>
      <c r="BH12" s="143" t="s">
        <v>39</v>
      </c>
      <c r="BI12" s="233" t="s">
        <v>176</v>
      </c>
      <c r="BJ12" s="233" t="s">
        <v>176</v>
      </c>
      <c r="BK12" s="233" t="s">
        <v>176</v>
      </c>
      <c r="BL12" s="233" t="s">
        <v>176</v>
      </c>
      <c r="BM12" s="233" t="s">
        <v>176</v>
      </c>
      <c r="BN12" s="233" t="s">
        <v>176</v>
      </c>
      <c r="BO12" s="233" t="s">
        <v>176</v>
      </c>
      <c r="BP12" s="233" t="s">
        <v>176</v>
      </c>
      <c r="BQ12" s="233" t="s">
        <v>176</v>
      </c>
      <c r="BR12" s="233" t="s">
        <v>176</v>
      </c>
      <c r="BS12" s="233" t="s">
        <v>176</v>
      </c>
      <c r="BT12" s="233" t="s">
        <v>176</v>
      </c>
      <c r="BU12" s="233" t="s">
        <v>176</v>
      </c>
      <c r="BV12" s="233" t="s">
        <v>176</v>
      </c>
      <c r="BW12" s="233" t="s">
        <v>176</v>
      </c>
      <c r="BX12" s="233" t="s">
        <v>176</v>
      </c>
      <c r="BY12" s="233" t="s">
        <v>176</v>
      </c>
      <c r="BZ12" s="233" t="s">
        <v>176</v>
      </c>
      <c r="CA12" s="233" t="s">
        <v>176</v>
      </c>
      <c r="CB12" s="233" t="s">
        <v>176</v>
      </c>
      <c r="CC12" s="233" t="s">
        <v>176</v>
      </c>
      <c r="CD12" s="233" t="s">
        <v>176</v>
      </c>
      <c r="CE12" s="233" t="s">
        <v>176</v>
      </c>
      <c r="CF12" s="233" t="s">
        <v>176</v>
      </c>
      <c r="CG12" s="233" t="s">
        <v>176</v>
      </c>
      <c r="CH12" s="232" t="s">
        <v>176</v>
      </c>
      <c r="CI12" s="51"/>
      <c r="CJ12" s="358">
        <v>2015</v>
      </c>
      <c r="CK12" s="143" t="s">
        <v>39</v>
      </c>
      <c r="CL12" s="177" t="s">
        <v>176</v>
      </c>
      <c r="CM12" s="177" t="s">
        <v>176</v>
      </c>
      <c r="CN12" s="177" t="s">
        <v>176</v>
      </c>
      <c r="CO12" s="177" t="s">
        <v>176</v>
      </c>
      <c r="CP12" s="177" t="s">
        <v>176</v>
      </c>
      <c r="CQ12" s="177" t="s">
        <v>176</v>
      </c>
      <c r="CR12" s="177" t="s">
        <v>176</v>
      </c>
      <c r="CS12" s="177" t="s">
        <v>176</v>
      </c>
      <c r="CT12" s="177" t="s">
        <v>176</v>
      </c>
      <c r="CU12" s="177" t="s">
        <v>176</v>
      </c>
      <c r="CV12" s="177" t="s">
        <v>176</v>
      </c>
      <c r="CW12" s="177" t="s">
        <v>176</v>
      </c>
      <c r="CX12" s="177" t="s">
        <v>176</v>
      </c>
      <c r="CY12" s="177" t="s">
        <v>176</v>
      </c>
      <c r="CZ12" s="177" t="s">
        <v>176</v>
      </c>
      <c r="DA12" s="177" t="s">
        <v>176</v>
      </c>
      <c r="DB12" s="177" t="s">
        <v>176</v>
      </c>
      <c r="DC12" s="177" t="s">
        <v>176</v>
      </c>
      <c r="DD12" s="177" t="s">
        <v>176</v>
      </c>
      <c r="DE12" s="177" t="s">
        <v>176</v>
      </c>
      <c r="DF12" s="177" t="s">
        <v>176</v>
      </c>
      <c r="DG12" s="177" t="s">
        <v>176</v>
      </c>
      <c r="DH12" s="177" t="s">
        <v>176</v>
      </c>
      <c r="DI12" s="177" t="s">
        <v>176</v>
      </c>
      <c r="DJ12" s="177" t="s">
        <v>176</v>
      </c>
      <c r="DK12" s="178" t="s">
        <v>176</v>
      </c>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row>
    <row r="13" spans="1:224" customFormat="1" ht="12.75" customHeight="1" x14ac:dyDescent="0.2">
      <c r="A13" s="359"/>
      <c r="B13" s="144" t="s">
        <v>40</v>
      </c>
      <c r="C13" s="123">
        <v>1955</v>
      </c>
      <c r="D13" s="123">
        <v>517</v>
      </c>
      <c r="E13" s="123">
        <v>6075</v>
      </c>
      <c r="F13" s="123">
        <v>203</v>
      </c>
      <c r="G13" s="123">
        <v>315</v>
      </c>
      <c r="H13" s="123">
        <v>169</v>
      </c>
      <c r="I13" s="123">
        <v>32</v>
      </c>
      <c r="J13" s="123">
        <v>145</v>
      </c>
      <c r="K13" s="123">
        <v>232</v>
      </c>
      <c r="L13" s="123">
        <v>175</v>
      </c>
      <c r="M13" s="123">
        <v>2694</v>
      </c>
      <c r="N13" s="123">
        <v>199</v>
      </c>
      <c r="O13" s="123">
        <v>49</v>
      </c>
      <c r="P13" s="123">
        <v>115</v>
      </c>
      <c r="Q13" s="123">
        <v>409</v>
      </c>
      <c r="R13" s="123">
        <v>271</v>
      </c>
      <c r="S13" s="123">
        <v>328</v>
      </c>
      <c r="T13" s="123">
        <v>123</v>
      </c>
      <c r="U13" s="123">
        <v>466</v>
      </c>
      <c r="V13" s="123">
        <v>746</v>
      </c>
      <c r="W13" s="123">
        <v>78</v>
      </c>
      <c r="X13" s="123">
        <v>308</v>
      </c>
      <c r="Y13" s="123">
        <v>1246</v>
      </c>
      <c r="Z13" s="123">
        <v>76</v>
      </c>
      <c r="AA13" s="123">
        <v>51</v>
      </c>
      <c r="AB13" s="124">
        <v>16977</v>
      </c>
      <c r="AC13" s="1"/>
      <c r="AD13" s="359"/>
      <c r="AE13" s="144" t="s">
        <v>40</v>
      </c>
      <c r="AF13" s="182" t="s">
        <v>176</v>
      </c>
      <c r="AG13" s="182" t="s">
        <v>176</v>
      </c>
      <c r="AH13" s="182" t="s">
        <v>176</v>
      </c>
      <c r="AI13" s="182" t="s">
        <v>176</v>
      </c>
      <c r="AJ13" s="182" t="s">
        <v>176</v>
      </c>
      <c r="AK13" s="182" t="s">
        <v>176</v>
      </c>
      <c r="AL13" s="182" t="s">
        <v>176</v>
      </c>
      <c r="AM13" s="182" t="s">
        <v>176</v>
      </c>
      <c r="AN13" s="182" t="s">
        <v>176</v>
      </c>
      <c r="AO13" s="182" t="s">
        <v>176</v>
      </c>
      <c r="AP13" s="182" t="s">
        <v>176</v>
      </c>
      <c r="AQ13" s="182" t="s">
        <v>176</v>
      </c>
      <c r="AR13" s="182" t="s">
        <v>176</v>
      </c>
      <c r="AS13" s="182" t="s">
        <v>176</v>
      </c>
      <c r="AT13" s="182" t="s">
        <v>176</v>
      </c>
      <c r="AU13" s="182" t="s">
        <v>176</v>
      </c>
      <c r="AV13" s="182" t="s">
        <v>176</v>
      </c>
      <c r="AW13" s="182" t="s">
        <v>176</v>
      </c>
      <c r="AX13" s="182" t="s">
        <v>176</v>
      </c>
      <c r="AY13" s="182" t="s">
        <v>176</v>
      </c>
      <c r="AZ13" s="182" t="s">
        <v>176</v>
      </c>
      <c r="BA13" s="182" t="s">
        <v>176</v>
      </c>
      <c r="BB13" s="182" t="s">
        <v>176</v>
      </c>
      <c r="BC13" s="182" t="s">
        <v>176</v>
      </c>
      <c r="BD13" s="182" t="s">
        <v>176</v>
      </c>
      <c r="BE13" s="183" t="s">
        <v>176</v>
      </c>
      <c r="BF13" s="51"/>
      <c r="BG13" s="359"/>
      <c r="BH13" s="144" t="s">
        <v>40</v>
      </c>
      <c r="BI13" s="182" t="s">
        <v>176</v>
      </c>
      <c r="BJ13" s="182" t="s">
        <v>176</v>
      </c>
      <c r="BK13" s="182" t="s">
        <v>176</v>
      </c>
      <c r="BL13" s="182" t="s">
        <v>176</v>
      </c>
      <c r="BM13" s="182" t="s">
        <v>176</v>
      </c>
      <c r="BN13" s="182" t="s">
        <v>176</v>
      </c>
      <c r="BO13" s="182" t="s">
        <v>176</v>
      </c>
      <c r="BP13" s="182" t="s">
        <v>176</v>
      </c>
      <c r="BQ13" s="182" t="s">
        <v>176</v>
      </c>
      <c r="BR13" s="182" t="s">
        <v>176</v>
      </c>
      <c r="BS13" s="182" t="s">
        <v>176</v>
      </c>
      <c r="BT13" s="182" t="s">
        <v>176</v>
      </c>
      <c r="BU13" s="182" t="s">
        <v>176</v>
      </c>
      <c r="BV13" s="182" t="s">
        <v>176</v>
      </c>
      <c r="BW13" s="182" t="s">
        <v>176</v>
      </c>
      <c r="BX13" s="182" t="s">
        <v>176</v>
      </c>
      <c r="BY13" s="182" t="s">
        <v>176</v>
      </c>
      <c r="BZ13" s="182" t="s">
        <v>176</v>
      </c>
      <c r="CA13" s="182" t="s">
        <v>176</v>
      </c>
      <c r="CB13" s="182" t="s">
        <v>176</v>
      </c>
      <c r="CC13" s="182" t="s">
        <v>176</v>
      </c>
      <c r="CD13" s="182" t="s">
        <v>176</v>
      </c>
      <c r="CE13" s="182" t="s">
        <v>176</v>
      </c>
      <c r="CF13" s="182" t="s">
        <v>176</v>
      </c>
      <c r="CG13" s="182" t="s">
        <v>176</v>
      </c>
      <c r="CH13" s="183" t="s">
        <v>176</v>
      </c>
      <c r="CI13" s="51"/>
      <c r="CJ13" s="359"/>
      <c r="CK13" s="144" t="s">
        <v>40</v>
      </c>
      <c r="CL13" s="182" t="s">
        <v>176</v>
      </c>
      <c r="CM13" s="182" t="s">
        <v>176</v>
      </c>
      <c r="CN13" s="182" t="s">
        <v>176</v>
      </c>
      <c r="CO13" s="182" t="s">
        <v>176</v>
      </c>
      <c r="CP13" s="182" t="s">
        <v>176</v>
      </c>
      <c r="CQ13" s="182" t="s">
        <v>176</v>
      </c>
      <c r="CR13" s="182" t="s">
        <v>176</v>
      </c>
      <c r="CS13" s="182" t="s">
        <v>176</v>
      </c>
      <c r="CT13" s="182" t="s">
        <v>176</v>
      </c>
      <c r="CU13" s="182" t="s">
        <v>176</v>
      </c>
      <c r="CV13" s="182" t="s">
        <v>176</v>
      </c>
      <c r="CW13" s="182" t="s">
        <v>176</v>
      </c>
      <c r="CX13" s="182" t="s">
        <v>176</v>
      </c>
      <c r="CY13" s="182" t="s">
        <v>176</v>
      </c>
      <c r="CZ13" s="182" t="s">
        <v>176</v>
      </c>
      <c r="DA13" s="182" t="s">
        <v>176</v>
      </c>
      <c r="DB13" s="182" t="s">
        <v>176</v>
      </c>
      <c r="DC13" s="182" t="s">
        <v>176</v>
      </c>
      <c r="DD13" s="182" t="s">
        <v>176</v>
      </c>
      <c r="DE13" s="182" t="s">
        <v>176</v>
      </c>
      <c r="DF13" s="182" t="s">
        <v>176</v>
      </c>
      <c r="DG13" s="182" t="s">
        <v>176</v>
      </c>
      <c r="DH13" s="182" t="s">
        <v>176</v>
      </c>
      <c r="DI13" s="182" t="s">
        <v>176</v>
      </c>
      <c r="DJ13" s="182" t="s">
        <v>176</v>
      </c>
      <c r="DK13" s="183" t="s">
        <v>176</v>
      </c>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row>
    <row r="14" spans="1:224" customFormat="1" ht="12.75" customHeight="1" x14ac:dyDescent="0.2">
      <c r="A14" s="359"/>
      <c r="B14" s="143" t="s">
        <v>41</v>
      </c>
      <c r="C14" s="121">
        <v>2220</v>
      </c>
      <c r="D14" s="121">
        <v>532</v>
      </c>
      <c r="E14" s="121">
        <v>6160</v>
      </c>
      <c r="F14" s="121">
        <v>348</v>
      </c>
      <c r="G14" s="121">
        <v>302</v>
      </c>
      <c r="H14" s="121">
        <v>204</v>
      </c>
      <c r="I14" s="121">
        <v>20</v>
      </c>
      <c r="J14" s="121">
        <v>113</v>
      </c>
      <c r="K14" s="121">
        <v>212</v>
      </c>
      <c r="L14" s="121">
        <v>183</v>
      </c>
      <c r="M14" s="121">
        <v>1997</v>
      </c>
      <c r="N14" s="121">
        <v>201</v>
      </c>
      <c r="O14" s="121">
        <v>37</v>
      </c>
      <c r="P14" s="121">
        <v>124</v>
      </c>
      <c r="Q14" s="121">
        <v>349</v>
      </c>
      <c r="R14" s="121">
        <v>261</v>
      </c>
      <c r="S14" s="121">
        <v>370</v>
      </c>
      <c r="T14" s="121">
        <v>189</v>
      </c>
      <c r="U14" s="121">
        <v>458</v>
      </c>
      <c r="V14" s="121">
        <v>698</v>
      </c>
      <c r="W14" s="121">
        <v>58</v>
      </c>
      <c r="X14" s="121">
        <v>291</v>
      </c>
      <c r="Y14" s="121">
        <v>1889</v>
      </c>
      <c r="Z14" s="121">
        <v>80</v>
      </c>
      <c r="AA14" s="121">
        <v>47</v>
      </c>
      <c r="AB14" s="122">
        <v>17343</v>
      </c>
      <c r="AC14" s="1"/>
      <c r="AD14" s="359"/>
      <c r="AE14" s="143" t="s">
        <v>41</v>
      </c>
      <c r="AF14" s="177" t="s">
        <v>176</v>
      </c>
      <c r="AG14" s="177" t="s">
        <v>176</v>
      </c>
      <c r="AH14" s="177" t="s">
        <v>176</v>
      </c>
      <c r="AI14" s="177" t="s">
        <v>176</v>
      </c>
      <c r="AJ14" s="177" t="s">
        <v>176</v>
      </c>
      <c r="AK14" s="177" t="s">
        <v>176</v>
      </c>
      <c r="AL14" s="177" t="s">
        <v>176</v>
      </c>
      <c r="AM14" s="177" t="s">
        <v>176</v>
      </c>
      <c r="AN14" s="177" t="s">
        <v>176</v>
      </c>
      <c r="AO14" s="177" t="s">
        <v>176</v>
      </c>
      <c r="AP14" s="177" t="s">
        <v>176</v>
      </c>
      <c r="AQ14" s="177" t="s">
        <v>176</v>
      </c>
      <c r="AR14" s="177" t="s">
        <v>176</v>
      </c>
      <c r="AS14" s="177" t="s">
        <v>176</v>
      </c>
      <c r="AT14" s="177" t="s">
        <v>176</v>
      </c>
      <c r="AU14" s="177" t="s">
        <v>176</v>
      </c>
      <c r="AV14" s="177" t="s">
        <v>176</v>
      </c>
      <c r="AW14" s="177" t="s">
        <v>176</v>
      </c>
      <c r="AX14" s="177" t="s">
        <v>176</v>
      </c>
      <c r="AY14" s="177" t="s">
        <v>176</v>
      </c>
      <c r="AZ14" s="177" t="s">
        <v>176</v>
      </c>
      <c r="BA14" s="177" t="s">
        <v>176</v>
      </c>
      <c r="BB14" s="177" t="s">
        <v>176</v>
      </c>
      <c r="BC14" s="177" t="s">
        <v>176</v>
      </c>
      <c r="BD14" s="177" t="s">
        <v>176</v>
      </c>
      <c r="BE14" s="178" t="s">
        <v>176</v>
      </c>
      <c r="BF14" s="51"/>
      <c r="BG14" s="359"/>
      <c r="BH14" s="143" t="s">
        <v>41</v>
      </c>
      <c r="BI14" s="177" t="s">
        <v>176</v>
      </c>
      <c r="BJ14" s="177" t="s">
        <v>176</v>
      </c>
      <c r="BK14" s="177" t="s">
        <v>176</v>
      </c>
      <c r="BL14" s="177" t="s">
        <v>176</v>
      </c>
      <c r="BM14" s="177" t="s">
        <v>176</v>
      </c>
      <c r="BN14" s="177" t="s">
        <v>176</v>
      </c>
      <c r="BO14" s="177" t="s">
        <v>176</v>
      </c>
      <c r="BP14" s="177" t="s">
        <v>176</v>
      </c>
      <c r="BQ14" s="177" t="s">
        <v>176</v>
      </c>
      <c r="BR14" s="177" t="s">
        <v>176</v>
      </c>
      <c r="BS14" s="177" t="s">
        <v>176</v>
      </c>
      <c r="BT14" s="177" t="s">
        <v>176</v>
      </c>
      <c r="BU14" s="177" t="s">
        <v>176</v>
      </c>
      <c r="BV14" s="177" t="s">
        <v>176</v>
      </c>
      <c r="BW14" s="177" t="s">
        <v>176</v>
      </c>
      <c r="BX14" s="177" t="s">
        <v>176</v>
      </c>
      <c r="BY14" s="177" t="s">
        <v>176</v>
      </c>
      <c r="BZ14" s="177" t="s">
        <v>176</v>
      </c>
      <c r="CA14" s="177" t="s">
        <v>176</v>
      </c>
      <c r="CB14" s="177" t="s">
        <v>176</v>
      </c>
      <c r="CC14" s="177" t="s">
        <v>176</v>
      </c>
      <c r="CD14" s="177" t="s">
        <v>176</v>
      </c>
      <c r="CE14" s="177" t="s">
        <v>176</v>
      </c>
      <c r="CF14" s="177" t="s">
        <v>176</v>
      </c>
      <c r="CG14" s="177" t="s">
        <v>176</v>
      </c>
      <c r="CH14" s="178" t="s">
        <v>176</v>
      </c>
      <c r="CI14" s="51"/>
      <c r="CJ14" s="359"/>
      <c r="CK14" s="143" t="s">
        <v>41</v>
      </c>
      <c r="CL14" s="177" t="s">
        <v>176</v>
      </c>
      <c r="CM14" s="177" t="s">
        <v>176</v>
      </c>
      <c r="CN14" s="177" t="s">
        <v>176</v>
      </c>
      <c r="CO14" s="177" t="s">
        <v>176</v>
      </c>
      <c r="CP14" s="177" t="s">
        <v>176</v>
      </c>
      <c r="CQ14" s="177" t="s">
        <v>176</v>
      </c>
      <c r="CR14" s="177" t="s">
        <v>176</v>
      </c>
      <c r="CS14" s="177" t="s">
        <v>176</v>
      </c>
      <c r="CT14" s="177" t="s">
        <v>176</v>
      </c>
      <c r="CU14" s="177" t="s">
        <v>176</v>
      </c>
      <c r="CV14" s="177" t="s">
        <v>176</v>
      </c>
      <c r="CW14" s="177" t="s">
        <v>176</v>
      </c>
      <c r="CX14" s="177" t="s">
        <v>176</v>
      </c>
      <c r="CY14" s="177" t="s">
        <v>176</v>
      </c>
      <c r="CZ14" s="177" t="s">
        <v>176</v>
      </c>
      <c r="DA14" s="177" t="s">
        <v>176</v>
      </c>
      <c r="DB14" s="177" t="s">
        <v>176</v>
      </c>
      <c r="DC14" s="177" t="s">
        <v>176</v>
      </c>
      <c r="DD14" s="177" t="s">
        <v>176</v>
      </c>
      <c r="DE14" s="177" t="s">
        <v>176</v>
      </c>
      <c r="DF14" s="177" t="s">
        <v>176</v>
      </c>
      <c r="DG14" s="177" t="s">
        <v>176</v>
      </c>
      <c r="DH14" s="177" t="s">
        <v>176</v>
      </c>
      <c r="DI14" s="177" t="s">
        <v>176</v>
      </c>
      <c r="DJ14" s="177" t="s">
        <v>176</v>
      </c>
      <c r="DK14" s="178" t="s">
        <v>176</v>
      </c>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row>
    <row r="15" spans="1:224" customFormat="1" ht="12.75" customHeight="1" x14ac:dyDescent="0.2">
      <c r="A15" s="360"/>
      <c r="B15" s="156" t="s">
        <v>42</v>
      </c>
      <c r="C15" s="125">
        <v>2309</v>
      </c>
      <c r="D15" s="125">
        <v>593</v>
      </c>
      <c r="E15" s="125">
        <v>6833</v>
      </c>
      <c r="F15" s="125">
        <v>328</v>
      </c>
      <c r="G15" s="125">
        <v>349</v>
      </c>
      <c r="H15" s="125">
        <v>254</v>
      </c>
      <c r="I15" s="125">
        <v>18</v>
      </c>
      <c r="J15" s="125">
        <v>268</v>
      </c>
      <c r="K15" s="125">
        <v>296</v>
      </c>
      <c r="L15" s="125">
        <v>188</v>
      </c>
      <c r="M15" s="125">
        <v>2315</v>
      </c>
      <c r="N15" s="125">
        <v>259</v>
      </c>
      <c r="O15" s="125">
        <v>36</v>
      </c>
      <c r="P15" s="125">
        <v>123</v>
      </c>
      <c r="Q15" s="125">
        <v>248</v>
      </c>
      <c r="R15" s="125">
        <v>247</v>
      </c>
      <c r="S15" s="125">
        <v>379</v>
      </c>
      <c r="T15" s="125">
        <v>428</v>
      </c>
      <c r="U15" s="125">
        <v>693</v>
      </c>
      <c r="V15" s="125">
        <v>851</v>
      </c>
      <c r="W15" s="125">
        <v>41</v>
      </c>
      <c r="X15" s="125">
        <v>1165</v>
      </c>
      <c r="Y15" s="125">
        <v>2270</v>
      </c>
      <c r="Z15" s="125">
        <v>106</v>
      </c>
      <c r="AA15" s="125">
        <v>35</v>
      </c>
      <c r="AB15" s="126">
        <v>20632</v>
      </c>
      <c r="AC15" s="1"/>
      <c r="AD15" s="360"/>
      <c r="AE15" s="156" t="s">
        <v>42</v>
      </c>
      <c r="AF15" s="186" t="s">
        <v>176</v>
      </c>
      <c r="AG15" s="186" t="s">
        <v>176</v>
      </c>
      <c r="AH15" s="186" t="s">
        <v>176</v>
      </c>
      <c r="AI15" s="186" t="s">
        <v>176</v>
      </c>
      <c r="AJ15" s="186" t="s">
        <v>176</v>
      </c>
      <c r="AK15" s="186" t="s">
        <v>176</v>
      </c>
      <c r="AL15" s="186" t="s">
        <v>176</v>
      </c>
      <c r="AM15" s="186" t="s">
        <v>176</v>
      </c>
      <c r="AN15" s="186" t="s">
        <v>176</v>
      </c>
      <c r="AO15" s="186" t="s">
        <v>176</v>
      </c>
      <c r="AP15" s="186" t="s">
        <v>176</v>
      </c>
      <c r="AQ15" s="186" t="s">
        <v>176</v>
      </c>
      <c r="AR15" s="186" t="s">
        <v>176</v>
      </c>
      <c r="AS15" s="186" t="s">
        <v>176</v>
      </c>
      <c r="AT15" s="186" t="s">
        <v>176</v>
      </c>
      <c r="AU15" s="186" t="s">
        <v>176</v>
      </c>
      <c r="AV15" s="186" t="s">
        <v>176</v>
      </c>
      <c r="AW15" s="186" t="s">
        <v>176</v>
      </c>
      <c r="AX15" s="186" t="s">
        <v>176</v>
      </c>
      <c r="AY15" s="186" t="s">
        <v>176</v>
      </c>
      <c r="AZ15" s="186" t="s">
        <v>176</v>
      </c>
      <c r="BA15" s="186" t="s">
        <v>176</v>
      </c>
      <c r="BB15" s="186" t="s">
        <v>176</v>
      </c>
      <c r="BC15" s="186" t="s">
        <v>176</v>
      </c>
      <c r="BD15" s="186" t="s">
        <v>176</v>
      </c>
      <c r="BE15" s="187" t="s">
        <v>176</v>
      </c>
      <c r="BF15" s="51"/>
      <c r="BG15" s="360"/>
      <c r="BH15" s="156" t="s">
        <v>42</v>
      </c>
      <c r="BI15" s="186" t="s">
        <v>176</v>
      </c>
      <c r="BJ15" s="186" t="s">
        <v>176</v>
      </c>
      <c r="BK15" s="186" t="s">
        <v>176</v>
      </c>
      <c r="BL15" s="186" t="s">
        <v>176</v>
      </c>
      <c r="BM15" s="186" t="s">
        <v>176</v>
      </c>
      <c r="BN15" s="186" t="s">
        <v>176</v>
      </c>
      <c r="BO15" s="186" t="s">
        <v>176</v>
      </c>
      <c r="BP15" s="186" t="s">
        <v>176</v>
      </c>
      <c r="BQ15" s="186" t="s">
        <v>176</v>
      </c>
      <c r="BR15" s="186" t="s">
        <v>176</v>
      </c>
      <c r="BS15" s="186" t="s">
        <v>176</v>
      </c>
      <c r="BT15" s="186" t="s">
        <v>176</v>
      </c>
      <c r="BU15" s="186" t="s">
        <v>176</v>
      </c>
      <c r="BV15" s="186" t="s">
        <v>176</v>
      </c>
      <c r="BW15" s="186" t="s">
        <v>176</v>
      </c>
      <c r="BX15" s="186" t="s">
        <v>176</v>
      </c>
      <c r="BY15" s="186" t="s">
        <v>176</v>
      </c>
      <c r="BZ15" s="186" t="s">
        <v>176</v>
      </c>
      <c r="CA15" s="186" t="s">
        <v>176</v>
      </c>
      <c r="CB15" s="186" t="s">
        <v>176</v>
      </c>
      <c r="CC15" s="186" t="s">
        <v>176</v>
      </c>
      <c r="CD15" s="186" t="s">
        <v>176</v>
      </c>
      <c r="CE15" s="186" t="s">
        <v>176</v>
      </c>
      <c r="CF15" s="186" t="s">
        <v>176</v>
      </c>
      <c r="CG15" s="186" t="s">
        <v>176</v>
      </c>
      <c r="CH15" s="187" t="s">
        <v>176</v>
      </c>
      <c r="CI15" s="51"/>
      <c r="CJ15" s="360"/>
      <c r="CK15" s="156" t="s">
        <v>42</v>
      </c>
      <c r="CL15" s="186" t="s">
        <v>176</v>
      </c>
      <c r="CM15" s="186" t="s">
        <v>176</v>
      </c>
      <c r="CN15" s="186" t="s">
        <v>176</v>
      </c>
      <c r="CO15" s="186" t="s">
        <v>176</v>
      </c>
      <c r="CP15" s="186" t="s">
        <v>176</v>
      </c>
      <c r="CQ15" s="186" t="s">
        <v>176</v>
      </c>
      <c r="CR15" s="186" t="s">
        <v>176</v>
      </c>
      <c r="CS15" s="186" t="s">
        <v>176</v>
      </c>
      <c r="CT15" s="186" t="s">
        <v>176</v>
      </c>
      <c r="CU15" s="186" t="s">
        <v>176</v>
      </c>
      <c r="CV15" s="186" t="s">
        <v>176</v>
      </c>
      <c r="CW15" s="186" t="s">
        <v>176</v>
      </c>
      <c r="CX15" s="186" t="s">
        <v>176</v>
      </c>
      <c r="CY15" s="186" t="s">
        <v>176</v>
      </c>
      <c r="CZ15" s="186" t="s">
        <v>176</v>
      </c>
      <c r="DA15" s="186" t="s">
        <v>176</v>
      </c>
      <c r="DB15" s="186" t="s">
        <v>176</v>
      </c>
      <c r="DC15" s="186" t="s">
        <v>176</v>
      </c>
      <c r="DD15" s="186" t="s">
        <v>176</v>
      </c>
      <c r="DE15" s="186" t="s">
        <v>176</v>
      </c>
      <c r="DF15" s="186" t="s">
        <v>176</v>
      </c>
      <c r="DG15" s="186" t="s">
        <v>176</v>
      </c>
      <c r="DH15" s="186" t="s">
        <v>176</v>
      </c>
      <c r="DI15" s="186" t="s">
        <v>176</v>
      </c>
      <c r="DJ15" s="186" t="s">
        <v>176</v>
      </c>
      <c r="DK15" s="187" t="s">
        <v>176</v>
      </c>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row>
    <row r="16" spans="1:224" customFormat="1" ht="12.75" customHeight="1" x14ac:dyDescent="0.2">
      <c r="A16" s="358">
        <v>2016</v>
      </c>
      <c r="B16" s="143" t="s">
        <v>39</v>
      </c>
      <c r="C16" s="121">
        <v>1983</v>
      </c>
      <c r="D16" s="121">
        <v>926</v>
      </c>
      <c r="E16" s="121">
        <v>7612</v>
      </c>
      <c r="F16" s="121">
        <v>651</v>
      </c>
      <c r="G16" s="121">
        <v>364</v>
      </c>
      <c r="H16" s="121">
        <v>212</v>
      </c>
      <c r="I16" s="121">
        <v>20</v>
      </c>
      <c r="J16" s="121">
        <v>191</v>
      </c>
      <c r="K16" s="121">
        <v>274</v>
      </c>
      <c r="L16" s="121">
        <v>150</v>
      </c>
      <c r="M16" s="121">
        <v>2945</v>
      </c>
      <c r="N16" s="121">
        <v>340</v>
      </c>
      <c r="O16" s="121">
        <v>33</v>
      </c>
      <c r="P16" s="121">
        <v>124</v>
      </c>
      <c r="Q16" s="121">
        <v>261</v>
      </c>
      <c r="R16" s="121">
        <v>253</v>
      </c>
      <c r="S16" s="121">
        <v>486</v>
      </c>
      <c r="T16" s="121">
        <v>492</v>
      </c>
      <c r="U16" s="121">
        <v>968</v>
      </c>
      <c r="V16" s="121">
        <v>865</v>
      </c>
      <c r="W16" s="121">
        <v>42</v>
      </c>
      <c r="X16" s="121">
        <v>869</v>
      </c>
      <c r="Y16" s="121">
        <v>2139</v>
      </c>
      <c r="Z16" s="121">
        <v>71</v>
      </c>
      <c r="AA16" s="121">
        <v>31</v>
      </c>
      <c r="AB16" s="122">
        <v>22302</v>
      </c>
      <c r="AC16" s="1"/>
      <c r="AD16" s="358">
        <v>2016</v>
      </c>
      <c r="AE16" s="143" t="s">
        <v>39</v>
      </c>
      <c r="AF16" s="129">
        <v>9.558011049723758</v>
      </c>
      <c r="AG16" s="129">
        <v>119.43127962085308</v>
      </c>
      <c r="AH16" s="129">
        <v>10.687799912752659</v>
      </c>
      <c r="AI16" s="129">
        <v>130.03533568904592</v>
      </c>
      <c r="AJ16" s="129">
        <v>29.537366548042709</v>
      </c>
      <c r="AK16" s="129">
        <v>-18.461538461538463</v>
      </c>
      <c r="AL16" s="129">
        <v>-13.043478260869568</v>
      </c>
      <c r="AM16" s="129">
        <v>19.375000000000007</v>
      </c>
      <c r="AN16" s="129">
        <v>5.7915057915058021</v>
      </c>
      <c r="AO16" s="129">
        <v>-18.032786885245898</v>
      </c>
      <c r="AP16" s="129">
        <v>-15.616045845272208</v>
      </c>
      <c r="AQ16" s="129">
        <v>50.442477876106182</v>
      </c>
      <c r="AR16" s="129">
        <v>-37.735849056603776</v>
      </c>
      <c r="AS16" s="129">
        <v>3.3333333333333437</v>
      </c>
      <c r="AT16" s="129">
        <v>-14.42622950819672</v>
      </c>
      <c r="AU16" s="129">
        <v>53.333333333333343</v>
      </c>
      <c r="AV16" s="129">
        <v>46.82779456193353</v>
      </c>
      <c r="AW16" s="129">
        <v>200</v>
      </c>
      <c r="AX16" s="129">
        <v>182.21574344023327</v>
      </c>
      <c r="AY16" s="129">
        <v>3.7170263788968816</v>
      </c>
      <c r="AZ16" s="129">
        <v>-35.38461538461538</v>
      </c>
      <c r="BA16" s="129">
        <v>121.11959287531806</v>
      </c>
      <c r="BB16" s="129">
        <v>63.282442748091604</v>
      </c>
      <c r="BC16" s="129">
        <v>24.561403508771939</v>
      </c>
      <c r="BD16" s="129">
        <v>-41.509433962264154</v>
      </c>
      <c r="BE16" s="136">
        <v>20.766773162939288</v>
      </c>
      <c r="BF16" s="51"/>
      <c r="BG16" s="358">
        <v>2016</v>
      </c>
      <c r="BH16" s="143" t="s">
        <v>39</v>
      </c>
      <c r="BI16" s="135">
        <v>9.558011049723758</v>
      </c>
      <c r="BJ16" s="135">
        <v>119.43127962085308</v>
      </c>
      <c r="BK16" s="135">
        <v>10.687799912752659</v>
      </c>
      <c r="BL16" s="135">
        <v>130.03533568904592</v>
      </c>
      <c r="BM16" s="135">
        <v>29.537366548042709</v>
      </c>
      <c r="BN16" s="135">
        <v>-18.461538461538463</v>
      </c>
      <c r="BO16" s="135">
        <v>-13.043478260869568</v>
      </c>
      <c r="BP16" s="135">
        <v>19.375000000000007</v>
      </c>
      <c r="BQ16" s="135">
        <v>5.7915057915058021</v>
      </c>
      <c r="BR16" s="135">
        <v>-18.032786885245898</v>
      </c>
      <c r="BS16" s="135">
        <v>-15.616045845272208</v>
      </c>
      <c r="BT16" s="135">
        <v>50.442477876106182</v>
      </c>
      <c r="BU16" s="135">
        <v>-37.735849056603776</v>
      </c>
      <c r="BV16" s="135">
        <v>3.3333333333333437</v>
      </c>
      <c r="BW16" s="135">
        <v>-14.42622950819672</v>
      </c>
      <c r="BX16" s="135">
        <v>53.333333333333343</v>
      </c>
      <c r="BY16" s="135">
        <v>46.82779456193353</v>
      </c>
      <c r="BZ16" s="135">
        <v>200</v>
      </c>
      <c r="CA16" s="135">
        <v>182.21574344023327</v>
      </c>
      <c r="CB16" s="135">
        <v>3.7170263788968816</v>
      </c>
      <c r="CC16" s="135">
        <v>-35.38461538461538</v>
      </c>
      <c r="CD16" s="135">
        <v>121.11959287531806</v>
      </c>
      <c r="CE16" s="135">
        <v>63.282442748091604</v>
      </c>
      <c r="CF16" s="135">
        <v>24.561403508771939</v>
      </c>
      <c r="CG16" s="135">
        <v>-41.509433962264154</v>
      </c>
      <c r="CH16" s="136">
        <v>20.766773162939288</v>
      </c>
      <c r="CI16" s="51"/>
      <c r="CJ16" s="358">
        <v>2016</v>
      </c>
      <c r="CK16" s="143" t="s">
        <v>39</v>
      </c>
      <c r="CL16" s="177" t="s">
        <v>176</v>
      </c>
      <c r="CM16" s="177" t="s">
        <v>176</v>
      </c>
      <c r="CN16" s="177" t="s">
        <v>176</v>
      </c>
      <c r="CO16" s="177" t="s">
        <v>176</v>
      </c>
      <c r="CP16" s="177" t="s">
        <v>176</v>
      </c>
      <c r="CQ16" s="177" t="s">
        <v>176</v>
      </c>
      <c r="CR16" s="177" t="s">
        <v>176</v>
      </c>
      <c r="CS16" s="177" t="s">
        <v>176</v>
      </c>
      <c r="CT16" s="177" t="s">
        <v>176</v>
      </c>
      <c r="CU16" s="177" t="s">
        <v>176</v>
      </c>
      <c r="CV16" s="177" t="s">
        <v>176</v>
      </c>
      <c r="CW16" s="177" t="s">
        <v>176</v>
      </c>
      <c r="CX16" s="177" t="s">
        <v>176</v>
      </c>
      <c r="CY16" s="177" t="s">
        <v>176</v>
      </c>
      <c r="CZ16" s="177" t="s">
        <v>176</v>
      </c>
      <c r="DA16" s="177" t="s">
        <v>176</v>
      </c>
      <c r="DB16" s="177" t="s">
        <v>176</v>
      </c>
      <c r="DC16" s="177" t="s">
        <v>176</v>
      </c>
      <c r="DD16" s="177" t="s">
        <v>176</v>
      </c>
      <c r="DE16" s="177" t="s">
        <v>176</v>
      </c>
      <c r="DF16" s="177" t="s">
        <v>176</v>
      </c>
      <c r="DG16" s="177" t="s">
        <v>176</v>
      </c>
      <c r="DH16" s="177" t="s">
        <v>176</v>
      </c>
      <c r="DI16" s="177" t="s">
        <v>176</v>
      </c>
      <c r="DJ16" s="177" t="s">
        <v>176</v>
      </c>
      <c r="DK16" s="178" t="s">
        <v>176</v>
      </c>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row>
    <row r="17" spans="1:224" customFormat="1" ht="12.75" customHeight="1" x14ac:dyDescent="0.2">
      <c r="A17" s="359"/>
      <c r="B17" s="144" t="s">
        <v>40</v>
      </c>
      <c r="C17" s="123">
        <v>2634</v>
      </c>
      <c r="D17" s="123">
        <v>1267</v>
      </c>
      <c r="E17" s="123">
        <v>8158</v>
      </c>
      <c r="F17" s="123">
        <v>604</v>
      </c>
      <c r="G17" s="123">
        <v>299</v>
      </c>
      <c r="H17" s="123">
        <v>233</v>
      </c>
      <c r="I17" s="123">
        <v>22</v>
      </c>
      <c r="J17" s="123">
        <v>429</v>
      </c>
      <c r="K17" s="123">
        <v>313</v>
      </c>
      <c r="L17" s="123">
        <v>160</v>
      </c>
      <c r="M17" s="123">
        <v>3106</v>
      </c>
      <c r="N17" s="123">
        <v>165</v>
      </c>
      <c r="O17" s="123">
        <v>44</v>
      </c>
      <c r="P17" s="123">
        <v>217</v>
      </c>
      <c r="Q17" s="123">
        <v>469</v>
      </c>
      <c r="R17" s="123">
        <v>362</v>
      </c>
      <c r="S17" s="123">
        <v>527</v>
      </c>
      <c r="T17" s="123">
        <v>544</v>
      </c>
      <c r="U17" s="123">
        <v>712</v>
      </c>
      <c r="V17" s="123">
        <v>998</v>
      </c>
      <c r="W17" s="123">
        <v>73</v>
      </c>
      <c r="X17" s="123">
        <v>403</v>
      </c>
      <c r="Y17" s="123">
        <v>1893</v>
      </c>
      <c r="Z17" s="123">
        <v>126</v>
      </c>
      <c r="AA17" s="123">
        <v>64</v>
      </c>
      <c r="AB17" s="124">
        <v>23822</v>
      </c>
      <c r="AC17" s="1"/>
      <c r="AD17" s="359"/>
      <c r="AE17" s="144" t="s">
        <v>40</v>
      </c>
      <c r="AF17" s="131">
        <v>34.7314578005115</v>
      </c>
      <c r="AG17" s="131">
        <v>145.06769825918764</v>
      </c>
      <c r="AH17" s="131">
        <v>34.288065843621411</v>
      </c>
      <c r="AI17" s="131">
        <v>197.53694581280789</v>
      </c>
      <c r="AJ17" s="131">
        <v>-5.0793650793650835</v>
      </c>
      <c r="AK17" s="131">
        <v>37.869822485207095</v>
      </c>
      <c r="AL17" s="131">
        <v>-31.25</v>
      </c>
      <c r="AM17" s="131">
        <v>195.86206896551724</v>
      </c>
      <c r="AN17" s="131">
        <v>34.913793103448263</v>
      </c>
      <c r="AO17" s="131">
        <v>-8.5714285714285747</v>
      </c>
      <c r="AP17" s="131">
        <v>15.293244246473648</v>
      </c>
      <c r="AQ17" s="131">
        <v>-17.085427135678387</v>
      </c>
      <c r="AR17" s="131">
        <v>-10.204081632653061</v>
      </c>
      <c r="AS17" s="131">
        <v>88.695652173913047</v>
      </c>
      <c r="AT17" s="131">
        <v>14.669926650366749</v>
      </c>
      <c r="AU17" s="131">
        <v>33.57933579335792</v>
      </c>
      <c r="AV17" s="131">
        <v>60.670731707317074</v>
      </c>
      <c r="AW17" s="131">
        <v>342.27642276422768</v>
      </c>
      <c r="AX17" s="131">
        <v>52.789699570815451</v>
      </c>
      <c r="AY17" s="131">
        <v>33.780160857908847</v>
      </c>
      <c r="AZ17" s="131">
        <v>-6.4102564102564097</v>
      </c>
      <c r="BA17" s="131">
        <v>30.84415584415585</v>
      </c>
      <c r="BB17" s="131">
        <v>51.926163723916538</v>
      </c>
      <c r="BC17" s="131">
        <v>65.789473684210535</v>
      </c>
      <c r="BD17" s="131">
        <v>25.490196078431371</v>
      </c>
      <c r="BE17" s="132">
        <v>40.319255463273841</v>
      </c>
      <c r="BF17" s="51"/>
      <c r="BG17" s="359"/>
      <c r="BH17" s="144" t="s">
        <v>40</v>
      </c>
      <c r="BI17" s="131">
        <v>22.629482071713159</v>
      </c>
      <c r="BJ17" s="131">
        <v>133.54632587859422</v>
      </c>
      <c r="BK17" s="131">
        <v>21.757257566399012</v>
      </c>
      <c r="BL17" s="131">
        <v>158.23045267489712</v>
      </c>
      <c r="BM17" s="131">
        <v>11.241610738255027</v>
      </c>
      <c r="BN17" s="131">
        <v>3.7296037296037365</v>
      </c>
      <c r="BO17" s="131">
        <v>-23.636363636363633</v>
      </c>
      <c r="BP17" s="131">
        <v>103.27868852459017</v>
      </c>
      <c r="BQ17" s="131">
        <v>19.551934826883908</v>
      </c>
      <c r="BR17" s="131">
        <v>-13.407821229050276</v>
      </c>
      <c r="BS17" s="131">
        <v>-2.1507115135834365</v>
      </c>
      <c r="BT17" s="131">
        <v>18.823529411764707</v>
      </c>
      <c r="BU17" s="131">
        <v>-24.509803921568629</v>
      </c>
      <c r="BV17" s="131">
        <v>45.106382978723403</v>
      </c>
      <c r="BW17" s="131">
        <v>2.2408963585434094</v>
      </c>
      <c r="BX17" s="131">
        <v>41.055045871559635</v>
      </c>
      <c r="BY17" s="131">
        <v>53.717754172989387</v>
      </c>
      <c r="BZ17" s="131">
        <v>260.97560975609758</v>
      </c>
      <c r="CA17" s="131">
        <v>107.66378244746599</v>
      </c>
      <c r="CB17" s="131">
        <v>17.911392405063296</v>
      </c>
      <c r="CC17" s="131">
        <v>-19.580419580419584</v>
      </c>
      <c r="CD17" s="131">
        <v>81.455064194008571</v>
      </c>
      <c r="CE17" s="131">
        <v>57.746478873239425</v>
      </c>
      <c r="CF17" s="131">
        <v>48.120300751879697</v>
      </c>
      <c r="CG17" s="131">
        <v>-8.6538461538461569</v>
      </c>
      <c r="CH17" s="132">
        <v>30.132039273219725</v>
      </c>
      <c r="CI17" s="51"/>
      <c r="CJ17" s="359"/>
      <c r="CK17" s="144" t="s">
        <v>40</v>
      </c>
      <c r="CL17" s="182" t="s">
        <v>176</v>
      </c>
      <c r="CM17" s="182" t="s">
        <v>176</v>
      </c>
      <c r="CN17" s="182" t="s">
        <v>176</v>
      </c>
      <c r="CO17" s="182" t="s">
        <v>176</v>
      </c>
      <c r="CP17" s="182" t="s">
        <v>176</v>
      </c>
      <c r="CQ17" s="182" t="s">
        <v>176</v>
      </c>
      <c r="CR17" s="182" t="s">
        <v>176</v>
      </c>
      <c r="CS17" s="182" t="s">
        <v>176</v>
      </c>
      <c r="CT17" s="182" t="s">
        <v>176</v>
      </c>
      <c r="CU17" s="182" t="s">
        <v>176</v>
      </c>
      <c r="CV17" s="182" t="s">
        <v>176</v>
      </c>
      <c r="CW17" s="182" t="s">
        <v>176</v>
      </c>
      <c r="CX17" s="182" t="s">
        <v>176</v>
      </c>
      <c r="CY17" s="182" t="s">
        <v>176</v>
      </c>
      <c r="CZ17" s="182" t="s">
        <v>176</v>
      </c>
      <c r="DA17" s="182" t="s">
        <v>176</v>
      </c>
      <c r="DB17" s="182" t="s">
        <v>176</v>
      </c>
      <c r="DC17" s="182" t="s">
        <v>176</v>
      </c>
      <c r="DD17" s="182" t="s">
        <v>176</v>
      </c>
      <c r="DE17" s="182" t="s">
        <v>176</v>
      </c>
      <c r="DF17" s="182" t="s">
        <v>176</v>
      </c>
      <c r="DG17" s="182" t="s">
        <v>176</v>
      </c>
      <c r="DH17" s="182" t="s">
        <v>176</v>
      </c>
      <c r="DI17" s="182" t="s">
        <v>176</v>
      </c>
      <c r="DJ17" s="182" t="s">
        <v>176</v>
      </c>
      <c r="DK17" s="183" t="s">
        <v>176</v>
      </c>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row>
    <row r="18" spans="1:224" customFormat="1" ht="12.75" customHeight="1" x14ac:dyDescent="0.2">
      <c r="A18" s="359"/>
      <c r="B18" s="143" t="s">
        <v>41</v>
      </c>
      <c r="C18" s="121">
        <v>2292</v>
      </c>
      <c r="D18" s="121">
        <v>1249</v>
      </c>
      <c r="E18" s="121">
        <v>7516</v>
      </c>
      <c r="F18" s="121">
        <v>807</v>
      </c>
      <c r="G18" s="121">
        <v>292</v>
      </c>
      <c r="H18" s="121">
        <v>222</v>
      </c>
      <c r="I18" s="121">
        <v>40</v>
      </c>
      <c r="J18" s="121">
        <v>303</v>
      </c>
      <c r="K18" s="121">
        <v>547</v>
      </c>
      <c r="L18" s="121">
        <v>175</v>
      </c>
      <c r="M18" s="121">
        <v>3066</v>
      </c>
      <c r="N18" s="121">
        <v>165</v>
      </c>
      <c r="O18" s="121">
        <v>39</v>
      </c>
      <c r="P18" s="121">
        <v>593</v>
      </c>
      <c r="Q18" s="121">
        <v>469</v>
      </c>
      <c r="R18" s="121">
        <v>359</v>
      </c>
      <c r="S18" s="121">
        <v>662</v>
      </c>
      <c r="T18" s="121">
        <v>727</v>
      </c>
      <c r="U18" s="121">
        <v>465</v>
      </c>
      <c r="V18" s="121">
        <v>904</v>
      </c>
      <c r="W18" s="121">
        <v>66</v>
      </c>
      <c r="X18" s="121">
        <v>328</v>
      </c>
      <c r="Y18" s="121">
        <v>2509</v>
      </c>
      <c r="Z18" s="121">
        <v>81</v>
      </c>
      <c r="AA18" s="121">
        <v>39</v>
      </c>
      <c r="AB18" s="122">
        <v>23915</v>
      </c>
      <c r="AC18" s="1"/>
      <c r="AD18" s="359"/>
      <c r="AE18" s="143" t="s">
        <v>41</v>
      </c>
      <c r="AF18" s="129">
        <v>3.2432432432432323</v>
      </c>
      <c r="AG18" s="129">
        <v>134.77443609022558</v>
      </c>
      <c r="AH18" s="129">
        <v>22.012987012987018</v>
      </c>
      <c r="AI18" s="129">
        <v>131.89655172413794</v>
      </c>
      <c r="AJ18" s="129">
        <v>-3.3112582781456901</v>
      </c>
      <c r="AK18" s="129">
        <v>8.8235294117646959</v>
      </c>
      <c r="AL18" s="129">
        <v>100</v>
      </c>
      <c r="AM18" s="129">
        <v>168.14159292035399</v>
      </c>
      <c r="AN18" s="129">
        <v>158.01886792452828</v>
      </c>
      <c r="AO18" s="129">
        <v>-4.3715846994535568</v>
      </c>
      <c r="AP18" s="129">
        <v>53.530295443164746</v>
      </c>
      <c r="AQ18" s="129">
        <v>-17.910447761194025</v>
      </c>
      <c r="AR18" s="129">
        <v>5.4054054054053946</v>
      </c>
      <c r="AS18" s="129">
        <v>378.22580645161293</v>
      </c>
      <c r="AT18" s="129">
        <v>34.383954154727789</v>
      </c>
      <c r="AU18" s="129">
        <v>37.547892720306521</v>
      </c>
      <c r="AV18" s="129">
        <v>78.918918918918905</v>
      </c>
      <c r="AW18" s="129">
        <v>284.65608465608466</v>
      </c>
      <c r="AX18" s="129">
        <v>1.5283842794759916</v>
      </c>
      <c r="AY18" s="129">
        <v>29.512893982808031</v>
      </c>
      <c r="AZ18" s="129">
        <v>13.793103448275868</v>
      </c>
      <c r="BA18" s="129">
        <v>12.714776632302405</v>
      </c>
      <c r="BB18" s="129">
        <v>32.821598729486489</v>
      </c>
      <c r="BC18" s="129">
        <v>1.2499999999999956</v>
      </c>
      <c r="BD18" s="129">
        <v>-17.021276595744684</v>
      </c>
      <c r="BE18" s="130">
        <v>37.894251282938349</v>
      </c>
      <c r="BF18" s="51"/>
      <c r="BG18" s="359"/>
      <c r="BH18" s="143" t="s">
        <v>41</v>
      </c>
      <c r="BI18" s="129">
        <v>15.438596491228074</v>
      </c>
      <c r="BJ18" s="129">
        <v>133.99048266485383</v>
      </c>
      <c r="BK18" s="129">
        <v>21.839681875261618</v>
      </c>
      <c r="BL18" s="129">
        <v>147.24220623501202</v>
      </c>
      <c r="BM18" s="129">
        <v>6.3474387527839626</v>
      </c>
      <c r="BN18" s="129">
        <v>5.3712480252764649</v>
      </c>
      <c r="BO18" s="129">
        <v>9.3333333333333268</v>
      </c>
      <c r="BP18" s="129">
        <v>120.81339712918661</v>
      </c>
      <c r="BQ18" s="129">
        <v>61.308677098150774</v>
      </c>
      <c r="BR18" s="129">
        <v>-10.351201478743066</v>
      </c>
      <c r="BS18" s="129">
        <v>11.44114411441144</v>
      </c>
      <c r="BT18" s="129">
        <v>7.0287539936102261</v>
      </c>
      <c r="BU18" s="129">
        <v>-16.546762589928054</v>
      </c>
      <c r="BV18" s="129">
        <v>160.16713091922003</v>
      </c>
      <c r="BW18" s="129">
        <v>12.793979303857018</v>
      </c>
      <c r="BX18" s="129">
        <v>39.741750358680065</v>
      </c>
      <c r="BY18" s="129">
        <v>62.779397473275033</v>
      </c>
      <c r="BZ18" s="129">
        <v>270.37815126050424</v>
      </c>
      <c r="CA18" s="129">
        <v>69.297553275453836</v>
      </c>
      <c r="CB18" s="129">
        <v>21.46619841966637</v>
      </c>
      <c r="CC18" s="129">
        <v>-9.9502487562189046</v>
      </c>
      <c r="CD18" s="129">
        <v>61.290322580645153</v>
      </c>
      <c r="CE18" s="129">
        <v>47.154105736782896</v>
      </c>
      <c r="CF18" s="129">
        <v>30.516431924882625</v>
      </c>
      <c r="CG18" s="129">
        <v>-11.258278145695366</v>
      </c>
      <c r="CH18" s="130">
        <v>32.682289199992432</v>
      </c>
      <c r="CI18" s="51"/>
      <c r="CJ18" s="359"/>
      <c r="CK18" s="143" t="s">
        <v>41</v>
      </c>
      <c r="CL18" s="177" t="s">
        <v>176</v>
      </c>
      <c r="CM18" s="177" t="s">
        <v>176</v>
      </c>
      <c r="CN18" s="177" t="s">
        <v>176</v>
      </c>
      <c r="CO18" s="177" t="s">
        <v>176</v>
      </c>
      <c r="CP18" s="177" t="s">
        <v>176</v>
      </c>
      <c r="CQ18" s="177" t="s">
        <v>176</v>
      </c>
      <c r="CR18" s="177" t="s">
        <v>176</v>
      </c>
      <c r="CS18" s="177" t="s">
        <v>176</v>
      </c>
      <c r="CT18" s="177" t="s">
        <v>176</v>
      </c>
      <c r="CU18" s="177" t="s">
        <v>176</v>
      </c>
      <c r="CV18" s="177" t="s">
        <v>176</v>
      </c>
      <c r="CW18" s="177" t="s">
        <v>176</v>
      </c>
      <c r="CX18" s="177" t="s">
        <v>176</v>
      </c>
      <c r="CY18" s="177" t="s">
        <v>176</v>
      </c>
      <c r="CZ18" s="177" t="s">
        <v>176</v>
      </c>
      <c r="DA18" s="177" t="s">
        <v>176</v>
      </c>
      <c r="DB18" s="177" t="s">
        <v>176</v>
      </c>
      <c r="DC18" s="177" t="s">
        <v>176</v>
      </c>
      <c r="DD18" s="177" t="s">
        <v>176</v>
      </c>
      <c r="DE18" s="177" t="s">
        <v>176</v>
      </c>
      <c r="DF18" s="177" t="s">
        <v>176</v>
      </c>
      <c r="DG18" s="177" t="s">
        <v>176</v>
      </c>
      <c r="DH18" s="177" t="s">
        <v>176</v>
      </c>
      <c r="DI18" s="177" t="s">
        <v>176</v>
      </c>
      <c r="DJ18" s="177" t="s">
        <v>176</v>
      </c>
      <c r="DK18" s="178" t="s">
        <v>176</v>
      </c>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row>
    <row r="19" spans="1:224" customFormat="1" ht="12.75" customHeight="1" x14ac:dyDescent="0.2">
      <c r="A19" s="360"/>
      <c r="B19" s="196" t="s">
        <v>42</v>
      </c>
      <c r="C19" s="125">
        <v>2525</v>
      </c>
      <c r="D19" s="125">
        <v>1929</v>
      </c>
      <c r="E19" s="125">
        <v>7475</v>
      </c>
      <c r="F19" s="125">
        <v>762</v>
      </c>
      <c r="G19" s="125">
        <v>429</v>
      </c>
      <c r="H19" s="125">
        <v>191</v>
      </c>
      <c r="I19" s="125">
        <v>44</v>
      </c>
      <c r="J19" s="125">
        <v>432</v>
      </c>
      <c r="K19" s="125">
        <v>688</v>
      </c>
      <c r="L19" s="125">
        <v>225</v>
      </c>
      <c r="M19" s="125">
        <v>2880</v>
      </c>
      <c r="N19" s="125">
        <v>257</v>
      </c>
      <c r="O19" s="125">
        <v>40</v>
      </c>
      <c r="P19" s="125">
        <v>700</v>
      </c>
      <c r="Q19" s="125">
        <v>401</v>
      </c>
      <c r="R19" s="125">
        <v>499</v>
      </c>
      <c r="S19" s="125">
        <v>1533</v>
      </c>
      <c r="T19" s="125">
        <v>758</v>
      </c>
      <c r="U19" s="125">
        <v>588</v>
      </c>
      <c r="V19" s="125">
        <v>1020</v>
      </c>
      <c r="W19" s="125">
        <v>181</v>
      </c>
      <c r="X19" s="125">
        <v>598</v>
      </c>
      <c r="Y19" s="125">
        <v>3401</v>
      </c>
      <c r="Z19" s="125">
        <v>60</v>
      </c>
      <c r="AA19" s="125">
        <v>70</v>
      </c>
      <c r="AB19" s="126">
        <v>27686</v>
      </c>
      <c r="AC19" s="1"/>
      <c r="AD19" s="360"/>
      <c r="AE19" s="196" t="s">
        <v>42</v>
      </c>
      <c r="AF19" s="133">
        <v>9.3546990038977818</v>
      </c>
      <c r="AG19" s="133">
        <v>225.29510961214166</v>
      </c>
      <c r="AH19" s="133">
        <v>9.3955802722083916</v>
      </c>
      <c r="AI19" s="133">
        <v>132.3170731707317</v>
      </c>
      <c r="AJ19" s="133">
        <v>22.922636103151859</v>
      </c>
      <c r="AK19" s="133">
        <v>-24.803149606299215</v>
      </c>
      <c r="AL19" s="133">
        <v>144.44444444444446</v>
      </c>
      <c r="AM19" s="133">
        <v>61.194029850746269</v>
      </c>
      <c r="AN19" s="133">
        <v>132.43243243243242</v>
      </c>
      <c r="AO19" s="133">
        <v>19.680851063829795</v>
      </c>
      <c r="AP19" s="133">
        <v>24.406047516198704</v>
      </c>
      <c r="AQ19" s="133">
        <v>-0.77220077220077066</v>
      </c>
      <c r="AR19" s="133">
        <v>11.111111111111116</v>
      </c>
      <c r="AS19" s="133">
        <v>469.10569105691059</v>
      </c>
      <c r="AT19" s="133">
        <v>61.693548387096776</v>
      </c>
      <c r="AU19" s="133">
        <v>102.0242914979757</v>
      </c>
      <c r="AV19" s="133">
        <v>304.4854881266491</v>
      </c>
      <c r="AW19" s="133">
        <v>77.102803738317746</v>
      </c>
      <c r="AX19" s="133">
        <v>-15.151515151515149</v>
      </c>
      <c r="AY19" s="133">
        <v>19.858989424206808</v>
      </c>
      <c r="AZ19" s="133">
        <v>341.46341463414637</v>
      </c>
      <c r="BA19" s="133">
        <v>-48.66952789699571</v>
      </c>
      <c r="BB19" s="133">
        <v>49.823788546255507</v>
      </c>
      <c r="BC19" s="133">
        <v>-43.39622641509434</v>
      </c>
      <c r="BD19" s="133">
        <v>100</v>
      </c>
      <c r="BE19" s="134">
        <v>34.18960837533929</v>
      </c>
      <c r="BF19" s="51"/>
      <c r="BG19" s="360"/>
      <c r="BH19" s="196" t="s">
        <v>42</v>
      </c>
      <c r="BI19" s="133">
        <v>13.74487581384134</v>
      </c>
      <c r="BJ19" s="133">
        <v>160.22286821705424</v>
      </c>
      <c r="BK19" s="133">
        <v>18.562343418770478</v>
      </c>
      <c r="BL19" s="133">
        <v>143.02925989672977</v>
      </c>
      <c r="BM19" s="133">
        <v>10.986367281475552</v>
      </c>
      <c r="BN19" s="133">
        <v>-3.2694475760992159</v>
      </c>
      <c r="BO19" s="133">
        <v>35.483870967741929</v>
      </c>
      <c r="BP19" s="133">
        <v>97.521865889212833</v>
      </c>
      <c r="BQ19" s="133">
        <v>82.382382382382374</v>
      </c>
      <c r="BR19" s="133">
        <v>-2.6063100137174167</v>
      </c>
      <c r="BS19" s="133">
        <v>14.300685975609762</v>
      </c>
      <c r="BT19" s="133">
        <v>4.7457627118643986</v>
      </c>
      <c r="BU19" s="133">
        <v>-10.857142857142854</v>
      </c>
      <c r="BV19" s="133">
        <v>239.00414937759336</v>
      </c>
      <c r="BW19" s="133">
        <v>22.044241037376054</v>
      </c>
      <c r="BX19" s="133">
        <v>56.038135593220332</v>
      </c>
      <c r="BY19" s="133">
        <v>127.84090909090908</v>
      </c>
      <c r="BZ19" s="133">
        <v>178.8716814159292</v>
      </c>
      <c r="CA19" s="133">
        <v>39.438775510204074</v>
      </c>
      <c r="CB19" s="133">
        <v>21.029082774049222</v>
      </c>
      <c r="CC19" s="133">
        <v>49.58677685950412</v>
      </c>
      <c r="CD19" s="133">
        <v>1.9007881316643438</v>
      </c>
      <c r="CE19" s="133">
        <v>48.0565897244974</v>
      </c>
      <c r="CF19" s="133">
        <v>5.9561128526645746</v>
      </c>
      <c r="CG19" s="133">
        <v>9.6774193548387011</v>
      </c>
      <c r="CH19" s="134">
        <v>33.105871777060436</v>
      </c>
      <c r="CI19" s="51"/>
      <c r="CJ19" s="360"/>
      <c r="CK19" s="196" t="s">
        <v>42</v>
      </c>
      <c r="CL19" s="133">
        <v>13.74487581384134</v>
      </c>
      <c r="CM19" s="133">
        <v>160.22286821705424</v>
      </c>
      <c r="CN19" s="133">
        <v>18.562343418770478</v>
      </c>
      <c r="CO19" s="133">
        <v>143.02925989672977</v>
      </c>
      <c r="CP19" s="133">
        <v>10.986367281475552</v>
      </c>
      <c r="CQ19" s="133">
        <v>-3.2694475760992159</v>
      </c>
      <c r="CR19" s="133">
        <v>35.483870967741929</v>
      </c>
      <c r="CS19" s="133">
        <v>97.521865889212833</v>
      </c>
      <c r="CT19" s="133">
        <v>82.382382382382374</v>
      </c>
      <c r="CU19" s="133">
        <v>-2.6063100137174167</v>
      </c>
      <c r="CV19" s="133">
        <v>14.300685975609762</v>
      </c>
      <c r="CW19" s="133">
        <v>4.7457627118643986</v>
      </c>
      <c r="CX19" s="133">
        <v>-10.857142857142854</v>
      </c>
      <c r="CY19" s="133">
        <v>239.00414937759336</v>
      </c>
      <c r="CZ19" s="133">
        <v>22.044241037376054</v>
      </c>
      <c r="DA19" s="133">
        <v>56.038135593220332</v>
      </c>
      <c r="DB19" s="133">
        <v>127.84090909090908</v>
      </c>
      <c r="DC19" s="133">
        <v>178.8716814159292</v>
      </c>
      <c r="DD19" s="133">
        <v>39.438775510204074</v>
      </c>
      <c r="DE19" s="133">
        <v>21.029082774049222</v>
      </c>
      <c r="DF19" s="133">
        <v>49.58677685950412</v>
      </c>
      <c r="DG19" s="133">
        <v>1.9007881316643438</v>
      </c>
      <c r="DH19" s="133">
        <v>48.0565897244974</v>
      </c>
      <c r="DI19" s="133">
        <v>5.9561128526645746</v>
      </c>
      <c r="DJ19" s="133">
        <v>9.6774193548387011</v>
      </c>
      <c r="DK19" s="134">
        <v>33.105871777060436</v>
      </c>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row>
    <row r="20" spans="1:224" customFormat="1" ht="12.75" customHeight="1" x14ac:dyDescent="0.2">
      <c r="A20" s="358">
        <v>2017</v>
      </c>
      <c r="B20" s="143" t="s">
        <v>39</v>
      </c>
      <c r="C20" s="121">
        <v>2045</v>
      </c>
      <c r="D20" s="121">
        <v>1741</v>
      </c>
      <c r="E20" s="121">
        <v>5648</v>
      </c>
      <c r="F20" s="121">
        <v>435</v>
      </c>
      <c r="G20" s="121">
        <v>488</v>
      </c>
      <c r="H20" s="121">
        <v>219</v>
      </c>
      <c r="I20" s="121">
        <v>33</v>
      </c>
      <c r="J20" s="121">
        <v>548</v>
      </c>
      <c r="K20" s="121">
        <v>532</v>
      </c>
      <c r="L20" s="121">
        <v>148</v>
      </c>
      <c r="M20" s="121">
        <v>2523</v>
      </c>
      <c r="N20" s="121">
        <v>455</v>
      </c>
      <c r="O20" s="121">
        <v>31</v>
      </c>
      <c r="P20" s="121">
        <v>203</v>
      </c>
      <c r="Q20" s="121">
        <v>411</v>
      </c>
      <c r="R20" s="121">
        <v>459</v>
      </c>
      <c r="S20" s="121">
        <v>795</v>
      </c>
      <c r="T20" s="121">
        <v>394</v>
      </c>
      <c r="U20" s="121">
        <v>715</v>
      </c>
      <c r="V20" s="121">
        <v>1191</v>
      </c>
      <c r="W20" s="121">
        <v>77</v>
      </c>
      <c r="X20" s="121">
        <v>419</v>
      </c>
      <c r="Y20" s="121">
        <v>3163</v>
      </c>
      <c r="Z20" s="121">
        <v>34</v>
      </c>
      <c r="AA20" s="121">
        <v>38</v>
      </c>
      <c r="AB20" s="122">
        <v>22745</v>
      </c>
      <c r="AC20" s="1"/>
      <c r="AD20" s="358">
        <v>2017</v>
      </c>
      <c r="AE20" s="143" t="s">
        <v>39</v>
      </c>
      <c r="AF20" s="129">
        <v>3.1265758951084299</v>
      </c>
      <c r="AG20" s="129">
        <v>88.012958963282941</v>
      </c>
      <c r="AH20" s="129">
        <v>-25.801366263794012</v>
      </c>
      <c r="AI20" s="129">
        <v>-33.179723502304149</v>
      </c>
      <c r="AJ20" s="129">
        <v>34.065934065934059</v>
      </c>
      <c r="AK20" s="129">
        <v>3.3018867924528239</v>
      </c>
      <c r="AL20" s="129">
        <v>64.999999999999986</v>
      </c>
      <c r="AM20" s="129">
        <v>186.91099476439791</v>
      </c>
      <c r="AN20" s="129">
        <v>94.16058394160585</v>
      </c>
      <c r="AO20" s="129">
        <v>-1.3333333333333308</v>
      </c>
      <c r="AP20" s="129">
        <v>-14.329371816638369</v>
      </c>
      <c r="AQ20" s="129">
        <v>33.823529411764696</v>
      </c>
      <c r="AR20" s="129">
        <v>-6.0606060606060552</v>
      </c>
      <c r="AS20" s="129">
        <v>63.709677419354847</v>
      </c>
      <c r="AT20" s="129">
        <v>57.47126436781609</v>
      </c>
      <c r="AU20" s="129">
        <v>81.422924901185766</v>
      </c>
      <c r="AV20" s="129">
        <v>63.58024691358024</v>
      </c>
      <c r="AW20" s="129">
        <v>-19.918699186991873</v>
      </c>
      <c r="AX20" s="129">
        <v>-26.136363636363637</v>
      </c>
      <c r="AY20" s="129">
        <v>37.68786127167629</v>
      </c>
      <c r="AZ20" s="129">
        <v>83.333333333333329</v>
      </c>
      <c r="BA20" s="129">
        <v>-51.783659378596084</v>
      </c>
      <c r="BB20" s="129">
        <v>47.872837774661051</v>
      </c>
      <c r="BC20" s="129">
        <v>-52.112676056338024</v>
      </c>
      <c r="BD20" s="129">
        <v>22.580645161290324</v>
      </c>
      <c r="BE20" s="130">
        <v>1.9863689355214875</v>
      </c>
      <c r="BF20" s="51"/>
      <c r="BG20" s="358">
        <v>2017</v>
      </c>
      <c r="BH20" s="143" t="s">
        <v>39</v>
      </c>
      <c r="BI20" s="129">
        <v>3.1265758951084299</v>
      </c>
      <c r="BJ20" s="129">
        <v>88.012958963282941</v>
      </c>
      <c r="BK20" s="129">
        <v>-25.801366263794012</v>
      </c>
      <c r="BL20" s="129">
        <v>-33.179723502304149</v>
      </c>
      <c r="BM20" s="129">
        <v>34.065934065934059</v>
      </c>
      <c r="BN20" s="129">
        <v>3.3018867924528239</v>
      </c>
      <c r="BO20" s="129">
        <v>64.999999999999986</v>
      </c>
      <c r="BP20" s="129">
        <v>186.91099476439791</v>
      </c>
      <c r="BQ20" s="129">
        <v>94.16058394160585</v>
      </c>
      <c r="BR20" s="129">
        <v>-1.3333333333333308</v>
      </c>
      <c r="BS20" s="129">
        <v>-14.329371816638369</v>
      </c>
      <c r="BT20" s="129">
        <v>33.823529411764696</v>
      </c>
      <c r="BU20" s="129">
        <v>-6.0606060606060552</v>
      </c>
      <c r="BV20" s="129">
        <v>63.709677419354847</v>
      </c>
      <c r="BW20" s="129">
        <v>57.47126436781609</v>
      </c>
      <c r="BX20" s="129">
        <v>81.422924901185766</v>
      </c>
      <c r="BY20" s="129">
        <v>63.58024691358024</v>
      </c>
      <c r="BZ20" s="129">
        <v>-19.918699186991873</v>
      </c>
      <c r="CA20" s="129">
        <v>-26.136363636363637</v>
      </c>
      <c r="CB20" s="129">
        <v>37.68786127167629</v>
      </c>
      <c r="CC20" s="129">
        <v>83.333333333333329</v>
      </c>
      <c r="CD20" s="129">
        <v>-51.783659378596084</v>
      </c>
      <c r="CE20" s="129">
        <v>47.872837774661051</v>
      </c>
      <c r="CF20" s="129">
        <v>-52.112676056338024</v>
      </c>
      <c r="CG20" s="129">
        <v>22.580645161290324</v>
      </c>
      <c r="CH20" s="130">
        <v>1.9863689355214875</v>
      </c>
      <c r="CI20" s="51"/>
      <c r="CJ20" s="358">
        <v>2017</v>
      </c>
      <c r="CK20" s="143" t="s">
        <v>39</v>
      </c>
      <c r="CL20" s="129">
        <v>12.15306483996692</v>
      </c>
      <c r="CM20" s="129">
        <v>140.88785046728972</v>
      </c>
      <c r="CN20" s="129">
        <v>7.9347826086956452</v>
      </c>
      <c r="CO20" s="129">
        <v>70.457516339869272</v>
      </c>
      <c r="CP20" s="129">
        <v>13.383458646616543</v>
      </c>
      <c r="CQ20" s="129">
        <v>3.0989272943980906</v>
      </c>
      <c r="CR20" s="129">
        <v>54.44444444444445</v>
      </c>
      <c r="CS20" s="129">
        <v>138.77266387726638</v>
      </c>
      <c r="CT20" s="129">
        <v>105.12820512820511</v>
      </c>
      <c r="CU20" s="129">
        <v>1.7241379310344751</v>
      </c>
      <c r="CV20" s="129">
        <v>16.319967842427907</v>
      </c>
      <c r="CW20" s="129">
        <v>4.3043043043043072</v>
      </c>
      <c r="CX20" s="129">
        <v>-0.64516129032258229</v>
      </c>
      <c r="CY20" s="129">
        <v>252.46913580246914</v>
      </c>
      <c r="CZ20" s="129">
        <v>38.121546961325969</v>
      </c>
      <c r="DA20" s="129">
        <v>62.693798449612402</v>
      </c>
      <c r="DB20" s="129">
        <v>125.01599488163788</v>
      </c>
      <c r="DC20" s="129">
        <v>96.672077922077932</v>
      </c>
      <c r="DD20" s="129">
        <v>-4.0618955512572548</v>
      </c>
      <c r="DE20" s="129">
        <v>30.158227848101269</v>
      </c>
      <c r="DF20" s="129">
        <v>81.278538812785399</v>
      </c>
      <c r="DG20" s="129">
        <v>-33.611849601215347</v>
      </c>
      <c r="DH20" s="129">
        <v>45.360551431601273</v>
      </c>
      <c r="DI20" s="129">
        <v>-9.6096096096096151</v>
      </c>
      <c r="DJ20" s="129">
        <v>28.658536585365859</v>
      </c>
      <c r="DK20" s="130">
        <v>27.071737385766426</v>
      </c>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row>
    <row r="21" spans="1:224" customFormat="1" ht="12.75" customHeight="1" x14ac:dyDescent="0.2">
      <c r="A21" s="359"/>
      <c r="B21" s="144" t="s">
        <v>40</v>
      </c>
      <c r="C21" s="123">
        <v>2231</v>
      </c>
      <c r="D21" s="123">
        <v>1473</v>
      </c>
      <c r="E21" s="123">
        <v>6004</v>
      </c>
      <c r="F21" s="123">
        <v>569</v>
      </c>
      <c r="G21" s="123">
        <v>492</v>
      </c>
      <c r="H21" s="123">
        <v>274</v>
      </c>
      <c r="I21" s="123">
        <v>31</v>
      </c>
      <c r="J21" s="123">
        <v>488</v>
      </c>
      <c r="K21" s="123">
        <v>467</v>
      </c>
      <c r="L21" s="123">
        <v>238</v>
      </c>
      <c r="M21" s="123">
        <v>2237</v>
      </c>
      <c r="N21" s="123">
        <v>420</v>
      </c>
      <c r="O21" s="123">
        <v>35</v>
      </c>
      <c r="P21" s="123">
        <v>205</v>
      </c>
      <c r="Q21" s="123">
        <v>442</v>
      </c>
      <c r="R21" s="123">
        <v>729</v>
      </c>
      <c r="S21" s="123">
        <v>950</v>
      </c>
      <c r="T21" s="123">
        <v>443</v>
      </c>
      <c r="U21" s="123">
        <v>818</v>
      </c>
      <c r="V21" s="123">
        <v>1042</v>
      </c>
      <c r="W21" s="123">
        <v>45</v>
      </c>
      <c r="X21" s="123">
        <v>434</v>
      </c>
      <c r="Y21" s="123">
        <v>2544</v>
      </c>
      <c r="Z21" s="123">
        <v>48</v>
      </c>
      <c r="AA21" s="123">
        <v>68</v>
      </c>
      <c r="AB21" s="124">
        <v>22727</v>
      </c>
      <c r="AC21" s="1"/>
      <c r="AD21" s="359"/>
      <c r="AE21" s="144" t="s">
        <v>40</v>
      </c>
      <c r="AF21" s="131">
        <v>-15.299924069855731</v>
      </c>
      <c r="AG21" s="131">
        <v>16.258879242304648</v>
      </c>
      <c r="AH21" s="131">
        <v>-26.403530277028686</v>
      </c>
      <c r="AI21" s="131">
        <v>-5.7947019867549692</v>
      </c>
      <c r="AJ21" s="131">
        <v>64.548494983277592</v>
      </c>
      <c r="AK21" s="131">
        <v>17.596566523605151</v>
      </c>
      <c r="AL21" s="131">
        <v>40.909090909090921</v>
      </c>
      <c r="AM21" s="131">
        <v>13.752913752913742</v>
      </c>
      <c r="AN21" s="131">
        <v>49.201277955271564</v>
      </c>
      <c r="AO21" s="131">
        <v>48.750000000000007</v>
      </c>
      <c r="AP21" s="131">
        <v>-27.97810688989053</v>
      </c>
      <c r="AQ21" s="131">
        <v>154.54545454545453</v>
      </c>
      <c r="AR21" s="131">
        <v>-20.45454545454546</v>
      </c>
      <c r="AS21" s="131">
        <v>-5.5299539170506895</v>
      </c>
      <c r="AT21" s="131">
        <v>-5.7569296375266532</v>
      </c>
      <c r="AU21" s="131">
        <v>101.38121546961325</v>
      </c>
      <c r="AV21" s="131">
        <v>80.265654648956371</v>
      </c>
      <c r="AW21" s="131">
        <v>-18.566176470588236</v>
      </c>
      <c r="AX21" s="131">
        <v>14.8876404494382</v>
      </c>
      <c r="AY21" s="131">
        <v>4.4088176352705455</v>
      </c>
      <c r="AZ21" s="131">
        <v>-38.356164383561641</v>
      </c>
      <c r="BA21" s="131">
        <v>7.6923076923076872</v>
      </c>
      <c r="BB21" s="131">
        <v>34.389857369255154</v>
      </c>
      <c r="BC21" s="131">
        <v>-61.904761904761905</v>
      </c>
      <c r="BD21" s="131">
        <v>6.25</v>
      </c>
      <c r="BE21" s="132">
        <v>-4.5965913861136798</v>
      </c>
      <c r="BF21" s="51"/>
      <c r="BG21" s="359"/>
      <c r="BH21" s="144" t="s">
        <v>40</v>
      </c>
      <c r="BI21" s="131">
        <v>-7.3857483214208379</v>
      </c>
      <c r="BJ21" s="131">
        <v>46.55722754217966</v>
      </c>
      <c r="BK21" s="131">
        <v>-26.112872542802791</v>
      </c>
      <c r="BL21" s="131">
        <v>-19.999999999999996</v>
      </c>
      <c r="BM21" s="131">
        <v>47.812971342383115</v>
      </c>
      <c r="BN21" s="131">
        <v>10.786516853932593</v>
      </c>
      <c r="BO21" s="131">
        <v>52.380952380952372</v>
      </c>
      <c r="BP21" s="131">
        <v>67.096774193548384</v>
      </c>
      <c r="BQ21" s="131">
        <v>70.187393526405458</v>
      </c>
      <c r="BR21" s="131">
        <v>24.516129032258061</v>
      </c>
      <c r="BS21" s="131">
        <v>-21.335316476615439</v>
      </c>
      <c r="BT21" s="131">
        <v>73.267326732673268</v>
      </c>
      <c r="BU21" s="131">
        <v>-14.28571428571429</v>
      </c>
      <c r="BV21" s="131">
        <v>19.648093841642233</v>
      </c>
      <c r="BW21" s="131">
        <v>16.849315068493141</v>
      </c>
      <c r="BX21" s="131">
        <v>93.17073170731706</v>
      </c>
      <c r="BY21" s="131">
        <v>72.260612043435344</v>
      </c>
      <c r="BZ21" s="131">
        <v>-19.208494208494209</v>
      </c>
      <c r="CA21" s="131">
        <v>-8.7500000000000018</v>
      </c>
      <c r="CB21" s="131">
        <v>19.860440150295222</v>
      </c>
      <c r="CC21" s="131">
        <v>6.0869565217391397</v>
      </c>
      <c r="CD21" s="131">
        <v>-32.940251572327043</v>
      </c>
      <c r="CE21" s="131">
        <v>41.54265873015872</v>
      </c>
      <c r="CF21" s="131">
        <v>-58.375634517766493</v>
      </c>
      <c r="CG21" s="131">
        <v>11.578947368421044</v>
      </c>
      <c r="CH21" s="132">
        <v>-1.4135807822391766</v>
      </c>
      <c r="CI21" s="51"/>
      <c r="CJ21" s="359"/>
      <c r="CK21" s="144" t="s">
        <v>40</v>
      </c>
      <c r="CL21" s="131">
        <v>-0.579488300896569</v>
      </c>
      <c r="CM21" s="131">
        <v>92.646172393007831</v>
      </c>
      <c r="CN21" s="131">
        <v>-7.370580259360981</v>
      </c>
      <c r="CO21" s="131">
        <v>33.247022268254803</v>
      </c>
      <c r="CP21" s="131">
        <v>29.452054794520556</v>
      </c>
      <c r="CQ21" s="131">
        <v>0.33222591362125353</v>
      </c>
      <c r="CR21" s="131">
        <v>85.000000000000014</v>
      </c>
      <c r="CS21" s="131">
        <v>76.92307692307692</v>
      </c>
      <c r="CT21" s="131">
        <v>104.01826484018267</v>
      </c>
      <c r="CU21" s="131">
        <v>15.418502202643181</v>
      </c>
      <c r="CV21" s="131">
        <v>3.3098523593553919</v>
      </c>
      <c r="CW21" s="131">
        <v>34.404145077720202</v>
      </c>
      <c r="CX21" s="131">
        <v>-3.3333333333333326</v>
      </c>
      <c r="CY21" s="131">
        <v>189.28571428571428</v>
      </c>
      <c r="CZ21" s="131">
        <v>29.841748304446124</v>
      </c>
      <c r="DA21" s="131">
        <v>82.190560997328575</v>
      </c>
      <c r="DB21" s="131">
        <v>123.60953461975028</v>
      </c>
      <c r="DC21" s="131">
        <v>40.471869328493646</v>
      </c>
      <c r="DD21" s="131">
        <v>-8.6541858000706462</v>
      </c>
      <c r="DE21" s="131">
        <v>21.834701055099657</v>
      </c>
      <c r="DF21" s="131">
        <v>72.429906542056074</v>
      </c>
      <c r="DG21" s="131">
        <v>-34.787390029325515</v>
      </c>
      <c r="DH21" s="131">
        <v>41.826394823586853</v>
      </c>
      <c r="DI21" s="131">
        <v>-41.775456919060048</v>
      </c>
      <c r="DJ21" s="131">
        <v>21.468926553672318</v>
      </c>
      <c r="DK21" s="132">
        <v>15.427056207564904</v>
      </c>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row>
    <row r="22" spans="1:224" customFormat="1" ht="12.75" customHeight="1" x14ac:dyDescent="0.2">
      <c r="A22" s="359"/>
      <c r="B22" s="143" t="s">
        <v>41</v>
      </c>
      <c r="C22" s="121">
        <v>2763</v>
      </c>
      <c r="D22" s="121">
        <v>1405</v>
      </c>
      <c r="E22" s="121">
        <v>5994</v>
      </c>
      <c r="F22" s="121">
        <v>701</v>
      </c>
      <c r="G22" s="121">
        <v>385</v>
      </c>
      <c r="H22" s="121">
        <v>351</v>
      </c>
      <c r="I22" s="121">
        <v>37</v>
      </c>
      <c r="J22" s="121">
        <v>440</v>
      </c>
      <c r="K22" s="121">
        <v>381</v>
      </c>
      <c r="L22" s="121">
        <v>268</v>
      </c>
      <c r="M22" s="121">
        <v>2873</v>
      </c>
      <c r="N22" s="121">
        <v>334</v>
      </c>
      <c r="O22" s="121">
        <v>37</v>
      </c>
      <c r="P22" s="121">
        <v>272</v>
      </c>
      <c r="Q22" s="121">
        <v>288</v>
      </c>
      <c r="R22" s="121">
        <v>433</v>
      </c>
      <c r="S22" s="121">
        <v>848</v>
      </c>
      <c r="T22" s="121">
        <v>386</v>
      </c>
      <c r="U22" s="121">
        <v>567</v>
      </c>
      <c r="V22" s="121">
        <v>841</v>
      </c>
      <c r="W22" s="121">
        <v>425</v>
      </c>
      <c r="X22" s="121">
        <v>383</v>
      </c>
      <c r="Y22" s="121">
        <v>2119</v>
      </c>
      <c r="Z22" s="121">
        <v>49</v>
      </c>
      <c r="AA22" s="121">
        <v>113</v>
      </c>
      <c r="AB22" s="122">
        <v>22693</v>
      </c>
      <c r="AC22" s="1"/>
      <c r="AD22" s="359"/>
      <c r="AE22" s="143" t="s">
        <v>41</v>
      </c>
      <c r="AF22" s="129">
        <v>20.549738219895296</v>
      </c>
      <c r="AG22" s="129">
        <v>12.489991993594884</v>
      </c>
      <c r="AH22" s="129">
        <v>-20.250133049494412</v>
      </c>
      <c r="AI22" s="129">
        <v>-13.135068153655515</v>
      </c>
      <c r="AJ22" s="129">
        <v>31.849315068493155</v>
      </c>
      <c r="AK22" s="129">
        <v>58.108108108108112</v>
      </c>
      <c r="AL22" s="129">
        <v>-7.4999999999999956</v>
      </c>
      <c r="AM22" s="129">
        <v>45.21452145214522</v>
      </c>
      <c r="AN22" s="129">
        <v>-30.347349177330894</v>
      </c>
      <c r="AO22" s="129">
        <v>53.142857142857139</v>
      </c>
      <c r="AP22" s="129">
        <v>-6.2948467058056128</v>
      </c>
      <c r="AQ22" s="129">
        <v>102.42424242424244</v>
      </c>
      <c r="AR22" s="129">
        <v>-5.1282051282051322</v>
      </c>
      <c r="AS22" s="129">
        <v>-54.131534569983145</v>
      </c>
      <c r="AT22" s="129">
        <v>-38.592750533049035</v>
      </c>
      <c r="AU22" s="129">
        <v>20.612813370473539</v>
      </c>
      <c r="AV22" s="129">
        <v>28.09667673716012</v>
      </c>
      <c r="AW22" s="129">
        <v>-46.905089408528198</v>
      </c>
      <c r="AX22" s="129">
        <v>21.93548387096773</v>
      </c>
      <c r="AY22" s="129">
        <v>-6.9690265486725629</v>
      </c>
      <c r="AZ22" s="129">
        <v>543.93939393939399</v>
      </c>
      <c r="BA22" s="129">
        <v>16.768292682926834</v>
      </c>
      <c r="BB22" s="129">
        <v>-15.544041450777202</v>
      </c>
      <c r="BC22" s="129">
        <v>-39.506172839506171</v>
      </c>
      <c r="BD22" s="129">
        <v>189.74358974358972</v>
      </c>
      <c r="BE22" s="130">
        <v>-5.109763746602547</v>
      </c>
      <c r="BF22" s="51"/>
      <c r="BG22" s="359"/>
      <c r="BH22" s="143" t="s">
        <v>41</v>
      </c>
      <c r="BI22" s="129">
        <v>1.8816037053119183</v>
      </c>
      <c r="BJ22" s="129">
        <v>34.195235328297493</v>
      </c>
      <c r="BK22" s="129">
        <v>-24.220561710899258</v>
      </c>
      <c r="BL22" s="129">
        <v>-17.31328806983511</v>
      </c>
      <c r="BM22" s="129">
        <v>42.931937172774859</v>
      </c>
      <c r="BN22" s="129">
        <v>26.536731634182907</v>
      </c>
      <c r="BO22" s="129">
        <v>23.170731707317071</v>
      </c>
      <c r="BP22" s="129">
        <v>59.91332611050921</v>
      </c>
      <c r="BQ22" s="129">
        <v>21.693121693121697</v>
      </c>
      <c r="BR22" s="129">
        <v>34.845360824742279</v>
      </c>
      <c r="BS22" s="129">
        <v>-16.277284194362185</v>
      </c>
      <c r="BT22" s="129">
        <v>80.447761194029852</v>
      </c>
      <c r="BU22" s="129">
        <v>-11.206896551724132</v>
      </c>
      <c r="BV22" s="129">
        <v>-27.194860813704501</v>
      </c>
      <c r="BW22" s="129">
        <v>-4.8373644703919911</v>
      </c>
      <c r="BX22" s="129">
        <v>66.427104722792606</v>
      </c>
      <c r="BY22" s="129">
        <v>54.805970149253724</v>
      </c>
      <c r="BZ22" s="129">
        <v>-30.629608621667614</v>
      </c>
      <c r="CA22" s="129">
        <v>-2.0979020979020935</v>
      </c>
      <c r="CB22" s="129">
        <v>11.095048789302497</v>
      </c>
      <c r="CC22" s="129">
        <v>202.20994475138122</v>
      </c>
      <c r="CD22" s="129">
        <v>-22.750000000000004</v>
      </c>
      <c r="CE22" s="129">
        <v>19.645314172144921</v>
      </c>
      <c r="CF22" s="129">
        <v>-52.877697841726622</v>
      </c>
      <c r="CG22" s="129">
        <v>63.432835820895519</v>
      </c>
      <c r="CH22" s="130">
        <v>-2.6756521366667174</v>
      </c>
      <c r="CI22" s="51"/>
      <c r="CJ22" s="359"/>
      <c r="CK22" s="143" t="s">
        <v>41</v>
      </c>
      <c r="CL22" s="129">
        <v>3.7535257105662856</v>
      </c>
      <c r="CM22" s="129">
        <v>62.280049566294913</v>
      </c>
      <c r="CN22" s="129">
        <v>-16.594176433480524</v>
      </c>
      <c r="CO22" s="129">
        <v>3.2217573221757334</v>
      </c>
      <c r="CP22" s="129">
        <v>37.576687116564415</v>
      </c>
      <c r="CQ22" s="129">
        <v>12.377850162866455</v>
      </c>
      <c r="CR22" s="129">
        <v>44.999999999999993</v>
      </c>
      <c r="CS22" s="129">
        <v>60.20151133501259</v>
      </c>
      <c r="CT22" s="129">
        <v>44.615384615384613</v>
      </c>
      <c r="CU22" s="129">
        <v>30.60921248142645</v>
      </c>
      <c r="CV22" s="129">
        <v>-8.0388383484954478</v>
      </c>
      <c r="CW22" s="129">
        <v>57.804090419806251</v>
      </c>
      <c r="CX22" s="129">
        <v>-5.9210526315789487</v>
      </c>
      <c r="CY22" s="129">
        <v>30.558183538315987</v>
      </c>
      <c r="CZ22" s="129">
        <v>6.5653075328265365</v>
      </c>
      <c r="DA22" s="129">
        <v>73.628173628173627</v>
      </c>
      <c r="DB22" s="129">
        <v>100.87633885102241</v>
      </c>
      <c r="DC22" s="129">
        <v>-9.5846645367412169</v>
      </c>
      <c r="DD22" s="129">
        <v>-5.2854122621564521</v>
      </c>
      <c r="DE22" s="129">
        <v>13.156440022111671</v>
      </c>
      <c r="DF22" s="129">
        <v>227.9279279279279</v>
      </c>
      <c r="DG22" s="129">
        <v>-33.670886075949369</v>
      </c>
      <c r="DH22" s="129">
        <v>27.420270116899339</v>
      </c>
      <c r="DI22" s="129">
        <v>-50.260416666666671</v>
      </c>
      <c r="DJ22" s="129">
        <v>71.005917159763328</v>
      </c>
      <c r="DK22" s="130">
        <v>5.7129622481278508</v>
      </c>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row>
    <row r="23" spans="1:224" customFormat="1" ht="12.75" customHeight="1" x14ac:dyDescent="0.2">
      <c r="A23" s="360"/>
      <c r="B23" s="196" t="s">
        <v>42</v>
      </c>
      <c r="C23" s="125">
        <v>3061</v>
      </c>
      <c r="D23" s="125">
        <v>2177</v>
      </c>
      <c r="E23" s="125">
        <v>8834</v>
      </c>
      <c r="F23" s="125">
        <v>740</v>
      </c>
      <c r="G23" s="125">
        <v>342</v>
      </c>
      <c r="H23" s="125">
        <v>379</v>
      </c>
      <c r="I23" s="125">
        <v>51</v>
      </c>
      <c r="J23" s="125">
        <v>190</v>
      </c>
      <c r="K23" s="125">
        <v>413</v>
      </c>
      <c r="L23" s="125">
        <v>286</v>
      </c>
      <c r="M23" s="125">
        <v>5331</v>
      </c>
      <c r="N23" s="125">
        <v>363</v>
      </c>
      <c r="O23" s="125">
        <v>89</v>
      </c>
      <c r="P23" s="125">
        <v>410</v>
      </c>
      <c r="Q23" s="125">
        <v>360</v>
      </c>
      <c r="R23" s="125">
        <v>475</v>
      </c>
      <c r="S23" s="125">
        <v>855</v>
      </c>
      <c r="T23" s="125">
        <v>390</v>
      </c>
      <c r="U23" s="125">
        <v>826</v>
      </c>
      <c r="V23" s="125">
        <v>1442</v>
      </c>
      <c r="W23" s="125">
        <v>127</v>
      </c>
      <c r="X23" s="125">
        <v>584</v>
      </c>
      <c r="Y23" s="125">
        <v>3202</v>
      </c>
      <c r="Z23" s="125">
        <v>104</v>
      </c>
      <c r="AA23" s="125">
        <v>73</v>
      </c>
      <c r="AB23" s="126">
        <v>31104</v>
      </c>
      <c r="AC23" s="1"/>
      <c r="AD23" s="360"/>
      <c r="AE23" s="196" t="s">
        <v>42</v>
      </c>
      <c r="AF23" s="133">
        <v>21.227722772277225</v>
      </c>
      <c r="AG23" s="133">
        <v>12.856402280974599</v>
      </c>
      <c r="AH23" s="133">
        <v>18.180602006688961</v>
      </c>
      <c r="AI23" s="133">
        <v>-2.8871391076115471</v>
      </c>
      <c r="AJ23" s="133">
        <v>-20.27972027972028</v>
      </c>
      <c r="AK23" s="133">
        <v>98.429319371727743</v>
      </c>
      <c r="AL23" s="133">
        <v>15.909090909090917</v>
      </c>
      <c r="AM23" s="133">
        <v>-56.018518518518512</v>
      </c>
      <c r="AN23" s="133">
        <v>-39.970930232558146</v>
      </c>
      <c r="AO23" s="133">
        <v>27.111111111111107</v>
      </c>
      <c r="AP23" s="133">
        <v>85.104166666666671</v>
      </c>
      <c r="AQ23" s="133">
        <v>41.245136186770438</v>
      </c>
      <c r="AR23" s="133">
        <v>122.50000000000001</v>
      </c>
      <c r="AS23" s="133">
        <v>-41.428571428571423</v>
      </c>
      <c r="AT23" s="133">
        <v>-10.224438902743138</v>
      </c>
      <c r="AU23" s="133">
        <v>-4.8096192384769587</v>
      </c>
      <c r="AV23" s="133">
        <v>-44.227005870841488</v>
      </c>
      <c r="AW23" s="133">
        <v>-48.548812664907651</v>
      </c>
      <c r="AX23" s="133">
        <v>40.476190476190467</v>
      </c>
      <c r="AY23" s="133">
        <v>41.372549019607852</v>
      </c>
      <c r="AZ23" s="133">
        <v>-29.834254143646412</v>
      </c>
      <c r="BA23" s="133">
        <v>-2.3411371237458178</v>
      </c>
      <c r="BB23" s="133">
        <v>-5.8512202293443121</v>
      </c>
      <c r="BC23" s="133">
        <v>73.333333333333343</v>
      </c>
      <c r="BD23" s="133">
        <v>4.2857142857142927</v>
      </c>
      <c r="BE23" s="134">
        <v>12.345589828794346</v>
      </c>
      <c r="BF23" s="51"/>
      <c r="BG23" s="360"/>
      <c r="BH23" s="196" t="s">
        <v>42</v>
      </c>
      <c r="BI23" s="133">
        <v>7.0595717617129461</v>
      </c>
      <c r="BJ23" s="133">
        <v>26.53137218395085</v>
      </c>
      <c r="BK23" s="133">
        <v>-13.916972790221383</v>
      </c>
      <c r="BL23" s="133">
        <v>-13.42067988668555</v>
      </c>
      <c r="BM23" s="133">
        <v>23.338150289017335</v>
      </c>
      <c r="BN23" s="133">
        <v>42.540792540792552</v>
      </c>
      <c r="BO23" s="133">
        <v>20.634920634920629</v>
      </c>
      <c r="BP23" s="133">
        <v>22.952029520295202</v>
      </c>
      <c r="BQ23" s="133">
        <v>-1.5916575192096549</v>
      </c>
      <c r="BR23" s="133">
        <v>32.394366197183103</v>
      </c>
      <c r="BS23" s="133">
        <v>8.0603484204384337</v>
      </c>
      <c r="BT23" s="133">
        <v>69.57928802588998</v>
      </c>
      <c r="BU23" s="133">
        <v>23.076923076923084</v>
      </c>
      <c r="BV23" s="133">
        <v>-33.292533659730729</v>
      </c>
      <c r="BW23" s="133">
        <v>-6.1875000000000018</v>
      </c>
      <c r="BX23" s="133">
        <v>42.29463679565513</v>
      </c>
      <c r="BY23" s="133">
        <v>7.4812967581047385</v>
      </c>
      <c r="BZ23" s="133">
        <v>-36.017453391511303</v>
      </c>
      <c r="CA23" s="133">
        <v>7.0618368093670059</v>
      </c>
      <c r="CB23" s="133">
        <v>19.250066015315561</v>
      </c>
      <c r="CC23" s="133">
        <v>86.187845303867405</v>
      </c>
      <c r="CD23" s="133">
        <v>-17.197452229299358</v>
      </c>
      <c r="CE23" s="133">
        <v>10.92335546167773</v>
      </c>
      <c r="CF23" s="133">
        <v>-30.473372781065088</v>
      </c>
      <c r="CG23" s="133">
        <v>43.137254901960787</v>
      </c>
      <c r="CH23" s="134">
        <v>1.5799437196213795</v>
      </c>
      <c r="CI23" s="51"/>
      <c r="CJ23" s="360"/>
      <c r="CK23" s="196" t="s">
        <v>42</v>
      </c>
      <c r="CL23" s="133">
        <v>7.0595717617129461</v>
      </c>
      <c r="CM23" s="133">
        <v>26.53137218395085</v>
      </c>
      <c r="CN23" s="133">
        <v>-13.916972790221383</v>
      </c>
      <c r="CO23" s="133">
        <v>-13.42067988668555</v>
      </c>
      <c r="CP23" s="133">
        <v>23.338150289017335</v>
      </c>
      <c r="CQ23" s="133">
        <v>42.540792540792552</v>
      </c>
      <c r="CR23" s="133">
        <v>20.634920634920629</v>
      </c>
      <c r="CS23" s="133">
        <v>22.952029520295202</v>
      </c>
      <c r="CT23" s="133">
        <v>-1.5916575192096549</v>
      </c>
      <c r="CU23" s="133">
        <v>32.394366197183103</v>
      </c>
      <c r="CV23" s="133">
        <v>8.0603484204384337</v>
      </c>
      <c r="CW23" s="133">
        <v>69.57928802588998</v>
      </c>
      <c r="CX23" s="133">
        <v>23.076923076923084</v>
      </c>
      <c r="CY23" s="133">
        <v>-33.292533659730729</v>
      </c>
      <c r="CZ23" s="133">
        <v>-6.1875000000000018</v>
      </c>
      <c r="DA23" s="133">
        <v>42.29463679565513</v>
      </c>
      <c r="DB23" s="133">
        <v>7.4812967581047385</v>
      </c>
      <c r="DC23" s="133">
        <v>-36.017453391511303</v>
      </c>
      <c r="DD23" s="133">
        <v>7.0618368093670059</v>
      </c>
      <c r="DE23" s="133">
        <v>19.250066015315561</v>
      </c>
      <c r="DF23" s="133">
        <v>86.187845303867405</v>
      </c>
      <c r="DG23" s="133">
        <v>-17.197452229299358</v>
      </c>
      <c r="DH23" s="133">
        <v>10.92335546167773</v>
      </c>
      <c r="DI23" s="133">
        <v>-30.473372781065088</v>
      </c>
      <c r="DJ23" s="133">
        <v>43.137254901960787</v>
      </c>
      <c r="DK23" s="134">
        <v>1.5799437196213795</v>
      </c>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row>
    <row r="24" spans="1:224" customFormat="1" ht="12.75" customHeight="1" x14ac:dyDescent="0.2">
      <c r="A24" s="358">
        <v>2018</v>
      </c>
      <c r="B24" s="143" t="s">
        <v>39</v>
      </c>
      <c r="C24" s="121">
        <v>2425</v>
      </c>
      <c r="D24" s="121">
        <v>912</v>
      </c>
      <c r="E24" s="121">
        <v>5172</v>
      </c>
      <c r="F24" s="121">
        <v>616</v>
      </c>
      <c r="G24" s="121">
        <v>334</v>
      </c>
      <c r="H24" s="121">
        <v>269</v>
      </c>
      <c r="I24" s="121">
        <v>21</v>
      </c>
      <c r="J24" s="121">
        <v>132</v>
      </c>
      <c r="K24" s="121">
        <v>206</v>
      </c>
      <c r="L24" s="121">
        <v>159</v>
      </c>
      <c r="M24" s="121">
        <v>2435</v>
      </c>
      <c r="N24" s="121">
        <v>281</v>
      </c>
      <c r="O24" s="121">
        <v>45</v>
      </c>
      <c r="P24" s="121">
        <v>371</v>
      </c>
      <c r="Q24" s="121">
        <v>345</v>
      </c>
      <c r="R24" s="121">
        <v>265</v>
      </c>
      <c r="S24" s="121">
        <v>336</v>
      </c>
      <c r="T24" s="121">
        <v>367</v>
      </c>
      <c r="U24" s="121">
        <v>642</v>
      </c>
      <c r="V24" s="121">
        <v>836</v>
      </c>
      <c r="W24" s="121">
        <v>48</v>
      </c>
      <c r="X24" s="121">
        <v>862</v>
      </c>
      <c r="Y24" s="121">
        <v>2372</v>
      </c>
      <c r="Z24" s="121">
        <v>137</v>
      </c>
      <c r="AA24" s="121">
        <v>38</v>
      </c>
      <c r="AB24" s="122">
        <v>19626</v>
      </c>
      <c r="AC24" s="1"/>
      <c r="AD24" s="358">
        <v>2018</v>
      </c>
      <c r="AE24" s="143" t="s">
        <v>39</v>
      </c>
      <c r="AF24" s="129">
        <v>18.581907090464544</v>
      </c>
      <c r="AG24" s="129">
        <v>-47.6163124641011</v>
      </c>
      <c r="AH24" s="129">
        <v>-8.4277620396600579</v>
      </c>
      <c r="AI24" s="129">
        <v>41.609195402298859</v>
      </c>
      <c r="AJ24" s="129">
        <v>-31.557377049180324</v>
      </c>
      <c r="AK24" s="129">
        <v>22.831050228310513</v>
      </c>
      <c r="AL24" s="129">
        <v>-36.363636363636367</v>
      </c>
      <c r="AM24" s="129">
        <v>-75.912408759124077</v>
      </c>
      <c r="AN24" s="129">
        <v>-61.278195488721799</v>
      </c>
      <c r="AO24" s="129">
        <v>7.4324324324324342</v>
      </c>
      <c r="AP24" s="129">
        <v>-3.487911216805395</v>
      </c>
      <c r="AQ24" s="129">
        <v>-38.241758241758241</v>
      </c>
      <c r="AR24" s="129">
        <v>45.161290322580648</v>
      </c>
      <c r="AS24" s="129">
        <v>82.758620689655189</v>
      </c>
      <c r="AT24" s="129">
        <v>-16.058394160583944</v>
      </c>
      <c r="AU24" s="129">
        <v>-42.265795206971681</v>
      </c>
      <c r="AV24" s="129">
        <v>-57.735849056603769</v>
      </c>
      <c r="AW24" s="129">
        <v>-6.8527918781725923</v>
      </c>
      <c r="AX24" s="129">
        <v>-10.209790209790215</v>
      </c>
      <c r="AY24" s="129">
        <v>-29.806884970612934</v>
      </c>
      <c r="AZ24" s="129">
        <v>-37.662337662337663</v>
      </c>
      <c r="BA24" s="129">
        <v>105.72792362768494</v>
      </c>
      <c r="BB24" s="129">
        <v>-25.007903888713244</v>
      </c>
      <c r="BC24" s="129">
        <v>302.94117647058823</v>
      </c>
      <c r="BD24" s="129">
        <v>0</v>
      </c>
      <c r="BE24" s="130">
        <v>-13.712903934930754</v>
      </c>
      <c r="BF24" s="51"/>
      <c r="BG24" s="358">
        <v>2018</v>
      </c>
      <c r="BH24" s="143" t="s">
        <v>39</v>
      </c>
      <c r="BI24" s="129">
        <v>18.581907090464544</v>
      </c>
      <c r="BJ24" s="129">
        <v>-47.6163124641011</v>
      </c>
      <c r="BK24" s="129">
        <v>-8.4277620396600579</v>
      </c>
      <c r="BL24" s="129">
        <v>41.609195402298859</v>
      </c>
      <c r="BM24" s="129">
        <v>-31.557377049180324</v>
      </c>
      <c r="BN24" s="129">
        <v>22.831050228310513</v>
      </c>
      <c r="BO24" s="129">
        <v>-36.363636363636367</v>
      </c>
      <c r="BP24" s="129">
        <v>-75.912408759124077</v>
      </c>
      <c r="BQ24" s="129">
        <v>-61.278195488721799</v>
      </c>
      <c r="BR24" s="129">
        <v>7.4324324324324342</v>
      </c>
      <c r="BS24" s="129">
        <v>-3.487911216805395</v>
      </c>
      <c r="BT24" s="129">
        <v>-38.241758241758241</v>
      </c>
      <c r="BU24" s="129">
        <v>45.161290322580648</v>
      </c>
      <c r="BV24" s="129">
        <v>82.758620689655189</v>
      </c>
      <c r="BW24" s="129">
        <v>-16.058394160583944</v>
      </c>
      <c r="BX24" s="129">
        <v>-42.265795206971681</v>
      </c>
      <c r="BY24" s="129">
        <v>-57.735849056603769</v>
      </c>
      <c r="BZ24" s="129">
        <v>-6.8527918781725923</v>
      </c>
      <c r="CA24" s="129">
        <v>-10.209790209790215</v>
      </c>
      <c r="CB24" s="129">
        <v>-29.806884970612934</v>
      </c>
      <c r="CC24" s="129">
        <v>-37.662337662337663</v>
      </c>
      <c r="CD24" s="129">
        <v>105.72792362768494</v>
      </c>
      <c r="CE24" s="129">
        <v>-25.007903888713244</v>
      </c>
      <c r="CF24" s="129">
        <v>302.94117647058823</v>
      </c>
      <c r="CG24" s="129">
        <v>0</v>
      </c>
      <c r="CH24" s="130">
        <v>-13.712903934930754</v>
      </c>
      <c r="CI24" s="51"/>
      <c r="CJ24" s="358">
        <v>2018</v>
      </c>
      <c r="CK24" s="143" t="s">
        <v>39</v>
      </c>
      <c r="CL24" s="129">
        <v>10.362257792754836</v>
      </c>
      <c r="CM24" s="129">
        <v>-3.5402521823472366</v>
      </c>
      <c r="CN24" s="129">
        <v>-9.6989269715595405</v>
      </c>
      <c r="CO24" s="129">
        <v>0.69018404907974507</v>
      </c>
      <c r="CP24" s="129">
        <v>2.9840848806365949</v>
      </c>
      <c r="CQ24" s="129">
        <v>47.167630057803464</v>
      </c>
      <c r="CR24" s="129">
        <v>0.7194244604316502</v>
      </c>
      <c r="CS24" s="129">
        <v>-26.985981308411212</v>
      </c>
      <c r="CT24" s="129">
        <v>-29.47115384615384</v>
      </c>
      <c r="CU24" s="129">
        <v>34.322033898305079</v>
      </c>
      <c r="CV24" s="129">
        <v>11.239740820734333</v>
      </c>
      <c r="CW24" s="129">
        <v>34.165067178502873</v>
      </c>
      <c r="CX24" s="129">
        <v>33.766233766233753</v>
      </c>
      <c r="CY24" s="129">
        <v>-26.561587857559832</v>
      </c>
      <c r="CZ24" s="129">
        <v>-18.000000000000004</v>
      </c>
      <c r="DA24" s="129">
        <v>13.281715306730192</v>
      </c>
      <c r="DB24" s="129">
        <v>-15.012794995735002</v>
      </c>
      <c r="DC24" s="129">
        <v>-34.543953776310353</v>
      </c>
      <c r="DD24" s="129">
        <v>15.04032258064516</v>
      </c>
      <c r="DE24" s="129">
        <v>1.1670313639678964</v>
      </c>
      <c r="DF24" s="129">
        <v>62.468513853904284</v>
      </c>
      <c r="DG24" s="129">
        <v>29.462242562929063</v>
      </c>
      <c r="DH24" s="129">
        <v>-6.6478205362028087</v>
      </c>
      <c r="DI24" s="129">
        <v>12.292358803986714</v>
      </c>
      <c r="DJ24" s="129">
        <v>38.388625592417071</v>
      </c>
      <c r="DK24" s="130">
        <v>-2.0556596854372056</v>
      </c>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row>
    <row r="25" spans="1:224" customFormat="1" ht="12.75" customHeight="1" x14ac:dyDescent="0.2">
      <c r="A25" s="359"/>
      <c r="B25" s="144" t="s">
        <v>40</v>
      </c>
      <c r="C25" s="123">
        <v>2858</v>
      </c>
      <c r="D25" s="123">
        <v>1050</v>
      </c>
      <c r="E25" s="123">
        <v>6062</v>
      </c>
      <c r="F25" s="123">
        <v>665</v>
      </c>
      <c r="G25" s="123">
        <v>287</v>
      </c>
      <c r="H25" s="123">
        <v>254</v>
      </c>
      <c r="I25" s="123">
        <v>10</v>
      </c>
      <c r="J25" s="123">
        <v>255</v>
      </c>
      <c r="K25" s="123">
        <v>235</v>
      </c>
      <c r="L25" s="123">
        <v>166</v>
      </c>
      <c r="M25" s="123">
        <v>3101</v>
      </c>
      <c r="N25" s="123">
        <v>407</v>
      </c>
      <c r="O25" s="123">
        <v>67</v>
      </c>
      <c r="P25" s="123">
        <v>303</v>
      </c>
      <c r="Q25" s="123">
        <v>287</v>
      </c>
      <c r="R25" s="123">
        <v>342</v>
      </c>
      <c r="S25" s="123">
        <v>428</v>
      </c>
      <c r="T25" s="123">
        <v>479</v>
      </c>
      <c r="U25" s="123">
        <v>1103</v>
      </c>
      <c r="V25" s="123">
        <v>957</v>
      </c>
      <c r="W25" s="123">
        <v>55</v>
      </c>
      <c r="X25" s="123">
        <v>969</v>
      </c>
      <c r="Y25" s="123">
        <v>2416</v>
      </c>
      <c r="Z25" s="123">
        <v>146</v>
      </c>
      <c r="AA25" s="123">
        <v>135</v>
      </c>
      <c r="AB25" s="124">
        <v>23037</v>
      </c>
      <c r="AC25" s="1"/>
      <c r="AD25" s="359"/>
      <c r="AE25" s="144" t="s">
        <v>40</v>
      </c>
      <c r="AF25" s="131">
        <v>28.103989242492155</v>
      </c>
      <c r="AG25" s="131">
        <v>-28.716904276985744</v>
      </c>
      <c r="AH25" s="131">
        <v>0.96602265156562339</v>
      </c>
      <c r="AI25" s="131">
        <v>16.871704745166948</v>
      </c>
      <c r="AJ25" s="131">
        <v>-41.666666666666664</v>
      </c>
      <c r="AK25" s="131">
        <v>-7.2992700729927034</v>
      </c>
      <c r="AL25" s="131">
        <v>-67.741935483870975</v>
      </c>
      <c r="AM25" s="131">
        <v>-47.745901639344254</v>
      </c>
      <c r="AN25" s="131">
        <v>-49.678800856531048</v>
      </c>
      <c r="AO25" s="131">
        <v>-30.252100840336137</v>
      </c>
      <c r="AP25" s="131">
        <v>38.623156012516759</v>
      </c>
      <c r="AQ25" s="131">
        <v>-3.0952380952380953</v>
      </c>
      <c r="AR25" s="131">
        <v>91.428571428571431</v>
      </c>
      <c r="AS25" s="131">
        <v>47.804878048780488</v>
      </c>
      <c r="AT25" s="131">
        <v>-35.067873303167417</v>
      </c>
      <c r="AU25" s="131">
        <v>-53.086419753086425</v>
      </c>
      <c r="AV25" s="131">
        <v>-54.94736842105263</v>
      </c>
      <c r="AW25" s="131">
        <v>8.1264108352144362</v>
      </c>
      <c r="AX25" s="131">
        <v>34.841075794621034</v>
      </c>
      <c r="AY25" s="131">
        <v>-8.1573896353167026</v>
      </c>
      <c r="AZ25" s="131">
        <v>22.222222222222232</v>
      </c>
      <c r="BA25" s="131">
        <v>123.27188940092167</v>
      </c>
      <c r="BB25" s="131">
        <v>-5.031446540880502</v>
      </c>
      <c r="BC25" s="131">
        <v>204.16666666666666</v>
      </c>
      <c r="BD25" s="131">
        <v>98.529411764705884</v>
      </c>
      <c r="BE25" s="132">
        <v>1.3640163681964079</v>
      </c>
      <c r="BF25" s="51"/>
      <c r="BG25" s="359"/>
      <c r="BH25" s="144" t="s">
        <v>40</v>
      </c>
      <c r="BI25" s="131">
        <v>23.550046772684752</v>
      </c>
      <c r="BJ25" s="131">
        <v>-38.954573739887991</v>
      </c>
      <c r="BK25" s="131">
        <v>-3.5873669756265048</v>
      </c>
      <c r="BL25" s="131">
        <v>27.589641434262944</v>
      </c>
      <c r="BM25" s="131">
        <v>-36.632653061224488</v>
      </c>
      <c r="BN25" s="131">
        <v>6.0851926977687709</v>
      </c>
      <c r="BO25" s="131">
        <v>-51.5625</v>
      </c>
      <c r="BP25" s="131">
        <v>-62.644787644787648</v>
      </c>
      <c r="BQ25" s="131">
        <v>-55.855855855855864</v>
      </c>
      <c r="BR25" s="131">
        <v>-15.803108808290157</v>
      </c>
      <c r="BS25" s="131">
        <v>16.302521008403371</v>
      </c>
      <c r="BT25" s="131">
        <v>-21.371428571428574</v>
      </c>
      <c r="BU25" s="131">
        <v>69.696969696969703</v>
      </c>
      <c r="BV25" s="131">
        <v>65.196078431372541</v>
      </c>
      <c r="BW25" s="131">
        <v>-25.908558030480656</v>
      </c>
      <c r="BX25" s="131">
        <v>-48.90572390572391</v>
      </c>
      <c r="BY25" s="131">
        <v>-56.217765042979948</v>
      </c>
      <c r="BZ25" s="131">
        <v>1.0752688172043001</v>
      </c>
      <c r="CA25" s="131">
        <v>13.829093281148076</v>
      </c>
      <c r="CB25" s="131">
        <v>-19.704433497536943</v>
      </c>
      <c r="CC25" s="131">
        <v>-15.573770491803273</v>
      </c>
      <c r="CD25" s="131">
        <v>114.65416178194604</v>
      </c>
      <c r="CE25" s="131">
        <v>-16.103031364990361</v>
      </c>
      <c r="CF25" s="131">
        <v>245.1219512195122</v>
      </c>
      <c r="CG25" s="131">
        <v>63.20754716981132</v>
      </c>
      <c r="CH25" s="132">
        <v>-6.1774278676988033</v>
      </c>
      <c r="CI25" s="51"/>
      <c r="CJ25" s="359"/>
      <c r="CK25" s="144" t="s">
        <v>40</v>
      </c>
      <c r="CL25" s="131">
        <v>22.148905751677116</v>
      </c>
      <c r="CM25" s="131">
        <v>-13.2665832290363</v>
      </c>
      <c r="CN25" s="131">
        <v>-2.180685358255452</v>
      </c>
      <c r="CO25" s="131">
        <v>5.7909055577147317</v>
      </c>
      <c r="CP25" s="131">
        <v>-20.752498530276309</v>
      </c>
      <c r="CQ25" s="131">
        <v>38.300220750551887</v>
      </c>
      <c r="CR25" s="131">
        <v>-19.594594594594593</v>
      </c>
      <c r="CS25" s="131">
        <v>-42.57481648785997</v>
      </c>
      <c r="CT25" s="131">
        <v>-44.717994628469114</v>
      </c>
      <c r="CU25" s="131">
        <v>11.832061068702293</v>
      </c>
      <c r="CV25" s="131">
        <v>28.339249019241542</v>
      </c>
      <c r="CW25" s="131">
        <v>6.7848882035466351</v>
      </c>
      <c r="CX25" s="131">
        <v>64.137931034482747</v>
      </c>
      <c r="CY25" s="131">
        <v>-20.282186948853621</v>
      </c>
      <c r="CZ25" s="131">
        <v>-25.710969239698201</v>
      </c>
      <c r="DA25" s="131">
        <v>-25.953079178885631</v>
      </c>
      <c r="DB25" s="131">
        <v>-37.385786802030452</v>
      </c>
      <c r="DC25" s="131">
        <v>-30.146425495262708</v>
      </c>
      <c r="DD25" s="131">
        <v>21.345707656612522</v>
      </c>
      <c r="DE25" s="131">
        <v>-1.9485205677171047</v>
      </c>
      <c r="DF25" s="131">
        <v>77.506775067750681</v>
      </c>
      <c r="DG25" s="131">
        <v>57.279370432827427</v>
      </c>
      <c r="DH25" s="131">
        <v>-12.980976155633982</v>
      </c>
      <c r="DI25" s="131">
        <v>95.515695067264588</v>
      </c>
      <c r="DJ25" s="131">
        <v>66.976744186046517</v>
      </c>
      <c r="DK25" s="132">
        <v>-0.6314835227097082</v>
      </c>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row>
    <row r="26" spans="1:224" customFormat="1" ht="12.75" customHeight="1" x14ac:dyDescent="0.2">
      <c r="A26" s="359"/>
      <c r="B26" s="143" t="s">
        <v>41</v>
      </c>
      <c r="C26" s="121">
        <v>2969</v>
      </c>
      <c r="D26" s="121">
        <v>1493</v>
      </c>
      <c r="E26" s="121">
        <v>5580</v>
      </c>
      <c r="F26" s="121">
        <v>959</v>
      </c>
      <c r="G26" s="121">
        <v>345</v>
      </c>
      <c r="H26" s="121">
        <v>259</v>
      </c>
      <c r="I26" s="121">
        <v>36</v>
      </c>
      <c r="J26" s="121">
        <v>267</v>
      </c>
      <c r="K26" s="121">
        <v>252</v>
      </c>
      <c r="L26" s="121">
        <v>263</v>
      </c>
      <c r="M26" s="121">
        <v>2552</v>
      </c>
      <c r="N26" s="121">
        <v>388</v>
      </c>
      <c r="O26" s="121">
        <v>53</v>
      </c>
      <c r="P26" s="121">
        <v>169</v>
      </c>
      <c r="Q26" s="121">
        <v>283</v>
      </c>
      <c r="R26" s="121">
        <v>422</v>
      </c>
      <c r="S26" s="121">
        <v>677</v>
      </c>
      <c r="T26" s="121">
        <v>514</v>
      </c>
      <c r="U26" s="121">
        <v>802</v>
      </c>
      <c r="V26" s="121">
        <v>1061</v>
      </c>
      <c r="W26" s="121">
        <v>182</v>
      </c>
      <c r="X26" s="121">
        <v>1143</v>
      </c>
      <c r="Y26" s="121">
        <v>2557</v>
      </c>
      <c r="Z26" s="121">
        <v>54</v>
      </c>
      <c r="AA26" s="121">
        <v>87</v>
      </c>
      <c r="AB26" s="122">
        <v>23367</v>
      </c>
      <c r="AC26" s="1"/>
      <c r="AD26" s="359"/>
      <c r="AE26" s="143" t="s">
        <v>41</v>
      </c>
      <c r="AF26" s="129">
        <v>7.4556641331885665</v>
      </c>
      <c r="AG26" s="129">
        <v>6.2633451957295305</v>
      </c>
      <c r="AH26" s="129">
        <v>-6.9069069069069062</v>
      </c>
      <c r="AI26" s="129">
        <v>36.804564907275328</v>
      </c>
      <c r="AJ26" s="129">
        <v>-10.389610389610393</v>
      </c>
      <c r="AK26" s="129">
        <v>-26.210826210826209</v>
      </c>
      <c r="AL26" s="129">
        <v>-2.7027027027026973</v>
      </c>
      <c r="AM26" s="129">
        <v>-39.31818181818182</v>
      </c>
      <c r="AN26" s="129">
        <v>-33.85826771653543</v>
      </c>
      <c r="AO26" s="129">
        <v>-1.8656716417910446</v>
      </c>
      <c r="AP26" s="129">
        <v>-11.172989906021581</v>
      </c>
      <c r="AQ26" s="129">
        <v>16.167664670658688</v>
      </c>
      <c r="AR26" s="129">
        <v>43.243243243243242</v>
      </c>
      <c r="AS26" s="129">
        <v>-37.867647058823529</v>
      </c>
      <c r="AT26" s="129">
        <v>-1.736111111111116</v>
      </c>
      <c r="AU26" s="129">
        <v>-2.5404157043879882</v>
      </c>
      <c r="AV26" s="129">
        <v>-20.165094339622648</v>
      </c>
      <c r="AW26" s="129">
        <v>33.160621761658035</v>
      </c>
      <c r="AX26" s="129">
        <v>41.446208112874785</v>
      </c>
      <c r="AY26" s="129">
        <v>26.159334126040434</v>
      </c>
      <c r="AZ26" s="129">
        <v>-57.176470588235297</v>
      </c>
      <c r="BA26" s="129">
        <v>198.43342036553526</v>
      </c>
      <c r="BB26" s="129">
        <v>20.670127418593687</v>
      </c>
      <c r="BC26" s="129">
        <v>10.20408163265305</v>
      </c>
      <c r="BD26" s="129">
        <v>-23.008849557522126</v>
      </c>
      <c r="BE26" s="130">
        <v>2.9700788789494448</v>
      </c>
      <c r="BF26" s="51"/>
      <c r="BG26" s="359"/>
      <c r="BH26" s="143" t="s">
        <v>41</v>
      </c>
      <c r="BI26" s="129">
        <v>17.232561443386849</v>
      </c>
      <c r="BJ26" s="129">
        <v>-25.200259796492752</v>
      </c>
      <c r="BK26" s="129">
        <v>-4.7149495636404808</v>
      </c>
      <c r="BL26" s="129">
        <v>31.378299120234598</v>
      </c>
      <c r="BM26" s="129">
        <v>-29.230769230769226</v>
      </c>
      <c r="BN26" s="129">
        <v>-7.3459715639810463</v>
      </c>
      <c r="BO26" s="129">
        <v>-33.663366336633658</v>
      </c>
      <c r="BP26" s="129">
        <v>-55.691056910569102</v>
      </c>
      <c r="BQ26" s="129">
        <v>-49.782608695652172</v>
      </c>
      <c r="BR26" s="129">
        <v>-10.09174311926605</v>
      </c>
      <c r="BS26" s="129">
        <v>5.9609589938425245</v>
      </c>
      <c r="BT26" s="129">
        <v>-11.000827129859392</v>
      </c>
      <c r="BU26" s="129">
        <v>60.194174757281552</v>
      </c>
      <c r="BV26" s="129">
        <v>23.970588235294123</v>
      </c>
      <c r="BW26" s="129">
        <v>-19.807186678352316</v>
      </c>
      <c r="BX26" s="129">
        <v>-36.520666255397906</v>
      </c>
      <c r="BY26" s="129">
        <v>-44.427304280755884</v>
      </c>
      <c r="BZ26" s="129">
        <v>11.201962387571541</v>
      </c>
      <c r="CA26" s="129">
        <v>21.285714285714285</v>
      </c>
      <c r="CB26" s="129">
        <v>-7.1567989590110574</v>
      </c>
      <c r="CC26" s="129">
        <v>-47.897623400365632</v>
      </c>
      <c r="CD26" s="129">
        <v>140.61488673139158</v>
      </c>
      <c r="CE26" s="129">
        <v>-6.1461794019933569</v>
      </c>
      <c r="CF26" s="129">
        <v>157.25190839694659</v>
      </c>
      <c r="CG26" s="129">
        <v>18.721461187214604</v>
      </c>
      <c r="CH26" s="130">
        <v>-3.1321059194601375</v>
      </c>
      <c r="CI26" s="51"/>
      <c r="CJ26" s="359"/>
      <c r="CK26" s="143" t="s">
        <v>41</v>
      </c>
      <c r="CL26" s="129">
        <v>18.28732747804267</v>
      </c>
      <c r="CM26" s="129">
        <v>-13.989004276114848</v>
      </c>
      <c r="CN26" s="129">
        <v>2.0978464233111671</v>
      </c>
      <c r="CO26" s="129">
        <v>20.794487231455207</v>
      </c>
      <c r="CP26" s="129">
        <v>-27.090301003344486</v>
      </c>
      <c r="CQ26" s="129">
        <v>12.173913043478258</v>
      </c>
      <c r="CR26" s="129">
        <v>-18.620689655172416</v>
      </c>
      <c r="CS26" s="129">
        <v>-55.765199161425571</v>
      </c>
      <c r="CT26" s="129">
        <v>-46.518375241779495</v>
      </c>
      <c r="CU26" s="129">
        <v>-0.56882821387941318</v>
      </c>
      <c r="CV26" s="129">
        <v>27.641967088366791</v>
      </c>
      <c r="CW26" s="129">
        <v>-1.8417462482946845</v>
      </c>
      <c r="CX26" s="129">
        <v>77.622377622377627</v>
      </c>
      <c r="CY26" s="129">
        <v>-9.2028985507246368</v>
      </c>
      <c r="CZ26" s="129">
        <v>-17.315175097276271</v>
      </c>
      <c r="DA26" s="129">
        <v>-29.056603773584911</v>
      </c>
      <c r="DB26" s="129">
        <v>-44.352884149297147</v>
      </c>
      <c r="DC26" s="129">
        <v>-11.660777385159015</v>
      </c>
      <c r="DD26" s="129">
        <v>25.483630952380953</v>
      </c>
      <c r="DE26" s="129">
        <v>4.9340498290180834</v>
      </c>
      <c r="DF26" s="129">
        <v>-43.406593406593409</v>
      </c>
      <c r="DG26" s="129">
        <v>94.002181025081796</v>
      </c>
      <c r="DH26" s="129">
        <v>-6.0568272913512082</v>
      </c>
      <c r="DI26" s="129">
        <v>130.89005235602093</v>
      </c>
      <c r="DJ26" s="129">
        <v>15.224913494809677</v>
      </c>
      <c r="DK26" s="130">
        <v>1.3385358525211055</v>
      </c>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row>
    <row r="27" spans="1:224" customFormat="1" ht="12.75" customHeight="1" x14ac:dyDescent="0.2">
      <c r="A27" s="360"/>
      <c r="B27" s="196" t="s">
        <v>42</v>
      </c>
      <c r="C27" s="125">
        <v>2766</v>
      </c>
      <c r="D27" s="125">
        <v>2644</v>
      </c>
      <c r="E27" s="125">
        <v>6408</v>
      </c>
      <c r="F27" s="125">
        <v>1052</v>
      </c>
      <c r="G27" s="125">
        <v>383</v>
      </c>
      <c r="H27" s="125">
        <v>367</v>
      </c>
      <c r="I27" s="125">
        <v>39</v>
      </c>
      <c r="J27" s="125">
        <v>214</v>
      </c>
      <c r="K27" s="125">
        <v>360</v>
      </c>
      <c r="L27" s="125">
        <v>276</v>
      </c>
      <c r="M27" s="125">
        <v>3453</v>
      </c>
      <c r="N27" s="125">
        <v>462</v>
      </c>
      <c r="O27" s="125">
        <v>50</v>
      </c>
      <c r="P27" s="125">
        <v>185</v>
      </c>
      <c r="Q27" s="125">
        <v>609</v>
      </c>
      <c r="R27" s="125">
        <v>433</v>
      </c>
      <c r="S27" s="125">
        <v>763</v>
      </c>
      <c r="T27" s="125">
        <v>443</v>
      </c>
      <c r="U27" s="125">
        <v>795</v>
      </c>
      <c r="V27" s="125">
        <v>1036</v>
      </c>
      <c r="W27" s="125">
        <v>151</v>
      </c>
      <c r="X27" s="125">
        <v>1162</v>
      </c>
      <c r="Y27" s="125">
        <v>3444</v>
      </c>
      <c r="Z27" s="125">
        <v>49</v>
      </c>
      <c r="AA27" s="125">
        <v>111</v>
      </c>
      <c r="AB27" s="126">
        <v>27655</v>
      </c>
      <c r="AC27" s="1"/>
      <c r="AD27" s="360"/>
      <c r="AE27" s="196" t="s">
        <v>42</v>
      </c>
      <c r="AF27" s="133">
        <v>-9.63737340738321</v>
      </c>
      <c r="AG27" s="133">
        <v>21.451538814882866</v>
      </c>
      <c r="AH27" s="133">
        <v>-27.462078333710661</v>
      </c>
      <c r="AI27" s="133">
        <v>42.162162162162154</v>
      </c>
      <c r="AJ27" s="133">
        <v>11.988304093567258</v>
      </c>
      <c r="AK27" s="133">
        <v>-3.1662269129287601</v>
      </c>
      <c r="AL27" s="133">
        <v>-23.529411764705888</v>
      </c>
      <c r="AM27" s="133">
        <v>12.631578947368416</v>
      </c>
      <c r="AN27" s="133">
        <v>-12.832929782082324</v>
      </c>
      <c r="AO27" s="133">
        <v>-3.4965034965035002</v>
      </c>
      <c r="AP27" s="133">
        <v>-35.227912211592574</v>
      </c>
      <c r="AQ27" s="133">
        <v>27.27272727272727</v>
      </c>
      <c r="AR27" s="133">
        <v>-43.82022471910112</v>
      </c>
      <c r="AS27" s="133">
        <v>-54.878048780487809</v>
      </c>
      <c r="AT27" s="133">
        <v>69.166666666666671</v>
      </c>
      <c r="AU27" s="133">
        <v>-8.8421052631578956</v>
      </c>
      <c r="AV27" s="133">
        <v>-10.760233918128659</v>
      </c>
      <c r="AW27" s="133">
        <v>13.589743589743586</v>
      </c>
      <c r="AX27" s="133">
        <v>-3.7530266343825613</v>
      </c>
      <c r="AY27" s="133">
        <v>-28.155339805825243</v>
      </c>
      <c r="AZ27" s="133">
        <v>18.8976377952756</v>
      </c>
      <c r="BA27" s="133">
        <v>98.972602739726028</v>
      </c>
      <c r="BB27" s="133">
        <v>7.5577763897564099</v>
      </c>
      <c r="BC27" s="133">
        <v>-52.884615384615387</v>
      </c>
      <c r="BD27" s="133">
        <v>52.054794520547951</v>
      </c>
      <c r="BE27" s="134">
        <v>-11.088605967078191</v>
      </c>
      <c r="BF27" s="51"/>
      <c r="BG27" s="360"/>
      <c r="BH27" s="196" t="s">
        <v>42</v>
      </c>
      <c r="BI27" s="133">
        <v>9.0891089108910972</v>
      </c>
      <c r="BJ27" s="133">
        <v>-10.256032960565042</v>
      </c>
      <c r="BK27" s="133">
        <v>-12.303625377643501</v>
      </c>
      <c r="BL27" s="133">
        <v>34.642126789366046</v>
      </c>
      <c r="BM27" s="133">
        <v>-20.972466315172824</v>
      </c>
      <c r="BN27" s="133">
        <v>-6.0506950122649172</v>
      </c>
      <c r="BO27" s="133">
        <v>-30.263157894736846</v>
      </c>
      <c r="BP27" s="133">
        <v>-47.899159663865539</v>
      </c>
      <c r="BQ27" s="133">
        <v>-41.271611823759059</v>
      </c>
      <c r="BR27" s="133">
        <v>-8.085106382978724</v>
      </c>
      <c r="BS27" s="133">
        <v>-10.976550447392786</v>
      </c>
      <c r="BT27" s="133">
        <v>-2.1628498727735423</v>
      </c>
      <c r="BU27" s="133">
        <v>11.979166666666675</v>
      </c>
      <c r="BV27" s="133">
        <v>-5.6880733944954081</v>
      </c>
      <c r="BW27" s="133">
        <v>1.5323117921385743</v>
      </c>
      <c r="BX27" s="133">
        <v>-30.248091603053439</v>
      </c>
      <c r="BY27" s="133">
        <v>-36.078886310904871</v>
      </c>
      <c r="BZ27" s="133">
        <v>11.779293242405453</v>
      </c>
      <c r="CA27" s="133">
        <v>14.217361585782641</v>
      </c>
      <c r="CB27" s="133">
        <v>-13.86182462356067</v>
      </c>
      <c r="CC27" s="133">
        <v>-35.311572700296736</v>
      </c>
      <c r="CD27" s="133">
        <v>127.25274725274724</v>
      </c>
      <c r="CE27" s="133">
        <v>-2.1672107363075788</v>
      </c>
      <c r="CF27" s="133">
        <v>64.255319148936167</v>
      </c>
      <c r="CG27" s="133">
        <v>27.054794520547954</v>
      </c>
      <c r="CH27" s="134">
        <v>-5.6251196244547668</v>
      </c>
      <c r="CI27" s="51"/>
      <c r="CJ27" s="360"/>
      <c r="CK27" s="196" t="s">
        <v>42</v>
      </c>
      <c r="CL27" s="133">
        <v>9.0891089108910972</v>
      </c>
      <c r="CM27" s="133">
        <v>-10.256032960565042</v>
      </c>
      <c r="CN27" s="133">
        <v>-12.303625377643501</v>
      </c>
      <c r="CO27" s="133">
        <v>34.642126789366046</v>
      </c>
      <c r="CP27" s="133">
        <v>-20.972466315172824</v>
      </c>
      <c r="CQ27" s="133">
        <v>-6.0506950122649172</v>
      </c>
      <c r="CR27" s="133">
        <v>-30.263157894736846</v>
      </c>
      <c r="CS27" s="133">
        <v>-47.899159663865539</v>
      </c>
      <c r="CT27" s="133">
        <v>-41.271611823759059</v>
      </c>
      <c r="CU27" s="133">
        <v>-8.085106382978724</v>
      </c>
      <c r="CV27" s="133">
        <v>-10.976550447392786</v>
      </c>
      <c r="CW27" s="133">
        <v>-2.1628498727735423</v>
      </c>
      <c r="CX27" s="133">
        <v>11.979166666666675</v>
      </c>
      <c r="CY27" s="133">
        <v>-5.6880733944954081</v>
      </c>
      <c r="CZ27" s="133">
        <v>1.5323117921385743</v>
      </c>
      <c r="DA27" s="133">
        <v>-30.248091603053439</v>
      </c>
      <c r="DB27" s="133">
        <v>-36.078886310904871</v>
      </c>
      <c r="DC27" s="133">
        <v>11.779293242405453</v>
      </c>
      <c r="DD27" s="133">
        <v>14.217361585782641</v>
      </c>
      <c r="DE27" s="133">
        <v>-13.86182462356067</v>
      </c>
      <c r="DF27" s="133">
        <v>-35.311572700296736</v>
      </c>
      <c r="DG27" s="133">
        <v>127.25274725274724</v>
      </c>
      <c r="DH27" s="133">
        <v>-2.1672107363075788</v>
      </c>
      <c r="DI27" s="133">
        <v>64.255319148936167</v>
      </c>
      <c r="DJ27" s="133">
        <v>27.054794520547954</v>
      </c>
      <c r="DK27" s="134">
        <v>-5.6251196244547668</v>
      </c>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row>
    <row r="28" spans="1:224" customFormat="1" ht="12.75" customHeight="1" x14ac:dyDescent="0.2">
      <c r="A28" s="358">
        <v>2019</v>
      </c>
      <c r="B28" s="143" t="s">
        <v>39</v>
      </c>
      <c r="C28" s="121">
        <v>2269</v>
      </c>
      <c r="D28" s="121">
        <v>1976</v>
      </c>
      <c r="E28" s="121">
        <v>4082</v>
      </c>
      <c r="F28" s="121">
        <v>452</v>
      </c>
      <c r="G28" s="121">
        <v>315</v>
      </c>
      <c r="H28" s="121">
        <v>238</v>
      </c>
      <c r="I28" s="121">
        <v>20</v>
      </c>
      <c r="J28" s="121">
        <v>200</v>
      </c>
      <c r="K28" s="121">
        <v>283</v>
      </c>
      <c r="L28" s="121">
        <v>192</v>
      </c>
      <c r="M28" s="121">
        <v>1617</v>
      </c>
      <c r="N28" s="121">
        <v>364</v>
      </c>
      <c r="O28" s="121">
        <v>36</v>
      </c>
      <c r="P28" s="121">
        <v>114</v>
      </c>
      <c r="Q28" s="121">
        <v>436</v>
      </c>
      <c r="R28" s="121">
        <v>247</v>
      </c>
      <c r="S28" s="121">
        <v>436</v>
      </c>
      <c r="T28" s="121">
        <v>241</v>
      </c>
      <c r="U28" s="121">
        <v>570</v>
      </c>
      <c r="V28" s="121">
        <v>549</v>
      </c>
      <c r="W28" s="121">
        <v>75</v>
      </c>
      <c r="X28" s="121">
        <v>785</v>
      </c>
      <c r="Y28" s="121">
        <v>3382</v>
      </c>
      <c r="Z28" s="121">
        <v>42</v>
      </c>
      <c r="AA28" s="121">
        <v>40</v>
      </c>
      <c r="AB28" s="122">
        <v>18961</v>
      </c>
      <c r="AC28" s="1"/>
      <c r="AD28" s="358">
        <v>2019</v>
      </c>
      <c r="AE28" s="143" t="s">
        <v>39</v>
      </c>
      <c r="AF28" s="129">
        <v>-6.4329896907216462</v>
      </c>
      <c r="AG28" s="129">
        <v>116.66666666666666</v>
      </c>
      <c r="AH28" s="129">
        <v>-21.075019334880118</v>
      </c>
      <c r="AI28" s="129">
        <v>-26.623376623376625</v>
      </c>
      <c r="AJ28" s="129">
        <v>-5.6886227544910124</v>
      </c>
      <c r="AK28" s="129">
        <v>-11.524163568773238</v>
      </c>
      <c r="AL28" s="129">
        <v>-4.7619047619047672</v>
      </c>
      <c r="AM28" s="129">
        <v>51.515151515151516</v>
      </c>
      <c r="AN28" s="129">
        <v>37.378640776699037</v>
      </c>
      <c r="AO28" s="129">
        <v>20.75471698113207</v>
      </c>
      <c r="AP28" s="129">
        <v>-33.593429158110887</v>
      </c>
      <c r="AQ28" s="129">
        <v>29.537366548042709</v>
      </c>
      <c r="AR28" s="129">
        <v>-19.999999999999996</v>
      </c>
      <c r="AS28" s="129">
        <v>-69.272237196765502</v>
      </c>
      <c r="AT28" s="129">
        <v>26.376811594202909</v>
      </c>
      <c r="AU28" s="129">
        <v>-6.7924528301886777</v>
      </c>
      <c r="AV28" s="129">
        <v>29.761904761904766</v>
      </c>
      <c r="AW28" s="129">
        <v>-34.332425068119889</v>
      </c>
      <c r="AX28" s="129">
        <v>-11.214953271028039</v>
      </c>
      <c r="AY28" s="129">
        <v>-34.330143540669852</v>
      </c>
      <c r="AZ28" s="129">
        <v>56.25</v>
      </c>
      <c r="BA28" s="129">
        <v>-8.9327146171693688</v>
      </c>
      <c r="BB28" s="129">
        <v>42.580101180438447</v>
      </c>
      <c r="BC28" s="129">
        <v>-69.343065693430646</v>
      </c>
      <c r="BD28" s="129">
        <v>5.2631578947368363</v>
      </c>
      <c r="BE28" s="130">
        <v>-3.3883623764394133</v>
      </c>
      <c r="BF28" s="51"/>
      <c r="BG28" s="358">
        <v>2019</v>
      </c>
      <c r="BH28" s="143" t="s">
        <v>39</v>
      </c>
      <c r="BI28" s="129">
        <v>-6.4329896907216462</v>
      </c>
      <c r="BJ28" s="129">
        <v>116.66666666666666</v>
      </c>
      <c r="BK28" s="129">
        <v>-21.075019334880118</v>
      </c>
      <c r="BL28" s="129">
        <v>-26.623376623376625</v>
      </c>
      <c r="BM28" s="129">
        <v>-5.6886227544910124</v>
      </c>
      <c r="BN28" s="129">
        <v>-11.524163568773238</v>
      </c>
      <c r="BO28" s="129">
        <v>-4.7619047619047672</v>
      </c>
      <c r="BP28" s="129">
        <v>51.515151515151516</v>
      </c>
      <c r="BQ28" s="129">
        <v>37.378640776699037</v>
      </c>
      <c r="BR28" s="129">
        <v>20.75471698113207</v>
      </c>
      <c r="BS28" s="129">
        <v>-33.593429158110887</v>
      </c>
      <c r="BT28" s="129">
        <v>29.537366548042709</v>
      </c>
      <c r="BU28" s="129">
        <v>-19.999999999999996</v>
      </c>
      <c r="BV28" s="129">
        <v>-69.272237196765502</v>
      </c>
      <c r="BW28" s="129">
        <v>26.376811594202909</v>
      </c>
      <c r="BX28" s="129">
        <v>-6.7924528301886777</v>
      </c>
      <c r="BY28" s="129">
        <v>29.761904761904766</v>
      </c>
      <c r="BZ28" s="129">
        <v>-34.332425068119889</v>
      </c>
      <c r="CA28" s="129">
        <v>-11.214953271028039</v>
      </c>
      <c r="CB28" s="129">
        <v>-34.330143540669852</v>
      </c>
      <c r="CC28" s="129">
        <v>56.25</v>
      </c>
      <c r="CD28" s="129">
        <v>-8.9327146171693688</v>
      </c>
      <c r="CE28" s="129">
        <v>42.580101180438447</v>
      </c>
      <c r="CF28" s="129">
        <v>-69.343065693430646</v>
      </c>
      <c r="CG28" s="129">
        <v>5.2631578947368363</v>
      </c>
      <c r="CH28" s="130">
        <v>-3.3883623764394133</v>
      </c>
      <c r="CI28" s="51"/>
      <c r="CJ28" s="358">
        <v>2019</v>
      </c>
      <c r="CK28" s="143" t="s">
        <v>39</v>
      </c>
      <c r="CL28" s="129">
        <v>3.6450381679389299</v>
      </c>
      <c r="CM28" s="129">
        <v>20.04357298474946</v>
      </c>
      <c r="CN28" s="129">
        <v>-14.890016920473769</v>
      </c>
      <c r="CO28" s="129">
        <v>19.11652703731912</v>
      </c>
      <c r="CP28" s="129">
        <v>-14.359304571796528</v>
      </c>
      <c r="CQ28" s="129">
        <v>-12.175962293794186</v>
      </c>
      <c r="CR28" s="129">
        <v>-25</v>
      </c>
      <c r="CS28" s="129">
        <v>-25.119999999999997</v>
      </c>
      <c r="CT28" s="129">
        <v>-22.972051806407634</v>
      </c>
      <c r="CU28" s="129">
        <v>-5.6782334384858029</v>
      </c>
      <c r="CV28" s="129">
        <v>-16.721031376203786</v>
      </c>
      <c r="CW28" s="129">
        <v>15.951359084406302</v>
      </c>
      <c r="CX28" s="129">
        <v>0</v>
      </c>
      <c r="CY28" s="129">
        <v>-38.712241653418126</v>
      </c>
      <c r="CZ28" s="129">
        <v>12.543554006968648</v>
      </c>
      <c r="DA28" s="129">
        <v>-24.079915878023129</v>
      </c>
      <c r="DB28" s="129">
        <v>-22.91736366677819</v>
      </c>
      <c r="DC28" s="129">
        <v>5.7377049180327822</v>
      </c>
      <c r="DD28" s="129">
        <v>14.616193480546791</v>
      </c>
      <c r="DE28" s="129">
        <v>-13.410237923576062</v>
      </c>
      <c r="DF28" s="129">
        <v>-28.217054263565888</v>
      </c>
      <c r="DG28" s="129">
        <v>79.363676535572253</v>
      </c>
      <c r="DH28" s="129">
        <v>15.258376477483647</v>
      </c>
      <c r="DI28" s="129">
        <v>-13.905325443786987</v>
      </c>
      <c r="DJ28" s="129">
        <v>27.739726027397271</v>
      </c>
      <c r="DK28" s="130">
        <v>-3.2553302132085293</v>
      </c>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row>
    <row r="29" spans="1:224" customFormat="1" ht="12.75" customHeight="1" x14ac:dyDescent="0.2">
      <c r="A29" s="359"/>
      <c r="B29" s="144" t="s">
        <v>40</v>
      </c>
      <c r="C29" s="123">
        <v>2522</v>
      </c>
      <c r="D29" s="123">
        <v>2458</v>
      </c>
      <c r="E29" s="123">
        <v>4804</v>
      </c>
      <c r="F29" s="123">
        <v>723</v>
      </c>
      <c r="G29" s="123">
        <v>355</v>
      </c>
      <c r="H29" s="123">
        <v>240</v>
      </c>
      <c r="I29" s="123">
        <v>35</v>
      </c>
      <c r="J29" s="123">
        <v>278</v>
      </c>
      <c r="K29" s="123">
        <v>317</v>
      </c>
      <c r="L29" s="123">
        <v>179</v>
      </c>
      <c r="M29" s="123">
        <v>2150</v>
      </c>
      <c r="N29" s="123">
        <v>297</v>
      </c>
      <c r="O29" s="123">
        <v>41</v>
      </c>
      <c r="P29" s="123">
        <v>409</v>
      </c>
      <c r="Q29" s="123">
        <v>260</v>
      </c>
      <c r="R29" s="123">
        <v>333</v>
      </c>
      <c r="S29" s="123">
        <v>500</v>
      </c>
      <c r="T29" s="123">
        <v>327</v>
      </c>
      <c r="U29" s="123">
        <v>746</v>
      </c>
      <c r="V29" s="123">
        <v>554</v>
      </c>
      <c r="W29" s="123">
        <v>92</v>
      </c>
      <c r="X29" s="123">
        <v>943</v>
      </c>
      <c r="Y29" s="123">
        <v>3745</v>
      </c>
      <c r="Z29" s="123">
        <v>57</v>
      </c>
      <c r="AA29" s="123">
        <v>66</v>
      </c>
      <c r="AB29" s="124">
        <v>22431</v>
      </c>
      <c r="AC29" s="1"/>
      <c r="AD29" s="359"/>
      <c r="AE29" s="144" t="s">
        <v>40</v>
      </c>
      <c r="AF29" s="131">
        <v>-11.756473058082573</v>
      </c>
      <c r="AG29" s="131">
        <v>134.0952380952381</v>
      </c>
      <c r="AH29" s="131">
        <v>-20.75222698779281</v>
      </c>
      <c r="AI29" s="131">
        <v>8.7218045112781972</v>
      </c>
      <c r="AJ29" s="131">
        <v>23.693379790940771</v>
      </c>
      <c r="AK29" s="131">
        <v>-5.5118110236220481</v>
      </c>
      <c r="AL29" s="131">
        <v>250</v>
      </c>
      <c r="AM29" s="131">
        <v>9.0196078431372442</v>
      </c>
      <c r="AN29" s="131">
        <v>34.893617021276604</v>
      </c>
      <c r="AO29" s="131">
        <v>7.8313253012048278</v>
      </c>
      <c r="AP29" s="131">
        <v>-30.667526604321182</v>
      </c>
      <c r="AQ29" s="131">
        <v>-27.027027027027028</v>
      </c>
      <c r="AR29" s="131">
        <v>-38.805970149253731</v>
      </c>
      <c r="AS29" s="131">
        <v>34.983498349834989</v>
      </c>
      <c r="AT29" s="131">
        <v>-9.4076655052264808</v>
      </c>
      <c r="AU29" s="131">
        <v>-2.6315789473684181</v>
      </c>
      <c r="AV29" s="131">
        <v>16.822429906542059</v>
      </c>
      <c r="AW29" s="131">
        <v>-31.732776617954073</v>
      </c>
      <c r="AX29" s="131">
        <v>-32.366273798730738</v>
      </c>
      <c r="AY29" s="131">
        <v>-42.11076280041798</v>
      </c>
      <c r="AZ29" s="131">
        <v>67.272727272727266</v>
      </c>
      <c r="BA29" s="131">
        <v>-2.6831785345717285</v>
      </c>
      <c r="BB29" s="131">
        <v>55.008278145695357</v>
      </c>
      <c r="BC29" s="131">
        <v>-60.958904109589042</v>
      </c>
      <c r="BD29" s="131">
        <v>-51.111111111111107</v>
      </c>
      <c r="BE29" s="132">
        <v>-2.6305508529756438</v>
      </c>
      <c r="BF29" s="51"/>
      <c r="BG29" s="359"/>
      <c r="BH29" s="144" t="s">
        <v>40</v>
      </c>
      <c r="BI29" s="131">
        <v>-9.3128904031800079</v>
      </c>
      <c r="BJ29" s="131">
        <v>125.99388379204895</v>
      </c>
      <c r="BK29" s="131">
        <v>-20.900836745593733</v>
      </c>
      <c r="BL29" s="131">
        <v>-8.2747853239656504</v>
      </c>
      <c r="BM29" s="131">
        <v>7.8904991948470116</v>
      </c>
      <c r="BN29" s="131">
        <v>-8.6042065009560247</v>
      </c>
      <c r="BO29" s="131">
        <v>77.41935483870968</v>
      </c>
      <c r="BP29" s="131">
        <v>23.514211886304913</v>
      </c>
      <c r="BQ29" s="131">
        <v>36.054421768707478</v>
      </c>
      <c r="BR29" s="131">
        <v>14.15384615384616</v>
      </c>
      <c r="BS29" s="131">
        <v>-31.954479768786126</v>
      </c>
      <c r="BT29" s="131">
        <v>-3.9244186046511587</v>
      </c>
      <c r="BU29" s="131">
        <v>-31.25</v>
      </c>
      <c r="BV29" s="131">
        <v>-22.403560830860535</v>
      </c>
      <c r="BW29" s="131">
        <v>10.126582278481022</v>
      </c>
      <c r="BX29" s="131">
        <v>-4.4481054365733126</v>
      </c>
      <c r="BY29" s="131">
        <v>22.51308900523561</v>
      </c>
      <c r="BZ29" s="131">
        <v>-32.860520094562652</v>
      </c>
      <c r="CA29" s="131">
        <v>-24.58452722063037</v>
      </c>
      <c r="CB29" s="131">
        <v>-38.482989403234804</v>
      </c>
      <c r="CC29" s="131">
        <v>62.135922330097081</v>
      </c>
      <c r="CD29" s="131">
        <v>-5.625341343528123</v>
      </c>
      <c r="CE29" s="131">
        <v>48.85129490392648</v>
      </c>
      <c r="CF29" s="131">
        <v>-65.017667844522961</v>
      </c>
      <c r="CG29" s="131">
        <v>-38.728323699421964</v>
      </c>
      <c r="CH29" s="132">
        <v>-2.9791622717577293</v>
      </c>
      <c r="CI29" s="51"/>
      <c r="CJ29" s="359"/>
      <c r="CK29" s="144" t="s">
        <v>40</v>
      </c>
      <c r="CL29" s="131">
        <v>-5.2309354461150592</v>
      </c>
      <c r="CM29" s="131">
        <v>54.599567099567103</v>
      </c>
      <c r="CN29" s="131">
        <v>-19.90637710075973</v>
      </c>
      <c r="CO29" s="131">
        <v>17.046289493019827</v>
      </c>
      <c r="CP29" s="131">
        <v>3.7091988130563802</v>
      </c>
      <c r="CQ29" s="131">
        <v>-11.891460494812446</v>
      </c>
      <c r="CR29" s="131">
        <v>9.2436974789915851</v>
      </c>
      <c r="CS29" s="131">
        <v>-5.7030481809242861</v>
      </c>
      <c r="CT29" s="131">
        <v>-1.8623481781376516</v>
      </c>
      <c r="CU29" s="131">
        <v>3.5267349260523329</v>
      </c>
      <c r="CV29" s="131">
        <v>-28.879184861717611</v>
      </c>
      <c r="CW29" s="131">
        <v>9.0974729241877217</v>
      </c>
      <c r="CX29" s="131">
        <v>-24.369747899159666</v>
      </c>
      <c r="CY29" s="131">
        <v>-35.32448377581121</v>
      </c>
      <c r="CZ29" s="131">
        <v>24.062500000000007</v>
      </c>
      <c r="DA29" s="131">
        <v>-5.2805280528052778</v>
      </c>
      <c r="DB29" s="131">
        <v>-3.6886907174706107</v>
      </c>
      <c r="DC29" s="131">
        <v>-5.9802712700369964</v>
      </c>
      <c r="DD29" s="131">
        <v>-7.170172084130022</v>
      </c>
      <c r="DE29" s="131">
        <v>-21.491658488714428</v>
      </c>
      <c r="DF29" s="131">
        <v>-23.664122137404576</v>
      </c>
      <c r="DG29" s="131">
        <v>44.138670478913511</v>
      </c>
      <c r="DH29" s="131">
        <v>29.864477198535955</v>
      </c>
      <c r="DI29" s="131">
        <v>-53.669724770642205</v>
      </c>
      <c r="DJ29" s="131">
        <v>-15.320334261838441</v>
      </c>
      <c r="DK29" s="132">
        <v>-4.1944847605224993</v>
      </c>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row>
    <row r="30" spans="1:224" customFormat="1" ht="12.75" customHeight="1" x14ac:dyDescent="0.2">
      <c r="A30" s="359"/>
      <c r="B30" s="143" t="s">
        <v>41</v>
      </c>
      <c r="C30" s="121">
        <v>2816</v>
      </c>
      <c r="D30" s="121">
        <v>2132</v>
      </c>
      <c r="E30" s="121">
        <v>5456</v>
      </c>
      <c r="F30" s="121">
        <v>804</v>
      </c>
      <c r="G30" s="121">
        <v>304</v>
      </c>
      <c r="H30" s="121">
        <v>349</v>
      </c>
      <c r="I30" s="121">
        <v>27</v>
      </c>
      <c r="J30" s="121">
        <v>288</v>
      </c>
      <c r="K30" s="121">
        <v>352</v>
      </c>
      <c r="L30" s="121">
        <v>200</v>
      </c>
      <c r="M30" s="121">
        <v>3967</v>
      </c>
      <c r="N30" s="121">
        <v>256</v>
      </c>
      <c r="O30" s="121">
        <v>61</v>
      </c>
      <c r="P30" s="121">
        <v>659</v>
      </c>
      <c r="Q30" s="121">
        <v>319</v>
      </c>
      <c r="R30" s="121">
        <v>282</v>
      </c>
      <c r="S30" s="121">
        <v>670</v>
      </c>
      <c r="T30" s="121">
        <v>442</v>
      </c>
      <c r="U30" s="121">
        <v>830</v>
      </c>
      <c r="V30" s="121">
        <v>627</v>
      </c>
      <c r="W30" s="121">
        <v>81</v>
      </c>
      <c r="X30" s="121">
        <v>721</v>
      </c>
      <c r="Y30" s="121">
        <v>4309</v>
      </c>
      <c r="Z30" s="121">
        <v>57</v>
      </c>
      <c r="AA30" s="121">
        <v>44</v>
      </c>
      <c r="AB30" s="122">
        <v>26053</v>
      </c>
      <c r="AC30" s="1"/>
      <c r="AD30" s="359"/>
      <c r="AE30" s="143" t="s">
        <v>41</v>
      </c>
      <c r="AF30" s="129">
        <v>-5.1532502526103086</v>
      </c>
      <c r="AG30" s="129">
        <v>42.799732083054252</v>
      </c>
      <c r="AH30" s="129">
        <v>-2.2222222222222254</v>
      </c>
      <c r="AI30" s="129">
        <v>-16.162669447340981</v>
      </c>
      <c r="AJ30" s="129">
        <v>-11.884057971014494</v>
      </c>
      <c r="AK30" s="129">
        <v>34.749034749034749</v>
      </c>
      <c r="AL30" s="129">
        <v>-25</v>
      </c>
      <c r="AM30" s="129">
        <v>7.8651685393258397</v>
      </c>
      <c r="AN30" s="129">
        <v>39.682539682539677</v>
      </c>
      <c r="AO30" s="129">
        <v>-23.954372623574148</v>
      </c>
      <c r="AP30" s="129">
        <v>55.446708463949832</v>
      </c>
      <c r="AQ30" s="129">
        <v>-34.020618556701031</v>
      </c>
      <c r="AR30" s="129">
        <v>15.094339622641506</v>
      </c>
      <c r="AS30" s="129">
        <v>289.94082840236689</v>
      </c>
      <c r="AT30" s="129">
        <v>12.720848056537104</v>
      </c>
      <c r="AU30" s="129">
        <v>-33.175355450236964</v>
      </c>
      <c r="AV30" s="129">
        <v>-1.0339734121122546</v>
      </c>
      <c r="AW30" s="129">
        <v>-14.00778210116731</v>
      </c>
      <c r="AX30" s="129">
        <v>3.4912718204488824</v>
      </c>
      <c r="AY30" s="129">
        <v>-40.904806786050898</v>
      </c>
      <c r="AZ30" s="129">
        <v>-55.494505494505496</v>
      </c>
      <c r="BA30" s="129">
        <v>-36.920384951881012</v>
      </c>
      <c r="BB30" s="129">
        <v>68.517794290183815</v>
      </c>
      <c r="BC30" s="129">
        <v>5.555555555555558</v>
      </c>
      <c r="BD30" s="129">
        <v>-49.425287356321832</v>
      </c>
      <c r="BE30" s="130">
        <v>11.494843154876545</v>
      </c>
      <c r="BF30" s="51"/>
      <c r="BG30" s="359"/>
      <c r="BH30" s="143" t="s">
        <v>41</v>
      </c>
      <c r="BI30" s="129">
        <v>-7.8162869607367957</v>
      </c>
      <c r="BJ30" s="129">
        <v>90.043415340086838</v>
      </c>
      <c r="BK30" s="129">
        <v>-14.702034019269661</v>
      </c>
      <c r="BL30" s="129">
        <v>-11.651785714285712</v>
      </c>
      <c r="BM30" s="129">
        <v>0.82815734989647449</v>
      </c>
      <c r="BN30" s="129">
        <v>5.7544757033248128</v>
      </c>
      <c r="BO30" s="129">
        <v>22.388059701492537</v>
      </c>
      <c r="BP30" s="129">
        <v>17.125382262996936</v>
      </c>
      <c r="BQ30" s="129">
        <v>37.37373737373737</v>
      </c>
      <c r="BR30" s="129">
        <v>-2.8911564625850317</v>
      </c>
      <c r="BS30" s="129">
        <v>-4.3768545994065322</v>
      </c>
      <c r="BT30" s="129">
        <v>-14.776951672862449</v>
      </c>
      <c r="BU30" s="129">
        <v>-16.36363636363637</v>
      </c>
      <c r="BV30" s="129">
        <v>40.213523131672588</v>
      </c>
      <c r="BW30" s="129">
        <v>10.928961748633871</v>
      </c>
      <c r="BX30" s="129">
        <v>-16.229348882410111</v>
      </c>
      <c r="BY30" s="129">
        <v>11.45038167938932</v>
      </c>
      <c r="BZ30" s="129">
        <v>-25.735294117647058</v>
      </c>
      <c r="CA30" s="129">
        <v>-15.744012563800547</v>
      </c>
      <c r="CB30" s="129">
        <v>-39.383321653819202</v>
      </c>
      <c r="CC30" s="129">
        <v>-12.982456140350873</v>
      </c>
      <c r="CD30" s="129">
        <v>-17.652992602555486</v>
      </c>
      <c r="CE30" s="129">
        <v>55.697753573859778</v>
      </c>
      <c r="CF30" s="129">
        <v>-53.709198813056382</v>
      </c>
      <c r="CG30" s="129">
        <v>-42.307692307692314</v>
      </c>
      <c r="CH30" s="130">
        <v>2.1429653187944764</v>
      </c>
      <c r="CI30" s="51"/>
      <c r="CJ30" s="359"/>
      <c r="CK30" s="143" t="s">
        <v>41</v>
      </c>
      <c r="CL30" s="129">
        <v>-8.3090250154689294</v>
      </c>
      <c r="CM30" s="129">
        <v>63.52982954545454</v>
      </c>
      <c r="CN30" s="129">
        <v>-19.097005614472863</v>
      </c>
      <c r="CO30" s="129">
        <v>1.7114093959731624</v>
      </c>
      <c r="CP30" s="129">
        <v>3.7461773700305789</v>
      </c>
      <c r="CQ30" s="129">
        <v>2.8423772609819098</v>
      </c>
      <c r="CR30" s="129">
        <v>2.5423728813559254</v>
      </c>
      <c r="CS30" s="129">
        <v>16.113744075829395</v>
      </c>
      <c r="CT30" s="129">
        <v>18.625678119349011</v>
      </c>
      <c r="CU30" s="129">
        <v>-3.0892448512585768</v>
      </c>
      <c r="CV30" s="129">
        <v>-16.633132126089876</v>
      </c>
      <c r="CW30" s="129">
        <v>-4.1695621959694229</v>
      </c>
      <c r="CX30" s="129">
        <v>-25.984251968503933</v>
      </c>
      <c r="CY30" s="129">
        <v>9.0981644054269672</v>
      </c>
      <c r="CZ30" s="129">
        <v>27.372549019607838</v>
      </c>
      <c r="DA30" s="129">
        <v>-13.896276595744684</v>
      </c>
      <c r="DB30" s="129">
        <v>3.1794425087108058</v>
      </c>
      <c r="DC30" s="129">
        <v>-16.971428571428572</v>
      </c>
      <c r="DD30" s="129">
        <v>-12.807589682774978</v>
      </c>
      <c r="DE30" s="129">
        <v>-35.614525139664806</v>
      </c>
      <c r="DF30" s="129">
        <v>-3.1553398058252413</v>
      </c>
      <c r="DG30" s="129">
        <v>1.4896008993816823</v>
      </c>
      <c r="DH30" s="129">
        <v>41.082772352327666</v>
      </c>
      <c r="DI30" s="129">
        <v>-53.51473922902494</v>
      </c>
      <c r="DJ30" s="129">
        <v>-21.621621621621621</v>
      </c>
      <c r="DK30" s="130">
        <v>-2.0940144542590633</v>
      </c>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row>
    <row r="31" spans="1:224" customFormat="1" ht="12.75" customHeight="1" x14ac:dyDescent="0.2">
      <c r="A31" s="360"/>
      <c r="B31" s="196" t="s">
        <v>42</v>
      </c>
      <c r="C31" s="125">
        <v>2620</v>
      </c>
      <c r="D31" s="125">
        <v>2354</v>
      </c>
      <c r="E31" s="125">
        <v>4714</v>
      </c>
      <c r="F31" s="125">
        <v>782</v>
      </c>
      <c r="G31" s="125">
        <v>371</v>
      </c>
      <c r="H31" s="125">
        <v>279</v>
      </c>
      <c r="I31" s="125">
        <v>23</v>
      </c>
      <c r="J31" s="125">
        <v>324</v>
      </c>
      <c r="K31" s="125">
        <v>361</v>
      </c>
      <c r="L31" s="125">
        <v>208</v>
      </c>
      <c r="M31" s="125">
        <v>2994</v>
      </c>
      <c r="N31" s="125">
        <v>216</v>
      </c>
      <c r="O31" s="125">
        <v>40</v>
      </c>
      <c r="P31" s="125">
        <v>488</v>
      </c>
      <c r="Q31" s="125">
        <v>344</v>
      </c>
      <c r="R31" s="125">
        <v>291</v>
      </c>
      <c r="S31" s="125">
        <v>694</v>
      </c>
      <c r="T31" s="125">
        <v>409</v>
      </c>
      <c r="U31" s="125">
        <v>718</v>
      </c>
      <c r="V31" s="125">
        <v>829</v>
      </c>
      <c r="W31" s="125">
        <v>158</v>
      </c>
      <c r="X31" s="125">
        <v>443</v>
      </c>
      <c r="Y31" s="125">
        <v>4016</v>
      </c>
      <c r="Z31" s="125">
        <v>47</v>
      </c>
      <c r="AA31" s="125">
        <v>34</v>
      </c>
      <c r="AB31" s="126">
        <v>23757</v>
      </c>
      <c r="AC31" s="1"/>
      <c r="AD31" s="360"/>
      <c r="AE31" s="196" t="s">
        <v>42</v>
      </c>
      <c r="AF31" s="133">
        <v>-5.2783803326102667</v>
      </c>
      <c r="AG31" s="133">
        <v>-10.968229954614216</v>
      </c>
      <c r="AH31" s="133">
        <v>-26.435705368289643</v>
      </c>
      <c r="AI31" s="133">
        <v>-25.665399239543728</v>
      </c>
      <c r="AJ31" s="133">
        <v>-3.1331592689295085</v>
      </c>
      <c r="AK31" s="133">
        <v>-23.978201634877383</v>
      </c>
      <c r="AL31" s="133">
        <v>-41.025641025641022</v>
      </c>
      <c r="AM31" s="133">
        <v>51.401869158878498</v>
      </c>
      <c r="AN31" s="133">
        <v>0.27777777777777679</v>
      </c>
      <c r="AO31" s="133">
        <v>-24.637681159420289</v>
      </c>
      <c r="AP31" s="133">
        <v>-13.29278887923545</v>
      </c>
      <c r="AQ31" s="133">
        <v>-53.246753246753251</v>
      </c>
      <c r="AR31" s="133">
        <v>-19.999999999999996</v>
      </c>
      <c r="AS31" s="133">
        <v>163.7837837837838</v>
      </c>
      <c r="AT31" s="133">
        <v>-43.513957307060757</v>
      </c>
      <c r="AU31" s="133">
        <v>-32.794457274826797</v>
      </c>
      <c r="AV31" s="133">
        <v>-9.0432503276539951</v>
      </c>
      <c r="AW31" s="133">
        <v>-7.674943566591419</v>
      </c>
      <c r="AX31" s="133">
        <v>-9.6855345911949655</v>
      </c>
      <c r="AY31" s="133">
        <v>-19.980694980694981</v>
      </c>
      <c r="AZ31" s="133">
        <v>4.635761589403975</v>
      </c>
      <c r="BA31" s="133">
        <v>-61.876075731497423</v>
      </c>
      <c r="BB31" s="133">
        <v>16.608594657375143</v>
      </c>
      <c r="BC31" s="133">
        <v>-4.081632653061229</v>
      </c>
      <c r="BD31" s="133">
        <v>-69.369369369369366</v>
      </c>
      <c r="BE31" s="134">
        <v>-14.095100343518352</v>
      </c>
      <c r="BF31" s="51"/>
      <c r="BG31" s="360"/>
      <c r="BH31" s="196" t="s">
        <v>42</v>
      </c>
      <c r="BI31" s="133">
        <v>-7.1791613722998697</v>
      </c>
      <c r="BJ31" s="133">
        <v>46.253484177734052</v>
      </c>
      <c r="BK31" s="133">
        <v>-17.939884592197053</v>
      </c>
      <c r="BL31" s="133">
        <v>-16.130012150668282</v>
      </c>
      <c r="BM31" s="133">
        <v>-0.29651593773165619</v>
      </c>
      <c r="BN31" s="133">
        <v>-3.7423846823324669</v>
      </c>
      <c r="BO31" s="133">
        <v>-0.94339622641509413</v>
      </c>
      <c r="BP31" s="133">
        <v>25.576036866359452</v>
      </c>
      <c r="BQ31" s="133">
        <v>24.691358024691358</v>
      </c>
      <c r="BR31" s="133">
        <v>-9.8379629629629655</v>
      </c>
      <c r="BS31" s="133">
        <v>-7.0444502209513926</v>
      </c>
      <c r="BT31" s="133">
        <v>-26.33289986996099</v>
      </c>
      <c r="BU31" s="133">
        <v>-17.209302325581397</v>
      </c>
      <c r="BV31" s="133">
        <v>62.451361867704279</v>
      </c>
      <c r="BW31" s="133">
        <v>-10.826771653543311</v>
      </c>
      <c r="BX31" s="133">
        <v>-21.135430916552668</v>
      </c>
      <c r="BY31" s="133">
        <v>4.3557168784029043</v>
      </c>
      <c r="BZ31" s="133">
        <v>-21.297836938435942</v>
      </c>
      <c r="CA31" s="133">
        <v>-14.302812687013766</v>
      </c>
      <c r="CB31" s="133">
        <v>-34.2159383033419</v>
      </c>
      <c r="CC31" s="133">
        <v>-6.880733944954132</v>
      </c>
      <c r="CD31" s="133">
        <v>-30.077369439071568</v>
      </c>
      <c r="CE31" s="133">
        <v>43.219946241542303</v>
      </c>
      <c r="CF31" s="133">
        <v>-47.409326424870471</v>
      </c>
      <c r="CG31" s="133">
        <v>-50.404312668463611</v>
      </c>
      <c r="CH31" s="134">
        <v>-2.6503709238405282</v>
      </c>
      <c r="CI31" s="51"/>
      <c r="CJ31" s="360"/>
      <c r="CK31" s="196" t="s">
        <v>42</v>
      </c>
      <c r="CL31" s="133">
        <v>-7.1791613722998697</v>
      </c>
      <c r="CM31" s="133">
        <v>46.253484177734052</v>
      </c>
      <c r="CN31" s="133">
        <v>-17.939884592197053</v>
      </c>
      <c r="CO31" s="133">
        <v>-16.130012150668282</v>
      </c>
      <c r="CP31" s="133">
        <v>-0.29651593773165619</v>
      </c>
      <c r="CQ31" s="133">
        <v>-3.7423846823324669</v>
      </c>
      <c r="CR31" s="133">
        <v>-0.94339622641509413</v>
      </c>
      <c r="CS31" s="133">
        <v>25.576036866359452</v>
      </c>
      <c r="CT31" s="133">
        <v>24.691358024691358</v>
      </c>
      <c r="CU31" s="133">
        <v>-9.8379629629629655</v>
      </c>
      <c r="CV31" s="133">
        <v>-7.0444502209513926</v>
      </c>
      <c r="CW31" s="133">
        <v>-26.33289986996099</v>
      </c>
      <c r="CX31" s="133">
        <v>-17.209302325581397</v>
      </c>
      <c r="CY31" s="133">
        <v>62.451361867704279</v>
      </c>
      <c r="CZ31" s="133">
        <v>-10.826771653543311</v>
      </c>
      <c r="DA31" s="133">
        <v>-21.135430916552668</v>
      </c>
      <c r="DB31" s="133">
        <v>4.3557168784029043</v>
      </c>
      <c r="DC31" s="133">
        <v>-21.297836938435942</v>
      </c>
      <c r="DD31" s="133">
        <v>-14.302812687013766</v>
      </c>
      <c r="DE31" s="133">
        <v>-34.2159383033419</v>
      </c>
      <c r="DF31" s="133">
        <v>-6.880733944954132</v>
      </c>
      <c r="DG31" s="133">
        <v>-30.077369439071568</v>
      </c>
      <c r="DH31" s="133">
        <v>43.219946241542303</v>
      </c>
      <c r="DI31" s="133">
        <v>-47.409326424870471</v>
      </c>
      <c r="DJ31" s="133">
        <v>-50.404312668463611</v>
      </c>
      <c r="DK31" s="134">
        <v>-2.6503709238405282</v>
      </c>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row>
    <row r="32" spans="1:224" customFormat="1" ht="12.75" customHeight="1" x14ac:dyDescent="0.2">
      <c r="A32" s="358">
        <v>2020</v>
      </c>
      <c r="B32" s="143" t="s">
        <v>39</v>
      </c>
      <c r="C32" s="121">
        <v>2155</v>
      </c>
      <c r="D32" s="121">
        <v>1756</v>
      </c>
      <c r="E32" s="121">
        <v>4607</v>
      </c>
      <c r="F32" s="121">
        <v>682</v>
      </c>
      <c r="G32" s="121">
        <v>386</v>
      </c>
      <c r="H32" s="121">
        <v>138</v>
      </c>
      <c r="I32" s="121">
        <v>20</v>
      </c>
      <c r="J32" s="121">
        <v>211</v>
      </c>
      <c r="K32" s="121">
        <v>258</v>
      </c>
      <c r="L32" s="121">
        <v>164</v>
      </c>
      <c r="M32" s="121">
        <v>3693</v>
      </c>
      <c r="N32" s="121">
        <v>267</v>
      </c>
      <c r="O32" s="121">
        <v>32</v>
      </c>
      <c r="P32" s="121">
        <v>232</v>
      </c>
      <c r="Q32" s="121">
        <v>221</v>
      </c>
      <c r="R32" s="121">
        <v>293</v>
      </c>
      <c r="S32" s="121">
        <v>453</v>
      </c>
      <c r="T32" s="121">
        <v>406</v>
      </c>
      <c r="U32" s="121">
        <v>669</v>
      </c>
      <c r="V32" s="121">
        <v>597</v>
      </c>
      <c r="W32" s="121">
        <v>156</v>
      </c>
      <c r="X32" s="121">
        <v>371</v>
      </c>
      <c r="Y32" s="121">
        <v>3079</v>
      </c>
      <c r="Z32" s="121">
        <v>55</v>
      </c>
      <c r="AA32" s="121">
        <v>38</v>
      </c>
      <c r="AB32" s="122">
        <v>20939</v>
      </c>
      <c r="AC32" s="1"/>
      <c r="AD32" s="358">
        <v>2020</v>
      </c>
      <c r="AE32" s="143" t="s">
        <v>39</v>
      </c>
      <c r="AF32" s="129">
        <v>-5.0242397531952365</v>
      </c>
      <c r="AG32" s="129">
        <v>-11.133603238866396</v>
      </c>
      <c r="AH32" s="129">
        <v>12.861342479176873</v>
      </c>
      <c r="AI32" s="129">
        <v>50.884955752212392</v>
      </c>
      <c r="AJ32" s="129">
        <v>22.539682539682548</v>
      </c>
      <c r="AK32" s="129">
        <v>-42.016806722689068</v>
      </c>
      <c r="AL32" s="129">
        <v>0</v>
      </c>
      <c r="AM32" s="129">
        <v>5.4999999999999938</v>
      </c>
      <c r="AN32" s="129">
        <v>-8.8339222614840942</v>
      </c>
      <c r="AO32" s="129">
        <v>-14.583333333333337</v>
      </c>
      <c r="AP32" s="129">
        <v>128.38589981447126</v>
      </c>
      <c r="AQ32" s="129">
        <v>-26.648351648351653</v>
      </c>
      <c r="AR32" s="129">
        <v>-11.111111111111116</v>
      </c>
      <c r="AS32" s="129">
        <v>103.50877192982458</v>
      </c>
      <c r="AT32" s="129">
        <v>-49.311926605504588</v>
      </c>
      <c r="AU32" s="129">
        <v>18.623481781376515</v>
      </c>
      <c r="AV32" s="129">
        <v>3.8990825688073327</v>
      </c>
      <c r="AW32" s="129">
        <v>68.46473029045643</v>
      </c>
      <c r="AX32" s="129">
        <v>17.368421052631589</v>
      </c>
      <c r="AY32" s="129">
        <v>8.7431693989071135</v>
      </c>
      <c r="AZ32" s="129">
        <v>108</v>
      </c>
      <c r="BA32" s="129">
        <v>-52.738853503184714</v>
      </c>
      <c r="BB32" s="129">
        <v>-8.9591957421644057</v>
      </c>
      <c r="BC32" s="129">
        <v>30.952380952380953</v>
      </c>
      <c r="BD32" s="129">
        <v>-5.0000000000000044</v>
      </c>
      <c r="BE32" s="130">
        <v>10.431939243710776</v>
      </c>
      <c r="BF32" s="51"/>
      <c r="BG32" s="358">
        <v>2020</v>
      </c>
      <c r="BH32" s="143" t="s">
        <v>39</v>
      </c>
      <c r="BI32" s="129">
        <v>-5.0242397531952365</v>
      </c>
      <c r="BJ32" s="129">
        <v>-11.133603238866396</v>
      </c>
      <c r="BK32" s="129">
        <v>12.861342479176873</v>
      </c>
      <c r="BL32" s="129">
        <v>50.884955752212392</v>
      </c>
      <c r="BM32" s="129">
        <v>22.539682539682548</v>
      </c>
      <c r="BN32" s="129">
        <v>-42.016806722689068</v>
      </c>
      <c r="BO32" s="129">
        <v>0</v>
      </c>
      <c r="BP32" s="129">
        <v>5.4999999999999938</v>
      </c>
      <c r="BQ32" s="129">
        <v>-8.8339222614840942</v>
      </c>
      <c r="BR32" s="129">
        <v>-14.583333333333337</v>
      </c>
      <c r="BS32" s="129">
        <v>128.38589981447126</v>
      </c>
      <c r="BT32" s="129">
        <v>-26.648351648351653</v>
      </c>
      <c r="BU32" s="129">
        <v>-11.111111111111116</v>
      </c>
      <c r="BV32" s="129">
        <v>103.50877192982458</v>
      </c>
      <c r="BW32" s="129">
        <v>-49.311926605504588</v>
      </c>
      <c r="BX32" s="129">
        <v>18.623481781376515</v>
      </c>
      <c r="BY32" s="129">
        <v>3.8990825688073327</v>
      </c>
      <c r="BZ32" s="129">
        <v>68.46473029045643</v>
      </c>
      <c r="CA32" s="129">
        <v>17.368421052631589</v>
      </c>
      <c r="CB32" s="129">
        <v>8.7431693989071135</v>
      </c>
      <c r="CC32" s="129">
        <v>108</v>
      </c>
      <c r="CD32" s="129">
        <v>-52.738853503184714</v>
      </c>
      <c r="CE32" s="129">
        <v>-8.9591957421644057</v>
      </c>
      <c r="CF32" s="129">
        <v>30.952380952380953</v>
      </c>
      <c r="CG32" s="129">
        <v>-5.0000000000000044</v>
      </c>
      <c r="CH32" s="130">
        <v>10.431939243710776</v>
      </c>
      <c r="CI32" s="51"/>
      <c r="CJ32" s="358">
        <v>2020</v>
      </c>
      <c r="CK32" s="143" t="s">
        <v>39</v>
      </c>
      <c r="CL32" s="129">
        <v>-6.8955993371386466</v>
      </c>
      <c r="CM32" s="129">
        <v>21.457489878542503</v>
      </c>
      <c r="CN32" s="129">
        <v>-11.526296764865352</v>
      </c>
      <c r="CO32" s="129">
        <v>-4.3797953964194392</v>
      </c>
      <c r="CP32" s="129">
        <v>6.466165413533842</v>
      </c>
      <c r="CQ32" s="129">
        <v>-10.017889087656528</v>
      </c>
      <c r="CR32" s="129">
        <v>0</v>
      </c>
      <c r="CS32" s="129">
        <v>17.628205128205131</v>
      </c>
      <c r="CT32" s="129">
        <v>13.982300884955755</v>
      </c>
      <c r="CU32" s="129">
        <v>-16.276477146042367</v>
      </c>
      <c r="CV32" s="129">
        <v>19.406882402312785</v>
      </c>
      <c r="CW32" s="129">
        <v>-36.088834053053674</v>
      </c>
      <c r="CX32" s="129">
        <v>-15.533980582524276</v>
      </c>
      <c r="CY32" s="129">
        <v>131.90661478599225</v>
      </c>
      <c r="CZ32" s="129">
        <v>-29.164086687306501</v>
      </c>
      <c r="DA32" s="129">
        <v>-16.966759002770083</v>
      </c>
      <c r="DB32" s="129">
        <v>0.56423611111111605</v>
      </c>
      <c r="DC32" s="129">
        <v>-5.5456171735241533</v>
      </c>
      <c r="DD32" s="129">
        <v>-9.3883792048929706</v>
      </c>
      <c r="DE32" s="129">
        <v>-27.643630308076606</v>
      </c>
      <c r="DF32" s="129">
        <v>5.1835853131749543</v>
      </c>
      <c r="DG32" s="129">
        <v>-38.95048041389505</v>
      </c>
      <c r="DH32" s="129">
        <v>28.3922366302229</v>
      </c>
      <c r="DI32" s="129">
        <v>-25.773195876288657</v>
      </c>
      <c r="DJ32" s="129">
        <v>-51.206434316353885</v>
      </c>
      <c r="DK32" s="130">
        <v>0.1720060202107021</v>
      </c>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row>
    <row r="33" spans="1:224" customFormat="1" ht="12.75" customHeight="1" x14ac:dyDescent="0.2">
      <c r="A33" s="359"/>
      <c r="B33" s="144" t="s">
        <v>40</v>
      </c>
      <c r="C33" s="123">
        <v>1278</v>
      </c>
      <c r="D33" s="123">
        <v>1502</v>
      </c>
      <c r="E33" s="123">
        <v>3454</v>
      </c>
      <c r="F33" s="123">
        <v>379</v>
      </c>
      <c r="G33" s="123">
        <v>196</v>
      </c>
      <c r="H33" s="123">
        <v>141</v>
      </c>
      <c r="I33" s="123">
        <v>10</v>
      </c>
      <c r="J33" s="123">
        <v>63</v>
      </c>
      <c r="K33" s="123">
        <v>204</v>
      </c>
      <c r="L33" s="123">
        <v>100</v>
      </c>
      <c r="M33" s="123">
        <v>795</v>
      </c>
      <c r="N33" s="123">
        <v>217</v>
      </c>
      <c r="O33" s="123">
        <v>13</v>
      </c>
      <c r="P33" s="123">
        <v>81</v>
      </c>
      <c r="Q33" s="123">
        <v>123</v>
      </c>
      <c r="R33" s="123">
        <v>177</v>
      </c>
      <c r="S33" s="123">
        <v>447</v>
      </c>
      <c r="T33" s="123">
        <v>243</v>
      </c>
      <c r="U33" s="123">
        <v>382</v>
      </c>
      <c r="V33" s="123">
        <v>357</v>
      </c>
      <c r="W33" s="123">
        <v>43</v>
      </c>
      <c r="X33" s="123">
        <v>346</v>
      </c>
      <c r="Y33" s="123">
        <v>1291</v>
      </c>
      <c r="Z33" s="123">
        <v>17</v>
      </c>
      <c r="AA33" s="123">
        <v>35</v>
      </c>
      <c r="AB33" s="124">
        <v>11894</v>
      </c>
      <c r="AC33" s="1"/>
      <c r="AD33" s="359"/>
      <c r="AE33" s="144" t="s">
        <v>40</v>
      </c>
      <c r="AF33" s="131">
        <v>-49.325931800158607</v>
      </c>
      <c r="AG33" s="131">
        <v>-38.89340927583401</v>
      </c>
      <c r="AH33" s="131">
        <v>-28.101582014987514</v>
      </c>
      <c r="AI33" s="131">
        <v>-47.57952973720608</v>
      </c>
      <c r="AJ33" s="131">
        <v>-44.788732394366193</v>
      </c>
      <c r="AK33" s="131">
        <v>-41.25</v>
      </c>
      <c r="AL33" s="131">
        <v>-71.428571428571431</v>
      </c>
      <c r="AM33" s="131">
        <v>-77.338129496402871</v>
      </c>
      <c r="AN33" s="131">
        <v>-35.646687697160885</v>
      </c>
      <c r="AO33" s="131">
        <v>-44.134078212290504</v>
      </c>
      <c r="AP33" s="131">
        <v>-63.023255813953497</v>
      </c>
      <c r="AQ33" s="131">
        <v>-26.936026936026934</v>
      </c>
      <c r="AR33" s="131">
        <v>-68.292682926829258</v>
      </c>
      <c r="AS33" s="131">
        <v>-80.195599022004899</v>
      </c>
      <c r="AT33" s="131">
        <v>-52.692307692307693</v>
      </c>
      <c r="AU33" s="131">
        <v>-46.846846846846844</v>
      </c>
      <c r="AV33" s="131">
        <v>-10.599999999999998</v>
      </c>
      <c r="AW33" s="131">
        <v>-25.688073394495415</v>
      </c>
      <c r="AX33" s="131">
        <v>-48.793565683646115</v>
      </c>
      <c r="AY33" s="131">
        <v>-35.559566787003604</v>
      </c>
      <c r="AZ33" s="131">
        <v>-53.260869565217384</v>
      </c>
      <c r="BA33" s="131">
        <v>-63.308589607635213</v>
      </c>
      <c r="BB33" s="131">
        <v>-65.527369826435248</v>
      </c>
      <c r="BC33" s="131">
        <v>-70.175438596491219</v>
      </c>
      <c r="BD33" s="131">
        <v>-46.969696969696969</v>
      </c>
      <c r="BE33" s="132">
        <v>-46.975168293879008</v>
      </c>
      <c r="BF33" s="51"/>
      <c r="BG33" s="359"/>
      <c r="BH33" s="144" t="s">
        <v>40</v>
      </c>
      <c r="BI33" s="131">
        <v>-28.34481319140054</v>
      </c>
      <c r="BJ33" s="131">
        <v>-26.522327469553453</v>
      </c>
      <c r="BK33" s="131">
        <v>-9.2842673869007459</v>
      </c>
      <c r="BL33" s="131">
        <v>-9.702127659574467</v>
      </c>
      <c r="BM33" s="131">
        <v>-13.134328358208958</v>
      </c>
      <c r="BN33" s="131">
        <v>-41.63179916317992</v>
      </c>
      <c r="BO33" s="131">
        <v>-45.45454545454546</v>
      </c>
      <c r="BP33" s="131">
        <v>-42.677824267782427</v>
      </c>
      <c r="BQ33" s="131">
        <v>-23</v>
      </c>
      <c r="BR33" s="131">
        <v>-28.840970350404316</v>
      </c>
      <c r="BS33" s="131">
        <v>19.13989912397134</v>
      </c>
      <c r="BT33" s="131">
        <v>-26.777609682299541</v>
      </c>
      <c r="BU33" s="131">
        <v>-41.558441558441558</v>
      </c>
      <c r="BV33" s="131">
        <v>-40.152963671128106</v>
      </c>
      <c r="BW33" s="131">
        <v>-50.574712643678168</v>
      </c>
      <c r="BX33" s="131">
        <v>-18.965517241379317</v>
      </c>
      <c r="BY33" s="131">
        <v>-3.8461538461538436</v>
      </c>
      <c r="BZ33" s="131">
        <v>14.260563380281699</v>
      </c>
      <c r="CA33" s="131">
        <v>-20.136778115501521</v>
      </c>
      <c r="CB33" s="131">
        <v>-13.508612873980052</v>
      </c>
      <c r="CC33" s="131">
        <v>19.161676646706582</v>
      </c>
      <c r="CD33" s="131">
        <v>-58.506944444444443</v>
      </c>
      <c r="CE33" s="131">
        <v>-38.683878209625369</v>
      </c>
      <c r="CF33" s="131">
        <v>-27.27272727272727</v>
      </c>
      <c r="CG33" s="131">
        <v>-31.132075471698116</v>
      </c>
      <c r="CH33" s="132">
        <v>-20.677908774642439</v>
      </c>
      <c r="CI33" s="51"/>
      <c r="CJ33" s="359"/>
      <c r="CK33" s="144" t="s">
        <v>40</v>
      </c>
      <c r="CL33" s="131">
        <v>-15.741972259167781</v>
      </c>
      <c r="CM33" s="131">
        <v>-9.6488157741220437</v>
      </c>
      <c r="CN33" s="131">
        <v>-12.661684392066686</v>
      </c>
      <c r="CO33" s="131">
        <v>-16.917765222849969</v>
      </c>
      <c r="CP33" s="131">
        <v>-10.085836909871249</v>
      </c>
      <c r="CQ33" s="131">
        <v>-17.844202898550719</v>
      </c>
      <c r="CR33" s="131">
        <v>-38.46153846153846</v>
      </c>
      <c r="CS33" s="131">
        <v>-7.6120959332638183</v>
      </c>
      <c r="CT33" s="131">
        <v>-3.0528052805280481</v>
      </c>
      <c r="CU33" s="131">
        <v>-26.15384615384615</v>
      </c>
      <c r="CV33" s="131">
        <v>17.161277118297178</v>
      </c>
      <c r="CW33" s="131">
        <v>-36.730641958967567</v>
      </c>
      <c r="CX33" s="131">
        <v>-18.888888888888889</v>
      </c>
      <c r="CY33" s="131">
        <v>66.476624857468636</v>
      </c>
      <c r="CZ33" s="131">
        <v>-36.586901763224176</v>
      </c>
      <c r="DA33" s="131">
        <v>-27.31707317073171</v>
      </c>
      <c r="DB33" s="131">
        <v>-4.7138047138047146</v>
      </c>
      <c r="DC33" s="131">
        <v>-1.6393442622950838</v>
      </c>
      <c r="DD33" s="131">
        <v>-10.779265362169587</v>
      </c>
      <c r="DE33" s="131">
        <v>-24.687499999999996</v>
      </c>
      <c r="DF33" s="131">
        <v>-12.4</v>
      </c>
      <c r="DG33" s="131">
        <v>-53.359781800148774</v>
      </c>
      <c r="DH33" s="131">
        <v>-3.2982937233394294</v>
      </c>
      <c r="DI33" s="131">
        <v>-12.871287128712872</v>
      </c>
      <c r="DJ33" s="131">
        <v>-50.328947368421048</v>
      </c>
      <c r="DK33" s="132">
        <v>-10.573073343865646</v>
      </c>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row>
    <row r="34" spans="1:224" customFormat="1" ht="12.75" customHeight="1" x14ac:dyDescent="0.2">
      <c r="A34" s="359"/>
      <c r="B34" s="143" t="s">
        <v>41</v>
      </c>
      <c r="C34" s="121">
        <v>1766</v>
      </c>
      <c r="D34" s="121">
        <v>2160</v>
      </c>
      <c r="E34" s="121">
        <v>6232</v>
      </c>
      <c r="F34" s="121">
        <v>768</v>
      </c>
      <c r="G34" s="121">
        <v>379</v>
      </c>
      <c r="H34" s="121">
        <v>200</v>
      </c>
      <c r="I34" s="121">
        <v>16</v>
      </c>
      <c r="J34" s="121">
        <v>179</v>
      </c>
      <c r="K34" s="121">
        <v>295</v>
      </c>
      <c r="L34" s="121">
        <v>127</v>
      </c>
      <c r="M34" s="121">
        <v>1405</v>
      </c>
      <c r="N34" s="121">
        <v>288</v>
      </c>
      <c r="O34" s="121">
        <v>44</v>
      </c>
      <c r="P34" s="121">
        <v>150</v>
      </c>
      <c r="Q34" s="121">
        <v>204</v>
      </c>
      <c r="R34" s="121">
        <v>336</v>
      </c>
      <c r="S34" s="121">
        <v>728</v>
      </c>
      <c r="T34" s="121">
        <v>462</v>
      </c>
      <c r="U34" s="121">
        <v>726</v>
      </c>
      <c r="V34" s="121">
        <v>846</v>
      </c>
      <c r="W34" s="121">
        <v>78</v>
      </c>
      <c r="X34" s="121">
        <v>1239</v>
      </c>
      <c r="Y34" s="121">
        <v>3450</v>
      </c>
      <c r="Z34" s="121">
        <v>26</v>
      </c>
      <c r="AA34" s="121">
        <v>31</v>
      </c>
      <c r="AB34" s="122">
        <v>22135</v>
      </c>
      <c r="AC34" s="1"/>
      <c r="AD34" s="359"/>
      <c r="AE34" s="143" t="s">
        <v>41</v>
      </c>
      <c r="AF34" s="129">
        <v>-37.28693181818182</v>
      </c>
      <c r="AG34" s="129">
        <v>1.3133208255159401</v>
      </c>
      <c r="AH34" s="129">
        <v>14.222873900293266</v>
      </c>
      <c r="AI34" s="129">
        <v>-4.4776119402985088</v>
      </c>
      <c r="AJ34" s="129">
        <v>24.671052631578938</v>
      </c>
      <c r="AK34" s="129">
        <v>-42.693409742120345</v>
      </c>
      <c r="AL34" s="129">
        <v>-40.740740740740748</v>
      </c>
      <c r="AM34" s="129">
        <v>-37.847222222222221</v>
      </c>
      <c r="AN34" s="129">
        <v>-16.193181818181824</v>
      </c>
      <c r="AO34" s="129">
        <v>-36.5</v>
      </c>
      <c r="AP34" s="129">
        <v>-64.58280816738089</v>
      </c>
      <c r="AQ34" s="129">
        <v>12.5</v>
      </c>
      <c r="AR34" s="129">
        <v>-27.868852459016392</v>
      </c>
      <c r="AS34" s="129">
        <v>-77.238239757207893</v>
      </c>
      <c r="AT34" s="129">
        <v>-36.050156739811911</v>
      </c>
      <c r="AU34" s="129">
        <v>19.14893617021276</v>
      </c>
      <c r="AV34" s="129">
        <v>8.6567164179104381</v>
      </c>
      <c r="AW34" s="129">
        <v>4.5248868778280604</v>
      </c>
      <c r="AX34" s="129">
        <v>-12.530120481927709</v>
      </c>
      <c r="AY34" s="129">
        <v>34.928229665071761</v>
      </c>
      <c r="AZ34" s="129">
        <v>-3.703703703703709</v>
      </c>
      <c r="BA34" s="129">
        <v>71.84466019417475</v>
      </c>
      <c r="BB34" s="129">
        <v>-19.935019726154557</v>
      </c>
      <c r="BC34" s="129">
        <v>-54.385964912280706</v>
      </c>
      <c r="BD34" s="129">
        <v>-29.54545454545454</v>
      </c>
      <c r="BE34" s="130">
        <v>-15.038575212067705</v>
      </c>
      <c r="BF34" s="51"/>
      <c r="BG34" s="359"/>
      <c r="BH34" s="143" t="s">
        <v>41</v>
      </c>
      <c r="BI34" s="129">
        <v>-31.655054555015116</v>
      </c>
      <c r="BJ34" s="129">
        <v>-17.484008528784646</v>
      </c>
      <c r="BK34" s="129">
        <v>-0.34165388369823413</v>
      </c>
      <c r="BL34" s="129">
        <v>-7.5795856493178331</v>
      </c>
      <c r="BM34" s="129">
        <v>-1.3347022587268942</v>
      </c>
      <c r="BN34" s="129">
        <v>-42.079806529625152</v>
      </c>
      <c r="BO34" s="129">
        <v>-43.90243902439024</v>
      </c>
      <c r="BP34" s="129">
        <v>-40.861618798955611</v>
      </c>
      <c r="BQ34" s="129">
        <v>-20.483193277310928</v>
      </c>
      <c r="BR34" s="129">
        <v>-31.523642732049041</v>
      </c>
      <c r="BS34" s="129">
        <v>-23.803982415309022</v>
      </c>
      <c r="BT34" s="129">
        <v>-15.812431842966191</v>
      </c>
      <c r="BU34" s="129">
        <v>-35.507246376811594</v>
      </c>
      <c r="BV34" s="129">
        <v>-60.829103214890011</v>
      </c>
      <c r="BW34" s="129">
        <v>-46.009852216748769</v>
      </c>
      <c r="BX34" s="129">
        <v>-6.4965197215777319</v>
      </c>
      <c r="BY34" s="129">
        <v>1.3698630136986356</v>
      </c>
      <c r="BZ34" s="129">
        <v>10.000000000000009</v>
      </c>
      <c r="CA34" s="129">
        <v>-17.194780987884439</v>
      </c>
      <c r="CB34" s="129">
        <v>4.0462427745664664</v>
      </c>
      <c r="CC34" s="129">
        <v>11.693548387096776</v>
      </c>
      <c r="CD34" s="129">
        <v>-20.130665577786854</v>
      </c>
      <c r="CE34" s="129">
        <v>-31.619447359216512</v>
      </c>
      <c r="CF34" s="129">
        <v>-37.179487179487182</v>
      </c>
      <c r="CG34" s="129">
        <v>-30.666666666666664</v>
      </c>
      <c r="CH34" s="130">
        <v>-18.499518125880343</v>
      </c>
      <c r="CI34" s="51"/>
      <c r="CJ34" s="359"/>
      <c r="CK34" s="143" t="s">
        <v>41</v>
      </c>
      <c r="CL34" s="129">
        <v>-24.621613805070851</v>
      </c>
      <c r="CM34" s="129">
        <v>-15.613463626492941</v>
      </c>
      <c r="CN34" s="129">
        <v>-8.3999999999999968</v>
      </c>
      <c r="CO34" s="129">
        <v>-13.85681293302541</v>
      </c>
      <c r="CP34" s="129">
        <v>-1.8422991893883522</v>
      </c>
      <c r="CQ34" s="129">
        <v>-36.515912897822446</v>
      </c>
      <c r="CR34" s="129">
        <v>-42.97520661157025</v>
      </c>
      <c r="CS34" s="129">
        <v>-20.714285714285719</v>
      </c>
      <c r="CT34" s="129">
        <v>-14.786585365853655</v>
      </c>
      <c r="CU34" s="129">
        <v>-29.279811097992912</v>
      </c>
      <c r="CV34" s="129">
        <v>-20.559578081701979</v>
      </c>
      <c r="CW34" s="129">
        <v>-28.353879622915159</v>
      </c>
      <c r="CX34" s="129">
        <v>-31.382978723404253</v>
      </c>
      <c r="CY34" s="129">
        <v>-30.431602048280904</v>
      </c>
      <c r="CZ34" s="129">
        <v>-45.073891625615758</v>
      </c>
      <c r="DA34" s="129">
        <v>-15.289575289575286</v>
      </c>
      <c r="DB34" s="129">
        <v>-1.9839594765723945</v>
      </c>
      <c r="DC34" s="129">
        <v>4.611149346180321</v>
      </c>
      <c r="DD34" s="129">
        <v>-15.164909894593681</v>
      </c>
      <c r="DE34" s="129">
        <v>-4.953000723065804</v>
      </c>
      <c r="DF34" s="129">
        <v>9.0225563909774422</v>
      </c>
      <c r="DG34" s="129">
        <v>-33.564109664912763</v>
      </c>
      <c r="DH34" s="129">
        <v>-20.456989247311832</v>
      </c>
      <c r="DI34" s="129">
        <v>-29.268292682926834</v>
      </c>
      <c r="DJ34" s="129">
        <v>-47.126436781609193</v>
      </c>
      <c r="DK34" s="130">
        <v>-17.218717139852792</v>
      </c>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row>
    <row r="35" spans="1:224" customFormat="1" ht="12.75" customHeight="1" x14ac:dyDescent="0.2">
      <c r="A35" s="360"/>
      <c r="B35" s="196" t="s">
        <v>42</v>
      </c>
      <c r="C35" s="125">
        <v>2561</v>
      </c>
      <c r="D35" s="125">
        <v>2303</v>
      </c>
      <c r="E35" s="125">
        <v>8085</v>
      </c>
      <c r="F35" s="125">
        <v>893</v>
      </c>
      <c r="G35" s="125">
        <v>511</v>
      </c>
      <c r="H35" s="125">
        <v>454</v>
      </c>
      <c r="I35" s="125">
        <v>60</v>
      </c>
      <c r="J35" s="125">
        <v>344</v>
      </c>
      <c r="K35" s="125">
        <v>474</v>
      </c>
      <c r="L35" s="125">
        <v>205</v>
      </c>
      <c r="M35" s="125">
        <v>1898</v>
      </c>
      <c r="N35" s="125">
        <v>482</v>
      </c>
      <c r="O35" s="125">
        <v>48</v>
      </c>
      <c r="P35" s="125">
        <v>212</v>
      </c>
      <c r="Q35" s="125">
        <v>344</v>
      </c>
      <c r="R35" s="125">
        <v>454</v>
      </c>
      <c r="S35" s="125">
        <v>676</v>
      </c>
      <c r="T35" s="125">
        <v>546</v>
      </c>
      <c r="U35" s="125">
        <v>960</v>
      </c>
      <c r="V35" s="125">
        <v>986</v>
      </c>
      <c r="W35" s="125">
        <v>86</v>
      </c>
      <c r="X35" s="125">
        <v>1308</v>
      </c>
      <c r="Y35" s="125">
        <v>4155</v>
      </c>
      <c r="Z35" s="125">
        <v>31</v>
      </c>
      <c r="AA35" s="125">
        <v>57</v>
      </c>
      <c r="AB35" s="126">
        <v>28133</v>
      </c>
      <c r="AC35" s="1"/>
      <c r="AD35" s="360"/>
      <c r="AE35" s="196" t="s">
        <v>42</v>
      </c>
      <c r="AF35" s="133">
        <v>-2.251908396946567</v>
      </c>
      <c r="AG35" s="133">
        <v>-2.1665250637213251</v>
      </c>
      <c r="AH35" s="133">
        <v>71.510394569367833</v>
      </c>
      <c r="AI35" s="133">
        <v>14.194373401534532</v>
      </c>
      <c r="AJ35" s="133">
        <v>37.735849056603769</v>
      </c>
      <c r="AK35" s="133">
        <v>62.724014336917563</v>
      </c>
      <c r="AL35" s="133">
        <v>160.86956521739131</v>
      </c>
      <c r="AM35" s="133">
        <v>6.1728395061728447</v>
      </c>
      <c r="AN35" s="133">
        <v>31.301939058171733</v>
      </c>
      <c r="AO35" s="133">
        <v>-1.4423076923076872</v>
      </c>
      <c r="AP35" s="133">
        <v>-36.606546426185702</v>
      </c>
      <c r="AQ35" s="133">
        <v>123.14814814814814</v>
      </c>
      <c r="AR35" s="133">
        <v>19.999999999999996</v>
      </c>
      <c r="AS35" s="133">
        <v>-56.557377049180332</v>
      </c>
      <c r="AT35" s="133">
        <v>0</v>
      </c>
      <c r="AU35" s="133">
        <v>56.013745704467354</v>
      </c>
      <c r="AV35" s="133">
        <v>-2.5936599423631135</v>
      </c>
      <c r="AW35" s="133">
        <v>33.496332518337411</v>
      </c>
      <c r="AX35" s="133">
        <v>33.704735376044567</v>
      </c>
      <c r="AY35" s="133">
        <v>18.938480096501809</v>
      </c>
      <c r="AZ35" s="133">
        <v>-45.569620253164558</v>
      </c>
      <c r="BA35" s="133">
        <v>195.25959367945825</v>
      </c>
      <c r="BB35" s="133">
        <v>3.4611553784860583</v>
      </c>
      <c r="BC35" s="133">
        <v>-34.042553191489368</v>
      </c>
      <c r="BD35" s="133">
        <v>67.64705882352942</v>
      </c>
      <c r="BE35" s="134">
        <v>18.419834154144034</v>
      </c>
      <c r="BF35" s="51"/>
      <c r="BG35" s="360"/>
      <c r="BH35" s="196" t="s">
        <v>42</v>
      </c>
      <c r="BI35" s="133">
        <v>-24.122421042338903</v>
      </c>
      <c r="BJ35" s="133">
        <v>-13.441704035874436</v>
      </c>
      <c r="BK35" s="133">
        <v>17.432829554995809</v>
      </c>
      <c r="BL35" s="133">
        <v>-1.4125316914161523</v>
      </c>
      <c r="BM35" s="133">
        <v>9.4423791821561345</v>
      </c>
      <c r="BN35" s="133">
        <v>-15.641952983725139</v>
      </c>
      <c r="BO35" s="133">
        <v>0.952380952380949</v>
      </c>
      <c r="BP35" s="133">
        <v>-26.880733944954127</v>
      </c>
      <c r="BQ35" s="133">
        <v>-6.2452399086062478</v>
      </c>
      <c r="BR35" s="133">
        <v>-23.491655969191271</v>
      </c>
      <c r="BS35" s="133">
        <v>-27.376957494407161</v>
      </c>
      <c r="BT35" s="133">
        <v>10.679611650485432</v>
      </c>
      <c r="BU35" s="133">
        <v>-23.033707865168541</v>
      </c>
      <c r="BV35" s="133">
        <v>-59.580838323353291</v>
      </c>
      <c r="BW35" s="133">
        <v>-34.363502575423112</v>
      </c>
      <c r="BX35" s="133">
        <v>9.2801387684301915</v>
      </c>
      <c r="BY35" s="133">
        <v>0.17391304347826875</v>
      </c>
      <c r="BZ35" s="133">
        <v>16.772374911909793</v>
      </c>
      <c r="CA35" s="133">
        <v>-4.4343575418994359</v>
      </c>
      <c r="CB35" s="133">
        <v>8.8706525986713469</v>
      </c>
      <c r="CC35" s="133">
        <v>-10.591133004926112</v>
      </c>
      <c r="CD35" s="133">
        <v>12.863070539419086</v>
      </c>
      <c r="CE35" s="133">
        <v>-22.501941496246435</v>
      </c>
      <c r="CF35" s="133">
        <v>-36.453201970443352</v>
      </c>
      <c r="CG35" s="133">
        <v>-12.5</v>
      </c>
      <c r="CH35" s="134">
        <v>-8.8824806473542299</v>
      </c>
      <c r="CI35" s="51"/>
      <c r="CJ35" s="360"/>
      <c r="CK35" s="196" t="s">
        <v>42</v>
      </c>
      <c r="CL35" s="133">
        <v>-24.122421042338903</v>
      </c>
      <c r="CM35" s="133">
        <v>-13.441704035874436</v>
      </c>
      <c r="CN35" s="133">
        <v>17.432829554995809</v>
      </c>
      <c r="CO35" s="133">
        <v>-1.4125316914161523</v>
      </c>
      <c r="CP35" s="133">
        <v>9.4423791821561345</v>
      </c>
      <c r="CQ35" s="133">
        <v>-15.641952983725139</v>
      </c>
      <c r="CR35" s="133">
        <v>0.952380952380949</v>
      </c>
      <c r="CS35" s="133">
        <v>-26.880733944954127</v>
      </c>
      <c r="CT35" s="133">
        <v>-6.2452399086062478</v>
      </c>
      <c r="CU35" s="133">
        <v>-23.491655969191271</v>
      </c>
      <c r="CV35" s="133">
        <v>-27.376957494407161</v>
      </c>
      <c r="CW35" s="133">
        <v>10.679611650485432</v>
      </c>
      <c r="CX35" s="133">
        <v>-23.033707865168541</v>
      </c>
      <c r="CY35" s="133">
        <v>-59.580838323353291</v>
      </c>
      <c r="CZ35" s="133">
        <v>-34.363502575423112</v>
      </c>
      <c r="DA35" s="133">
        <v>9.2801387684301915</v>
      </c>
      <c r="DB35" s="133">
        <v>0.17391304347826875</v>
      </c>
      <c r="DC35" s="133">
        <v>16.772374911909793</v>
      </c>
      <c r="DD35" s="133">
        <v>-4.4343575418994359</v>
      </c>
      <c r="DE35" s="133">
        <v>8.8706525986713469</v>
      </c>
      <c r="DF35" s="133">
        <v>-10.591133004926112</v>
      </c>
      <c r="DG35" s="133">
        <v>12.863070539419086</v>
      </c>
      <c r="DH35" s="133">
        <v>-22.501941496246435</v>
      </c>
      <c r="DI35" s="133">
        <v>-36.453201970443352</v>
      </c>
      <c r="DJ35" s="133">
        <v>-12.5</v>
      </c>
      <c r="DK35" s="134">
        <v>-8.8824806473542299</v>
      </c>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row>
    <row r="36" spans="1:224" customFormat="1" ht="12.75" customHeight="1" x14ac:dyDescent="0.2">
      <c r="A36" s="316">
        <v>2021</v>
      </c>
      <c r="B36" s="104" t="s">
        <v>39</v>
      </c>
      <c r="C36" s="127">
        <v>2297</v>
      </c>
      <c r="D36" s="127">
        <v>2297</v>
      </c>
      <c r="E36" s="127">
        <v>6572</v>
      </c>
      <c r="F36" s="290">
        <v>828</v>
      </c>
      <c r="G36" s="290">
        <v>452</v>
      </c>
      <c r="H36" s="290">
        <v>279</v>
      </c>
      <c r="I36" s="290">
        <v>51</v>
      </c>
      <c r="J36" s="290">
        <v>404</v>
      </c>
      <c r="K36" s="290">
        <v>326</v>
      </c>
      <c r="L36" s="290">
        <v>188</v>
      </c>
      <c r="M36" s="290">
        <v>1536</v>
      </c>
      <c r="N36" s="290">
        <v>290</v>
      </c>
      <c r="O36" s="290">
        <v>41</v>
      </c>
      <c r="P36" s="290">
        <v>235</v>
      </c>
      <c r="Q36" s="290">
        <v>320</v>
      </c>
      <c r="R36" s="290">
        <v>331</v>
      </c>
      <c r="S36" s="290">
        <v>601</v>
      </c>
      <c r="T36" s="290">
        <v>530</v>
      </c>
      <c r="U36" s="290">
        <v>627</v>
      </c>
      <c r="V36" s="290">
        <v>848</v>
      </c>
      <c r="W36" s="290">
        <v>68</v>
      </c>
      <c r="X36" s="290">
        <v>836</v>
      </c>
      <c r="Y36" s="290">
        <v>3694</v>
      </c>
      <c r="Z36" s="290">
        <v>47</v>
      </c>
      <c r="AA36" s="290">
        <v>51</v>
      </c>
      <c r="AB36" s="269">
        <v>23749</v>
      </c>
      <c r="AC36" s="30"/>
      <c r="AD36" s="316">
        <v>2021</v>
      </c>
      <c r="AE36" s="104" t="s">
        <v>39</v>
      </c>
      <c r="AF36" s="270">
        <v>6.5893271461716862</v>
      </c>
      <c r="AG36" s="270">
        <v>30.808656036446468</v>
      </c>
      <c r="AH36" s="270">
        <v>42.652485348382882</v>
      </c>
      <c r="AI36" s="270">
        <v>21.407624633431087</v>
      </c>
      <c r="AJ36" s="270">
        <v>17.098445595854916</v>
      </c>
      <c r="AK36" s="270">
        <v>102.17391304347827</v>
      </c>
      <c r="AL36" s="270">
        <v>154.99999999999997</v>
      </c>
      <c r="AM36" s="270">
        <v>91.469194312796205</v>
      </c>
      <c r="AN36" s="270">
        <v>26.356589147286826</v>
      </c>
      <c r="AO36" s="270">
        <v>14.634146341463406</v>
      </c>
      <c r="AP36" s="270">
        <v>-58.40779853777417</v>
      </c>
      <c r="AQ36" s="270">
        <v>8.6142322097378266</v>
      </c>
      <c r="AR36" s="270">
        <v>28.125</v>
      </c>
      <c r="AS36" s="270">
        <v>1.2931034482758674</v>
      </c>
      <c r="AT36" s="270">
        <v>44.796380090497735</v>
      </c>
      <c r="AU36" s="270">
        <v>12.969283276450504</v>
      </c>
      <c r="AV36" s="270">
        <v>32.67108167770418</v>
      </c>
      <c r="AW36" s="270">
        <v>30.541871921182274</v>
      </c>
      <c r="AX36" s="270">
        <v>-6.2780269058295923</v>
      </c>
      <c r="AY36" s="270">
        <v>42.043551088777221</v>
      </c>
      <c r="AZ36" s="270">
        <v>-56.410256410256409</v>
      </c>
      <c r="BA36" s="270">
        <v>125.3369272237197</v>
      </c>
      <c r="BB36" s="270">
        <v>19.974017538161746</v>
      </c>
      <c r="BC36" s="270">
        <v>-14.54545454545455</v>
      </c>
      <c r="BD36" s="270">
        <v>34.210526315789465</v>
      </c>
      <c r="BE36" s="271">
        <v>13.419934094273845</v>
      </c>
      <c r="BF36" s="30"/>
      <c r="BG36" s="316">
        <v>2021</v>
      </c>
      <c r="BH36" s="104" t="s">
        <v>39</v>
      </c>
      <c r="BI36" s="270">
        <v>6.5893271461716862</v>
      </c>
      <c r="BJ36" s="270">
        <v>30.808656036446468</v>
      </c>
      <c r="BK36" s="270">
        <v>42.652485348382882</v>
      </c>
      <c r="BL36" s="270">
        <v>21.407624633431087</v>
      </c>
      <c r="BM36" s="270">
        <v>17.098445595854916</v>
      </c>
      <c r="BN36" s="270">
        <v>102.17391304347827</v>
      </c>
      <c r="BO36" s="270">
        <v>154.99999999999997</v>
      </c>
      <c r="BP36" s="270">
        <v>91.469194312796205</v>
      </c>
      <c r="BQ36" s="270">
        <v>26.356589147286826</v>
      </c>
      <c r="BR36" s="270">
        <v>14.634146341463406</v>
      </c>
      <c r="BS36" s="270">
        <v>-58.40779853777417</v>
      </c>
      <c r="BT36" s="270">
        <v>8.6142322097378266</v>
      </c>
      <c r="BU36" s="270">
        <v>28.125</v>
      </c>
      <c r="BV36" s="270">
        <v>1.2931034482758674</v>
      </c>
      <c r="BW36" s="270">
        <v>44.796380090497735</v>
      </c>
      <c r="BX36" s="270">
        <v>12.969283276450504</v>
      </c>
      <c r="BY36" s="270">
        <v>32.67108167770418</v>
      </c>
      <c r="BZ36" s="270">
        <v>30.541871921182274</v>
      </c>
      <c r="CA36" s="270">
        <v>-6.2780269058295923</v>
      </c>
      <c r="CB36" s="270">
        <v>42.043551088777221</v>
      </c>
      <c r="CC36" s="270">
        <v>-56.410256410256409</v>
      </c>
      <c r="CD36" s="270">
        <v>125.3369272237197</v>
      </c>
      <c r="CE36" s="270">
        <v>19.974017538161746</v>
      </c>
      <c r="CF36" s="270">
        <v>-14.54545454545455</v>
      </c>
      <c r="CG36" s="270">
        <v>34.210526315789465</v>
      </c>
      <c r="CH36" s="271">
        <v>13.419934094273845</v>
      </c>
      <c r="CI36" s="30"/>
      <c r="CJ36" s="316">
        <v>2021</v>
      </c>
      <c r="CK36" s="104" t="s">
        <v>39</v>
      </c>
      <c r="CL36" s="270">
        <v>-21.86294867991694</v>
      </c>
      <c r="CM36" s="270">
        <v>-5.0344827586206842</v>
      </c>
      <c r="CN36" s="270">
        <v>24.319493386446034</v>
      </c>
      <c r="CO36" s="270">
        <v>-4.1123370110330963</v>
      </c>
      <c r="CP36" s="270">
        <v>8.6158192090395538</v>
      </c>
      <c r="CQ36" s="270">
        <v>6.7594433399602361</v>
      </c>
      <c r="CR36" s="270">
        <v>30.476190476190478</v>
      </c>
      <c r="CS36" s="270">
        <v>-10.081743869209813</v>
      </c>
      <c r="CT36" s="270">
        <v>0.85403726708075389</v>
      </c>
      <c r="CU36" s="270">
        <v>-17.443408788282287</v>
      </c>
      <c r="CV36" s="270">
        <v>-55.998125585754451</v>
      </c>
      <c r="CW36" s="270">
        <v>23.262548262548254</v>
      </c>
      <c r="CX36" s="270">
        <v>-16.09195402298851</v>
      </c>
      <c r="CY36" s="270">
        <v>-62.080536912751683</v>
      </c>
      <c r="CZ36" s="270">
        <v>-13.374125874125875</v>
      </c>
      <c r="DA36" s="270">
        <v>8.2568807339449499</v>
      </c>
      <c r="DB36" s="270">
        <v>5.8264997842037092</v>
      </c>
      <c r="DC36" s="270">
        <v>12.436868686868685</v>
      </c>
      <c r="DD36" s="270">
        <v>-9.0448869389132653</v>
      </c>
      <c r="DE36" s="270">
        <v>16.494054468738018</v>
      </c>
      <c r="DF36" s="270">
        <v>-43.531827515400408</v>
      </c>
      <c r="DG36" s="270">
        <v>50.484261501210661</v>
      </c>
      <c r="DH36" s="270">
        <v>-16.892204105881582</v>
      </c>
      <c r="DI36" s="270">
        <v>-43.981481481481474</v>
      </c>
      <c r="DJ36" s="270">
        <v>-4.3956043956043906</v>
      </c>
      <c r="DK36" s="271">
        <v>-7.8010302640051492</v>
      </c>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row>
    <row r="37" spans="1:224" s="17" customFormat="1" x14ac:dyDescent="0.2">
      <c r="A37" s="317"/>
      <c r="B37" s="153" t="s">
        <v>40</v>
      </c>
      <c r="C37" s="123">
        <v>2571</v>
      </c>
      <c r="D37" s="123">
        <v>2497</v>
      </c>
      <c r="E37" s="123">
        <v>6721</v>
      </c>
      <c r="F37" s="123">
        <v>1104</v>
      </c>
      <c r="G37" s="123">
        <v>561</v>
      </c>
      <c r="H37" s="123">
        <v>303</v>
      </c>
      <c r="I37" s="123">
        <v>48</v>
      </c>
      <c r="J37" s="123">
        <v>358</v>
      </c>
      <c r="K37" s="123">
        <v>398</v>
      </c>
      <c r="L37" s="123">
        <v>248</v>
      </c>
      <c r="M37" s="123">
        <v>1991</v>
      </c>
      <c r="N37" s="123">
        <v>361</v>
      </c>
      <c r="O37" s="123">
        <v>53</v>
      </c>
      <c r="P37" s="123">
        <v>182</v>
      </c>
      <c r="Q37" s="123">
        <v>390</v>
      </c>
      <c r="R37" s="123">
        <v>289</v>
      </c>
      <c r="S37" s="123">
        <v>944</v>
      </c>
      <c r="T37" s="123">
        <v>503</v>
      </c>
      <c r="U37" s="123">
        <v>974</v>
      </c>
      <c r="V37" s="123">
        <v>1014</v>
      </c>
      <c r="W37" s="123">
        <v>95</v>
      </c>
      <c r="X37" s="123">
        <v>1318</v>
      </c>
      <c r="Y37" s="123">
        <v>3956</v>
      </c>
      <c r="Z37" s="123">
        <v>78</v>
      </c>
      <c r="AA37" s="123">
        <v>48</v>
      </c>
      <c r="AB37" s="124">
        <v>27005</v>
      </c>
      <c r="AC37" s="23"/>
      <c r="AD37" s="317"/>
      <c r="AE37" s="153" t="s">
        <v>40</v>
      </c>
      <c r="AF37" s="131">
        <v>101.17370892018781</v>
      </c>
      <c r="AG37" s="131">
        <v>66.245006657789602</v>
      </c>
      <c r="AH37" s="131">
        <v>94.585987261146485</v>
      </c>
      <c r="AI37" s="131">
        <v>191.29287598944592</v>
      </c>
      <c r="AJ37" s="131">
        <v>186.22448979591834</v>
      </c>
      <c r="AK37" s="131">
        <v>114.89361702127661</v>
      </c>
      <c r="AL37" s="131">
        <v>380</v>
      </c>
      <c r="AM37" s="131">
        <v>468.25396825396825</v>
      </c>
      <c r="AN37" s="131">
        <v>95.098039215686271</v>
      </c>
      <c r="AO37" s="131">
        <v>148</v>
      </c>
      <c r="AP37" s="131">
        <v>150.44025157232704</v>
      </c>
      <c r="AQ37" s="131">
        <v>66.359447004608299</v>
      </c>
      <c r="AR37" s="131">
        <v>307.69230769230768</v>
      </c>
      <c r="AS37" s="131">
        <v>124.69135802469138</v>
      </c>
      <c r="AT37" s="131">
        <v>217.07317073170734</v>
      </c>
      <c r="AU37" s="131">
        <v>63.276836158192083</v>
      </c>
      <c r="AV37" s="131">
        <v>111.18568232662192</v>
      </c>
      <c r="AW37" s="131">
        <v>106.99588477366255</v>
      </c>
      <c r="AX37" s="131">
        <v>154.97382198952877</v>
      </c>
      <c r="AY37" s="131">
        <v>184.03361344537817</v>
      </c>
      <c r="AZ37" s="131">
        <v>120.93023255813952</v>
      </c>
      <c r="BA37" s="131">
        <v>280.92485549132948</v>
      </c>
      <c r="BB37" s="131">
        <v>206.42912470952749</v>
      </c>
      <c r="BC37" s="131">
        <v>358.8235294117647</v>
      </c>
      <c r="BD37" s="131">
        <v>37.142857142857146</v>
      </c>
      <c r="BE37" s="132">
        <v>127.04725071464603</v>
      </c>
      <c r="BF37" s="23"/>
      <c r="BG37" s="317"/>
      <c r="BH37" s="153" t="s">
        <v>40</v>
      </c>
      <c r="BI37" s="131">
        <v>41.800174774249932</v>
      </c>
      <c r="BJ37" s="131">
        <v>47.145488029465923</v>
      </c>
      <c r="BK37" s="131">
        <v>64.905098622999617</v>
      </c>
      <c r="BL37" s="131">
        <v>82.092365692742703</v>
      </c>
      <c r="BM37" s="131">
        <v>74.054982817869416</v>
      </c>
      <c r="BN37" s="131">
        <v>108.6021505376344</v>
      </c>
      <c r="BO37" s="131">
        <v>229.99999999999997</v>
      </c>
      <c r="BP37" s="131">
        <v>178.10218978102191</v>
      </c>
      <c r="BQ37" s="131">
        <v>56.709956709956714</v>
      </c>
      <c r="BR37" s="131">
        <v>65.151515151515156</v>
      </c>
      <c r="BS37" s="131">
        <v>-21.412655971479499</v>
      </c>
      <c r="BT37" s="131">
        <v>34.504132231404959</v>
      </c>
      <c r="BU37" s="131">
        <v>108.8888888888889</v>
      </c>
      <c r="BV37" s="131">
        <v>33.226837060702884</v>
      </c>
      <c r="BW37" s="131">
        <v>106.39534883720931</v>
      </c>
      <c r="BX37" s="131">
        <v>31.914893617021267</v>
      </c>
      <c r="BY37" s="131">
        <v>71.666666666666657</v>
      </c>
      <c r="BZ37" s="131">
        <v>59.167950693374415</v>
      </c>
      <c r="CA37" s="131">
        <v>52.331113225499529</v>
      </c>
      <c r="CB37" s="131">
        <v>95.178197064989519</v>
      </c>
      <c r="CC37" s="131">
        <v>-18.090452261306535</v>
      </c>
      <c r="CD37" s="131">
        <v>200.41841004184101</v>
      </c>
      <c r="CE37" s="131">
        <v>75.057208237986274</v>
      </c>
      <c r="CF37" s="131">
        <v>73.611111111111114</v>
      </c>
      <c r="CG37" s="131">
        <v>35.616438356164394</v>
      </c>
      <c r="CH37" s="132">
        <v>54.582280023147447</v>
      </c>
      <c r="CI37" s="23"/>
      <c r="CJ37" s="317"/>
      <c r="CK37" s="153" t="s">
        <v>40</v>
      </c>
      <c r="CL37" s="131">
        <v>3.6757244334197692</v>
      </c>
      <c r="CM37" s="131">
        <v>19.537706611570236</v>
      </c>
      <c r="CN37" s="131">
        <v>51.445340354341496</v>
      </c>
      <c r="CO37" s="131">
        <v>35.738571968265951</v>
      </c>
      <c r="CP37" s="131">
        <v>51.392203659506762</v>
      </c>
      <c r="CQ37" s="131">
        <v>36.273428886438808</v>
      </c>
      <c r="CR37" s="131">
        <v>118.75</v>
      </c>
      <c r="CS37" s="131">
        <v>45.033860045146731</v>
      </c>
      <c r="CT37" s="131">
        <v>27.063829787234049</v>
      </c>
      <c r="CU37" s="131">
        <v>14.285714285714279</v>
      </c>
      <c r="CV37" s="131">
        <v>-40.344134858939654</v>
      </c>
      <c r="CW37" s="131">
        <v>48.640167364016726</v>
      </c>
      <c r="CX37" s="131">
        <v>27.397260273972602</v>
      </c>
      <c r="CY37" s="131">
        <v>-46.643835616438359</v>
      </c>
      <c r="CZ37" s="131">
        <v>24.925521350546177</v>
      </c>
      <c r="DA37" s="131">
        <v>35.186960690316397</v>
      </c>
      <c r="DB37" s="131">
        <v>30.25618374558303</v>
      </c>
      <c r="DC37" s="131">
        <v>36.06666666666667</v>
      </c>
      <c r="DD37" s="131">
        <v>26.471719892266265</v>
      </c>
      <c r="DE37" s="131">
        <v>53.278008298755196</v>
      </c>
      <c r="DF37" s="131">
        <v>-25.342465753424658</v>
      </c>
      <c r="DG37" s="131">
        <v>149.92025518341308</v>
      </c>
      <c r="DH37" s="131">
        <v>20.16541945647894</v>
      </c>
      <c r="DI37" s="131">
        <v>3.4090909090909172</v>
      </c>
      <c r="DJ37" s="131">
        <v>23.841059602649018</v>
      </c>
      <c r="DK37" s="132">
        <v>22.239028108853741</v>
      </c>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23"/>
      <c r="GL37" s="23"/>
      <c r="GM37" s="23"/>
      <c r="GN37" s="23"/>
      <c r="GO37" s="23"/>
      <c r="GP37" s="23"/>
      <c r="GQ37" s="23"/>
      <c r="GR37" s="23"/>
      <c r="GS37" s="23"/>
      <c r="GT37" s="23"/>
      <c r="GU37" s="23"/>
      <c r="GV37" s="23"/>
      <c r="GW37" s="23"/>
      <c r="GX37" s="23"/>
      <c r="GY37" s="23"/>
      <c r="GZ37" s="23"/>
      <c r="HA37" s="23"/>
      <c r="HB37" s="23"/>
      <c r="HC37" s="23"/>
      <c r="HD37" s="23"/>
      <c r="HE37" s="23"/>
      <c r="HF37" s="23"/>
      <c r="HG37" s="23"/>
      <c r="HH37" s="23"/>
      <c r="HI37" s="23"/>
      <c r="HJ37" s="23"/>
      <c r="HK37" s="23"/>
      <c r="HL37" s="23"/>
      <c r="HM37" s="23"/>
      <c r="HN37" s="23"/>
      <c r="HO37" s="23"/>
      <c r="HP37" s="23"/>
    </row>
    <row r="38" spans="1:224" s="17" customFormat="1" x14ac:dyDescent="0.2">
      <c r="A38" s="318"/>
      <c r="B38" s="301" t="s">
        <v>41</v>
      </c>
      <c r="C38" s="302">
        <v>3424</v>
      </c>
      <c r="D38" s="302">
        <v>2819</v>
      </c>
      <c r="E38" s="302">
        <v>9880</v>
      </c>
      <c r="F38" s="302">
        <v>1247</v>
      </c>
      <c r="G38" s="302">
        <v>637</v>
      </c>
      <c r="H38" s="302">
        <v>348</v>
      </c>
      <c r="I38" s="302">
        <v>67</v>
      </c>
      <c r="J38" s="302">
        <v>395</v>
      </c>
      <c r="K38" s="302">
        <v>362</v>
      </c>
      <c r="L38" s="302">
        <v>281</v>
      </c>
      <c r="M38" s="302">
        <v>2528</v>
      </c>
      <c r="N38" s="302">
        <v>426</v>
      </c>
      <c r="O38" s="302">
        <v>46</v>
      </c>
      <c r="P38" s="302">
        <v>284</v>
      </c>
      <c r="Q38" s="302">
        <v>464</v>
      </c>
      <c r="R38" s="302">
        <v>275</v>
      </c>
      <c r="S38" s="302">
        <v>746</v>
      </c>
      <c r="T38" s="302">
        <v>483</v>
      </c>
      <c r="U38" s="302">
        <v>1181</v>
      </c>
      <c r="V38" s="302">
        <v>1003</v>
      </c>
      <c r="W38" s="302">
        <v>101</v>
      </c>
      <c r="X38" s="302">
        <v>1163</v>
      </c>
      <c r="Y38" s="302">
        <v>5287</v>
      </c>
      <c r="Z38" s="302">
        <v>85</v>
      </c>
      <c r="AA38" s="302">
        <v>60</v>
      </c>
      <c r="AB38" s="303">
        <v>33592</v>
      </c>
      <c r="AC38" s="23"/>
      <c r="AD38" s="318"/>
      <c r="AE38" s="301" t="s">
        <v>41</v>
      </c>
      <c r="AF38" s="304">
        <v>93.884484711211783</v>
      </c>
      <c r="AG38" s="304">
        <v>30.50925925925927</v>
      </c>
      <c r="AH38" s="304">
        <v>58.536585365853668</v>
      </c>
      <c r="AI38" s="304">
        <v>62.369791666666671</v>
      </c>
      <c r="AJ38" s="304">
        <v>68.073878627968341</v>
      </c>
      <c r="AK38" s="304">
        <v>74</v>
      </c>
      <c r="AL38" s="304">
        <v>318.75</v>
      </c>
      <c r="AM38" s="304">
        <v>120.67039106145252</v>
      </c>
      <c r="AN38" s="304">
        <v>22.711864406779657</v>
      </c>
      <c r="AO38" s="304">
        <v>121.25984251968505</v>
      </c>
      <c r="AP38" s="304">
        <v>79.92882562277579</v>
      </c>
      <c r="AQ38" s="304">
        <v>47.916666666666671</v>
      </c>
      <c r="AR38" s="304">
        <v>4.5454545454545414</v>
      </c>
      <c r="AS38" s="304">
        <v>89.333333333333329</v>
      </c>
      <c r="AT38" s="304">
        <v>127.45098039215685</v>
      </c>
      <c r="AU38" s="304">
        <v>-18.154761904761905</v>
      </c>
      <c r="AV38" s="304">
        <v>2.4725274725274637</v>
      </c>
      <c r="AW38" s="304">
        <v>4.5454545454545414</v>
      </c>
      <c r="AX38" s="304">
        <v>62.672176308539939</v>
      </c>
      <c r="AY38" s="304">
        <v>18.55791962174942</v>
      </c>
      <c r="AZ38" s="304">
        <v>29.487179487179493</v>
      </c>
      <c r="BA38" s="304">
        <v>-6.1339790153349449</v>
      </c>
      <c r="BB38" s="304">
        <v>53.24637681159421</v>
      </c>
      <c r="BC38" s="304">
        <v>226.92307692307691</v>
      </c>
      <c r="BD38" s="304">
        <v>93.548387096774206</v>
      </c>
      <c r="BE38" s="305">
        <v>51.759656652360505</v>
      </c>
      <c r="BF38" s="23"/>
      <c r="BG38" s="318"/>
      <c r="BH38" s="301" t="s">
        <v>41</v>
      </c>
      <c r="BI38" s="304">
        <v>59.492210040392379</v>
      </c>
      <c r="BJ38" s="304">
        <v>40.513104466592843</v>
      </c>
      <c r="BK38" s="304">
        <v>62.128314559574619</v>
      </c>
      <c r="BL38" s="304">
        <v>73.810825587752873</v>
      </c>
      <c r="BM38" s="304">
        <v>71.696149843912593</v>
      </c>
      <c r="BN38" s="304">
        <v>94.154488517745307</v>
      </c>
      <c r="BO38" s="304">
        <v>260.86956521739131</v>
      </c>
      <c r="BP38" s="304">
        <v>155.4083885209713</v>
      </c>
      <c r="BQ38" s="304">
        <v>43.461030383091149</v>
      </c>
      <c r="BR38" s="304">
        <v>83.375959079283874</v>
      </c>
      <c r="BS38" s="304">
        <v>2.7490242660783926</v>
      </c>
      <c r="BT38" s="304">
        <v>39.507772020725398</v>
      </c>
      <c r="BU38" s="304">
        <v>57.303370786516858</v>
      </c>
      <c r="BV38" s="304">
        <v>51.403887688984874</v>
      </c>
      <c r="BW38" s="304">
        <v>114.23357664233578</v>
      </c>
      <c r="BX38" s="304">
        <v>11.042183622828784</v>
      </c>
      <c r="BY38" s="304">
        <v>40.72481572481572</v>
      </c>
      <c r="BZ38" s="304">
        <v>36.453645364536456</v>
      </c>
      <c r="CA38" s="304">
        <v>56.555993247045592</v>
      </c>
      <c r="CB38" s="304">
        <v>59.166666666666657</v>
      </c>
      <c r="CC38" s="304">
        <v>-4.6931407942238268</v>
      </c>
      <c r="CD38" s="304">
        <v>69.580777096114517</v>
      </c>
      <c r="CE38" s="304">
        <v>65.434782608695656</v>
      </c>
      <c r="CF38" s="304">
        <v>114.28571428571428</v>
      </c>
      <c r="CG38" s="304">
        <v>52.884615384615373</v>
      </c>
      <c r="CH38" s="305">
        <v>53.445641100276518</v>
      </c>
      <c r="CI38" s="23"/>
      <c r="CJ38" s="318"/>
      <c r="CK38" s="301" t="s">
        <v>41</v>
      </c>
      <c r="CL38" s="304">
        <v>38.802915973909705</v>
      </c>
      <c r="CM38" s="304">
        <v>27.586206896551737</v>
      </c>
      <c r="CN38" s="304">
        <v>64.455200715525862</v>
      </c>
      <c r="CO38" s="304">
        <v>55.955572577556502</v>
      </c>
      <c r="CP38" s="304">
        <v>62.237237237237238</v>
      </c>
      <c r="CQ38" s="304">
        <v>82.585751978891821</v>
      </c>
      <c r="CR38" s="304">
        <v>227.53623188405797</v>
      </c>
      <c r="CS38" s="304">
        <v>93.17889317889319</v>
      </c>
      <c r="CT38" s="304">
        <v>39.534883720930239</v>
      </c>
      <c r="CU38" s="304">
        <v>53.923205342237068</v>
      </c>
      <c r="CV38" s="304">
        <v>-10.50973331833015</v>
      </c>
      <c r="CW38" s="304">
        <v>57.793522267206484</v>
      </c>
      <c r="CX38" s="304">
        <v>45.736434108527121</v>
      </c>
      <c r="CY38" s="304">
        <v>-3.9957939011566745</v>
      </c>
      <c r="CZ38" s="304">
        <v>70.179372197309405</v>
      </c>
      <c r="DA38" s="304">
        <v>22.971741112123965</v>
      </c>
      <c r="DB38" s="304">
        <v>27.777777777777768</v>
      </c>
      <c r="DC38" s="304">
        <v>35.65789473684211</v>
      </c>
      <c r="DD38" s="304">
        <v>49.979959919839679</v>
      </c>
      <c r="DE38" s="304">
        <v>46.48155192088246</v>
      </c>
      <c r="DF38" s="304">
        <v>-19.540229885057471</v>
      </c>
      <c r="DG38" s="304">
        <v>92.78866194247604</v>
      </c>
      <c r="DH38" s="304">
        <v>44.406894221020622</v>
      </c>
      <c r="DI38" s="304">
        <v>66.206896551724142</v>
      </c>
      <c r="DJ38" s="304">
        <v>56.521739130434788</v>
      </c>
      <c r="DK38" s="305">
        <v>42.875833597967606</v>
      </c>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c r="GL38" s="23"/>
      <c r="GM38" s="23"/>
      <c r="GN38" s="23"/>
      <c r="GO38" s="23"/>
      <c r="GP38" s="23"/>
      <c r="GQ38" s="23"/>
      <c r="GR38" s="23"/>
      <c r="GS38" s="23"/>
      <c r="GT38" s="23"/>
      <c r="GU38" s="23"/>
      <c r="GV38" s="23"/>
      <c r="GW38" s="23"/>
      <c r="GX38" s="23"/>
      <c r="GY38" s="23"/>
      <c r="GZ38" s="23"/>
      <c r="HA38" s="23"/>
      <c r="HB38" s="23"/>
      <c r="HC38" s="23"/>
      <c r="HD38" s="23"/>
      <c r="HE38" s="23"/>
      <c r="HF38" s="23"/>
      <c r="HG38" s="23"/>
      <c r="HH38" s="23"/>
      <c r="HI38" s="23"/>
      <c r="HJ38" s="23"/>
      <c r="HK38" s="23"/>
      <c r="HL38" s="23"/>
      <c r="HM38" s="23"/>
      <c r="HN38" s="23"/>
      <c r="HO38" s="23"/>
      <c r="HP38" s="23"/>
    </row>
    <row r="39" spans="1:224" customFormat="1" x14ac:dyDescent="0.2">
      <c r="A39" s="262"/>
      <c r="B39" s="139"/>
      <c r="C39" s="123"/>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
      <c r="AD39" s="1"/>
      <c r="AE39" s="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BF39" s="1"/>
      <c r="BG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201"/>
      <c r="CM39" s="201"/>
      <c r="CN39" s="201"/>
      <c r="CO39" s="201"/>
      <c r="CP39" s="201"/>
      <c r="CQ39" s="201"/>
      <c r="CR39" s="201"/>
      <c r="CS39" s="201"/>
      <c r="CT39" s="201"/>
      <c r="CU39" s="201"/>
      <c r="CV39" s="201"/>
      <c r="CW39" s="201"/>
      <c r="CX39" s="201"/>
      <c r="CY39" s="201"/>
      <c r="CZ39" s="201"/>
      <c r="DA39" s="201"/>
      <c r="DB39" s="201"/>
      <c r="DC39" s="201"/>
      <c r="DD39" s="201"/>
      <c r="DE39" s="201"/>
      <c r="DF39" s="201"/>
      <c r="DG39" s="201"/>
      <c r="DH39" s="201"/>
      <c r="DI39" s="201"/>
      <c r="DJ39" s="201"/>
      <c r="DK39" s="20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row>
    <row r="40" spans="1:224" s="23" customFormat="1" x14ac:dyDescent="0.2">
      <c r="A40" s="244" t="s">
        <v>249</v>
      </c>
      <c r="B40" s="139"/>
      <c r="C40" s="139"/>
      <c r="D40" s="139"/>
      <c r="E40" s="139"/>
      <c r="F40" s="123"/>
      <c r="G40" s="123"/>
      <c r="H40" s="123"/>
      <c r="I40" s="123"/>
      <c r="J40" s="123"/>
      <c r="K40" s="123"/>
      <c r="L40" s="123"/>
      <c r="M40" s="123"/>
      <c r="N40" s="123"/>
      <c r="O40" s="123"/>
      <c r="P40" s="123"/>
      <c r="Q40" s="123"/>
      <c r="R40" s="123"/>
      <c r="S40" s="123"/>
      <c r="T40" s="123"/>
      <c r="U40" s="123"/>
      <c r="V40" s="123"/>
      <c r="W40" s="123"/>
      <c r="X40" s="123"/>
      <c r="Y40" s="123"/>
      <c r="Z40" s="123"/>
      <c r="AA40" s="123"/>
      <c r="AB40" s="123"/>
    </row>
    <row r="41" spans="1:224" s="23" customFormat="1" x14ac:dyDescent="0.2">
      <c r="A41" s="363" t="s">
        <v>246</v>
      </c>
      <c r="B41" s="363"/>
      <c r="C41" s="139"/>
      <c r="D41" s="139"/>
      <c r="E41" s="139"/>
      <c r="F41" s="123"/>
      <c r="G41" s="123"/>
      <c r="H41" s="123"/>
      <c r="I41" s="123"/>
      <c r="J41" s="123"/>
      <c r="K41" s="123"/>
      <c r="L41" s="123"/>
      <c r="M41" s="123"/>
      <c r="N41" s="123"/>
      <c r="O41" s="123"/>
      <c r="P41" s="123"/>
      <c r="Q41" s="123"/>
      <c r="R41" s="123"/>
      <c r="S41" s="123"/>
      <c r="T41" s="123"/>
      <c r="U41" s="123"/>
      <c r="V41" s="123"/>
      <c r="W41" s="123"/>
      <c r="X41" s="123"/>
      <c r="Y41" s="123"/>
      <c r="Z41" s="123"/>
      <c r="AA41" s="123"/>
      <c r="AB41" s="123"/>
    </row>
    <row r="42" spans="1:224" s="23" customFormat="1" x14ac:dyDescent="0.2">
      <c r="A42" s="363" t="s">
        <v>247</v>
      </c>
      <c r="B42" s="363"/>
      <c r="C42" s="139"/>
      <c r="D42" s="139"/>
      <c r="E42" s="139"/>
      <c r="F42" s="123"/>
      <c r="G42" s="123"/>
      <c r="H42" s="123"/>
      <c r="I42" s="123"/>
      <c r="J42" s="123"/>
      <c r="K42" s="123"/>
      <c r="L42" s="123"/>
      <c r="M42" s="123"/>
      <c r="N42" s="123"/>
      <c r="O42" s="123"/>
      <c r="P42" s="123"/>
      <c r="Q42" s="123"/>
      <c r="R42" s="123"/>
      <c r="S42" s="123"/>
      <c r="T42" s="123"/>
      <c r="U42" s="123"/>
      <c r="V42" s="123"/>
      <c r="W42" s="123"/>
      <c r="X42" s="123"/>
      <c r="Y42" s="123"/>
      <c r="Z42" s="123"/>
      <c r="AA42" s="123"/>
      <c r="AB42" s="123"/>
    </row>
    <row r="43" spans="1:224" s="23" customFormat="1" x14ac:dyDescent="0.2">
      <c r="A43" s="245" t="s">
        <v>248</v>
      </c>
      <c r="B43" s="142"/>
      <c r="C43" s="139"/>
      <c r="D43" s="139"/>
      <c r="E43" s="139"/>
      <c r="F43" s="123"/>
      <c r="G43" s="123"/>
      <c r="H43" s="123"/>
      <c r="I43" s="123"/>
      <c r="J43" s="123"/>
      <c r="K43" s="123"/>
      <c r="L43" s="123"/>
      <c r="M43" s="123"/>
      <c r="N43" s="123"/>
      <c r="O43" s="123"/>
      <c r="P43" s="123"/>
      <c r="Q43" s="123"/>
      <c r="R43" s="123"/>
      <c r="S43" s="123"/>
      <c r="T43" s="123"/>
      <c r="U43" s="123"/>
      <c r="V43" s="123"/>
      <c r="W43" s="123"/>
      <c r="X43" s="123"/>
      <c r="Y43" s="123"/>
      <c r="Z43" s="123"/>
      <c r="AA43" s="123"/>
      <c r="AB43" s="123"/>
    </row>
    <row r="44" spans="1:224" s="23" customFormat="1" ht="24" customHeight="1" x14ac:dyDescent="0.2">
      <c r="A44" s="362" t="s">
        <v>251</v>
      </c>
      <c r="B44" s="362"/>
      <c r="C44" s="362"/>
      <c r="D44" s="362"/>
      <c r="E44" s="362"/>
      <c r="F44" s="123"/>
      <c r="G44" s="123"/>
      <c r="H44" s="123"/>
      <c r="I44" s="123"/>
      <c r="J44" s="123"/>
      <c r="K44" s="123"/>
      <c r="L44" s="123"/>
      <c r="M44" s="123"/>
      <c r="N44" s="123"/>
      <c r="O44" s="123"/>
      <c r="P44" s="123"/>
      <c r="Q44" s="123"/>
      <c r="R44" s="123"/>
      <c r="S44" s="123"/>
      <c r="T44" s="123"/>
      <c r="U44" s="123"/>
      <c r="V44" s="123"/>
      <c r="W44" s="123"/>
      <c r="X44" s="123"/>
      <c r="Y44" s="123"/>
      <c r="Z44" s="123"/>
      <c r="AA44" s="123"/>
      <c r="AB44" s="123"/>
    </row>
    <row r="45" spans="1:224" s="23" customFormat="1" ht="23.25" customHeight="1" x14ac:dyDescent="0.2">
      <c r="A45" s="355" t="s">
        <v>252</v>
      </c>
      <c r="B45" s="355"/>
      <c r="C45" s="355"/>
      <c r="D45" s="355"/>
      <c r="E45" s="355"/>
      <c r="F45" s="123"/>
      <c r="G45" s="123"/>
      <c r="H45" s="123"/>
      <c r="I45" s="123"/>
      <c r="J45" s="123"/>
      <c r="K45" s="123"/>
      <c r="L45" s="123"/>
      <c r="M45" s="123"/>
      <c r="N45" s="123"/>
      <c r="O45" s="123"/>
      <c r="P45" s="123"/>
      <c r="Q45" s="123"/>
      <c r="R45" s="123"/>
      <c r="S45" s="123"/>
      <c r="T45" s="123"/>
      <c r="U45" s="123"/>
      <c r="V45" s="123"/>
      <c r="W45" s="123"/>
      <c r="X45" s="123"/>
      <c r="Y45" s="123"/>
      <c r="Z45" s="123"/>
      <c r="AA45" s="123"/>
      <c r="AB45" s="123"/>
    </row>
    <row r="46" spans="1:224" s="23" customFormat="1" x14ac:dyDescent="0.2">
      <c r="A46" s="241" t="str">
        <f>'Contenido '!A130</f>
        <v>Actualizado el 19 de noviembre de 2021</v>
      </c>
      <c r="B46" s="142"/>
      <c r="C46" s="139"/>
      <c r="D46" s="139"/>
      <c r="E46" s="139"/>
      <c r="F46" s="123"/>
      <c r="G46" s="123"/>
      <c r="H46" s="123"/>
      <c r="I46" s="123"/>
      <c r="J46" s="123"/>
      <c r="K46" s="123"/>
      <c r="L46" s="123"/>
      <c r="M46" s="123"/>
      <c r="N46" s="123"/>
      <c r="O46" s="123"/>
      <c r="P46" s="123"/>
      <c r="Q46" s="123"/>
      <c r="R46" s="123"/>
      <c r="S46" s="123"/>
      <c r="T46" s="123"/>
      <c r="U46" s="123"/>
      <c r="V46" s="123"/>
      <c r="W46" s="123"/>
      <c r="X46" s="123"/>
      <c r="Y46" s="123"/>
      <c r="Z46" s="123"/>
      <c r="AA46" s="123"/>
      <c r="AB46" s="123"/>
    </row>
    <row r="47" spans="1:224" s="23" customFormat="1" x14ac:dyDescent="0.2">
      <c r="A47" s="240"/>
      <c r="B47" s="144"/>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row>
    <row r="48" spans="1:224" s="23" customFormat="1" x14ac:dyDescent="0.2">
      <c r="A48" s="240"/>
      <c r="B48" s="144"/>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row>
    <row r="49" spans="1:28" s="23" customFormat="1" x14ac:dyDescent="0.2">
      <c r="A49" s="324"/>
      <c r="B49" s="144"/>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row>
    <row r="50" spans="1:28" s="23" customFormat="1" x14ac:dyDescent="0.2">
      <c r="A50" s="324"/>
      <c r="B50" s="144"/>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row>
    <row r="51" spans="1:28" s="23" customFormat="1" x14ac:dyDescent="0.2">
      <c r="A51" s="324"/>
      <c r="B51" s="144"/>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row>
    <row r="52" spans="1:28" s="23" customFormat="1" x14ac:dyDescent="0.2">
      <c r="A52" s="324"/>
      <c r="B52" s="144"/>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row>
    <row r="53" spans="1:28" s="23" customFormat="1" x14ac:dyDescent="0.2">
      <c r="A53" s="324"/>
      <c r="B53" s="144"/>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row>
    <row r="54" spans="1:28" s="23" customFormat="1" x14ac:dyDescent="0.2">
      <c r="A54" s="324"/>
      <c r="B54" s="144"/>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row>
    <row r="55" spans="1:28" s="23" customFormat="1" x14ac:dyDescent="0.2">
      <c r="A55" s="324"/>
      <c r="B55" s="144"/>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row>
    <row r="56" spans="1:28" s="23" customFormat="1" x14ac:dyDescent="0.2">
      <c r="A56" s="324"/>
      <c r="B56" s="144"/>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row>
    <row r="57" spans="1:28" s="23" customFormat="1" x14ac:dyDescent="0.2">
      <c r="A57" s="324"/>
      <c r="B57" s="144"/>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row>
    <row r="58" spans="1:28" s="23" customFormat="1" x14ac:dyDescent="0.2">
      <c r="A58" s="324"/>
      <c r="B58" s="144"/>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row>
    <row r="59" spans="1:28" s="23" customFormat="1" x14ac:dyDescent="0.2">
      <c r="A59" s="194"/>
      <c r="B59" s="144"/>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row>
    <row r="60" spans="1:28" s="23" customFormat="1" x14ac:dyDescent="0.2">
      <c r="B60" s="144"/>
    </row>
    <row r="61" spans="1:28" s="23" customFormat="1" x14ac:dyDescent="0.2">
      <c r="B61" s="144"/>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row>
    <row r="62" spans="1:28" s="23" customFormat="1" x14ac:dyDescent="0.2">
      <c r="B62" s="144"/>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row>
    <row r="63" spans="1:28" s="23" customFormat="1" x14ac:dyDescent="0.2">
      <c r="B63" s="144"/>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row>
    <row r="64" spans="1:28" s="23" customFormat="1" x14ac:dyDescent="0.2">
      <c r="B64" s="144"/>
    </row>
    <row r="65" spans="1:28" s="23" customFormat="1" x14ac:dyDescent="0.2">
      <c r="B65" s="144"/>
      <c r="C65" s="158"/>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row>
    <row r="66" spans="1:28" s="23" customFormat="1" x14ac:dyDescent="0.2">
      <c r="B66" s="144"/>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row>
    <row r="67" spans="1:28" s="23" customFormat="1" x14ac:dyDescent="0.2">
      <c r="A67" s="324"/>
      <c r="B67" s="144"/>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row>
    <row r="68" spans="1:28" s="23" customFormat="1" x14ac:dyDescent="0.2">
      <c r="A68" s="324"/>
      <c r="B68" s="144"/>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row>
    <row r="69" spans="1:28" s="23" customFormat="1" x14ac:dyDescent="0.2">
      <c r="A69" s="324"/>
      <c r="B69" s="144"/>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row>
    <row r="70" spans="1:28" s="23" customFormat="1" x14ac:dyDescent="0.2">
      <c r="A70" s="324"/>
      <c r="B70" s="144"/>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row>
    <row r="71" spans="1:28" s="23" customFormat="1" x14ac:dyDescent="0.2">
      <c r="A71" s="324"/>
      <c r="B71" s="144"/>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row>
    <row r="72" spans="1:28" s="23" customFormat="1" x14ac:dyDescent="0.2">
      <c r="A72" s="324"/>
      <c r="B72" s="144"/>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row>
    <row r="73" spans="1:28" s="23" customFormat="1" x14ac:dyDescent="0.2">
      <c r="A73" s="324"/>
      <c r="B73" s="144"/>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row>
    <row r="74" spans="1:28" s="23" customFormat="1" x14ac:dyDescent="0.2">
      <c r="A74" s="324"/>
      <c r="B74" s="144"/>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row>
    <row r="75" spans="1:28" s="23" customFormat="1" x14ac:dyDescent="0.2">
      <c r="A75" s="324"/>
      <c r="B75" s="144"/>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row>
    <row r="76" spans="1:28" s="23" customFormat="1" x14ac:dyDescent="0.2">
      <c r="A76" s="324"/>
      <c r="B76" s="144"/>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row>
    <row r="77" spans="1:28" s="23" customFormat="1" x14ac:dyDescent="0.2">
      <c r="A77" s="324"/>
      <c r="B77" s="144"/>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row>
    <row r="78" spans="1:28" s="23" customFormat="1" x14ac:dyDescent="0.2">
      <c r="A78" s="324"/>
      <c r="B78" s="144"/>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row>
    <row r="79" spans="1:28" s="23" customFormat="1" x14ac:dyDescent="0.2">
      <c r="A79" s="324"/>
      <c r="B79" s="144"/>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row>
    <row r="80" spans="1:28" s="23" customFormat="1" x14ac:dyDescent="0.2">
      <c r="A80" s="324"/>
      <c r="B80" s="144"/>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row>
    <row r="81" spans="1:28" s="23" customFormat="1" x14ac:dyDescent="0.2">
      <c r="A81" s="324"/>
      <c r="B81" s="144"/>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row>
    <row r="82" spans="1:28" s="23" customFormat="1" x14ac:dyDescent="0.2">
      <c r="A82" s="324"/>
      <c r="B82" s="144"/>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row>
    <row r="83" spans="1:28" s="23" customFormat="1" x14ac:dyDescent="0.2">
      <c r="A83" s="324"/>
      <c r="B83" s="144"/>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row>
    <row r="84" spans="1:28" s="23" customFormat="1" x14ac:dyDescent="0.2">
      <c r="A84" s="324"/>
      <c r="B84" s="144"/>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row>
    <row r="85" spans="1:28" s="23" customFormat="1" x14ac:dyDescent="0.2">
      <c r="B85" s="144"/>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row>
    <row r="86" spans="1:28" s="23" customFormat="1" x14ac:dyDescent="0.2">
      <c r="B86" s="144"/>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row>
    <row r="87" spans="1:28" s="23" customFormat="1" x14ac:dyDescent="0.2">
      <c r="B87" s="144"/>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row>
    <row r="88" spans="1:28" s="23" customFormat="1" x14ac:dyDescent="0.2">
      <c r="B88" s="144"/>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row>
    <row r="89" spans="1:28" s="23" customFormat="1" x14ac:dyDescent="0.2">
      <c r="B89" s="144"/>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row>
    <row r="90" spans="1:28" s="23" customFormat="1" x14ac:dyDescent="0.2">
      <c r="B90" s="144"/>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c r="AA90" s="123"/>
      <c r="AB90" s="123"/>
    </row>
    <row r="91" spans="1:28" s="23" customFormat="1" x14ac:dyDescent="0.2">
      <c r="B91" s="144"/>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row>
    <row r="92" spans="1:28" s="23" customFormat="1" x14ac:dyDescent="0.2"/>
  </sheetData>
  <mergeCells count="52">
    <mergeCell ref="A44:E44"/>
    <mergeCell ref="AD6:BE7"/>
    <mergeCell ref="BG6:CH7"/>
    <mergeCell ref="CJ6:DK7"/>
    <mergeCell ref="AD8:BE8"/>
    <mergeCell ref="BG8:CH8"/>
    <mergeCell ref="CJ8:DK8"/>
    <mergeCell ref="A6:AB7"/>
    <mergeCell ref="A8:AB8"/>
    <mergeCell ref="A16:A19"/>
    <mergeCell ref="A20:A23"/>
    <mergeCell ref="A24:A27"/>
    <mergeCell ref="CJ28:CJ31"/>
    <mergeCell ref="A32:A35"/>
    <mergeCell ref="AD32:AD35"/>
    <mergeCell ref="A41:B41"/>
    <mergeCell ref="A45:E45"/>
    <mergeCell ref="BG32:BG35"/>
    <mergeCell ref="CJ9:DK9"/>
    <mergeCell ref="AD20:AD23"/>
    <mergeCell ref="BG20:BG23"/>
    <mergeCell ref="CJ20:CJ23"/>
    <mergeCell ref="AD24:AD27"/>
    <mergeCell ref="BG24:BG27"/>
    <mergeCell ref="CJ24:CJ27"/>
    <mergeCell ref="CJ32:CJ35"/>
    <mergeCell ref="A9:AB9"/>
    <mergeCell ref="AD9:BE9"/>
    <mergeCell ref="BG9:CH9"/>
    <mergeCell ref="A28:A31"/>
    <mergeCell ref="AD28:AD31"/>
    <mergeCell ref="BG28:BG31"/>
    <mergeCell ref="A75:A78"/>
    <mergeCell ref="A79:A82"/>
    <mergeCell ref="A83:A84"/>
    <mergeCell ref="A49:A52"/>
    <mergeCell ref="A53:A56"/>
    <mergeCell ref="A57:A58"/>
    <mergeCell ref="A67:A70"/>
    <mergeCell ref="A71:A74"/>
    <mergeCell ref="A42:B42"/>
    <mergeCell ref="A12:A15"/>
    <mergeCell ref="AD12:AD15"/>
    <mergeCell ref="BG12:BG15"/>
    <mergeCell ref="CJ12:CJ15"/>
    <mergeCell ref="CJ16:CJ19"/>
    <mergeCell ref="BG16:BG19"/>
    <mergeCell ref="AD16:AD19"/>
    <mergeCell ref="A36:A38"/>
    <mergeCell ref="AD36:AD38"/>
    <mergeCell ref="BG36:BG38"/>
    <mergeCell ref="CJ36:CJ38"/>
  </mergeCells>
  <pageMargins left="0.7" right="0.7" top="0.75" bottom="0.75" header="0.3" footer="0.3"/>
  <pageSetup orientation="portrait" horizontalDpi="4294967294" verticalDpi="4294967294"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HP90"/>
  <sheetViews>
    <sheetView zoomScaleNormal="100" workbookViewId="0">
      <pane xSplit="1" ySplit="11" topLeftCell="W28" activePane="bottomRight" state="frozen"/>
      <selection activeCell="A131" sqref="A131"/>
      <selection pane="topRight" activeCell="A131" sqref="A131"/>
      <selection pane="bottomLeft" activeCell="A131" sqref="A131"/>
      <selection pane="bottomRight" activeCell="W40" sqref="W40"/>
    </sheetView>
  </sheetViews>
  <sheetFormatPr baseColWidth="10" defaultRowHeight="12.75" x14ac:dyDescent="0.2"/>
  <cols>
    <col min="1" max="1" width="9.7109375" style="1" customWidth="1"/>
    <col min="2" max="2" width="18" style="1" customWidth="1"/>
    <col min="3" max="28" width="11.42578125" style="1"/>
    <col min="29" max="29" width="3.7109375" style="1" customWidth="1"/>
    <col min="30" max="30" width="9.7109375" style="1" customWidth="1"/>
    <col min="31" max="31" width="16.28515625" style="1" customWidth="1"/>
    <col min="32" max="55" width="11.5703125" style="1" bestFit="1" customWidth="1"/>
    <col min="56" max="56" width="11.5703125" style="1" customWidth="1"/>
    <col min="57" max="57" width="11.5703125" style="1" bestFit="1" customWidth="1"/>
    <col min="58" max="58" width="3.7109375" style="1" customWidth="1"/>
    <col min="59" max="59" width="9.7109375" style="1" customWidth="1"/>
    <col min="60" max="60" width="16.140625" style="1" customWidth="1"/>
    <col min="61" max="86" width="11.42578125" style="1"/>
    <col min="87" max="87" width="3.7109375" style="1" customWidth="1"/>
    <col min="88" max="88" width="9.7109375" style="1" customWidth="1"/>
    <col min="89" max="89" width="16.42578125" style="1" customWidth="1"/>
    <col min="90" max="16384" width="11.42578125" style="1"/>
  </cols>
  <sheetData>
    <row r="1" spans="1:224" customFormat="1" x14ac:dyDescent="0.2">
      <c r="A1" s="1"/>
      <c r="B1" s="14"/>
      <c r="C1" s="14"/>
      <c r="D1" s="14"/>
      <c r="E1" s="14"/>
      <c r="F1" s="23"/>
      <c r="G1" s="14"/>
      <c r="H1" s="14"/>
      <c r="I1" s="14"/>
      <c r="J1" s="1"/>
      <c r="K1" s="1"/>
      <c r="L1" s="1"/>
      <c r="M1" s="1"/>
      <c r="N1" s="1"/>
      <c r="O1" s="1"/>
      <c r="P1" s="1"/>
      <c r="Q1" s="1"/>
      <c r="R1" s="1"/>
      <c r="S1" s="1"/>
      <c r="T1" s="1"/>
      <c r="U1" s="1"/>
      <c r="V1" s="1"/>
      <c r="W1" s="1"/>
      <c r="X1" s="1"/>
      <c r="Y1" s="1"/>
      <c r="Z1" s="1"/>
      <c r="AA1" s="1"/>
      <c r="AB1" s="1"/>
      <c r="AC1" s="1"/>
    </row>
    <row r="2" spans="1:224" x14ac:dyDescent="0.2">
      <c r="B2" s="14"/>
      <c r="C2" s="14"/>
      <c r="D2" s="14"/>
      <c r="E2" s="14"/>
      <c r="F2" s="23"/>
      <c r="G2" s="14"/>
      <c r="H2" s="14"/>
      <c r="I2" s="14"/>
    </row>
    <row r="3" spans="1:224" ht="16.5" customHeight="1" x14ac:dyDescent="0.2">
      <c r="B3" s="14"/>
      <c r="C3" s="14"/>
      <c r="D3" s="14"/>
      <c r="E3" s="35"/>
      <c r="F3" s="35"/>
      <c r="G3" s="35"/>
      <c r="H3" s="37"/>
      <c r="I3" s="37"/>
    </row>
    <row r="4" spans="1:224" ht="15.75" customHeight="1" x14ac:dyDescent="0.2">
      <c r="B4" s="14"/>
      <c r="C4" s="14"/>
      <c r="D4" s="14"/>
      <c r="E4" s="35"/>
      <c r="F4" s="36"/>
      <c r="G4" s="35"/>
      <c r="H4" s="37"/>
      <c r="I4" s="37"/>
    </row>
    <row r="5" spans="1:224" ht="16.5" customHeight="1" x14ac:dyDescent="0.2">
      <c r="B5" s="14"/>
      <c r="C5" s="14"/>
      <c r="D5" s="14"/>
      <c r="E5" s="35"/>
      <c r="F5" s="35"/>
      <c r="G5" s="35"/>
      <c r="H5" s="37"/>
      <c r="I5" s="37"/>
    </row>
    <row r="6" spans="1:224" customFormat="1" ht="12.75" customHeight="1" x14ac:dyDescent="0.2">
      <c r="A6" s="356" t="s">
        <v>64</v>
      </c>
      <c r="B6" s="357"/>
      <c r="C6" s="357"/>
      <c r="D6" s="357"/>
      <c r="E6" s="357"/>
      <c r="F6" s="357"/>
      <c r="G6" s="357"/>
      <c r="H6" s="357"/>
      <c r="I6" s="357"/>
      <c r="J6" s="357"/>
      <c r="K6" s="357"/>
      <c r="L6" s="357"/>
      <c r="M6" s="357"/>
      <c r="N6" s="357"/>
      <c r="O6" s="357"/>
      <c r="P6" s="357"/>
      <c r="Q6" s="357"/>
      <c r="R6" s="357"/>
      <c r="S6" s="357"/>
      <c r="T6" s="357"/>
      <c r="U6" s="357"/>
      <c r="V6" s="357"/>
      <c r="W6" s="357"/>
      <c r="X6" s="357"/>
      <c r="Y6" s="357"/>
      <c r="Z6" s="357"/>
      <c r="AA6" s="357"/>
      <c r="AB6" s="357"/>
      <c r="AC6" s="1"/>
      <c r="AD6" s="356" t="s">
        <v>64</v>
      </c>
      <c r="AE6" s="357"/>
      <c r="AF6" s="357"/>
      <c r="AG6" s="357"/>
      <c r="AH6" s="357"/>
      <c r="AI6" s="357"/>
      <c r="AJ6" s="357"/>
      <c r="AK6" s="357"/>
      <c r="AL6" s="357"/>
      <c r="AM6" s="357"/>
      <c r="AN6" s="357"/>
      <c r="AO6" s="357"/>
      <c r="AP6" s="357"/>
      <c r="AQ6" s="357"/>
      <c r="AR6" s="357"/>
      <c r="AS6" s="357"/>
      <c r="AT6" s="357"/>
      <c r="AU6" s="357"/>
      <c r="AV6" s="357"/>
      <c r="AW6" s="357"/>
      <c r="AX6" s="357"/>
      <c r="AY6" s="357"/>
      <c r="AZ6" s="357"/>
      <c r="BA6" s="357"/>
      <c r="BB6" s="357"/>
      <c r="BC6" s="357"/>
      <c r="BD6" s="357"/>
      <c r="BE6" s="357"/>
      <c r="BF6" s="23"/>
      <c r="BG6" s="356" t="s">
        <v>64</v>
      </c>
      <c r="BH6" s="357"/>
      <c r="BI6" s="357"/>
      <c r="BJ6" s="357"/>
      <c r="BK6" s="357"/>
      <c r="BL6" s="357"/>
      <c r="BM6" s="357"/>
      <c r="BN6" s="357"/>
      <c r="BO6" s="357"/>
      <c r="BP6" s="357"/>
      <c r="BQ6" s="357"/>
      <c r="BR6" s="357"/>
      <c r="BS6" s="357"/>
      <c r="BT6" s="357"/>
      <c r="BU6" s="357"/>
      <c r="BV6" s="357"/>
      <c r="BW6" s="357"/>
      <c r="BX6" s="357"/>
      <c r="BY6" s="357"/>
      <c r="BZ6" s="357"/>
      <c r="CA6" s="357"/>
      <c r="CB6" s="357"/>
      <c r="CC6" s="357"/>
      <c r="CD6" s="357"/>
      <c r="CE6" s="357"/>
      <c r="CF6" s="357"/>
      <c r="CG6" s="357"/>
      <c r="CH6" s="357"/>
      <c r="CI6" s="23"/>
      <c r="CJ6" s="356" t="s">
        <v>64</v>
      </c>
      <c r="CK6" s="357"/>
      <c r="CL6" s="357"/>
      <c r="CM6" s="357"/>
      <c r="CN6" s="357"/>
      <c r="CO6" s="357"/>
      <c r="CP6" s="357"/>
      <c r="CQ6" s="357"/>
      <c r="CR6" s="357"/>
      <c r="CS6" s="357"/>
      <c r="CT6" s="357"/>
      <c r="CU6" s="357"/>
      <c r="CV6" s="357"/>
      <c r="CW6" s="357"/>
      <c r="CX6" s="357"/>
      <c r="CY6" s="357"/>
      <c r="CZ6" s="357"/>
      <c r="DA6" s="357"/>
      <c r="DB6" s="357"/>
      <c r="DC6" s="357"/>
      <c r="DD6" s="357"/>
      <c r="DE6" s="357"/>
      <c r="DF6" s="357"/>
      <c r="DG6" s="357"/>
      <c r="DH6" s="357"/>
      <c r="DI6" s="357"/>
      <c r="DJ6" s="357"/>
      <c r="DK6" s="357"/>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row>
    <row r="7" spans="1:224" customFormat="1" ht="12.75" customHeight="1" x14ac:dyDescent="0.2">
      <c r="A7" s="356"/>
      <c r="B7" s="357"/>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7"/>
      <c r="AC7" s="1"/>
      <c r="AD7" s="356"/>
      <c r="AE7" s="357"/>
      <c r="AF7" s="357"/>
      <c r="AG7" s="357"/>
      <c r="AH7" s="357"/>
      <c r="AI7" s="357"/>
      <c r="AJ7" s="357"/>
      <c r="AK7" s="357"/>
      <c r="AL7" s="357"/>
      <c r="AM7" s="357"/>
      <c r="AN7" s="357"/>
      <c r="AO7" s="357"/>
      <c r="AP7" s="357"/>
      <c r="AQ7" s="357"/>
      <c r="AR7" s="357"/>
      <c r="AS7" s="357"/>
      <c r="AT7" s="357"/>
      <c r="AU7" s="357"/>
      <c r="AV7" s="357"/>
      <c r="AW7" s="357"/>
      <c r="AX7" s="357"/>
      <c r="AY7" s="357"/>
      <c r="AZ7" s="357"/>
      <c r="BA7" s="357"/>
      <c r="BB7" s="357"/>
      <c r="BC7" s="357"/>
      <c r="BD7" s="357"/>
      <c r="BE7" s="357"/>
      <c r="BF7" s="23"/>
      <c r="BG7" s="356"/>
      <c r="BH7" s="357"/>
      <c r="BI7" s="357"/>
      <c r="BJ7" s="357"/>
      <c r="BK7" s="357"/>
      <c r="BL7" s="357"/>
      <c r="BM7" s="357"/>
      <c r="BN7" s="357"/>
      <c r="BO7" s="357"/>
      <c r="BP7" s="357"/>
      <c r="BQ7" s="357"/>
      <c r="BR7" s="357"/>
      <c r="BS7" s="357"/>
      <c r="BT7" s="357"/>
      <c r="BU7" s="357"/>
      <c r="BV7" s="357"/>
      <c r="BW7" s="357"/>
      <c r="BX7" s="357"/>
      <c r="BY7" s="357"/>
      <c r="BZ7" s="357"/>
      <c r="CA7" s="357"/>
      <c r="CB7" s="357"/>
      <c r="CC7" s="357"/>
      <c r="CD7" s="357"/>
      <c r="CE7" s="357"/>
      <c r="CF7" s="357"/>
      <c r="CG7" s="357"/>
      <c r="CH7" s="357"/>
      <c r="CI7" s="23"/>
      <c r="CJ7" s="356"/>
      <c r="CK7" s="357"/>
      <c r="CL7" s="357"/>
      <c r="CM7" s="357"/>
      <c r="CN7" s="357"/>
      <c r="CO7" s="357"/>
      <c r="CP7" s="357"/>
      <c r="CQ7" s="357"/>
      <c r="CR7" s="357"/>
      <c r="CS7" s="357"/>
      <c r="CT7" s="357"/>
      <c r="CU7" s="357"/>
      <c r="CV7" s="357"/>
      <c r="CW7" s="357"/>
      <c r="CX7" s="357"/>
      <c r="CY7" s="357"/>
      <c r="CZ7" s="357"/>
      <c r="DA7" s="357"/>
      <c r="DB7" s="357"/>
      <c r="DC7" s="357"/>
      <c r="DD7" s="357"/>
      <c r="DE7" s="357"/>
      <c r="DF7" s="357"/>
      <c r="DG7" s="357"/>
      <c r="DH7" s="357"/>
      <c r="DI7" s="357"/>
      <c r="DJ7" s="357"/>
      <c r="DK7" s="357"/>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row>
    <row r="8" spans="1:224" s="17" customFormat="1" ht="14.25" customHeight="1" x14ac:dyDescent="0.2">
      <c r="A8" s="321" t="s">
        <v>334</v>
      </c>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23"/>
      <c r="AD8" s="321" t="s">
        <v>335</v>
      </c>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23"/>
      <c r="BG8" s="321" t="s">
        <v>336</v>
      </c>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23"/>
      <c r="CJ8" s="321" t="s">
        <v>337</v>
      </c>
      <c r="CK8" s="321"/>
      <c r="CL8" s="321"/>
      <c r="CM8" s="321"/>
      <c r="CN8" s="321"/>
      <c r="CO8" s="321"/>
      <c r="CP8" s="321"/>
      <c r="CQ8" s="321"/>
      <c r="CR8" s="321"/>
      <c r="CS8" s="321"/>
      <c r="CT8" s="321"/>
      <c r="CU8" s="321"/>
      <c r="CV8" s="321"/>
      <c r="CW8" s="321"/>
      <c r="CX8" s="321"/>
      <c r="CY8" s="321"/>
      <c r="CZ8" s="321"/>
      <c r="DA8" s="321"/>
      <c r="DB8" s="321"/>
      <c r="DC8" s="321"/>
      <c r="DD8" s="321"/>
      <c r="DE8" s="321"/>
      <c r="DF8" s="321"/>
      <c r="DG8" s="321"/>
      <c r="DH8" s="321"/>
      <c r="DI8" s="321"/>
      <c r="DJ8" s="321"/>
      <c r="DK8" s="321"/>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row>
    <row r="9" spans="1:224" s="17" customFormat="1" ht="14.25" customHeight="1" x14ac:dyDescent="0.2">
      <c r="A9" s="366" t="s">
        <v>355</v>
      </c>
      <c r="B9" s="366"/>
      <c r="C9" s="366"/>
      <c r="D9" s="366"/>
      <c r="E9" s="366"/>
      <c r="F9" s="366"/>
      <c r="G9" s="366"/>
      <c r="H9" s="366"/>
      <c r="I9" s="366"/>
      <c r="J9" s="366"/>
      <c r="K9" s="366"/>
      <c r="L9" s="366"/>
      <c r="M9" s="366"/>
      <c r="N9" s="366"/>
      <c r="O9" s="366"/>
      <c r="P9" s="366"/>
      <c r="Q9" s="366"/>
      <c r="R9" s="366"/>
      <c r="S9" s="366"/>
      <c r="T9" s="366"/>
      <c r="U9" s="366"/>
      <c r="V9" s="366"/>
      <c r="W9" s="366"/>
      <c r="X9" s="366"/>
      <c r="Y9" s="366"/>
      <c r="Z9" s="366"/>
      <c r="AA9" s="366"/>
      <c r="AB9" s="366"/>
      <c r="AC9" s="23"/>
      <c r="AD9" s="321" t="s">
        <v>356</v>
      </c>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23"/>
      <c r="BG9" s="321" t="s">
        <v>356</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23"/>
      <c r="CJ9" s="321" t="s">
        <v>357</v>
      </c>
      <c r="CK9" s="321"/>
      <c r="CL9" s="321"/>
      <c r="CM9" s="321"/>
      <c r="CN9" s="321"/>
      <c r="CO9" s="321"/>
      <c r="CP9" s="321"/>
      <c r="CQ9" s="321"/>
      <c r="CR9" s="321"/>
      <c r="CS9" s="321"/>
      <c r="CT9" s="321"/>
      <c r="CU9" s="321"/>
      <c r="CV9" s="321"/>
      <c r="CW9" s="321"/>
      <c r="CX9" s="321"/>
      <c r="CY9" s="321"/>
      <c r="CZ9" s="321"/>
      <c r="DA9" s="321"/>
      <c r="DB9" s="321"/>
      <c r="DC9" s="321"/>
      <c r="DD9" s="321"/>
      <c r="DE9" s="321"/>
      <c r="DF9" s="321"/>
      <c r="DG9" s="321"/>
      <c r="DH9" s="321"/>
      <c r="DI9" s="321"/>
      <c r="DJ9" s="321"/>
      <c r="DK9" s="321"/>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row>
    <row r="10" spans="1:224" customFormat="1" ht="15" x14ac:dyDescent="0.25">
      <c r="A10" s="49"/>
      <c r="B10" s="49"/>
      <c r="C10" s="49"/>
      <c r="D10" s="49"/>
      <c r="E10" s="49"/>
      <c r="F10" s="49"/>
      <c r="G10" s="49"/>
      <c r="H10" s="1"/>
      <c r="I10" s="1"/>
      <c r="J10" s="1"/>
      <c r="K10" s="1"/>
      <c r="L10" s="1"/>
      <c r="M10" s="1"/>
      <c r="N10" s="1"/>
      <c r="O10" s="1"/>
      <c r="P10" s="1"/>
      <c r="Q10" s="1"/>
      <c r="R10" s="1"/>
      <c r="S10" s="1"/>
      <c r="T10" s="1"/>
      <c r="U10" s="1"/>
      <c r="V10" s="1"/>
      <c r="W10" s="1"/>
      <c r="X10" s="1"/>
      <c r="Y10" s="1"/>
      <c r="Z10" s="1"/>
      <c r="AA10" s="1"/>
      <c r="AB10" s="1"/>
      <c r="AC10" s="1"/>
      <c r="AD10" s="2"/>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56" t="s">
        <v>43</v>
      </c>
      <c r="BF10" s="5"/>
      <c r="BG10" s="2"/>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56" t="s">
        <v>43</v>
      </c>
      <c r="CI10" s="5"/>
      <c r="CJ10" s="2"/>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56" t="s">
        <v>43</v>
      </c>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row>
    <row r="11" spans="1:224" customFormat="1" ht="24" x14ac:dyDescent="0.2">
      <c r="A11" s="114" t="s">
        <v>29</v>
      </c>
      <c r="B11" s="115" t="s">
        <v>30</v>
      </c>
      <c r="C11" s="118" t="s">
        <v>5</v>
      </c>
      <c r="D11" s="118" t="s">
        <v>6</v>
      </c>
      <c r="E11" s="118" t="s">
        <v>4</v>
      </c>
      <c r="F11" s="118" t="s">
        <v>7</v>
      </c>
      <c r="G11" s="118" t="s">
        <v>16</v>
      </c>
      <c r="H11" s="118" t="s">
        <v>13</v>
      </c>
      <c r="I11" s="118" t="s">
        <v>22</v>
      </c>
      <c r="J11" s="118" t="s">
        <v>17</v>
      </c>
      <c r="K11" s="118" t="s">
        <v>18</v>
      </c>
      <c r="L11" s="118" t="s">
        <v>12</v>
      </c>
      <c r="M11" s="118" t="s">
        <v>20</v>
      </c>
      <c r="N11" s="118" t="s">
        <v>23</v>
      </c>
      <c r="O11" s="118" t="s">
        <v>19</v>
      </c>
      <c r="P11" s="118" t="s">
        <v>15</v>
      </c>
      <c r="Q11" s="118" t="s">
        <v>8</v>
      </c>
      <c r="R11" s="118" t="s">
        <v>9</v>
      </c>
      <c r="S11" s="118" t="s">
        <v>11</v>
      </c>
      <c r="T11" s="118" t="s">
        <v>14</v>
      </c>
      <c r="U11" s="118" t="s">
        <v>26</v>
      </c>
      <c r="V11" s="118" t="s">
        <v>25</v>
      </c>
      <c r="W11" s="118" t="s">
        <v>24</v>
      </c>
      <c r="X11" s="118" t="s">
        <v>10</v>
      </c>
      <c r="Y11" s="118" t="s">
        <v>69</v>
      </c>
      <c r="Z11" s="118" t="s">
        <v>21</v>
      </c>
      <c r="AA11" s="118" t="s">
        <v>223</v>
      </c>
      <c r="AB11" s="119" t="s">
        <v>3</v>
      </c>
      <c r="AC11" s="1"/>
      <c r="AD11" s="114" t="s">
        <v>29</v>
      </c>
      <c r="AE11" s="115" t="s">
        <v>2</v>
      </c>
      <c r="AF11" s="118" t="s">
        <v>5</v>
      </c>
      <c r="AG11" s="118" t="s">
        <v>6</v>
      </c>
      <c r="AH11" s="118" t="s">
        <v>4</v>
      </c>
      <c r="AI11" s="118" t="s">
        <v>7</v>
      </c>
      <c r="AJ11" s="118" t="s">
        <v>16</v>
      </c>
      <c r="AK11" s="118" t="s">
        <v>13</v>
      </c>
      <c r="AL11" s="118" t="s">
        <v>22</v>
      </c>
      <c r="AM11" s="118" t="s">
        <v>17</v>
      </c>
      <c r="AN11" s="118" t="s">
        <v>18</v>
      </c>
      <c r="AO11" s="118" t="s">
        <v>12</v>
      </c>
      <c r="AP11" s="118" t="s">
        <v>20</v>
      </c>
      <c r="AQ11" s="118" t="s">
        <v>23</v>
      </c>
      <c r="AR11" s="118" t="s">
        <v>19</v>
      </c>
      <c r="AS11" s="118" t="s">
        <v>15</v>
      </c>
      <c r="AT11" s="118" t="s">
        <v>8</v>
      </c>
      <c r="AU11" s="118" t="s">
        <v>9</v>
      </c>
      <c r="AV11" s="118" t="s">
        <v>11</v>
      </c>
      <c r="AW11" s="118" t="s">
        <v>14</v>
      </c>
      <c r="AX11" s="118" t="s">
        <v>26</v>
      </c>
      <c r="AY11" s="118" t="s">
        <v>25</v>
      </c>
      <c r="AZ11" s="118" t="s">
        <v>24</v>
      </c>
      <c r="BA11" s="118" t="s">
        <v>10</v>
      </c>
      <c r="BB11" s="118" t="s">
        <v>68</v>
      </c>
      <c r="BC11" s="118" t="s">
        <v>21</v>
      </c>
      <c r="BD11" s="118" t="s">
        <v>223</v>
      </c>
      <c r="BE11" s="119" t="s">
        <v>3</v>
      </c>
      <c r="BF11" s="116"/>
      <c r="BG11" s="117" t="s">
        <v>29</v>
      </c>
      <c r="BH11" s="115" t="s">
        <v>2</v>
      </c>
      <c r="BI11" s="118" t="s">
        <v>5</v>
      </c>
      <c r="BJ11" s="118" t="s">
        <v>6</v>
      </c>
      <c r="BK11" s="118" t="s">
        <v>4</v>
      </c>
      <c r="BL11" s="118" t="s">
        <v>7</v>
      </c>
      <c r="BM11" s="118" t="s">
        <v>16</v>
      </c>
      <c r="BN11" s="118" t="s">
        <v>13</v>
      </c>
      <c r="BO11" s="118" t="s">
        <v>22</v>
      </c>
      <c r="BP11" s="118" t="s">
        <v>17</v>
      </c>
      <c r="BQ11" s="118" t="s">
        <v>18</v>
      </c>
      <c r="BR11" s="118" t="s">
        <v>12</v>
      </c>
      <c r="BS11" s="118" t="s">
        <v>20</v>
      </c>
      <c r="BT11" s="118" t="s">
        <v>23</v>
      </c>
      <c r="BU11" s="118" t="s">
        <v>19</v>
      </c>
      <c r="BV11" s="118" t="s">
        <v>15</v>
      </c>
      <c r="BW11" s="118" t="s">
        <v>8</v>
      </c>
      <c r="BX11" s="118" t="s">
        <v>9</v>
      </c>
      <c r="BY11" s="118" t="s">
        <v>11</v>
      </c>
      <c r="BZ11" s="118" t="s">
        <v>14</v>
      </c>
      <c r="CA11" s="118" t="s">
        <v>26</v>
      </c>
      <c r="CB11" s="118" t="s">
        <v>25</v>
      </c>
      <c r="CC11" s="118" t="s">
        <v>24</v>
      </c>
      <c r="CD11" s="118" t="s">
        <v>10</v>
      </c>
      <c r="CE11" s="118" t="s">
        <v>68</v>
      </c>
      <c r="CF11" s="118" t="s">
        <v>21</v>
      </c>
      <c r="CG11" s="118" t="s">
        <v>223</v>
      </c>
      <c r="CH11" s="119" t="s">
        <v>3</v>
      </c>
      <c r="CI11" s="116"/>
      <c r="CJ11" s="117" t="s">
        <v>29</v>
      </c>
      <c r="CK11" s="115" t="s">
        <v>2</v>
      </c>
      <c r="CL11" s="118" t="s">
        <v>5</v>
      </c>
      <c r="CM11" s="118" t="s">
        <v>6</v>
      </c>
      <c r="CN11" s="118" t="s">
        <v>4</v>
      </c>
      <c r="CO11" s="118" t="s">
        <v>7</v>
      </c>
      <c r="CP11" s="118" t="s">
        <v>16</v>
      </c>
      <c r="CQ11" s="118" t="s">
        <v>13</v>
      </c>
      <c r="CR11" s="118" t="s">
        <v>22</v>
      </c>
      <c r="CS11" s="118" t="s">
        <v>17</v>
      </c>
      <c r="CT11" s="118" t="s">
        <v>18</v>
      </c>
      <c r="CU11" s="118" t="s">
        <v>12</v>
      </c>
      <c r="CV11" s="118" t="s">
        <v>20</v>
      </c>
      <c r="CW11" s="118" t="s">
        <v>23</v>
      </c>
      <c r="CX11" s="118" t="s">
        <v>19</v>
      </c>
      <c r="CY11" s="118" t="s">
        <v>15</v>
      </c>
      <c r="CZ11" s="118" t="s">
        <v>8</v>
      </c>
      <c r="DA11" s="118" t="s">
        <v>9</v>
      </c>
      <c r="DB11" s="118" t="s">
        <v>11</v>
      </c>
      <c r="DC11" s="118" t="s">
        <v>14</v>
      </c>
      <c r="DD11" s="118" t="s">
        <v>26</v>
      </c>
      <c r="DE11" s="118" t="s">
        <v>25</v>
      </c>
      <c r="DF11" s="118" t="s">
        <v>24</v>
      </c>
      <c r="DG11" s="118" t="s">
        <v>10</v>
      </c>
      <c r="DH11" s="118" t="s">
        <v>68</v>
      </c>
      <c r="DI11" s="118" t="s">
        <v>21</v>
      </c>
      <c r="DJ11" s="118" t="s">
        <v>223</v>
      </c>
      <c r="DK11" s="119" t="s">
        <v>3</v>
      </c>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row>
    <row r="12" spans="1:224" customFormat="1" x14ac:dyDescent="0.2">
      <c r="A12" s="358">
        <v>2015</v>
      </c>
      <c r="B12" s="143" t="s">
        <v>39</v>
      </c>
      <c r="C12" s="121">
        <v>1845</v>
      </c>
      <c r="D12" s="121">
        <v>447</v>
      </c>
      <c r="E12" s="121">
        <v>4807</v>
      </c>
      <c r="F12" s="121">
        <v>233</v>
      </c>
      <c r="G12" s="121">
        <v>273</v>
      </c>
      <c r="H12" s="121">
        <v>365</v>
      </c>
      <c r="I12" s="121">
        <v>74</v>
      </c>
      <c r="J12" s="121">
        <v>109</v>
      </c>
      <c r="K12" s="121">
        <v>180</v>
      </c>
      <c r="L12" s="121">
        <v>90</v>
      </c>
      <c r="M12" s="121">
        <v>391</v>
      </c>
      <c r="N12" s="121">
        <v>245</v>
      </c>
      <c r="O12" s="121">
        <v>69</v>
      </c>
      <c r="P12" s="121">
        <v>157</v>
      </c>
      <c r="Q12" s="121">
        <v>259</v>
      </c>
      <c r="R12" s="121">
        <v>161</v>
      </c>
      <c r="S12" s="121">
        <v>211</v>
      </c>
      <c r="T12" s="121">
        <v>207</v>
      </c>
      <c r="U12" s="121">
        <v>386</v>
      </c>
      <c r="V12" s="121">
        <v>561</v>
      </c>
      <c r="W12" s="121">
        <v>75</v>
      </c>
      <c r="X12" s="121">
        <v>377</v>
      </c>
      <c r="Y12" s="121">
        <v>1336</v>
      </c>
      <c r="Z12" s="121">
        <v>88</v>
      </c>
      <c r="AA12" s="121">
        <v>138</v>
      </c>
      <c r="AB12" s="122">
        <v>13084</v>
      </c>
      <c r="AC12" s="1"/>
      <c r="AD12" s="358">
        <v>2015</v>
      </c>
      <c r="AE12" s="143" t="s">
        <v>39</v>
      </c>
      <c r="AF12" s="233" t="s">
        <v>176</v>
      </c>
      <c r="AG12" s="233" t="s">
        <v>176</v>
      </c>
      <c r="AH12" s="233" t="s">
        <v>176</v>
      </c>
      <c r="AI12" s="233" t="s">
        <v>176</v>
      </c>
      <c r="AJ12" s="233" t="s">
        <v>176</v>
      </c>
      <c r="AK12" s="233" t="s">
        <v>176</v>
      </c>
      <c r="AL12" s="233" t="s">
        <v>176</v>
      </c>
      <c r="AM12" s="233" t="s">
        <v>176</v>
      </c>
      <c r="AN12" s="233" t="s">
        <v>176</v>
      </c>
      <c r="AO12" s="233" t="s">
        <v>176</v>
      </c>
      <c r="AP12" s="233" t="s">
        <v>176</v>
      </c>
      <c r="AQ12" s="233" t="s">
        <v>176</v>
      </c>
      <c r="AR12" s="233" t="s">
        <v>176</v>
      </c>
      <c r="AS12" s="233" t="s">
        <v>176</v>
      </c>
      <c r="AT12" s="233" t="s">
        <v>176</v>
      </c>
      <c r="AU12" s="233" t="s">
        <v>176</v>
      </c>
      <c r="AV12" s="233" t="s">
        <v>176</v>
      </c>
      <c r="AW12" s="233" t="s">
        <v>176</v>
      </c>
      <c r="AX12" s="233" t="s">
        <v>176</v>
      </c>
      <c r="AY12" s="233" t="s">
        <v>176</v>
      </c>
      <c r="AZ12" s="233" t="s">
        <v>176</v>
      </c>
      <c r="BA12" s="233" t="s">
        <v>176</v>
      </c>
      <c r="BB12" s="233" t="s">
        <v>176</v>
      </c>
      <c r="BC12" s="233" t="s">
        <v>176</v>
      </c>
      <c r="BD12" s="233" t="s">
        <v>176</v>
      </c>
      <c r="BE12" s="232" t="s">
        <v>176</v>
      </c>
      <c r="BF12" s="51"/>
      <c r="BG12" s="358">
        <v>2015</v>
      </c>
      <c r="BH12" s="143" t="s">
        <v>39</v>
      </c>
      <c r="BI12" s="233" t="s">
        <v>176</v>
      </c>
      <c r="BJ12" s="233" t="s">
        <v>176</v>
      </c>
      <c r="BK12" s="233" t="s">
        <v>176</v>
      </c>
      <c r="BL12" s="233" t="s">
        <v>176</v>
      </c>
      <c r="BM12" s="233" t="s">
        <v>176</v>
      </c>
      <c r="BN12" s="233" t="s">
        <v>176</v>
      </c>
      <c r="BO12" s="233" t="s">
        <v>176</v>
      </c>
      <c r="BP12" s="233" t="s">
        <v>176</v>
      </c>
      <c r="BQ12" s="233" t="s">
        <v>176</v>
      </c>
      <c r="BR12" s="233" t="s">
        <v>176</v>
      </c>
      <c r="BS12" s="233" t="s">
        <v>176</v>
      </c>
      <c r="BT12" s="233" t="s">
        <v>176</v>
      </c>
      <c r="BU12" s="233" t="s">
        <v>176</v>
      </c>
      <c r="BV12" s="233" t="s">
        <v>176</v>
      </c>
      <c r="BW12" s="233" t="s">
        <v>176</v>
      </c>
      <c r="BX12" s="233" t="s">
        <v>176</v>
      </c>
      <c r="BY12" s="233" t="s">
        <v>176</v>
      </c>
      <c r="BZ12" s="233" t="s">
        <v>176</v>
      </c>
      <c r="CA12" s="233" t="s">
        <v>176</v>
      </c>
      <c r="CB12" s="233" t="s">
        <v>176</v>
      </c>
      <c r="CC12" s="233" t="s">
        <v>176</v>
      </c>
      <c r="CD12" s="233" t="s">
        <v>176</v>
      </c>
      <c r="CE12" s="233" t="s">
        <v>176</v>
      </c>
      <c r="CF12" s="233" t="s">
        <v>176</v>
      </c>
      <c r="CG12" s="233" t="s">
        <v>176</v>
      </c>
      <c r="CH12" s="232" t="s">
        <v>176</v>
      </c>
      <c r="CI12" s="51"/>
      <c r="CJ12" s="358">
        <v>2015</v>
      </c>
      <c r="CK12" s="154" t="s">
        <v>39</v>
      </c>
      <c r="CL12" s="233" t="s">
        <v>176</v>
      </c>
      <c r="CM12" s="233" t="s">
        <v>176</v>
      </c>
      <c r="CN12" s="233" t="s">
        <v>176</v>
      </c>
      <c r="CO12" s="233" t="s">
        <v>176</v>
      </c>
      <c r="CP12" s="233" t="s">
        <v>176</v>
      </c>
      <c r="CQ12" s="233" t="s">
        <v>176</v>
      </c>
      <c r="CR12" s="233" t="s">
        <v>176</v>
      </c>
      <c r="CS12" s="233" t="s">
        <v>176</v>
      </c>
      <c r="CT12" s="233" t="s">
        <v>176</v>
      </c>
      <c r="CU12" s="233" t="s">
        <v>176</v>
      </c>
      <c r="CV12" s="233" t="s">
        <v>176</v>
      </c>
      <c r="CW12" s="233" t="s">
        <v>176</v>
      </c>
      <c r="CX12" s="233" t="s">
        <v>176</v>
      </c>
      <c r="CY12" s="233" t="s">
        <v>176</v>
      </c>
      <c r="CZ12" s="233" t="s">
        <v>176</v>
      </c>
      <c r="DA12" s="233" t="s">
        <v>176</v>
      </c>
      <c r="DB12" s="233" t="s">
        <v>176</v>
      </c>
      <c r="DC12" s="233" t="s">
        <v>176</v>
      </c>
      <c r="DD12" s="233" t="s">
        <v>176</v>
      </c>
      <c r="DE12" s="233" t="s">
        <v>176</v>
      </c>
      <c r="DF12" s="233" t="s">
        <v>176</v>
      </c>
      <c r="DG12" s="233" t="s">
        <v>176</v>
      </c>
      <c r="DH12" s="233" t="s">
        <v>176</v>
      </c>
      <c r="DI12" s="233" t="s">
        <v>176</v>
      </c>
      <c r="DJ12" s="233" t="s">
        <v>176</v>
      </c>
      <c r="DK12" s="232" t="s">
        <v>176</v>
      </c>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row>
    <row r="13" spans="1:224" customFormat="1" x14ac:dyDescent="0.2">
      <c r="A13" s="359"/>
      <c r="B13" s="144" t="s">
        <v>40</v>
      </c>
      <c r="C13" s="123">
        <v>1918</v>
      </c>
      <c r="D13" s="123">
        <v>524</v>
      </c>
      <c r="E13" s="123">
        <v>4612</v>
      </c>
      <c r="F13" s="123">
        <v>226</v>
      </c>
      <c r="G13" s="123">
        <v>288</v>
      </c>
      <c r="H13" s="123">
        <v>376</v>
      </c>
      <c r="I13" s="123">
        <v>69</v>
      </c>
      <c r="J13" s="123">
        <v>122</v>
      </c>
      <c r="K13" s="123">
        <v>187</v>
      </c>
      <c r="L13" s="123">
        <v>100</v>
      </c>
      <c r="M13" s="123">
        <v>411</v>
      </c>
      <c r="N13" s="123">
        <v>264</v>
      </c>
      <c r="O13" s="123">
        <v>93</v>
      </c>
      <c r="P13" s="123">
        <v>140</v>
      </c>
      <c r="Q13" s="123">
        <v>297</v>
      </c>
      <c r="R13" s="123">
        <v>187</v>
      </c>
      <c r="S13" s="123">
        <v>231</v>
      </c>
      <c r="T13" s="123">
        <v>206</v>
      </c>
      <c r="U13" s="123">
        <v>448</v>
      </c>
      <c r="V13" s="123">
        <v>549</v>
      </c>
      <c r="W13" s="123">
        <v>73</v>
      </c>
      <c r="X13" s="123">
        <v>376</v>
      </c>
      <c r="Y13" s="123">
        <v>1391</v>
      </c>
      <c r="Z13" s="123">
        <v>63</v>
      </c>
      <c r="AA13" s="123">
        <v>120</v>
      </c>
      <c r="AB13" s="124">
        <v>13271</v>
      </c>
      <c r="AC13" s="1"/>
      <c r="AD13" s="359"/>
      <c r="AE13" s="144" t="s">
        <v>40</v>
      </c>
      <c r="AF13" s="182" t="s">
        <v>176</v>
      </c>
      <c r="AG13" s="182" t="s">
        <v>176</v>
      </c>
      <c r="AH13" s="182" t="s">
        <v>176</v>
      </c>
      <c r="AI13" s="182" t="s">
        <v>176</v>
      </c>
      <c r="AJ13" s="182" t="s">
        <v>176</v>
      </c>
      <c r="AK13" s="182" t="s">
        <v>176</v>
      </c>
      <c r="AL13" s="182" t="s">
        <v>176</v>
      </c>
      <c r="AM13" s="182" t="s">
        <v>176</v>
      </c>
      <c r="AN13" s="182" t="s">
        <v>176</v>
      </c>
      <c r="AO13" s="182" t="s">
        <v>176</v>
      </c>
      <c r="AP13" s="182" t="s">
        <v>176</v>
      </c>
      <c r="AQ13" s="182" t="s">
        <v>176</v>
      </c>
      <c r="AR13" s="182" t="s">
        <v>176</v>
      </c>
      <c r="AS13" s="182" t="s">
        <v>176</v>
      </c>
      <c r="AT13" s="182" t="s">
        <v>176</v>
      </c>
      <c r="AU13" s="182" t="s">
        <v>176</v>
      </c>
      <c r="AV13" s="182" t="s">
        <v>176</v>
      </c>
      <c r="AW13" s="182" t="s">
        <v>176</v>
      </c>
      <c r="AX13" s="182" t="s">
        <v>176</v>
      </c>
      <c r="AY13" s="182" t="s">
        <v>176</v>
      </c>
      <c r="AZ13" s="182" t="s">
        <v>176</v>
      </c>
      <c r="BA13" s="182" t="s">
        <v>176</v>
      </c>
      <c r="BB13" s="182" t="s">
        <v>176</v>
      </c>
      <c r="BC13" s="182" t="s">
        <v>176</v>
      </c>
      <c r="BD13" s="182" t="s">
        <v>176</v>
      </c>
      <c r="BE13" s="183" t="s">
        <v>176</v>
      </c>
      <c r="BF13" s="51"/>
      <c r="BG13" s="359"/>
      <c r="BH13" s="144" t="s">
        <v>40</v>
      </c>
      <c r="BI13" s="182" t="s">
        <v>176</v>
      </c>
      <c r="BJ13" s="182" t="s">
        <v>176</v>
      </c>
      <c r="BK13" s="182" t="s">
        <v>176</v>
      </c>
      <c r="BL13" s="182" t="s">
        <v>176</v>
      </c>
      <c r="BM13" s="182" t="s">
        <v>176</v>
      </c>
      <c r="BN13" s="182" t="s">
        <v>176</v>
      </c>
      <c r="BO13" s="182" t="s">
        <v>176</v>
      </c>
      <c r="BP13" s="182" t="s">
        <v>176</v>
      </c>
      <c r="BQ13" s="182" t="s">
        <v>176</v>
      </c>
      <c r="BR13" s="182" t="s">
        <v>176</v>
      </c>
      <c r="BS13" s="182" t="s">
        <v>176</v>
      </c>
      <c r="BT13" s="182" t="s">
        <v>176</v>
      </c>
      <c r="BU13" s="182" t="s">
        <v>176</v>
      </c>
      <c r="BV13" s="182" t="s">
        <v>176</v>
      </c>
      <c r="BW13" s="182" t="s">
        <v>176</v>
      </c>
      <c r="BX13" s="182" t="s">
        <v>176</v>
      </c>
      <c r="BY13" s="182" t="s">
        <v>176</v>
      </c>
      <c r="BZ13" s="182" t="s">
        <v>176</v>
      </c>
      <c r="CA13" s="182" t="s">
        <v>176</v>
      </c>
      <c r="CB13" s="182" t="s">
        <v>176</v>
      </c>
      <c r="CC13" s="182" t="s">
        <v>176</v>
      </c>
      <c r="CD13" s="182" t="s">
        <v>176</v>
      </c>
      <c r="CE13" s="182" t="s">
        <v>176</v>
      </c>
      <c r="CF13" s="182" t="s">
        <v>176</v>
      </c>
      <c r="CG13" s="182" t="s">
        <v>176</v>
      </c>
      <c r="CH13" s="183" t="s">
        <v>176</v>
      </c>
      <c r="CI13" s="51"/>
      <c r="CJ13" s="359"/>
      <c r="CK13" s="153" t="s">
        <v>40</v>
      </c>
      <c r="CL13" s="182" t="s">
        <v>176</v>
      </c>
      <c r="CM13" s="182" t="s">
        <v>176</v>
      </c>
      <c r="CN13" s="182" t="s">
        <v>176</v>
      </c>
      <c r="CO13" s="182" t="s">
        <v>176</v>
      </c>
      <c r="CP13" s="182" t="s">
        <v>176</v>
      </c>
      <c r="CQ13" s="182" t="s">
        <v>176</v>
      </c>
      <c r="CR13" s="182" t="s">
        <v>176</v>
      </c>
      <c r="CS13" s="182" t="s">
        <v>176</v>
      </c>
      <c r="CT13" s="182" t="s">
        <v>176</v>
      </c>
      <c r="CU13" s="182" t="s">
        <v>176</v>
      </c>
      <c r="CV13" s="182" t="s">
        <v>176</v>
      </c>
      <c r="CW13" s="182" t="s">
        <v>176</v>
      </c>
      <c r="CX13" s="182" t="s">
        <v>176</v>
      </c>
      <c r="CY13" s="182" t="s">
        <v>176</v>
      </c>
      <c r="CZ13" s="182" t="s">
        <v>176</v>
      </c>
      <c r="DA13" s="182" t="s">
        <v>176</v>
      </c>
      <c r="DB13" s="182" t="s">
        <v>176</v>
      </c>
      <c r="DC13" s="182" t="s">
        <v>176</v>
      </c>
      <c r="DD13" s="182" t="s">
        <v>176</v>
      </c>
      <c r="DE13" s="182" t="s">
        <v>176</v>
      </c>
      <c r="DF13" s="182" t="s">
        <v>176</v>
      </c>
      <c r="DG13" s="182" t="s">
        <v>176</v>
      </c>
      <c r="DH13" s="182" t="s">
        <v>176</v>
      </c>
      <c r="DI13" s="182" t="s">
        <v>176</v>
      </c>
      <c r="DJ13" s="182" t="s">
        <v>176</v>
      </c>
      <c r="DK13" s="183" t="s">
        <v>176</v>
      </c>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row>
    <row r="14" spans="1:224" customFormat="1" x14ac:dyDescent="0.2">
      <c r="A14" s="359"/>
      <c r="B14" s="143" t="s">
        <v>41</v>
      </c>
      <c r="C14" s="121">
        <v>2232</v>
      </c>
      <c r="D14" s="121">
        <v>555</v>
      </c>
      <c r="E14" s="121">
        <v>5223</v>
      </c>
      <c r="F14" s="121">
        <v>252</v>
      </c>
      <c r="G14" s="121">
        <v>327</v>
      </c>
      <c r="H14" s="121">
        <v>361</v>
      </c>
      <c r="I14" s="121">
        <v>75</v>
      </c>
      <c r="J14" s="121">
        <v>104</v>
      </c>
      <c r="K14" s="121">
        <v>209</v>
      </c>
      <c r="L14" s="121">
        <v>125</v>
      </c>
      <c r="M14" s="121">
        <v>440</v>
      </c>
      <c r="N14" s="121">
        <v>239</v>
      </c>
      <c r="O14" s="121">
        <v>91</v>
      </c>
      <c r="P14" s="121">
        <v>172</v>
      </c>
      <c r="Q14" s="121">
        <v>282</v>
      </c>
      <c r="R14" s="121">
        <v>193</v>
      </c>
      <c r="S14" s="121">
        <v>245</v>
      </c>
      <c r="T14" s="121">
        <v>235</v>
      </c>
      <c r="U14" s="121">
        <v>403</v>
      </c>
      <c r="V14" s="121">
        <v>649</v>
      </c>
      <c r="W14" s="121">
        <v>85</v>
      </c>
      <c r="X14" s="121">
        <v>422</v>
      </c>
      <c r="Y14" s="121">
        <v>1365</v>
      </c>
      <c r="Z14" s="121">
        <v>70</v>
      </c>
      <c r="AA14" s="121">
        <v>142</v>
      </c>
      <c r="AB14" s="122">
        <v>14496</v>
      </c>
      <c r="AC14" s="1"/>
      <c r="AD14" s="359"/>
      <c r="AE14" s="143" t="s">
        <v>41</v>
      </c>
      <c r="AF14" s="177" t="s">
        <v>176</v>
      </c>
      <c r="AG14" s="177" t="s">
        <v>176</v>
      </c>
      <c r="AH14" s="177" t="s">
        <v>176</v>
      </c>
      <c r="AI14" s="177" t="s">
        <v>176</v>
      </c>
      <c r="AJ14" s="177" t="s">
        <v>176</v>
      </c>
      <c r="AK14" s="177" t="s">
        <v>176</v>
      </c>
      <c r="AL14" s="177" t="s">
        <v>176</v>
      </c>
      <c r="AM14" s="177" t="s">
        <v>176</v>
      </c>
      <c r="AN14" s="177" t="s">
        <v>176</v>
      </c>
      <c r="AO14" s="177" t="s">
        <v>176</v>
      </c>
      <c r="AP14" s="177" t="s">
        <v>176</v>
      </c>
      <c r="AQ14" s="177" t="s">
        <v>176</v>
      </c>
      <c r="AR14" s="177" t="s">
        <v>176</v>
      </c>
      <c r="AS14" s="177" t="s">
        <v>176</v>
      </c>
      <c r="AT14" s="177" t="s">
        <v>176</v>
      </c>
      <c r="AU14" s="177" t="s">
        <v>176</v>
      </c>
      <c r="AV14" s="177" t="s">
        <v>176</v>
      </c>
      <c r="AW14" s="177" t="s">
        <v>176</v>
      </c>
      <c r="AX14" s="177" t="s">
        <v>176</v>
      </c>
      <c r="AY14" s="177" t="s">
        <v>176</v>
      </c>
      <c r="AZ14" s="177" t="s">
        <v>176</v>
      </c>
      <c r="BA14" s="177" t="s">
        <v>176</v>
      </c>
      <c r="BB14" s="177" t="s">
        <v>176</v>
      </c>
      <c r="BC14" s="177" t="s">
        <v>176</v>
      </c>
      <c r="BD14" s="177" t="s">
        <v>176</v>
      </c>
      <c r="BE14" s="178" t="s">
        <v>176</v>
      </c>
      <c r="BF14" s="51"/>
      <c r="BG14" s="359"/>
      <c r="BH14" s="143" t="s">
        <v>41</v>
      </c>
      <c r="BI14" s="177" t="s">
        <v>176</v>
      </c>
      <c r="BJ14" s="177" t="s">
        <v>176</v>
      </c>
      <c r="BK14" s="177" t="s">
        <v>176</v>
      </c>
      <c r="BL14" s="177" t="s">
        <v>176</v>
      </c>
      <c r="BM14" s="177" t="s">
        <v>176</v>
      </c>
      <c r="BN14" s="177" t="s">
        <v>176</v>
      </c>
      <c r="BO14" s="177" t="s">
        <v>176</v>
      </c>
      <c r="BP14" s="177" t="s">
        <v>176</v>
      </c>
      <c r="BQ14" s="177" t="s">
        <v>176</v>
      </c>
      <c r="BR14" s="177" t="s">
        <v>176</v>
      </c>
      <c r="BS14" s="177" t="s">
        <v>176</v>
      </c>
      <c r="BT14" s="177" t="s">
        <v>176</v>
      </c>
      <c r="BU14" s="177" t="s">
        <v>176</v>
      </c>
      <c r="BV14" s="177" t="s">
        <v>176</v>
      </c>
      <c r="BW14" s="177" t="s">
        <v>176</v>
      </c>
      <c r="BX14" s="177" t="s">
        <v>176</v>
      </c>
      <c r="BY14" s="177" t="s">
        <v>176</v>
      </c>
      <c r="BZ14" s="177" t="s">
        <v>176</v>
      </c>
      <c r="CA14" s="177" t="s">
        <v>176</v>
      </c>
      <c r="CB14" s="177" t="s">
        <v>176</v>
      </c>
      <c r="CC14" s="177" t="s">
        <v>176</v>
      </c>
      <c r="CD14" s="177" t="s">
        <v>176</v>
      </c>
      <c r="CE14" s="177" t="s">
        <v>176</v>
      </c>
      <c r="CF14" s="177" t="s">
        <v>176</v>
      </c>
      <c r="CG14" s="177" t="s">
        <v>176</v>
      </c>
      <c r="CH14" s="178" t="s">
        <v>176</v>
      </c>
      <c r="CI14" s="51"/>
      <c r="CJ14" s="359"/>
      <c r="CK14" s="159" t="s">
        <v>41</v>
      </c>
      <c r="CL14" s="177" t="s">
        <v>176</v>
      </c>
      <c r="CM14" s="177" t="s">
        <v>176</v>
      </c>
      <c r="CN14" s="177" t="s">
        <v>176</v>
      </c>
      <c r="CO14" s="177" t="s">
        <v>176</v>
      </c>
      <c r="CP14" s="177" t="s">
        <v>176</v>
      </c>
      <c r="CQ14" s="177" t="s">
        <v>176</v>
      </c>
      <c r="CR14" s="177" t="s">
        <v>176</v>
      </c>
      <c r="CS14" s="177" t="s">
        <v>176</v>
      </c>
      <c r="CT14" s="177" t="s">
        <v>176</v>
      </c>
      <c r="CU14" s="177" t="s">
        <v>176</v>
      </c>
      <c r="CV14" s="177" t="s">
        <v>176</v>
      </c>
      <c r="CW14" s="177" t="s">
        <v>176</v>
      </c>
      <c r="CX14" s="177" t="s">
        <v>176</v>
      </c>
      <c r="CY14" s="177" t="s">
        <v>176</v>
      </c>
      <c r="CZ14" s="177" t="s">
        <v>176</v>
      </c>
      <c r="DA14" s="177" t="s">
        <v>176</v>
      </c>
      <c r="DB14" s="177" t="s">
        <v>176</v>
      </c>
      <c r="DC14" s="177" t="s">
        <v>176</v>
      </c>
      <c r="DD14" s="177" t="s">
        <v>176</v>
      </c>
      <c r="DE14" s="177" t="s">
        <v>176</v>
      </c>
      <c r="DF14" s="177" t="s">
        <v>176</v>
      </c>
      <c r="DG14" s="177" t="s">
        <v>176</v>
      </c>
      <c r="DH14" s="177" t="s">
        <v>176</v>
      </c>
      <c r="DI14" s="177" t="s">
        <v>176</v>
      </c>
      <c r="DJ14" s="177" t="s">
        <v>176</v>
      </c>
      <c r="DK14" s="178" t="s">
        <v>176</v>
      </c>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row>
    <row r="15" spans="1:224" customFormat="1" x14ac:dyDescent="0.2">
      <c r="A15" s="360"/>
      <c r="B15" s="156" t="s">
        <v>42</v>
      </c>
      <c r="C15" s="125">
        <v>2077</v>
      </c>
      <c r="D15" s="125">
        <v>540</v>
      </c>
      <c r="E15" s="125">
        <v>4594</v>
      </c>
      <c r="F15" s="125">
        <v>250</v>
      </c>
      <c r="G15" s="125">
        <v>320</v>
      </c>
      <c r="H15" s="125">
        <v>333</v>
      </c>
      <c r="I15" s="125">
        <v>73</v>
      </c>
      <c r="J15" s="125">
        <v>114</v>
      </c>
      <c r="K15" s="125">
        <v>170</v>
      </c>
      <c r="L15" s="125">
        <v>135</v>
      </c>
      <c r="M15" s="125">
        <v>467</v>
      </c>
      <c r="N15" s="125">
        <v>246</v>
      </c>
      <c r="O15" s="125">
        <v>87</v>
      </c>
      <c r="P15" s="125">
        <v>159</v>
      </c>
      <c r="Q15" s="125">
        <v>255</v>
      </c>
      <c r="R15" s="125">
        <v>177</v>
      </c>
      <c r="S15" s="125">
        <v>214</v>
      </c>
      <c r="T15" s="125">
        <v>231</v>
      </c>
      <c r="U15" s="125">
        <v>397</v>
      </c>
      <c r="V15" s="125">
        <v>580</v>
      </c>
      <c r="W15" s="125">
        <v>61</v>
      </c>
      <c r="X15" s="125">
        <v>329</v>
      </c>
      <c r="Y15" s="125">
        <v>1350</v>
      </c>
      <c r="Z15" s="125">
        <v>83</v>
      </c>
      <c r="AA15" s="125">
        <v>111</v>
      </c>
      <c r="AB15" s="126">
        <v>13353</v>
      </c>
      <c r="AC15" s="1"/>
      <c r="AD15" s="360"/>
      <c r="AE15" s="156" t="s">
        <v>42</v>
      </c>
      <c r="AF15" s="186" t="s">
        <v>176</v>
      </c>
      <c r="AG15" s="186" t="s">
        <v>176</v>
      </c>
      <c r="AH15" s="186" t="s">
        <v>176</v>
      </c>
      <c r="AI15" s="186" t="s">
        <v>176</v>
      </c>
      <c r="AJ15" s="186" t="s">
        <v>176</v>
      </c>
      <c r="AK15" s="186" t="s">
        <v>176</v>
      </c>
      <c r="AL15" s="186" t="s">
        <v>176</v>
      </c>
      <c r="AM15" s="186" t="s">
        <v>176</v>
      </c>
      <c r="AN15" s="186" t="s">
        <v>176</v>
      </c>
      <c r="AO15" s="186" t="s">
        <v>176</v>
      </c>
      <c r="AP15" s="186" t="s">
        <v>176</v>
      </c>
      <c r="AQ15" s="186" t="s">
        <v>176</v>
      </c>
      <c r="AR15" s="186" t="s">
        <v>176</v>
      </c>
      <c r="AS15" s="186" t="s">
        <v>176</v>
      </c>
      <c r="AT15" s="186" t="s">
        <v>176</v>
      </c>
      <c r="AU15" s="186" t="s">
        <v>176</v>
      </c>
      <c r="AV15" s="186" t="s">
        <v>176</v>
      </c>
      <c r="AW15" s="186" t="s">
        <v>176</v>
      </c>
      <c r="AX15" s="186" t="s">
        <v>176</v>
      </c>
      <c r="AY15" s="186" t="s">
        <v>176</v>
      </c>
      <c r="AZ15" s="186" t="s">
        <v>176</v>
      </c>
      <c r="BA15" s="186" t="s">
        <v>176</v>
      </c>
      <c r="BB15" s="186" t="s">
        <v>176</v>
      </c>
      <c r="BC15" s="186" t="s">
        <v>176</v>
      </c>
      <c r="BD15" s="186" t="s">
        <v>176</v>
      </c>
      <c r="BE15" s="187" t="s">
        <v>176</v>
      </c>
      <c r="BF15" s="51"/>
      <c r="BG15" s="360"/>
      <c r="BH15" s="156" t="s">
        <v>42</v>
      </c>
      <c r="BI15" s="186" t="s">
        <v>176</v>
      </c>
      <c r="BJ15" s="186" t="s">
        <v>176</v>
      </c>
      <c r="BK15" s="186" t="s">
        <v>176</v>
      </c>
      <c r="BL15" s="186" t="s">
        <v>176</v>
      </c>
      <c r="BM15" s="186" t="s">
        <v>176</v>
      </c>
      <c r="BN15" s="186" t="s">
        <v>176</v>
      </c>
      <c r="BO15" s="186" t="s">
        <v>176</v>
      </c>
      <c r="BP15" s="186" t="s">
        <v>176</v>
      </c>
      <c r="BQ15" s="186" t="s">
        <v>176</v>
      </c>
      <c r="BR15" s="186" t="s">
        <v>176</v>
      </c>
      <c r="BS15" s="186" t="s">
        <v>176</v>
      </c>
      <c r="BT15" s="186" t="s">
        <v>176</v>
      </c>
      <c r="BU15" s="186" t="s">
        <v>176</v>
      </c>
      <c r="BV15" s="186" t="s">
        <v>176</v>
      </c>
      <c r="BW15" s="186" t="s">
        <v>176</v>
      </c>
      <c r="BX15" s="186" t="s">
        <v>176</v>
      </c>
      <c r="BY15" s="186" t="s">
        <v>176</v>
      </c>
      <c r="BZ15" s="186" t="s">
        <v>176</v>
      </c>
      <c r="CA15" s="186" t="s">
        <v>176</v>
      </c>
      <c r="CB15" s="186" t="s">
        <v>176</v>
      </c>
      <c r="CC15" s="186" t="s">
        <v>176</v>
      </c>
      <c r="CD15" s="186" t="s">
        <v>176</v>
      </c>
      <c r="CE15" s="186" t="s">
        <v>176</v>
      </c>
      <c r="CF15" s="186" t="s">
        <v>176</v>
      </c>
      <c r="CG15" s="186" t="s">
        <v>176</v>
      </c>
      <c r="CH15" s="187" t="s">
        <v>176</v>
      </c>
      <c r="CI15" s="51"/>
      <c r="CJ15" s="360"/>
      <c r="CK15" s="157" t="s">
        <v>42</v>
      </c>
      <c r="CL15" s="186" t="s">
        <v>176</v>
      </c>
      <c r="CM15" s="186" t="s">
        <v>176</v>
      </c>
      <c r="CN15" s="186" t="s">
        <v>176</v>
      </c>
      <c r="CO15" s="186" t="s">
        <v>176</v>
      </c>
      <c r="CP15" s="186" t="s">
        <v>176</v>
      </c>
      <c r="CQ15" s="186" t="s">
        <v>176</v>
      </c>
      <c r="CR15" s="186" t="s">
        <v>176</v>
      </c>
      <c r="CS15" s="186" t="s">
        <v>176</v>
      </c>
      <c r="CT15" s="186" t="s">
        <v>176</v>
      </c>
      <c r="CU15" s="186" t="s">
        <v>176</v>
      </c>
      <c r="CV15" s="186" t="s">
        <v>176</v>
      </c>
      <c r="CW15" s="186" t="s">
        <v>176</v>
      </c>
      <c r="CX15" s="186" t="s">
        <v>176</v>
      </c>
      <c r="CY15" s="186" t="s">
        <v>176</v>
      </c>
      <c r="CZ15" s="186" t="s">
        <v>176</v>
      </c>
      <c r="DA15" s="186" t="s">
        <v>176</v>
      </c>
      <c r="DB15" s="186" t="s">
        <v>176</v>
      </c>
      <c r="DC15" s="186" t="s">
        <v>176</v>
      </c>
      <c r="DD15" s="186" t="s">
        <v>176</v>
      </c>
      <c r="DE15" s="186" t="s">
        <v>176</v>
      </c>
      <c r="DF15" s="186" t="s">
        <v>176</v>
      </c>
      <c r="DG15" s="186" t="s">
        <v>176</v>
      </c>
      <c r="DH15" s="186" t="s">
        <v>176</v>
      </c>
      <c r="DI15" s="186" t="s">
        <v>176</v>
      </c>
      <c r="DJ15" s="186" t="s">
        <v>176</v>
      </c>
      <c r="DK15" s="187" t="s">
        <v>176</v>
      </c>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row>
    <row r="16" spans="1:224" customFormat="1" x14ac:dyDescent="0.2">
      <c r="A16" s="358">
        <v>2016</v>
      </c>
      <c r="B16" s="143" t="s">
        <v>39</v>
      </c>
      <c r="C16" s="121">
        <v>1692</v>
      </c>
      <c r="D16" s="121">
        <v>370</v>
      </c>
      <c r="E16" s="121">
        <v>3993</v>
      </c>
      <c r="F16" s="121">
        <v>183</v>
      </c>
      <c r="G16" s="121">
        <v>268</v>
      </c>
      <c r="H16" s="121">
        <v>278</v>
      </c>
      <c r="I16" s="121">
        <v>74</v>
      </c>
      <c r="J16" s="121">
        <v>68</v>
      </c>
      <c r="K16" s="121">
        <v>170</v>
      </c>
      <c r="L16" s="121">
        <v>96</v>
      </c>
      <c r="M16" s="121">
        <v>307</v>
      </c>
      <c r="N16" s="121">
        <v>191</v>
      </c>
      <c r="O16" s="121">
        <v>67</v>
      </c>
      <c r="P16" s="121">
        <v>123</v>
      </c>
      <c r="Q16" s="121">
        <v>232</v>
      </c>
      <c r="R16" s="121">
        <v>137</v>
      </c>
      <c r="S16" s="121">
        <v>197</v>
      </c>
      <c r="T16" s="121">
        <v>140</v>
      </c>
      <c r="U16" s="121">
        <v>255</v>
      </c>
      <c r="V16" s="121">
        <v>466</v>
      </c>
      <c r="W16" s="121">
        <v>55</v>
      </c>
      <c r="X16" s="121">
        <v>265</v>
      </c>
      <c r="Y16" s="121">
        <v>1080</v>
      </c>
      <c r="Z16" s="121">
        <v>57</v>
      </c>
      <c r="AA16" s="121">
        <v>68</v>
      </c>
      <c r="AB16" s="122">
        <v>10832</v>
      </c>
      <c r="AC16" s="1"/>
      <c r="AD16" s="358">
        <v>2016</v>
      </c>
      <c r="AE16" s="143" t="s">
        <v>39</v>
      </c>
      <c r="AF16" s="129">
        <v>-8.292682926829265</v>
      </c>
      <c r="AG16" s="129">
        <v>-17.225950782997767</v>
      </c>
      <c r="AH16" s="129">
        <v>-16.933638443935926</v>
      </c>
      <c r="AI16" s="129">
        <v>-21.459227467811161</v>
      </c>
      <c r="AJ16" s="129">
        <v>-1.8315018315018361</v>
      </c>
      <c r="AK16" s="129">
        <v>-23.835616438356166</v>
      </c>
      <c r="AL16" s="129">
        <v>0</v>
      </c>
      <c r="AM16" s="129">
        <v>-37.614678899082563</v>
      </c>
      <c r="AN16" s="129">
        <v>-5.555555555555558</v>
      </c>
      <c r="AO16" s="129">
        <v>6.6666666666666652</v>
      </c>
      <c r="AP16" s="129">
        <v>-21.483375959079286</v>
      </c>
      <c r="AQ16" s="129">
        <v>-22.04081632653061</v>
      </c>
      <c r="AR16" s="129">
        <v>-2.8985507246376829</v>
      </c>
      <c r="AS16" s="129">
        <v>-21.65605095541401</v>
      </c>
      <c r="AT16" s="129">
        <v>-10.424710424710426</v>
      </c>
      <c r="AU16" s="129">
        <v>-14.90683229813664</v>
      </c>
      <c r="AV16" s="129">
        <v>-6.6350710900473953</v>
      </c>
      <c r="AW16" s="129">
        <v>-32.367149758454104</v>
      </c>
      <c r="AX16" s="129">
        <v>-33.937823834196891</v>
      </c>
      <c r="AY16" s="129">
        <v>-16.934046345811048</v>
      </c>
      <c r="AZ16" s="129">
        <v>-26.666666666666671</v>
      </c>
      <c r="BA16" s="129">
        <v>-29.708222811671092</v>
      </c>
      <c r="BB16" s="129">
        <v>-19.161676646706582</v>
      </c>
      <c r="BC16" s="129">
        <v>-35.227272727272727</v>
      </c>
      <c r="BD16" s="129">
        <v>-50.724637681159422</v>
      </c>
      <c r="BE16" s="130">
        <v>-17.211861815958418</v>
      </c>
      <c r="BF16" s="51"/>
      <c r="BG16" s="358">
        <v>2016</v>
      </c>
      <c r="BH16" s="143" t="s">
        <v>39</v>
      </c>
      <c r="BI16" s="135">
        <v>-8.292682926829265</v>
      </c>
      <c r="BJ16" s="135">
        <v>-17.225950782997767</v>
      </c>
      <c r="BK16" s="135">
        <v>-16.933638443935926</v>
      </c>
      <c r="BL16" s="135">
        <v>-21.459227467811161</v>
      </c>
      <c r="BM16" s="135">
        <v>-1.8315018315018361</v>
      </c>
      <c r="BN16" s="135">
        <v>-23.835616438356166</v>
      </c>
      <c r="BO16" s="135">
        <v>0</v>
      </c>
      <c r="BP16" s="135">
        <v>-37.614678899082563</v>
      </c>
      <c r="BQ16" s="135">
        <v>-5.555555555555558</v>
      </c>
      <c r="BR16" s="135">
        <v>6.6666666666666652</v>
      </c>
      <c r="BS16" s="135">
        <v>-21.483375959079286</v>
      </c>
      <c r="BT16" s="135">
        <v>-22.04081632653061</v>
      </c>
      <c r="BU16" s="135">
        <v>-2.8985507246376829</v>
      </c>
      <c r="BV16" s="135">
        <v>-21.65605095541401</v>
      </c>
      <c r="BW16" s="135">
        <v>-10.424710424710426</v>
      </c>
      <c r="BX16" s="135">
        <v>-14.90683229813664</v>
      </c>
      <c r="BY16" s="135">
        <v>-6.6350710900473953</v>
      </c>
      <c r="BZ16" s="135">
        <v>-32.367149758454104</v>
      </c>
      <c r="CA16" s="135">
        <v>-33.937823834196891</v>
      </c>
      <c r="CB16" s="135">
        <v>-16.934046345811048</v>
      </c>
      <c r="CC16" s="135">
        <v>-26.666666666666671</v>
      </c>
      <c r="CD16" s="135">
        <v>-29.708222811671092</v>
      </c>
      <c r="CE16" s="135">
        <v>-19.161676646706582</v>
      </c>
      <c r="CF16" s="135">
        <v>-35.227272727272727</v>
      </c>
      <c r="CG16" s="135">
        <v>-50.724637681159422</v>
      </c>
      <c r="CH16" s="136">
        <v>-17.211861815958418</v>
      </c>
      <c r="CI16" s="51"/>
      <c r="CJ16" s="358">
        <v>2016</v>
      </c>
      <c r="CK16" s="154" t="s">
        <v>39</v>
      </c>
      <c r="CL16" s="177" t="s">
        <v>176</v>
      </c>
      <c r="CM16" s="177" t="s">
        <v>176</v>
      </c>
      <c r="CN16" s="177" t="s">
        <v>176</v>
      </c>
      <c r="CO16" s="177" t="s">
        <v>176</v>
      </c>
      <c r="CP16" s="177" t="s">
        <v>176</v>
      </c>
      <c r="CQ16" s="177" t="s">
        <v>176</v>
      </c>
      <c r="CR16" s="177" t="s">
        <v>176</v>
      </c>
      <c r="CS16" s="177" t="s">
        <v>176</v>
      </c>
      <c r="CT16" s="177" t="s">
        <v>176</v>
      </c>
      <c r="CU16" s="177" t="s">
        <v>176</v>
      </c>
      <c r="CV16" s="177" t="s">
        <v>176</v>
      </c>
      <c r="CW16" s="177" t="s">
        <v>176</v>
      </c>
      <c r="CX16" s="177" t="s">
        <v>176</v>
      </c>
      <c r="CY16" s="177" t="s">
        <v>176</v>
      </c>
      <c r="CZ16" s="177" t="s">
        <v>176</v>
      </c>
      <c r="DA16" s="177" t="s">
        <v>176</v>
      </c>
      <c r="DB16" s="177" t="s">
        <v>176</v>
      </c>
      <c r="DC16" s="177" t="s">
        <v>176</v>
      </c>
      <c r="DD16" s="177" t="s">
        <v>176</v>
      </c>
      <c r="DE16" s="177" t="s">
        <v>176</v>
      </c>
      <c r="DF16" s="177" t="s">
        <v>176</v>
      </c>
      <c r="DG16" s="177" t="s">
        <v>176</v>
      </c>
      <c r="DH16" s="177" t="s">
        <v>176</v>
      </c>
      <c r="DI16" s="177" t="s">
        <v>176</v>
      </c>
      <c r="DJ16" s="177" t="s">
        <v>176</v>
      </c>
      <c r="DK16" s="178" t="s">
        <v>176</v>
      </c>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row>
    <row r="17" spans="1:224" customFormat="1" x14ac:dyDescent="0.2">
      <c r="A17" s="359"/>
      <c r="B17" s="144" t="s">
        <v>40</v>
      </c>
      <c r="C17" s="123">
        <v>2013</v>
      </c>
      <c r="D17" s="123">
        <v>472</v>
      </c>
      <c r="E17" s="123">
        <v>4440</v>
      </c>
      <c r="F17" s="123">
        <v>181</v>
      </c>
      <c r="G17" s="123">
        <v>340</v>
      </c>
      <c r="H17" s="123">
        <v>327</v>
      </c>
      <c r="I17" s="123">
        <v>65</v>
      </c>
      <c r="J17" s="123">
        <v>116</v>
      </c>
      <c r="K17" s="123">
        <v>148</v>
      </c>
      <c r="L17" s="123">
        <v>93</v>
      </c>
      <c r="M17" s="123">
        <v>448</v>
      </c>
      <c r="N17" s="123">
        <v>203</v>
      </c>
      <c r="O17" s="123">
        <v>62</v>
      </c>
      <c r="P17" s="123">
        <v>113</v>
      </c>
      <c r="Q17" s="123">
        <v>210</v>
      </c>
      <c r="R17" s="123">
        <v>153</v>
      </c>
      <c r="S17" s="123">
        <v>197</v>
      </c>
      <c r="T17" s="123">
        <v>184</v>
      </c>
      <c r="U17" s="123">
        <v>351</v>
      </c>
      <c r="V17" s="123">
        <v>512</v>
      </c>
      <c r="W17" s="123">
        <v>72</v>
      </c>
      <c r="X17" s="123">
        <v>329</v>
      </c>
      <c r="Y17" s="123">
        <v>1279</v>
      </c>
      <c r="Z17" s="123">
        <v>83</v>
      </c>
      <c r="AA17" s="123">
        <v>82</v>
      </c>
      <c r="AB17" s="124">
        <v>12473</v>
      </c>
      <c r="AC17" s="1"/>
      <c r="AD17" s="359"/>
      <c r="AE17" s="144" t="s">
        <v>40</v>
      </c>
      <c r="AF17" s="131">
        <v>4.9530761209593432</v>
      </c>
      <c r="AG17" s="131">
        <v>-9.92366412213741</v>
      </c>
      <c r="AH17" s="131">
        <v>-3.7294015611448406</v>
      </c>
      <c r="AI17" s="131">
        <v>-19.911504424778759</v>
      </c>
      <c r="AJ17" s="131">
        <v>18.055555555555557</v>
      </c>
      <c r="AK17" s="131">
        <v>-13.031914893617024</v>
      </c>
      <c r="AL17" s="131">
        <v>-5.7971014492753659</v>
      </c>
      <c r="AM17" s="131">
        <v>-4.9180327868852514</v>
      </c>
      <c r="AN17" s="131">
        <v>-20.855614973262028</v>
      </c>
      <c r="AO17" s="131">
        <v>-6.9999999999999947</v>
      </c>
      <c r="AP17" s="131">
        <v>9.002433090024331</v>
      </c>
      <c r="AQ17" s="131">
        <v>-23.106060606060609</v>
      </c>
      <c r="AR17" s="131">
        <v>-33.333333333333336</v>
      </c>
      <c r="AS17" s="131">
        <v>-19.285714285714285</v>
      </c>
      <c r="AT17" s="131">
        <v>-29.292929292929294</v>
      </c>
      <c r="AU17" s="131">
        <v>-18.181818181818176</v>
      </c>
      <c r="AV17" s="131">
        <v>-14.71861471861472</v>
      </c>
      <c r="AW17" s="131">
        <v>-10.679611650485432</v>
      </c>
      <c r="AX17" s="131">
        <v>-21.651785714285708</v>
      </c>
      <c r="AY17" s="131">
        <v>-6.7395264116575593</v>
      </c>
      <c r="AZ17" s="131">
        <v>-1.3698630136986356</v>
      </c>
      <c r="BA17" s="131">
        <v>-12.5</v>
      </c>
      <c r="BB17" s="131">
        <v>-8.0517613227893641</v>
      </c>
      <c r="BC17" s="131">
        <v>31.746031746031743</v>
      </c>
      <c r="BD17" s="131">
        <v>-31.666666666666664</v>
      </c>
      <c r="BE17" s="132">
        <v>-6.013111295305551</v>
      </c>
      <c r="BF17" s="51"/>
      <c r="BG17" s="359"/>
      <c r="BH17" s="144" t="s">
        <v>40</v>
      </c>
      <c r="BI17" s="131">
        <v>-1.5413234121711361</v>
      </c>
      <c r="BJ17" s="131">
        <v>-13.285272914521107</v>
      </c>
      <c r="BK17" s="131">
        <v>-10.468202569274865</v>
      </c>
      <c r="BL17" s="131">
        <v>-20.697167755991288</v>
      </c>
      <c r="BM17" s="131">
        <v>8.3778966131907282</v>
      </c>
      <c r="BN17" s="131">
        <v>-18.353576248313086</v>
      </c>
      <c r="BO17" s="131">
        <v>-2.7972027972028024</v>
      </c>
      <c r="BP17" s="131">
        <v>-20.346320346320347</v>
      </c>
      <c r="BQ17" s="131">
        <v>-13.351498637602177</v>
      </c>
      <c r="BR17" s="131">
        <v>-0.52631578947368585</v>
      </c>
      <c r="BS17" s="131">
        <v>-5.8603491271820403</v>
      </c>
      <c r="BT17" s="131">
        <v>-22.593320235756387</v>
      </c>
      <c r="BU17" s="131">
        <v>-20.370370370370374</v>
      </c>
      <c r="BV17" s="131">
        <v>-20.538720538720533</v>
      </c>
      <c r="BW17" s="131">
        <v>-20.503597122302153</v>
      </c>
      <c r="BX17" s="131">
        <v>-16.666666666666664</v>
      </c>
      <c r="BY17" s="131">
        <v>-10.859728506787325</v>
      </c>
      <c r="BZ17" s="131">
        <v>-21.549636803874094</v>
      </c>
      <c r="CA17" s="131">
        <v>-27.338129496402875</v>
      </c>
      <c r="CB17" s="131">
        <v>-11.891891891891893</v>
      </c>
      <c r="CC17" s="131">
        <v>-14.189189189189189</v>
      </c>
      <c r="CD17" s="131">
        <v>-21.11553784860558</v>
      </c>
      <c r="CE17" s="131">
        <v>-13.4946828016135</v>
      </c>
      <c r="CF17" s="131">
        <v>-7.2847682119205341</v>
      </c>
      <c r="CG17" s="131">
        <v>-41.860465116279066</v>
      </c>
      <c r="CH17" s="132">
        <v>-11.572756592676914</v>
      </c>
      <c r="CI17" s="51"/>
      <c r="CJ17" s="359"/>
      <c r="CK17" s="153" t="s">
        <v>40</v>
      </c>
      <c r="CL17" s="182" t="s">
        <v>176</v>
      </c>
      <c r="CM17" s="182" t="s">
        <v>176</v>
      </c>
      <c r="CN17" s="182" t="s">
        <v>176</v>
      </c>
      <c r="CO17" s="182" t="s">
        <v>176</v>
      </c>
      <c r="CP17" s="182" t="s">
        <v>176</v>
      </c>
      <c r="CQ17" s="182" t="s">
        <v>176</v>
      </c>
      <c r="CR17" s="182" t="s">
        <v>176</v>
      </c>
      <c r="CS17" s="182" t="s">
        <v>176</v>
      </c>
      <c r="CT17" s="182" t="s">
        <v>176</v>
      </c>
      <c r="CU17" s="182" t="s">
        <v>176</v>
      </c>
      <c r="CV17" s="182" t="s">
        <v>176</v>
      </c>
      <c r="CW17" s="182" t="s">
        <v>176</v>
      </c>
      <c r="CX17" s="182" t="s">
        <v>176</v>
      </c>
      <c r="CY17" s="182" t="s">
        <v>176</v>
      </c>
      <c r="CZ17" s="182" t="s">
        <v>176</v>
      </c>
      <c r="DA17" s="182" t="s">
        <v>176</v>
      </c>
      <c r="DB17" s="182" t="s">
        <v>176</v>
      </c>
      <c r="DC17" s="182" t="s">
        <v>176</v>
      </c>
      <c r="DD17" s="182" t="s">
        <v>176</v>
      </c>
      <c r="DE17" s="182" t="s">
        <v>176</v>
      </c>
      <c r="DF17" s="182" t="s">
        <v>176</v>
      </c>
      <c r="DG17" s="182" t="s">
        <v>176</v>
      </c>
      <c r="DH17" s="182" t="s">
        <v>176</v>
      </c>
      <c r="DI17" s="182" t="s">
        <v>176</v>
      </c>
      <c r="DJ17" s="182" t="s">
        <v>176</v>
      </c>
      <c r="DK17" s="183" t="s">
        <v>176</v>
      </c>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row>
    <row r="18" spans="1:224" customFormat="1" x14ac:dyDescent="0.2">
      <c r="A18" s="359"/>
      <c r="B18" s="143" t="s">
        <v>41</v>
      </c>
      <c r="C18" s="121">
        <v>1817</v>
      </c>
      <c r="D18" s="121">
        <v>440</v>
      </c>
      <c r="E18" s="121">
        <v>4295</v>
      </c>
      <c r="F18" s="121">
        <v>167</v>
      </c>
      <c r="G18" s="121">
        <v>312</v>
      </c>
      <c r="H18" s="121">
        <v>414</v>
      </c>
      <c r="I18" s="121">
        <v>85</v>
      </c>
      <c r="J18" s="121">
        <v>114</v>
      </c>
      <c r="K18" s="121">
        <v>154</v>
      </c>
      <c r="L18" s="121">
        <v>106</v>
      </c>
      <c r="M18" s="121">
        <v>464</v>
      </c>
      <c r="N18" s="121">
        <v>207</v>
      </c>
      <c r="O18" s="121">
        <v>75</v>
      </c>
      <c r="P18" s="121">
        <v>168</v>
      </c>
      <c r="Q18" s="121">
        <v>237</v>
      </c>
      <c r="R18" s="121">
        <v>181</v>
      </c>
      <c r="S18" s="121">
        <v>184</v>
      </c>
      <c r="T18" s="121">
        <v>183</v>
      </c>
      <c r="U18" s="121">
        <v>392</v>
      </c>
      <c r="V18" s="121">
        <v>557</v>
      </c>
      <c r="W18" s="121">
        <v>62</v>
      </c>
      <c r="X18" s="121">
        <v>337</v>
      </c>
      <c r="Y18" s="121">
        <v>1160</v>
      </c>
      <c r="Z18" s="121">
        <v>67</v>
      </c>
      <c r="AA18" s="121">
        <v>78</v>
      </c>
      <c r="AB18" s="122">
        <v>12256</v>
      </c>
      <c r="AC18" s="1"/>
      <c r="AD18" s="359"/>
      <c r="AE18" s="143" t="s">
        <v>41</v>
      </c>
      <c r="AF18" s="129">
        <v>-18.593189964157709</v>
      </c>
      <c r="AG18" s="129">
        <v>-20.72072072072072</v>
      </c>
      <c r="AH18" s="129">
        <v>-17.767566532644075</v>
      </c>
      <c r="AI18" s="129">
        <v>-33.730158730158735</v>
      </c>
      <c r="AJ18" s="129">
        <v>-4.587155963302747</v>
      </c>
      <c r="AK18" s="129">
        <v>14.68144044321329</v>
      </c>
      <c r="AL18" s="129">
        <v>13.33333333333333</v>
      </c>
      <c r="AM18" s="129">
        <v>9.6153846153846256</v>
      </c>
      <c r="AN18" s="129">
        <v>-26.315789473684216</v>
      </c>
      <c r="AO18" s="129">
        <v>-15.200000000000003</v>
      </c>
      <c r="AP18" s="129">
        <v>5.4545454545454453</v>
      </c>
      <c r="AQ18" s="129">
        <v>-13.389121338912135</v>
      </c>
      <c r="AR18" s="129">
        <v>-17.582417582417587</v>
      </c>
      <c r="AS18" s="129">
        <v>-2.3255813953488413</v>
      </c>
      <c r="AT18" s="129">
        <v>-15.957446808510634</v>
      </c>
      <c r="AU18" s="129">
        <v>-6.2176165803108807</v>
      </c>
      <c r="AV18" s="129">
        <v>-24.897959183673468</v>
      </c>
      <c r="AW18" s="129">
        <v>-22.127659574468083</v>
      </c>
      <c r="AX18" s="129">
        <v>-2.7295285359801524</v>
      </c>
      <c r="AY18" s="129">
        <v>-14.175654853620955</v>
      </c>
      <c r="AZ18" s="129">
        <v>-27.058823529411768</v>
      </c>
      <c r="BA18" s="129">
        <v>-20.142180094786731</v>
      </c>
      <c r="BB18" s="129">
        <v>-15.01831501831502</v>
      </c>
      <c r="BC18" s="129">
        <v>-4.2857142857142811</v>
      </c>
      <c r="BD18" s="129">
        <v>-45.070422535211264</v>
      </c>
      <c r="BE18" s="130">
        <v>-15.452538631346579</v>
      </c>
      <c r="BF18" s="51"/>
      <c r="BG18" s="359"/>
      <c r="BH18" s="143" t="s">
        <v>41</v>
      </c>
      <c r="BI18" s="129">
        <v>-7.8899082568807284</v>
      </c>
      <c r="BJ18" s="129">
        <v>-15.989515072083883</v>
      </c>
      <c r="BK18" s="129">
        <v>-13.071984701543505</v>
      </c>
      <c r="BL18" s="129">
        <v>-25.316455696202532</v>
      </c>
      <c r="BM18" s="129">
        <v>3.6036036036036112</v>
      </c>
      <c r="BN18" s="129">
        <v>-7.5317604355716883</v>
      </c>
      <c r="BO18" s="129">
        <v>2.7522935779816571</v>
      </c>
      <c r="BP18" s="129">
        <v>-11.044776119402988</v>
      </c>
      <c r="BQ18" s="129">
        <v>-18.055555555555557</v>
      </c>
      <c r="BR18" s="129">
        <v>-6.3492063492063489</v>
      </c>
      <c r="BS18" s="129">
        <v>-1.851851851851849</v>
      </c>
      <c r="BT18" s="129">
        <v>-19.652406417112299</v>
      </c>
      <c r="BU18" s="129">
        <v>-19.367588932806324</v>
      </c>
      <c r="BV18" s="129">
        <v>-13.859275053304909</v>
      </c>
      <c r="BW18" s="129">
        <v>-18.973747016706444</v>
      </c>
      <c r="BX18" s="129">
        <v>-12.939001848428832</v>
      </c>
      <c r="BY18" s="129">
        <v>-15.866084425036387</v>
      </c>
      <c r="BZ18" s="129">
        <v>-21.759259259259256</v>
      </c>
      <c r="CA18" s="129">
        <v>-19.320937752627319</v>
      </c>
      <c r="CB18" s="129">
        <v>-12.734508243320064</v>
      </c>
      <c r="CC18" s="129">
        <v>-18.884120171673825</v>
      </c>
      <c r="CD18" s="129">
        <v>-20.765957446808514</v>
      </c>
      <c r="CE18" s="129">
        <v>-14.002932551319647</v>
      </c>
      <c r="CF18" s="129">
        <v>-6.3348416289592757</v>
      </c>
      <c r="CG18" s="129">
        <v>-43.000000000000007</v>
      </c>
      <c r="CH18" s="130">
        <v>-12.949499400259478</v>
      </c>
      <c r="CI18" s="51"/>
      <c r="CJ18" s="359"/>
      <c r="CK18" s="159" t="s">
        <v>41</v>
      </c>
      <c r="CL18" s="177" t="s">
        <v>176</v>
      </c>
      <c r="CM18" s="177" t="s">
        <v>176</v>
      </c>
      <c r="CN18" s="177" t="s">
        <v>176</v>
      </c>
      <c r="CO18" s="177" t="s">
        <v>176</v>
      </c>
      <c r="CP18" s="177" t="s">
        <v>176</v>
      </c>
      <c r="CQ18" s="177" t="s">
        <v>176</v>
      </c>
      <c r="CR18" s="177" t="s">
        <v>176</v>
      </c>
      <c r="CS18" s="177" t="s">
        <v>176</v>
      </c>
      <c r="CT18" s="177" t="s">
        <v>176</v>
      </c>
      <c r="CU18" s="177" t="s">
        <v>176</v>
      </c>
      <c r="CV18" s="177" t="s">
        <v>176</v>
      </c>
      <c r="CW18" s="177" t="s">
        <v>176</v>
      </c>
      <c r="CX18" s="177" t="s">
        <v>176</v>
      </c>
      <c r="CY18" s="177" t="s">
        <v>176</v>
      </c>
      <c r="CZ18" s="177" t="s">
        <v>176</v>
      </c>
      <c r="DA18" s="177" t="s">
        <v>176</v>
      </c>
      <c r="DB18" s="177" t="s">
        <v>176</v>
      </c>
      <c r="DC18" s="177" t="s">
        <v>176</v>
      </c>
      <c r="DD18" s="177" t="s">
        <v>176</v>
      </c>
      <c r="DE18" s="177" t="s">
        <v>176</v>
      </c>
      <c r="DF18" s="177" t="s">
        <v>176</v>
      </c>
      <c r="DG18" s="177" t="s">
        <v>176</v>
      </c>
      <c r="DH18" s="177" t="s">
        <v>176</v>
      </c>
      <c r="DI18" s="177" t="s">
        <v>176</v>
      </c>
      <c r="DJ18" s="177" t="s">
        <v>176</v>
      </c>
      <c r="DK18" s="178" t="s">
        <v>176</v>
      </c>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row>
    <row r="19" spans="1:224" customFormat="1" x14ac:dyDescent="0.2">
      <c r="A19" s="360"/>
      <c r="B19" s="196" t="s">
        <v>42</v>
      </c>
      <c r="C19" s="125">
        <v>1893</v>
      </c>
      <c r="D19" s="125">
        <v>491</v>
      </c>
      <c r="E19" s="125">
        <v>4396</v>
      </c>
      <c r="F19" s="125">
        <v>183</v>
      </c>
      <c r="G19" s="125">
        <v>438</v>
      </c>
      <c r="H19" s="125">
        <v>325</v>
      </c>
      <c r="I19" s="125">
        <v>76</v>
      </c>
      <c r="J19" s="125">
        <v>131</v>
      </c>
      <c r="K19" s="125">
        <v>167</v>
      </c>
      <c r="L19" s="125">
        <v>95</v>
      </c>
      <c r="M19" s="125">
        <v>457</v>
      </c>
      <c r="N19" s="125">
        <v>247</v>
      </c>
      <c r="O19" s="125">
        <v>76</v>
      </c>
      <c r="P19" s="125">
        <v>151</v>
      </c>
      <c r="Q19" s="125">
        <v>279</v>
      </c>
      <c r="R19" s="125">
        <v>182</v>
      </c>
      <c r="S19" s="125">
        <v>233</v>
      </c>
      <c r="T19" s="125">
        <v>196</v>
      </c>
      <c r="U19" s="125">
        <v>322</v>
      </c>
      <c r="V19" s="125">
        <v>490</v>
      </c>
      <c r="W19" s="125">
        <v>95</v>
      </c>
      <c r="X19" s="125">
        <v>392</v>
      </c>
      <c r="Y19" s="125">
        <v>1260</v>
      </c>
      <c r="Z19" s="125">
        <v>101</v>
      </c>
      <c r="AA19" s="125">
        <v>118</v>
      </c>
      <c r="AB19" s="126">
        <v>12794</v>
      </c>
      <c r="AC19" s="1"/>
      <c r="AD19" s="360"/>
      <c r="AE19" s="196" t="s">
        <v>42</v>
      </c>
      <c r="AF19" s="133">
        <v>-8.8589311506981243</v>
      </c>
      <c r="AG19" s="133">
        <v>-9.0740740740740797</v>
      </c>
      <c r="AH19" s="133">
        <v>-4.3099695254680048</v>
      </c>
      <c r="AI19" s="133">
        <v>-26.8</v>
      </c>
      <c r="AJ19" s="133">
        <v>36.874999999999993</v>
      </c>
      <c r="AK19" s="133">
        <v>-2.4024024024024038</v>
      </c>
      <c r="AL19" s="133">
        <v>4.1095890410958846</v>
      </c>
      <c r="AM19" s="133">
        <v>14.912280701754387</v>
      </c>
      <c r="AN19" s="133">
        <v>-1.764705882352946</v>
      </c>
      <c r="AO19" s="133">
        <v>-29.629629629629626</v>
      </c>
      <c r="AP19" s="133">
        <v>-2.1413276231263434</v>
      </c>
      <c r="AQ19" s="133">
        <v>0.40650406504065817</v>
      </c>
      <c r="AR19" s="133">
        <v>-12.643678160919535</v>
      </c>
      <c r="AS19" s="133">
        <v>-5.031446540880502</v>
      </c>
      <c r="AT19" s="133">
        <v>9.4117647058823639</v>
      </c>
      <c r="AU19" s="133">
        <v>2.8248587570621542</v>
      </c>
      <c r="AV19" s="133">
        <v>8.8785046728971917</v>
      </c>
      <c r="AW19" s="133">
        <v>-15.151515151515149</v>
      </c>
      <c r="AX19" s="133">
        <v>-18.891687657430733</v>
      </c>
      <c r="AY19" s="133">
        <v>-15.517241379310342</v>
      </c>
      <c r="AZ19" s="133">
        <v>55.737704918032783</v>
      </c>
      <c r="BA19" s="133">
        <v>19.14893617021276</v>
      </c>
      <c r="BB19" s="133">
        <v>-6.6666666666666652</v>
      </c>
      <c r="BC19" s="133">
        <v>21.68674698795181</v>
      </c>
      <c r="BD19" s="133">
        <v>6.3063063063063085</v>
      </c>
      <c r="BE19" s="134">
        <v>-4.1863251703736948</v>
      </c>
      <c r="BF19" s="51"/>
      <c r="BG19" s="360"/>
      <c r="BH19" s="196" t="s">
        <v>42</v>
      </c>
      <c r="BI19" s="133">
        <v>-8.1392467789890954</v>
      </c>
      <c r="BJ19" s="133">
        <v>-14.181994191674729</v>
      </c>
      <c r="BK19" s="133">
        <v>-10.979413599500932</v>
      </c>
      <c r="BL19" s="133">
        <v>-25.702393340270547</v>
      </c>
      <c r="BM19" s="133">
        <v>12.41721854304636</v>
      </c>
      <c r="BN19" s="133">
        <v>-6.3414634146341413</v>
      </c>
      <c r="BO19" s="133">
        <v>3.0927835051546282</v>
      </c>
      <c r="BP19" s="133">
        <v>-4.4543429844097986</v>
      </c>
      <c r="BQ19" s="133">
        <v>-14.343163538873993</v>
      </c>
      <c r="BR19" s="133">
        <v>-13.33333333333333</v>
      </c>
      <c r="BS19" s="133">
        <v>-1.9309537741369232</v>
      </c>
      <c r="BT19" s="133">
        <v>-14.68812877263581</v>
      </c>
      <c r="BU19" s="133">
        <v>-17.647058823529417</v>
      </c>
      <c r="BV19" s="133">
        <v>-11.624203821656053</v>
      </c>
      <c r="BW19" s="133">
        <v>-12.351326623970726</v>
      </c>
      <c r="BX19" s="133">
        <v>-9.0529247910863475</v>
      </c>
      <c r="BY19" s="133">
        <v>-9.98890122086571</v>
      </c>
      <c r="BZ19" s="133">
        <v>-20.022753128555181</v>
      </c>
      <c r="CA19" s="133">
        <v>-19.216646266829862</v>
      </c>
      <c r="CB19" s="133">
        <v>-13.424540401881146</v>
      </c>
      <c r="CC19" s="133">
        <v>-3.4013605442176909</v>
      </c>
      <c r="CD19" s="133">
        <v>-12.034574468085102</v>
      </c>
      <c r="CE19" s="133">
        <v>-12.183020948180811</v>
      </c>
      <c r="CF19" s="133">
        <v>1.3157894736842035</v>
      </c>
      <c r="CG19" s="133">
        <v>-32.289628180039145</v>
      </c>
      <c r="CH19" s="134">
        <v>-10.790716552283964</v>
      </c>
      <c r="CI19" s="51"/>
      <c r="CJ19" s="360"/>
      <c r="CK19" s="157" t="s">
        <v>42</v>
      </c>
      <c r="CL19" s="133">
        <v>-8.1392467789890954</v>
      </c>
      <c r="CM19" s="133">
        <v>-14.181994191674729</v>
      </c>
      <c r="CN19" s="133">
        <v>-10.979413599500932</v>
      </c>
      <c r="CO19" s="133">
        <v>-25.702393340270547</v>
      </c>
      <c r="CP19" s="133">
        <v>12.41721854304636</v>
      </c>
      <c r="CQ19" s="133">
        <v>-6.3414634146341413</v>
      </c>
      <c r="CR19" s="133">
        <v>3.0927835051546282</v>
      </c>
      <c r="CS19" s="133">
        <v>-4.4543429844097986</v>
      </c>
      <c r="CT19" s="133">
        <v>-14.343163538873993</v>
      </c>
      <c r="CU19" s="133">
        <v>-13.33333333333333</v>
      </c>
      <c r="CV19" s="133">
        <v>-1.9309537741369232</v>
      </c>
      <c r="CW19" s="133">
        <v>-14.68812877263581</v>
      </c>
      <c r="CX19" s="133">
        <v>-17.647058823529417</v>
      </c>
      <c r="CY19" s="133">
        <v>-11.624203821656053</v>
      </c>
      <c r="CZ19" s="133">
        <v>-12.351326623970726</v>
      </c>
      <c r="DA19" s="133">
        <v>-9.0529247910863475</v>
      </c>
      <c r="DB19" s="133">
        <v>-9.98890122086571</v>
      </c>
      <c r="DC19" s="133">
        <v>-20.022753128555181</v>
      </c>
      <c r="DD19" s="133">
        <v>-19.216646266829862</v>
      </c>
      <c r="DE19" s="133">
        <v>-13.424540401881146</v>
      </c>
      <c r="DF19" s="133">
        <v>-3.4013605442176909</v>
      </c>
      <c r="DG19" s="133">
        <v>-12.034574468085102</v>
      </c>
      <c r="DH19" s="133">
        <v>-12.183020948180811</v>
      </c>
      <c r="DI19" s="133">
        <v>1.3157894736842035</v>
      </c>
      <c r="DJ19" s="133">
        <v>-32.289628180039145</v>
      </c>
      <c r="DK19" s="134">
        <v>-10.790716552283964</v>
      </c>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row>
    <row r="20" spans="1:224" customFormat="1" x14ac:dyDescent="0.2">
      <c r="A20" s="358">
        <v>2017</v>
      </c>
      <c r="B20" s="143" t="s">
        <v>39</v>
      </c>
      <c r="C20" s="121">
        <v>1674</v>
      </c>
      <c r="D20" s="121">
        <v>340</v>
      </c>
      <c r="E20" s="121">
        <v>3521</v>
      </c>
      <c r="F20" s="121">
        <v>104</v>
      </c>
      <c r="G20" s="121">
        <v>280</v>
      </c>
      <c r="H20" s="121">
        <v>243</v>
      </c>
      <c r="I20" s="121">
        <v>54</v>
      </c>
      <c r="J20" s="121">
        <v>83</v>
      </c>
      <c r="K20" s="121">
        <v>128</v>
      </c>
      <c r="L20" s="121">
        <v>74</v>
      </c>
      <c r="M20" s="121">
        <v>365</v>
      </c>
      <c r="N20" s="121">
        <v>158</v>
      </c>
      <c r="O20" s="121">
        <v>43</v>
      </c>
      <c r="P20" s="121">
        <v>94</v>
      </c>
      <c r="Q20" s="121">
        <v>212</v>
      </c>
      <c r="R20" s="121">
        <v>122</v>
      </c>
      <c r="S20" s="121">
        <v>139</v>
      </c>
      <c r="T20" s="121">
        <v>155</v>
      </c>
      <c r="U20" s="121">
        <v>275</v>
      </c>
      <c r="V20" s="121">
        <v>417</v>
      </c>
      <c r="W20" s="121">
        <v>50</v>
      </c>
      <c r="X20" s="121">
        <v>252</v>
      </c>
      <c r="Y20" s="121">
        <v>949</v>
      </c>
      <c r="Z20" s="121">
        <v>55</v>
      </c>
      <c r="AA20" s="121">
        <v>87</v>
      </c>
      <c r="AB20" s="122">
        <v>9874</v>
      </c>
      <c r="AC20" s="1"/>
      <c r="AD20" s="358">
        <v>2017</v>
      </c>
      <c r="AE20" s="143" t="s">
        <v>39</v>
      </c>
      <c r="AF20" s="129">
        <v>-1.0638297872340385</v>
      </c>
      <c r="AG20" s="129">
        <v>-8.1081081081081035</v>
      </c>
      <c r="AH20" s="129">
        <v>-11.820686200851494</v>
      </c>
      <c r="AI20" s="129">
        <v>-43.169398907103826</v>
      </c>
      <c r="AJ20" s="129">
        <v>4.4776119402984982</v>
      </c>
      <c r="AK20" s="129">
        <v>-12.589928057553957</v>
      </c>
      <c r="AL20" s="129">
        <v>-27.027027027027028</v>
      </c>
      <c r="AM20" s="129">
        <v>22.058823529411775</v>
      </c>
      <c r="AN20" s="129">
        <v>-24.705882352941178</v>
      </c>
      <c r="AO20" s="129">
        <v>-22.916666666666664</v>
      </c>
      <c r="AP20" s="129">
        <v>18.892508143322484</v>
      </c>
      <c r="AQ20" s="129">
        <v>-17.277486910994767</v>
      </c>
      <c r="AR20" s="129">
        <v>-35.820895522388064</v>
      </c>
      <c r="AS20" s="129">
        <v>-23.577235772357717</v>
      </c>
      <c r="AT20" s="129">
        <v>-8.6206896551724093</v>
      </c>
      <c r="AU20" s="129">
        <v>-10.948905109489049</v>
      </c>
      <c r="AV20" s="129">
        <v>-29.441624365482234</v>
      </c>
      <c r="AW20" s="129">
        <v>10.714285714285721</v>
      </c>
      <c r="AX20" s="129">
        <v>7.8431372549019551</v>
      </c>
      <c r="AY20" s="129">
        <v>-10.515021459227469</v>
      </c>
      <c r="AZ20" s="129">
        <v>-9.0909090909090935</v>
      </c>
      <c r="BA20" s="129">
        <v>-4.9056603773584895</v>
      </c>
      <c r="BB20" s="129">
        <v>-12.129629629629635</v>
      </c>
      <c r="BC20" s="129">
        <v>-3.5087719298245612</v>
      </c>
      <c r="BD20" s="129">
        <v>27.941176470588225</v>
      </c>
      <c r="BE20" s="130">
        <v>-8.8441654357459427</v>
      </c>
      <c r="BF20" s="51"/>
      <c r="BG20" s="358">
        <v>2017</v>
      </c>
      <c r="BH20" s="143" t="s">
        <v>39</v>
      </c>
      <c r="BI20" s="129">
        <v>-1.0638297872340385</v>
      </c>
      <c r="BJ20" s="129">
        <v>-8.1081081081081035</v>
      </c>
      <c r="BK20" s="129">
        <v>-11.820686200851494</v>
      </c>
      <c r="BL20" s="129">
        <v>-43.169398907103826</v>
      </c>
      <c r="BM20" s="129">
        <v>4.4776119402984982</v>
      </c>
      <c r="BN20" s="129">
        <v>-12.589928057553957</v>
      </c>
      <c r="BO20" s="129">
        <v>-27.027027027027028</v>
      </c>
      <c r="BP20" s="129">
        <v>22.058823529411775</v>
      </c>
      <c r="BQ20" s="129">
        <v>-24.705882352941178</v>
      </c>
      <c r="BR20" s="129">
        <v>-22.916666666666664</v>
      </c>
      <c r="BS20" s="129">
        <v>18.892508143322484</v>
      </c>
      <c r="BT20" s="129">
        <v>-17.277486910994767</v>
      </c>
      <c r="BU20" s="129">
        <v>-35.820895522388064</v>
      </c>
      <c r="BV20" s="129">
        <v>-23.577235772357717</v>
      </c>
      <c r="BW20" s="129">
        <v>-8.6206896551724093</v>
      </c>
      <c r="BX20" s="129">
        <v>-10.948905109489049</v>
      </c>
      <c r="BY20" s="129">
        <v>-29.441624365482234</v>
      </c>
      <c r="BZ20" s="129">
        <v>10.714285714285721</v>
      </c>
      <c r="CA20" s="129">
        <v>7.8431372549019551</v>
      </c>
      <c r="CB20" s="129">
        <v>-10.515021459227469</v>
      </c>
      <c r="CC20" s="129">
        <v>-9.0909090909090935</v>
      </c>
      <c r="CD20" s="129">
        <v>-4.9056603773584895</v>
      </c>
      <c r="CE20" s="129">
        <v>-12.129629629629635</v>
      </c>
      <c r="CF20" s="129">
        <v>-3.5087719298245612</v>
      </c>
      <c r="CG20" s="129">
        <v>27.941176470588225</v>
      </c>
      <c r="CH20" s="130">
        <v>-8.8441654357459427</v>
      </c>
      <c r="CI20" s="51"/>
      <c r="CJ20" s="358">
        <v>2017</v>
      </c>
      <c r="CK20" s="154" t="s">
        <v>39</v>
      </c>
      <c r="CL20" s="135">
        <v>-6.5917413814875587</v>
      </c>
      <c r="CM20" s="135">
        <v>-12.368024132730016</v>
      </c>
      <c r="CN20" s="135">
        <v>-9.6080772988817671</v>
      </c>
      <c r="CO20" s="135">
        <v>-30.296377607025249</v>
      </c>
      <c r="CP20" s="135">
        <v>13.881961762261019</v>
      </c>
      <c r="CQ20" s="135">
        <v>-2.8931750741839735</v>
      </c>
      <c r="CR20" s="135">
        <v>-3.7800687285223344</v>
      </c>
      <c r="CS20" s="135">
        <v>8.8235294117646959</v>
      </c>
      <c r="CT20" s="135">
        <v>-18.885869565217394</v>
      </c>
      <c r="CU20" s="135">
        <v>-19.298245614035093</v>
      </c>
      <c r="CV20" s="135">
        <v>6.7076923076923034</v>
      </c>
      <c r="CW20" s="135">
        <v>-13.297872340425531</v>
      </c>
      <c r="CX20" s="135">
        <v>-24.260355029585799</v>
      </c>
      <c r="CY20" s="135">
        <v>-11.447811447811452</v>
      </c>
      <c r="CZ20" s="135">
        <v>-12.007504690431524</v>
      </c>
      <c r="DA20" s="135">
        <v>-8.0691642651296807</v>
      </c>
      <c r="DB20" s="135">
        <v>-15.107102593010147</v>
      </c>
      <c r="DC20" s="135">
        <v>-11.576354679802957</v>
      </c>
      <c r="DD20" s="135">
        <v>-10.844976713240184</v>
      </c>
      <c r="DE20" s="135">
        <v>-11.942959001782526</v>
      </c>
      <c r="DF20" s="135">
        <v>1.8248175182481674</v>
      </c>
      <c r="DG20" s="135">
        <v>-5.8908045977011492</v>
      </c>
      <c r="DH20" s="135">
        <v>-10.374084072502887</v>
      </c>
      <c r="DI20" s="135">
        <v>12.087912087912089</v>
      </c>
      <c r="DJ20" s="135">
        <v>-17.233560090702948</v>
      </c>
      <c r="DK20" s="136">
        <v>-8.7677086541422806</v>
      </c>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row>
    <row r="21" spans="1:224" customFormat="1" x14ac:dyDescent="0.2">
      <c r="A21" s="359"/>
      <c r="B21" s="144" t="s">
        <v>40</v>
      </c>
      <c r="C21" s="123">
        <v>1749</v>
      </c>
      <c r="D21" s="123">
        <v>420</v>
      </c>
      <c r="E21" s="123">
        <v>4325</v>
      </c>
      <c r="F21" s="123">
        <v>139</v>
      </c>
      <c r="G21" s="123">
        <v>245</v>
      </c>
      <c r="H21" s="123">
        <v>295</v>
      </c>
      <c r="I21" s="123">
        <v>54</v>
      </c>
      <c r="J21" s="123">
        <v>104</v>
      </c>
      <c r="K21" s="123">
        <v>130</v>
      </c>
      <c r="L21" s="123">
        <v>87</v>
      </c>
      <c r="M21" s="123">
        <v>450</v>
      </c>
      <c r="N21" s="123">
        <v>173</v>
      </c>
      <c r="O21" s="123">
        <v>64</v>
      </c>
      <c r="P21" s="123">
        <v>134</v>
      </c>
      <c r="Q21" s="123">
        <v>260</v>
      </c>
      <c r="R21" s="123">
        <v>144</v>
      </c>
      <c r="S21" s="123">
        <v>176</v>
      </c>
      <c r="T21" s="123">
        <v>170</v>
      </c>
      <c r="U21" s="123">
        <v>340</v>
      </c>
      <c r="V21" s="123">
        <v>510</v>
      </c>
      <c r="W21" s="123">
        <v>60</v>
      </c>
      <c r="X21" s="123">
        <v>325</v>
      </c>
      <c r="Y21" s="123">
        <v>1143</v>
      </c>
      <c r="Z21" s="123">
        <v>62</v>
      </c>
      <c r="AA21" s="123">
        <v>174</v>
      </c>
      <c r="AB21" s="124">
        <v>11733</v>
      </c>
      <c r="AC21" s="1"/>
      <c r="AD21" s="359"/>
      <c r="AE21" s="144" t="s">
        <v>40</v>
      </c>
      <c r="AF21" s="131">
        <v>-13.11475409836066</v>
      </c>
      <c r="AG21" s="131">
        <v>-11.016949152542377</v>
      </c>
      <c r="AH21" s="131">
        <v>-2.5900900900900914</v>
      </c>
      <c r="AI21" s="131">
        <v>-23.204419889502759</v>
      </c>
      <c r="AJ21" s="131">
        <v>-27.941176470588236</v>
      </c>
      <c r="AK21" s="131">
        <v>-9.7859327217125429</v>
      </c>
      <c r="AL21" s="131">
        <v>-16.92307692307692</v>
      </c>
      <c r="AM21" s="131">
        <v>-10.344827586206895</v>
      </c>
      <c r="AN21" s="131">
        <v>-12.16216216216216</v>
      </c>
      <c r="AO21" s="131">
        <v>-6.4516129032258114</v>
      </c>
      <c r="AP21" s="131">
        <v>0.44642857142858094</v>
      </c>
      <c r="AQ21" s="131">
        <v>-14.778325123152714</v>
      </c>
      <c r="AR21" s="131">
        <v>3.2258064516129004</v>
      </c>
      <c r="AS21" s="131">
        <v>18.584070796460182</v>
      </c>
      <c r="AT21" s="131">
        <v>23.809523809523814</v>
      </c>
      <c r="AU21" s="131">
        <v>-5.8823529411764719</v>
      </c>
      <c r="AV21" s="131">
        <v>-10.659898477157359</v>
      </c>
      <c r="AW21" s="131">
        <v>-7.608695652173914</v>
      </c>
      <c r="AX21" s="131">
        <v>-3.1339031339031376</v>
      </c>
      <c r="AY21" s="131">
        <v>-0.390625</v>
      </c>
      <c r="AZ21" s="131">
        <v>-16.666666666666664</v>
      </c>
      <c r="BA21" s="131">
        <v>-1.2158054711246202</v>
      </c>
      <c r="BB21" s="131">
        <v>-10.633307271305704</v>
      </c>
      <c r="BC21" s="131">
        <v>-25.30120481927711</v>
      </c>
      <c r="BD21" s="131">
        <v>112.19512195121952</v>
      </c>
      <c r="BE21" s="132">
        <v>-5.9328148801411018</v>
      </c>
      <c r="BF21" s="51"/>
      <c r="BG21" s="359"/>
      <c r="BH21" s="144" t="s">
        <v>40</v>
      </c>
      <c r="BI21" s="131">
        <v>-7.6113360323886603</v>
      </c>
      <c r="BJ21" s="131">
        <v>-9.738717339667458</v>
      </c>
      <c r="BK21" s="131">
        <v>-6.9607494367366352</v>
      </c>
      <c r="BL21" s="131">
        <v>-33.241758241758248</v>
      </c>
      <c r="BM21" s="131">
        <v>-13.651315789473683</v>
      </c>
      <c r="BN21" s="131">
        <v>-11.074380165289256</v>
      </c>
      <c r="BO21" s="131">
        <v>-22.302158273381288</v>
      </c>
      <c r="BP21" s="131">
        <v>1.6304347826086918</v>
      </c>
      <c r="BQ21" s="131">
        <v>-18.867924528301884</v>
      </c>
      <c r="BR21" s="131">
        <v>-14.814814814814813</v>
      </c>
      <c r="BS21" s="131">
        <v>7.9470198675496651</v>
      </c>
      <c r="BT21" s="131">
        <v>-15.989847715736039</v>
      </c>
      <c r="BU21" s="131">
        <v>-17.054263565891471</v>
      </c>
      <c r="BV21" s="131">
        <v>-3.3898305084745783</v>
      </c>
      <c r="BW21" s="131">
        <v>6.7873303167420795</v>
      </c>
      <c r="BX21" s="131">
        <v>-8.2758620689655231</v>
      </c>
      <c r="BY21" s="131">
        <v>-20.050761421319795</v>
      </c>
      <c r="BZ21" s="131">
        <v>0.30864197530864335</v>
      </c>
      <c r="CA21" s="131">
        <v>1.4851485148514865</v>
      </c>
      <c r="CB21" s="131">
        <v>-5.2147239263803709</v>
      </c>
      <c r="CC21" s="131">
        <v>-13.385826771653541</v>
      </c>
      <c r="CD21" s="131">
        <v>-2.8619528619528656</v>
      </c>
      <c r="CE21" s="131">
        <v>-11.318355235269184</v>
      </c>
      <c r="CF21" s="131">
        <v>-16.428571428571427</v>
      </c>
      <c r="CG21" s="131">
        <v>74</v>
      </c>
      <c r="CH21" s="132">
        <v>-7.2859901308731985</v>
      </c>
      <c r="CI21" s="51"/>
      <c r="CJ21" s="359"/>
      <c r="CK21" s="153" t="s">
        <v>40</v>
      </c>
      <c r="CL21" s="131">
        <v>-10.993261791864239</v>
      </c>
      <c r="CM21" s="131">
        <v>-12.700051626226127</v>
      </c>
      <c r="CN21" s="131">
        <v>-9.3863013698630144</v>
      </c>
      <c r="CO21" s="131">
        <v>-31.524249422632799</v>
      </c>
      <c r="CP21" s="131">
        <v>1.5936254980079667</v>
      </c>
      <c r="CQ21" s="131">
        <v>-1.6936104695919885</v>
      </c>
      <c r="CR21" s="131">
        <v>-6.2717770034843241</v>
      </c>
      <c r="CS21" s="131">
        <v>7.4626865671641784</v>
      </c>
      <c r="CT21" s="131">
        <v>-16.929698708751793</v>
      </c>
      <c r="CU21" s="131">
        <v>-19.376391982182628</v>
      </c>
      <c r="CV21" s="131">
        <v>4.4524669073405576</v>
      </c>
      <c r="CW21" s="131">
        <v>-10.693970420932875</v>
      </c>
      <c r="CX21" s="131">
        <v>-15.96091205211726</v>
      </c>
      <c r="CY21" s="131">
        <v>-3.5273368606701938</v>
      </c>
      <c r="CZ21" s="131">
        <v>0.91930541368743235</v>
      </c>
      <c r="DA21" s="131">
        <v>-4.696969696969699</v>
      </c>
      <c r="DB21" s="131">
        <v>-14.185228604923793</v>
      </c>
      <c r="DC21" s="131">
        <v>-10.886075949367092</v>
      </c>
      <c r="DD21" s="131">
        <v>-5.4765291607396849</v>
      </c>
      <c r="DE21" s="131">
        <v>-10.557317625736296</v>
      </c>
      <c r="DF21" s="131">
        <v>-2.1978021978022011</v>
      </c>
      <c r="DG21" s="131">
        <v>-2.8996282527881001</v>
      </c>
      <c r="DH21" s="131">
        <v>-11.076074103271583</v>
      </c>
      <c r="DI21" s="131">
        <v>-2.7303754266211566</v>
      </c>
      <c r="DJ21" s="131">
        <v>13.399503722084361</v>
      </c>
      <c r="DK21" s="132">
        <v>-8.7911013801462268</v>
      </c>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row>
    <row r="22" spans="1:224" customFormat="1" x14ac:dyDescent="0.2">
      <c r="A22" s="359"/>
      <c r="B22" s="143" t="s">
        <v>41</v>
      </c>
      <c r="C22" s="121">
        <v>2308</v>
      </c>
      <c r="D22" s="121">
        <v>462</v>
      </c>
      <c r="E22" s="121">
        <v>4473</v>
      </c>
      <c r="F22" s="121">
        <v>187</v>
      </c>
      <c r="G22" s="121">
        <v>279</v>
      </c>
      <c r="H22" s="121">
        <v>348</v>
      </c>
      <c r="I22" s="121">
        <v>74</v>
      </c>
      <c r="J22" s="121">
        <v>113</v>
      </c>
      <c r="K22" s="121">
        <v>189</v>
      </c>
      <c r="L22" s="121">
        <v>111</v>
      </c>
      <c r="M22" s="121">
        <v>550</v>
      </c>
      <c r="N22" s="121">
        <v>210</v>
      </c>
      <c r="O22" s="121">
        <v>60</v>
      </c>
      <c r="P22" s="121">
        <v>153</v>
      </c>
      <c r="Q22" s="121">
        <v>315</v>
      </c>
      <c r="R22" s="121">
        <v>163</v>
      </c>
      <c r="S22" s="121">
        <v>220</v>
      </c>
      <c r="T22" s="121">
        <v>172</v>
      </c>
      <c r="U22" s="121">
        <v>362</v>
      </c>
      <c r="V22" s="121">
        <v>538</v>
      </c>
      <c r="W22" s="121">
        <v>62</v>
      </c>
      <c r="X22" s="121">
        <v>314</v>
      </c>
      <c r="Y22" s="121">
        <v>1179</v>
      </c>
      <c r="Z22" s="121">
        <v>45</v>
      </c>
      <c r="AA22" s="121">
        <v>256</v>
      </c>
      <c r="AB22" s="122">
        <v>13143</v>
      </c>
      <c r="AC22" s="1"/>
      <c r="AD22" s="359"/>
      <c r="AE22" s="143" t="s">
        <v>41</v>
      </c>
      <c r="AF22" s="129">
        <v>27.022564667033567</v>
      </c>
      <c r="AG22" s="129">
        <v>5.0000000000000044</v>
      </c>
      <c r="AH22" s="129">
        <v>4.1443538998835905</v>
      </c>
      <c r="AI22" s="129">
        <v>11.976047904191622</v>
      </c>
      <c r="AJ22" s="129">
        <v>-10.576923076923073</v>
      </c>
      <c r="AK22" s="129">
        <v>-15.94202898550725</v>
      </c>
      <c r="AL22" s="129">
        <v>-12.941176470588234</v>
      </c>
      <c r="AM22" s="129">
        <v>-0.87719298245614308</v>
      </c>
      <c r="AN22" s="129">
        <v>22.72727272727273</v>
      </c>
      <c r="AO22" s="129">
        <v>4.7169811320754818</v>
      </c>
      <c r="AP22" s="129">
        <v>18.534482758620683</v>
      </c>
      <c r="AQ22" s="129">
        <v>1.449275362318847</v>
      </c>
      <c r="AR22" s="129">
        <v>-19.999999999999996</v>
      </c>
      <c r="AS22" s="129">
        <v>-8.9285714285714306</v>
      </c>
      <c r="AT22" s="129">
        <v>32.911392405063289</v>
      </c>
      <c r="AU22" s="129">
        <v>-9.9447513812154664</v>
      </c>
      <c r="AV22" s="129">
        <v>19.565217391304344</v>
      </c>
      <c r="AW22" s="129">
        <v>-6.010928961748629</v>
      </c>
      <c r="AX22" s="129">
        <v>-7.6530612244897984</v>
      </c>
      <c r="AY22" s="129">
        <v>-3.4111310592459643</v>
      </c>
      <c r="AZ22" s="129">
        <v>0</v>
      </c>
      <c r="BA22" s="129">
        <v>-6.8249258160237414</v>
      </c>
      <c r="BB22" s="129">
        <v>1.6379310344827536</v>
      </c>
      <c r="BC22" s="129">
        <v>-32.835820895522382</v>
      </c>
      <c r="BD22" s="129">
        <v>228.2051282051282</v>
      </c>
      <c r="BE22" s="130">
        <v>7.2372715404699806</v>
      </c>
      <c r="BF22" s="51"/>
      <c r="BG22" s="359"/>
      <c r="BH22" s="143" t="s">
        <v>41</v>
      </c>
      <c r="BI22" s="129">
        <v>3.7848605577689209</v>
      </c>
      <c r="BJ22" s="129">
        <v>-4.6801872074882951</v>
      </c>
      <c r="BK22" s="129">
        <v>-3.213387806411061</v>
      </c>
      <c r="BL22" s="129">
        <v>-19.020715630885121</v>
      </c>
      <c r="BM22" s="129">
        <v>-12.608695652173918</v>
      </c>
      <c r="BN22" s="129">
        <v>-13.052011776251227</v>
      </c>
      <c r="BO22" s="129">
        <v>-18.75</v>
      </c>
      <c r="BP22" s="129">
        <v>0.67114093959732557</v>
      </c>
      <c r="BQ22" s="129">
        <v>-5.2966101694915224</v>
      </c>
      <c r="BR22" s="129">
        <v>-7.7966101694915242</v>
      </c>
      <c r="BS22" s="129">
        <v>11.977030352748152</v>
      </c>
      <c r="BT22" s="129">
        <v>-9.9833610648918487</v>
      </c>
      <c r="BU22" s="129">
        <v>-18.137254901960787</v>
      </c>
      <c r="BV22" s="129">
        <v>-5.6930693069306981</v>
      </c>
      <c r="BW22" s="129">
        <v>15.905743740795298</v>
      </c>
      <c r="BX22" s="129">
        <v>-8.9171974522292974</v>
      </c>
      <c r="BY22" s="129">
        <v>-7.4394463667820094</v>
      </c>
      <c r="BZ22" s="129">
        <v>-1.9723865877712021</v>
      </c>
      <c r="CA22" s="129">
        <v>-2.1042084168336639</v>
      </c>
      <c r="CB22" s="129">
        <v>-4.5602605863192203</v>
      </c>
      <c r="CC22" s="129">
        <v>-8.9947089947090006</v>
      </c>
      <c r="CD22" s="129">
        <v>-4.2964554242749697</v>
      </c>
      <c r="CE22" s="129">
        <v>-7.0474566638249474</v>
      </c>
      <c r="CF22" s="129">
        <v>-21.739130434782606</v>
      </c>
      <c r="CG22" s="129">
        <v>126.75438596491229</v>
      </c>
      <c r="CH22" s="130">
        <v>-2.2805882849188719</v>
      </c>
      <c r="CI22" s="51"/>
      <c r="CJ22" s="359"/>
      <c r="CK22" s="159" t="s">
        <v>41</v>
      </c>
      <c r="CL22" s="129">
        <v>0.32899065666534</v>
      </c>
      <c r="CM22" s="129">
        <v>-5.982436882546649</v>
      </c>
      <c r="CN22" s="129">
        <v>-3.5042142939614385</v>
      </c>
      <c r="CO22" s="129">
        <v>-21.510883482714473</v>
      </c>
      <c r="CP22" s="129">
        <v>0.1612903225806539</v>
      </c>
      <c r="CQ22" s="129">
        <v>-10.428994082840237</v>
      </c>
      <c r="CR22" s="129">
        <v>-13.131313131313128</v>
      </c>
      <c r="CS22" s="129">
        <v>4.6116504854369023</v>
      </c>
      <c r="CT22" s="129">
        <v>-4.3613707165109039</v>
      </c>
      <c r="CU22" s="129">
        <v>-14.651162790697668</v>
      </c>
      <c r="CV22" s="129">
        <v>8.0664294187425831</v>
      </c>
      <c r="CW22" s="129">
        <v>-6.965761511216062</v>
      </c>
      <c r="CX22" s="129">
        <v>-16.494845360824741</v>
      </c>
      <c r="CY22" s="129">
        <v>-5.5062166962699832</v>
      </c>
      <c r="CZ22" s="129">
        <v>14.13276231263383</v>
      </c>
      <c r="DA22" s="129">
        <v>-5.7098765432098801</v>
      </c>
      <c r="DB22" s="129">
        <v>-3.0303030303030276</v>
      </c>
      <c r="DC22" s="129">
        <v>-6.0975609756097615</v>
      </c>
      <c r="DD22" s="129">
        <v>-6.8817204301075297</v>
      </c>
      <c r="DE22" s="129">
        <v>-7.5650118203309695</v>
      </c>
      <c r="DF22" s="129">
        <v>6.800000000000006</v>
      </c>
      <c r="DG22" s="129">
        <v>1.8253968253968189</v>
      </c>
      <c r="DH22" s="129">
        <v>-6.941877182172929</v>
      </c>
      <c r="DI22" s="129">
        <v>-9.3103448275862029</v>
      </c>
      <c r="DJ22" s="129">
        <v>87.315634218289091</v>
      </c>
      <c r="DK22" s="130">
        <v>-2.800834117021711</v>
      </c>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row>
    <row r="23" spans="1:224" customFormat="1" x14ac:dyDescent="0.2">
      <c r="A23" s="360"/>
      <c r="B23" s="196" t="s">
        <v>42</v>
      </c>
      <c r="C23" s="125">
        <v>2460</v>
      </c>
      <c r="D23" s="125">
        <v>423</v>
      </c>
      <c r="E23" s="125">
        <v>4820</v>
      </c>
      <c r="F23" s="125">
        <v>173</v>
      </c>
      <c r="G23" s="125">
        <v>248</v>
      </c>
      <c r="H23" s="125">
        <v>314</v>
      </c>
      <c r="I23" s="125">
        <v>55</v>
      </c>
      <c r="J23" s="125">
        <v>120</v>
      </c>
      <c r="K23" s="125">
        <v>171</v>
      </c>
      <c r="L23" s="125">
        <v>105</v>
      </c>
      <c r="M23" s="125">
        <v>607</v>
      </c>
      <c r="N23" s="125">
        <v>196</v>
      </c>
      <c r="O23" s="125">
        <v>57</v>
      </c>
      <c r="P23" s="125">
        <v>142</v>
      </c>
      <c r="Q23" s="125">
        <v>279</v>
      </c>
      <c r="R23" s="125">
        <v>156</v>
      </c>
      <c r="S23" s="125">
        <v>204</v>
      </c>
      <c r="T23" s="125">
        <v>195</v>
      </c>
      <c r="U23" s="125">
        <v>361</v>
      </c>
      <c r="V23" s="125">
        <v>571</v>
      </c>
      <c r="W23" s="125">
        <v>63</v>
      </c>
      <c r="X23" s="125">
        <v>325</v>
      </c>
      <c r="Y23" s="125">
        <v>1267</v>
      </c>
      <c r="Z23" s="125">
        <v>69</v>
      </c>
      <c r="AA23" s="125">
        <v>107</v>
      </c>
      <c r="AB23" s="126">
        <v>13488</v>
      </c>
      <c r="AC23" s="1"/>
      <c r="AD23" s="360"/>
      <c r="AE23" s="196" t="s">
        <v>42</v>
      </c>
      <c r="AF23" s="133">
        <v>29.952456418383512</v>
      </c>
      <c r="AG23" s="133">
        <v>-13.849287169042768</v>
      </c>
      <c r="AH23" s="133">
        <v>9.6451319381255729</v>
      </c>
      <c r="AI23" s="133">
        <v>-5.4644808743169353</v>
      </c>
      <c r="AJ23" s="133">
        <v>-43.37899543378996</v>
      </c>
      <c r="AK23" s="133">
        <v>-3.3846153846153859</v>
      </c>
      <c r="AL23" s="133">
        <v>-27.631578947368418</v>
      </c>
      <c r="AM23" s="133">
        <v>-8.3969465648855</v>
      </c>
      <c r="AN23" s="133">
        <v>2.39520958083832</v>
      </c>
      <c r="AO23" s="133">
        <v>10.526315789473696</v>
      </c>
      <c r="AP23" s="133">
        <v>32.822757111597369</v>
      </c>
      <c r="AQ23" s="133">
        <v>-20.647773279352222</v>
      </c>
      <c r="AR23" s="133">
        <v>-25</v>
      </c>
      <c r="AS23" s="133">
        <v>-5.9602649006622492</v>
      </c>
      <c r="AT23" s="133">
        <v>0</v>
      </c>
      <c r="AU23" s="133">
        <v>-14.28571428571429</v>
      </c>
      <c r="AV23" s="133">
        <v>-12.446351931330469</v>
      </c>
      <c r="AW23" s="133">
        <v>-0.51020408163264808</v>
      </c>
      <c r="AX23" s="133">
        <v>12.11180124223603</v>
      </c>
      <c r="AY23" s="133">
        <v>16.530612244897959</v>
      </c>
      <c r="AZ23" s="133">
        <v>-33.684210526315795</v>
      </c>
      <c r="BA23" s="133">
        <v>-17.091836734693878</v>
      </c>
      <c r="BB23" s="133">
        <v>0.55555555555555358</v>
      </c>
      <c r="BC23" s="133">
        <v>-31.683168316831679</v>
      </c>
      <c r="BD23" s="133">
        <v>-9.322033898305083</v>
      </c>
      <c r="BE23" s="134">
        <v>5.4244176957949142</v>
      </c>
      <c r="BF23" s="51"/>
      <c r="BG23" s="360"/>
      <c r="BH23" s="196" t="s">
        <v>42</v>
      </c>
      <c r="BI23" s="133">
        <v>10.465273095077542</v>
      </c>
      <c r="BJ23" s="133">
        <v>-7.2194021432600124</v>
      </c>
      <c r="BK23" s="133">
        <v>8.7596355991581554E-2</v>
      </c>
      <c r="BL23" s="133">
        <v>-15.546218487394958</v>
      </c>
      <c r="BM23" s="133">
        <v>-22.533136966126655</v>
      </c>
      <c r="BN23" s="133">
        <v>-10.71428571428571</v>
      </c>
      <c r="BO23" s="133">
        <v>-20.999999999999996</v>
      </c>
      <c r="BP23" s="133">
        <v>-2.0979020979020935</v>
      </c>
      <c r="BQ23" s="133">
        <v>-3.2863849765258246</v>
      </c>
      <c r="BR23" s="133">
        <v>-3.3333333333333326</v>
      </c>
      <c r="BS23" s="133">
        <v>17.661097852028629</v>
      </c>
      <c r="BT23" s="133">
        <v>-13.089622641509436</v>
      </c>
      <c r="BU23" s="133">
        <v>-19.999999999999996</v>
      </c>
      <c r="BV23" s="133">
        <v>-5.7657657657657619</v>
      </c>
      <c r="BW23" s="133">
        <v>11.273486430062629</v>
      </c>
      <c r="BX23" s="133">
        <v>-10.413476263399691</v>
      </c>
      <c r="BY23" s="133">
        <v>-8.8779284833538803</v>
      </c>
      <c r="BZ23" s="133">
        <v>-1.5647226173541973</v>
      </c>
      <c r="CA23" s="133">
        <v>1.3636363636363669</v>
      </c>
      <c r="CB23" s="133">
        <v>0.54320987654321584</v>
      </c>
      <c r="CC23" s="133">
        <v>-17.253521126760564</v>
      </c>
      <c r="CD23" s="133">
        <v>-8.0876795162509456</v>
      </c>
      <c r="CE23" s="133">
        <v>-5.0428960033479857</v>
      </c>
      <c r="CF23" s="133">
        <v>-25</v>
      </c>
      <c r="CG23" s="133">
        <v>80.346820809248555</v>
      </c>
      <c r="CH23" s="134">
        <v>-0.24196050046531026</v>
      </c>
      <c r="CI23" s="51"/>
      <c r="CJ23" s="360"/>
      <c r="CK23" s="157" t="s">
        <v>42</v>
      </c>
      <c r="CL23" s="133">
        <v>10.465273095077542</v>
      </c>
      <c r="CM23" s="133">
        <v>-7.2194021432600124</v>
      </c>
      <c r="CN23" s="133">
        <v>8.7596355991581554E-2</v>
      </c>
      <c r="CO23" s="133">
        <v>-15.546218487394958</v>
      </c>
      <c r="CP23" s="133">
        <v>-22.533136966126655</v>
      </c>
      <c r="CQ23" s="133">
        <v>-10.71428571428571</v>
      </c>
      <c r="CR23" s="133">
        <v>-20.999999999999996</v>
      </c>
      <c r="CS23" s="133">
        <v>-2.0979020979020935</v>
      </c>
      <c r="CT23" s="133">
        <v>-3.2863849765258246</v>
      </c>
      <c r="CU23" s="133">
        <v>-3.3333333333333326</v>
      </c>
      <c r="CV23" s="133">
        <v>17.661097852028629</v>
      </c>
      <c r="CW23" s="133">
        <v>-13.089622641509436</v>
      </c>
      <c r="CX23" s="133">
        <v>-19.999999999999996</v>
      </c>
      <c r="CY23" s="133">
        <v>-5.7657657657657619</v>
      </c>
      <c r="CZ23" s="133">
        <v>11.273486430062629</v>
      </c>
      <c r="DA23" s="133">
        <v>-10.413476263399691</v>
      </c>
      <c r="DB23" s="133">
        <v>-8.8779284833538803</v>
      </c>
      <c r="DC23" s="133">
        <v>-1.5647226173541973</v>
      </c>
      <c r="DD23" s="133">
        <v>1.3636363636363669</v>
      </c>
      <c r="DE23" s="133">
        <v>0.54320987654321584</v>
      </c>
      <c r="DF23" s="133">
        <v>-17.253521126760564</v>
      </c>
      <c r="DG23" s="133">
        <v>-8.0876795162509456</v>
      </c>
      <c r="DH23" s="133">
        <v>-5.0428960033479857</v>
      </c>
      <c r="DI23" s="133">
        <v>-25</v>
      </c>
      <c r="DJ23" s="133">
        <v>80.346820809248555</v>
      </c>
      <c r="DK23" s="134">
        <v>-0.24196050046531026</v>
      </c>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row>
    <row r="24" spans="1:224" customFormat="1" x14ac:dyDescent="0.2">
      <c r="A24" s="358">
        <v>2018</v>
      </c>
      <c r="B24" s="143" t="s">
        <v>39</v>
      </c>
      <c r="C24" s="121">
        <v>2115</v>
      </c>
      <c r="D24" s="121">
        <v>347</v>
      </c>
      <c r="E24" s="121">
        <v>4181</v>
      </c>
      <c r="F24" s="121">
        <v>172</v>
      </c>
      <c r="G24" s="121">
        <v>197</v>
      </c>
      <c r="H24" s="121">
        <v>256</v>
      </c>
      <c r="I24" s="121">
        <v>52</v>
      </c>
      <c r="J24" s="121">
        <v>83</v>
      </c>
      <c r="K24" s="121">
        <v>150</v>
      </c>
      <c r="L24" s="121">
        <v>107</v>
      </c>
      <c r="M24" s="121">
        <v>506</v>
      </c>
      <c r="N24" s="121">
        <v>211</v>
      </c>
      <c r="O24" s="121">
        <v>54</v>
      </c>
      <c r="P24" s="121">
        <v>132</v>
      </c>
      <c r="Q24" s="121">
        <v>220</v>
      </c>
      <c r="R24" s="121">
        <v>136</v>
      </c>
      <c r="S24" s="121">
        <v>189</v>
      </c>
      <c r="T24" s="121">
        <v>172</v>
      </c>
      <c r="U24" s="121">
        <v>359</v>
      </c>
      <c r="V24" s="121">
        <v>555</v>
      </c>
      <c r="W24" s="121">
        <v>52</v>
      </c>
      <c r="X24" s="121">
        <v>259</v>
      </c>
      <c r="Y24" s="121">
        <v>1205</v>
      </c>
      <c r="Z24" s="121">
        <v>46</v>
      </c>
      <c r="AA24" s="121">
        <v>76</v>
      </c>
      <c r="AB24" s="122">
        <v>11832</v>
      </c>
      <c r="AC24" s="1"/>
      <c r="AD24" s="358">
        <v>2018</v>
      </c>
      <c r="AE24" s="143" t="s">
        <v>39</v>
      </c>
      <c r="AF24" s="129">
        <v>26.344086021505376</v>
      </c>
      <c r="AG24" s="129">
        <v>2.0588235294117574</v>
      </c>
      <c r="AH24" s="129">
        <v>18.744674808293095</v>
      </c>
      <c r="AI24" s="129">
        <v>65.384615384615373</v>
      </c>
      <c r="AJ24" s="129">
        <v>-29.642857142857139</v>
      </c>
      <c r="AK24" s="129">
        <v>5.3497942386831365</v>
      </c>
      <c r="AL24" s="129">
        <v>-3.703703703703709</v>
      </c>
      <c r="AM24" s="129">
        <v>0</v>
      </c>
      <c r="AN24" s="129">
        <v>17.1875</v>
      </c>
      <c r="AO24" s="129">
        <v>44.594594594594604</v>
      </c>
      <c r="AP24" s="129">
        <v>38.63013698630138</v>
      </c>
      <c r="AQ24" s="129">
        <v>33.544303797468359</v>
      </c>
      <c r="AR24" s="129">
        <v>25.581395348837212</v>
      </c>
      <c r="AS24" s="129">
        <v>40.425531914893618</v>
      </c>
      <c r="AT24" s="129">
        <v>3.7735849056603765</v>
      </c>
      <c r="AU24" s="129">
        <v>11.475409836065564</v>
      </c>
      <c r="AV24" s="129">
        <v>35.97122302158273</v>
      </c>
      <c r="AW24" s="129">
        <v>10.967741935483865</v>
      </c>
      <c r="AX24" s="129">
        <v>30.545454545454543</v>
      </c>
      <c r="AY24" s="129">
        <v>33.093525179856108</v>
      </c>
      <c r="AZ24" s="129">
        <v>4.0000000000000036</v>
      </c>
      <c r="BA24" s="129">
        <v>2.7777777777777679</v>
      </c>
      <c r="BB24" s="129">
        <v>26.975763962065336</v>
      </c>
      <c r="BC24" s="129">
        <v>-16.36363636363637</v>
      </c>
      <c r="BD24" s="129">
        <v>-12.643678160919535</v>
      </c>
      <c r="BE24" s="130">
        <v>19.829856187968396</v>
      </c>
      <c r="BF24" s="51"/>
      <c r="BG24" s="358">
        <v>2018</v>
      </c>
      <c r="BH24" s="143" t="s">
        <v>39</v>
      </c>
      <c r="BI24" s="129">
        <v>26.344086021505376</v>
      </c>
      <c r="BJ24" s="129">
        <v>2.0588235294117574</v>
      </c>
      <c r="BK24" s="129">
        <v>18.744674808293095</v>
      </c>
      <c r="BL24" s="129">
        <v>65.384615384615373</v>
      </c>
      <c r="BM24" s="129">
        <v>-29.642857142857139</v>
      </c>
      <c r="BN24" s="129">
        <v>5.3497942386831365</v>
      </c>
      <c r="BO24" s="129">
        <v>-3.703703703703709</v>
      </c>
      <c r="BP24" s="129">
        <v>0</v>
      </c>
      <c r="BQ24" s="129">
        <v>17.1875</v>
      </c>
      <c r="BR24" s="129">
        <v>44.594594594594604</v>
      </c>
      <c r="BS24" s="129">
        <v>38.63013698630138</v>
      </c>
      <c r="BT24" s="129">
        <v>33.544303797468359</v>
      </c>
      <c r="BU24" s="129">
        <v>25.581395348837212</v>
      </c>
      <c r="BV24" s="129">
        <v>40.425531914893618</v>
      </c>
      <c r="BW24" s="129">
        <v>3.7735849056603765</v>
      </c>
      <c r="BX24" s="129">
        <v>11.475409836065564</v>
      </c>
      <c r="BY24" s="129">
        <v>35.97122302158273</v>
      </c>
      <c r="BZ24" s="129">
        <v>10.967741935483865</v>
      </c>
      <c r="CA24" s="129">
        <v>30.545454545454543</v>
      </c>
      <c r="CB24" s="129">
        <v>33.093525179856108</v>
      </c>
      <c r="CC24" s="129">
        <v>4.0000000000000036</v>
      </c>
      <c r="CD24" s="129">
        <v>2.7777777777777679</v>
      </c>
      <c r="CE24" s="129">
        <v>26.975763962065336</v>
      </c>
      <c r="CF24" s="129">
        <v>-16.36363636363637</v>
      </c>
      <c r="CG24" s="129">
        <v>-12.643678160919535</v>
      </c>
      <c r="CH24" s="130">
        <v>19.829856187968396</v>
      </c>
      <c r="CI24" s="51"/>
      <c r="CJ24" s="358">
        <v>2018</v>
      </c>
      <c r="CK24" s="154" t="s">
        <v>39</v>
      </c>
      <c r="CL24" s="135">
        <v>16.695957820738137</v>
      </c>
      <c r="CM24" s="135">
        <v>-5.2208835341365445</v>
      </c>
      <c r="CN24" s="135">
        <v>6.8880614941148277</v>
      </c>
      <c r="CO24" s="135">
        <v>5.6692913385826715</v>
      </c>
      <c r="CP24" s="135">
        <v>-29.270072992700737</v>
      </c>
      <c r="CQ24" s="135">
        <v>-7.3338426279602746</v>
      </c>
      <c r="CR24" s="135">
        <v>-16.071428571428569</v>
      </c>
      <c r="CS24" s="135">
        <v>-5.4054054054054053</v>
      </c>
      <c r="CT24" s="135">
        <v>7.2026800670016655</v>
      </c>
      <c r="CU24" s="135">
        <v>11.413043478260864</v>
      </c>
      <c r="CV24" s="135">
        <v>21.856978085351784</v>
      </c>
      <c r="CW24" s="135">
        <v>-3.0674846625766916</v>
      </c>
      <c r="CX24" s="135">
        <v>-8.203125</v>
      </c>
      <c r="CY24" s="135">
        <v>6.6539923954372693</v>
      </c>
      <c r="CZ24" s="135">
        <v>14.498933901918987</v>
      </c>
      <c r="DA24" s="135">
        <v>-6.1128526645768062</v>
      </c>
      <c r="DB24" s="135">
        <v>4.7808764940239001</v>
      </c>
      <c r="DC24" s="135">
        <v>-1.2534818941504211</v>
      </c>
      <c r="DD24" s="135">
        <v>6.119402985074629</v>
      </c>
      <c r="DE24" s="135">
        <v>10.020242914979761</v>
      </c>
      <c r="DF24" s="135">
        <v>-15.053763440860212</v>
      </c>
      <c r="DG24" s="135">
        <v>-6.6412213740458022</v>
      </c>
      <c r="DH24" s="135">
        <v>3.1411359724612842</v>
      </c>
      <c r="DI24" s="135">
        <v>-27.450980392156865</v>
      </c>
      <c r="DJ24" s="135">
        <v>67.945205479452071</v>
      </c>
      <c r="DK24" s="136">
        <v>5.9054370529780353</v>
      </c>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row>
    <row r="25" spans="1:224" customFormat="1" x14ac:dyDescent="0.2">
      <c r="A25" s="359"/>
      <c r="B25" s="144" t="s">
        <v>40</v>
      </c>
      <c r="C25" s="123">
        <v>2277</v>
      </c>
      <c r="D25" s="123">
        <v>381</v>
      </c>
      <c r="E25" s="123">
        <v>4878</v>
      </c>
      <c r="F25" s="123">
        <v>170</v>
      </c>
      <c r="G25" s="123">
        <v>239</v>
      </c>
      <c r="H25" s="123">
        <v>315</v>
      </c>
      <c r="I25" s="123">
        <v>53</v>
      </c>
      <c r="J25" s="123">
        <v>100</v>
      </c>
      <c r="K25" s="123">
        <v>169</v>
      </c>
      <c r="L25" s="123">
        <v>94</v>
      </c>
      <c r="M25" s="123">
        <v>665</v>
      </c>
      <c r="N25" s="123">
        <v>161</v>
      </c>
      <c r="O25" s="123">
        <v>80</v>
      </c>
      <c r="P25" s="123">
        <v>117</v>
      </c>
      <c r="Q25" s="123">
        <v>275</v>
      </c>
      <c r="R25" s="123">
        <v>146</v>
      </c>
      <c r="S25" s="123">
        <v>180</v>
      </c>
      <c r="T25" s="123">
        <v>175</v>
      </c>
      <c r="U25" s="123">
        <v>283</v>
      </c>
      <c r="V25" s="123">
        <v>589</v>
      </c>
      <c r="W25" s="123">
        <v>69</v>
      </c>
      <c r="X25" s="123">
        <v>333</v>
      </c>
      <c r="Y25" s="123">
        <v>1157</v>
      </c>
      <c r="Z25" s="123">
        <v>60</v>
      </c>
      <c r="AA25" s="123">
        <v>88</v>
      </c>
      <c r="AB25" s="124">
        <v>13054</v>
      </c>
      <c r="AC25" s="1"/>
      <c r="AD25" s="359"/>
      <c r="AE25" s="144" t="s">
        <v>40</v>
      </c>
      <c r="AF25" s="131">
        <v>30.188679245283012</v>
      </c>
      <c r="AG25" s="131">
        <v>-9.2857142857142865</v>
      </c>
      <c r="AH25" s="131">
        <v>12.786127167630056</v>
      </c>
      <c r="AI25" s="131">
        <v>22.302158273381288</v>
      </c>
      <c r="AJ25" s="131">
        <v>-2.4489795918367308</v>
      </c>
      <c r="AK25" s="131">
        <v>6.7796610169491567</v>
      </c>
      <c r="AL25" s="131">
        <v>-1.851851851851849</v>
      </c>
      <c r="AM25" s="131">
        <v>-3.8461538461538436</v>
      </c>
      <c r="AN25" s="131">
        <v>30.000000000000004</v>
      </c>
      <c r="AO25" s="131">
        <v>8.045977011494255</v>
      </c>
      <c r="AP25" s="131">
        <v>47.777777777777786</v>
      </c>
      <c r="AQ25" s="131">
        <v>-6.9364161849710948</v>
      </c>
      <c r="AR25" s="131">
        <v>25</v>
      </c>
      <c r="AS25" s="131">
        <v>-12.686567164179108</v>
      </c>
      <c r="AT25" s="131">
        <v>5.7692307692307709</v>
      </c>
      <c r="AU25" s="131">
        <v>1.388888888888884</v>
      </c>
      <c r="AV25" s="131">
        <v>2.2727272727272707</v>
      </c>
      <c r="AW25" s="131">
        <v>2.9411764705882248</v>
      </c>
      <c r="AX25" s="131">
        <v>-16.764705882352938</v>
      </c>
      <c r="AY25" s="131">
        <v>15.490196078431362</v>
      </c>
      <c r="AZ25" s="131">
        <v>14.999999999999991</v>
      </c>
      <c r="BA25" s="131">
        <v>2.4615384615384706</v>
      </c>
      <c r="BB25" s="131">
        <v>1.2248468941382429</v>
      </c>
      <c r="BC25" s="131">
        <v>-3.2258064516129004</v>
      </c>
      <c r="BD25" s="131">
        <v>-49.425287356321832</v>
      </c>
      <c r="BE25" s="132">
        <v>11.258842580755136</v>
      </c>
      <c r="BF25" s="51"/>
      <c r="BG25" s="359"/>
      <c r="BH25" s="144" t="s">
        <v>40</v>
      </c>
      <c r="BI25" s="131">
        <v>28.308501314636292</v>
      </c>
      <c r="BJ25" s="131">
        <v>-4.2105263157894761</v>
      </c>
      <c r="BK25" s="131">
        <v>15.460107060922756</v>
      </c>
      <c r="BL25" s="131">
        <v>40.740740740740748</v>
      </c>
      <c r="BM25" s="131">
        <v>-16.952380952380953</v>
      </c>
      <c r="BN25" s="131">
        <v>6.1338289962825199</v>
      </c>
      <c r="BO25" s="131">
        <v>-2.777777777777779</v>
      </c>
      <c r="BP25" s="131">
        <v>-2.1390374331550777</v>
      </c>
      <c r="BQ25" s="131">
        <v>23.643410852713174</v>
      </c>
      <c r="BR25" s="131">
        <v>24.844720496894411</v>
      </c>
      <c r="BS25" s="131">
        <v>43.680981595092014</v>
      </c>
      <c r="BT25" s="131">
        <v>12.38670694864048</v>
      </c>
      <c r="BU25" s="131">
        <v>25.233644859813076</v>
      </c>
      <c r="BV25" s="131">
        <v>9.210526315789469</v>
      </c>
      <c r="BW25" s="131">
        <v>4.8728813559322015</v>
      </c>
      <c r="BX25" s="131">
        <v>6.0150375939849621</v>
      </c>
      <c r="BY25" s="131">
        <v>17.142857142857149</v>
      </c>
      <c r="BZ25" s="131">
        <v>6.7692307692307718</v>
      </c>
      <c r="CA25" s="131">
        <v>4.3902439024390283</v>
      </c>
      <c r="CB25" s="131">
        <v>23.408845738942819</v>
      </c>
      <c r="CC25" s="131">
        <v>10.000000000000009</v>
      </c>
      <c r="CD25" s="131">
        <v>2.5996533795493937</v>
      </c>
      <c r="CE25" s="131">
        <v>12.90630975143403</v>
      </c>
      <c r="CF25" s="131">
        <v>-9.4017094017094021</v>
      </c>
      <c r="CG25" s="131">
        <v>-37.164750957854409</v>
      </c>
      <c r="CH25" s="132">
        <v>15.175637524876207</v>
      </c>
      <c r="CI25" s="51"/>
      <c r="CJ25" s="359"/>
      <c r="CK25" s="153" t="s">
        <v>40</v>
      </c>
      <c r="CL25" s="131">
        <v>28.417215757745694</v>
      </c>
      <c r="CM25" s="131">
        <v>-4.6126552335895905</v>
      </c>
      <c r="CN25" s="131">
        <v>10.975388522706652</v>
      </c>
      <c r="CO25" s="131">
        <v>18.381112984822945</v>
      </c>
      <c r="CP25" s="131">
        <v>-24.470588235294123</v>
      </c>
      <c r="CQ25" s="131">
        <v>-3.4455755677368805</v>
      </c>
      <c r="CR25" s="131">
        <v>-13.011152416356875</v>
      </c>
      <c r="CS25" s="131">
        <v>-3.703703703703709</v>
      </c>
      <c r="CT25" s="131">
        <v>17.271157167530227</v>
      </c>
      <c r="CU25" s="131">
        <v>15.193370165745845</v>
      </c>
      <c r="CV25" s="131">
        <v>34.101382488479274</v>
      </c>
      <c r="CW25" s="131">
        <v>-0.89171974522292974</v>
      </c>
      <c r="CX25" s="131">
        <v>-2.7131782945736482</v>
      </c>
      <c r="CY25" s="131">
        <v>-0.54844606946983232</v>
      </c>
      <c r="CZ25" s="131">
        <v>10.222672064777338</v>
      </c>
      <c r="DA25" s="131">
        <v>-4.4515103338632738</v>
      </c>
      <c r="DB25" s="131">
        <v>8.333333333333325</v>
      </c>
      <c r="DC25" s="131">
        <v>1.4204545454545414</v>
      </c>
      <c r="DD25" s="131">
        <v>2.7088036117381531</v>
      </c>
      <c r="DE25" s="131">
        <v>14.133738601823698</v>
      </c>
      <c r="DF25" s="131">
        <v>-7.8651685393258397</v>
      </c>
      <c r="DG25" s="131">
        <v>-5.7427258805513031</v>
      </c>
      <c r="DH25" s="131">
        <v>6.560283687943258</v>
      </c>
      <c r="DI25" s="131">
        <v>-22.807017543859654</v>
      </c>
      <c r="DJ25" s="131">
        <v>15.317286652078765</v>
      </c>
      <c r="DK25" s="132">
        <v>10.416443406134125</v>
      </c>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row>
    <row r="26" spans="1:224" customFormat="1" x14ac:dyDescent="0.2">
      <c r="A26" s="359"/>
      <c r="B26" s="143" t="s">
        <v>41</v>
      </c>
      <c r="C26" s="121">
        <v>2322</v>
      </c>
      <c r="D26" s="121">
        <v>428</v>
      </c>
      <c r="E26" s="121">
        <v>4819</v>
      </c>
      <c r="F26" s="121">
        <v>196</v>
      </c>
      <c r="G26" s="121">
        <v>224</v>
      </c>
      <c r="H26" s="121">
        <v>307</v>
      </c>
      <c r="I26" s="121">
        <v>51</v>
      </c>
      <c r="J26" s="121">
        <v>102</v>
      </c>
      <c r="K26" s="121">
        <v>195</v>
      </c>
      <c r="L26" s="121">
        <v>99</v>
      </c>
      <c r="M26" s="121">
        <v>583</v>
      </c>
      <c r="N26" s="121">
        <v>227</v>
      </c>
      <c r="O26" s="121">
        <v>68</v>
      </c>
      <c r="P26" s="121">
        <v>129</v>
      </c>
      <c r="Q26" s="121">
        <v>246</v>
      </c>
      <c r="R26" s="121">
        <v>164</v>
      </c>
      <c r="S26" s="121">
        <v>203</v>
      </c>
      <c r="T26" s="121">
        <v>194</v>
      </c>
      <c r="U26" s="121">
        <v>328</v>
      </c>
      <c r="V26" s="121">
        <v>563</v>
      </c>
      <c r="W26" s="121">
        <v>70</v>
      </c>
      <c r="X26" s="121">
        <v>264</v>
      </c>
      <c r="Y26" s="121">
        <v>1294</v>
      </c>
      <c r="Z26" s="121">
        <v>54</v>
      </c>
      <c r="AA26" s="121">
        <v>79</v>
      </c>
      <c r="AB26" s="122">
        <v>13209</v>
      </c>
      <c r="AC26" s="1"/>
      <c r="AD26" s="359"/>
      <c r="AE26" s="143" t="s">
        <v>41</v>
      </c>
      <c r="AF26" s="129">
        <v>0.60658578856152001</v>
      </c>
      <c r="AG26" s="129">
        <v>-7.3593073593073548</v>
      </c>
      <c r="AH26" s="129">
        <v>7.7353006930471757</v>
      </c>
      <c r="AI26" s="129">
        <v>4.8128342245989275</v>
      </c>
      <c r="AJ26" s="129">
        <v>-19.713261648745515</v>
      </c>
      <c r="AK26" s="129">
        <v>-11.781609195402298</v>
      </c>
      <c r="AL26" s="129">
        <v>-31.081081081081084</v>
      </c>
      <c r="AM26" s="129">
        <v>-9.7345132743362868</v>
      </c>
      <c r="AN26" s="129">
        <v>3.1746031746031855</v>
      </c>
      <c r="AO26" s="129">
        <v>-10.810810810810811</v>
      </c>
      <c r="AP26" s="129">
        <v>6.0000000000000053</v>
      </c>
      <c r="AQ26" s="129">
        <v>8.0952380952380878</v>
      </c>
      <c r="AR26" s="129">
        <v>13.33333333333333</v>
      </c>
      <c r="AS26" s="129">
        <v>-15.686274509803921</v>
      </c>
      <c r="AT26" s="129">
        <v>-21.904761904761905</v>
      </c>
      <c r="AU26" s="129">
        <v>0.61349693251533388</v>
      </c>
      <c r="AV26" s="129">
        <v>-7.7272727272727266</v>
      </c>
      <c r="AW26" s="129">
        <v>12.790697674418606</v>
      </c>
      <c r="AX26" s="129">
        <v>-9.3922651933701644</v>
      </c>
      <c r="AY26" s="129">
        <v>4.6468401486988942</v>
      </c>
      <c r="AZ26" s="129">
        <v>12.903225806451623</v>
      </c>
      <c r="BA26" s="129">
        <v>-15.923566878980889</v>
      </c>
      <c r="BB26" s="129">
        <v>9.7540288379982965</v>
      </c>
      <c r="BC26" s="129">
        <v>19.999999999999996</v>
      </c>
      <c r="BD26" s="129">
        <v>-69.140625</v>
      </c>
      <c r="BE26" s="130">
        <v>0.50216845469071014</v>
      </c>
      <c r="BF26" s="51"/>
      <c r="BG26" s="359"/>
      <c r="BH26" s="143" t="s">
        <v>41</v>
      </c>
      <c r="BI26" s="129">
        <v>17.152329436398528</v>
      </c>
      <c r="BJ26" s="129">
        <v>-5.4009819967266726</v>
      </c>
      <c r="BK26" s="129">
        <v>12.655247990908357</v>
      </c>
      <c r="BL26" s="129">
        <v>25.116279069767433</v>
      </c>
      <c r="BM26" s="129">
        <v>-17.910447761194025</v>
      </c>
      <c r="BN26" s="129">
        <v>-0.90293453724604733</v>
      </c>
      <c r="BO26" s="129">
        <v>-14.28571428571429</v>
      </c>
      <c r="BP26" s="129">
        <v>-5.0000000000000044</v>
      </c>
      <c r="BQ26" s="129">
        <v>14.988814317673382</v>
      </c>
      <c r="BR26" s="129">
        <v>10.294117647058831</v>
      </c>
      <c r="BS26" s="129">
        <v>28.498168498168507</v>
      </c>
      <c r="BT26" s="129">
        <v>10.720887245841038</v>
      </c>
      <c r="BU26" s="129">
        <v>20.958083832335326</v>
      </c>
      <c r="BV26" s="129">
        <v>-0.78740157480314821</v>
      </c>
      <c r="BW26" s="129">
        <v>-5.8449809402795427</v>
      </c>
      <c r="BX26" s="129">
        <v>3.9627039627039728</v>
      </c>
      <c r="BY26" s="129">
        <v>6.9158878504672838</v>
      </c>
      <c r="BZ26" s="129">
        <v>8.8531187122736341</v>
      </c>
      <c r="CA26" s="129">
        <v>-0.7164790174002067</v>
      </c>
      <c r="CB26" s="129">
        <v>16.518771331058012</v>
      </c>
      <c r="CC26" s="129">
        <v>11.046511627906973</v>
      </c>
      <c r="CD26" s="129">
        <v>-3.9281705948372658</v>
      </c>
      <c r="CE26" s="129">
        <v>11.770100886579037</v>
      </c>
      <c r="CF26" s="129">
        <v>-1.2345679012345734</v>
      </c>
      <c r="CG26" s="129">
        <v>-52.998065764023217</v>
      </c>
      <c r="CH26" s="130">
        <v>9.6258992805755348</v>
      </c>
      <c r="CI26" s="51"/>
      <c r="CJ26" s="359"/>
      <c r="CK26" s="159" t="s">
        <v>41</v>
      </c>
      <c r="CL26" s="129">
        <v>20.330535152151107</v>
      </c>
      <c r="CM26" s="129">
        <v>-7.8225335668417939</v>
      </c>
      <c r="CN26" s="129">
        <v>11.863595572838758</v>
      </c>
      <c r="CO26" s="129">
        <v>15.986949429037512</v>
      </c>
      <c r="CP26" s="129">
        <v>-26.892109500805152</v>
      </c>
      <c r="CQ26" s="129">
        <v>-1.5689512799339389</v>
      </c>
      <c r="CR26" s="129">
        <v>-18.217054263565892</v>
      </c>
      <c r="CS26" s="129">
        <v>-6.0324825986078912</v>
      </c>
      <c r="CT26" s="129">
        <v>11.563517915309451</v>
      </c>
      <c r="CU26" s="129">
        <v>10.354223433242504</v>
      </c>
      <c r="CV26" s="129">
        <v>29.582875960482991</v>
      </c>
      <c r="CW26" s="129">
        <v>0.88832487309644659</v>
      </c>
      <c r="CX26" s="129">
        <v>6.5843621399176877</v>
      </c>
      <c r="CY26" s="129">
        <v>-2.2556390977443663</v>
      </c>
      <c r="CZ26" s="129">
        <v>-4.3151969981238274</v>
      </c>
      <c r="DA26" s="129">
        <v>-1.4729950900163713</v>
      </c>
      <c r="DB26" s="129">
        <v>1.0416666666666741</v>
      </c>
      <c r="DC26" s="129">
        <v>6.2049062049062131</v>
      </c>
      <c r="DD26" s="129">
        <v>2.4634334103156297</v>
      </c>
      <c r="DE26" s="129">
        <v>16.521739130434774</v>
      </c>
      <c r="DF26" s="129">
        <v>-4.868913857677903</v>
      </c>
      <c r="DG26" s="129">
        <v>-7.9501169134840177</v>
      </c>
      <c r="DH26" s="129">
        <v>8.6515118075479958</v>
      </c>
      <c r="DI26" s="129">
        <v>-12.927756653992395</v>
      </c>
      <c r="DJ26" s="129">
        <v>-44.881889763779526</v>
      </c>
      <c r="DK26" s="130">
        <v>8.495288574793868</v>
      </c>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row>
    <row r="27" spans="1:224" customFormat="1" x14ac:dyDescent="0.2">
      <c r="A27" s="360"/>
      <c r="B27" s="196" t="s">
        <v>42</v>
      </c>
      <c r="C27" s="125">
        <v>2430</v>
      </c>
      <c r="D27" s="125">
        <v>460</v>
      </c>
      <c r="E27" s="125">
        <v>4924</v>
      </c>
      <c r="F27" s="125">
        <v>178</v>
      </c>
      <c r="G27" s="125">
        <v>214</v>
      </c>
      <c r="H27" s="125">
        <v>295</v>
      </c>
      <c r="I27" s="125">
        <v>63</v>
      </c>
      <c r="J27" s="125">
        <v>116</v>
      </c>
      <c r="K27" s="125">
        <v>183</v>
      </c>
      <c r="L27" s="125">
        <v>125</v>
      </c>
      <c r="M27" s="125">
        <v>728</v>
      </c>
      <c r="N27" s="125">
        <v>244</v>
      </c>
      <c r="O27" s="125">
        <v>74</v>
      </c>
      <c r="P27" s="125">
        <v>150</v>
      </c>
      <c r="Q27" s="125">
        <v>259</v>
      </c>
      <c r="R27" s="125">
        <v>178</v>
      </c>
      <c r="S27" s="125">
        <v>183</v>
      </c>
      <c r="T27" s="125">
        <v>186</v>
      </c>
      <c r="U27" s="125">
        <v>351</v>
      </c>
      <c r="V27" s="125">
        <v>587</v>
      </c>
      <c r="W27" s="125">
        <v>68</v>
      </c>
      <c r="X27" s="125">
        <v>356</v>
      </c>
      <c r="Y27" s="125">
        <v>1160</v>
      </c>
      <c r="Z27" s="125">
        <v>80</v>
      </c>
      <c r="AA27" s="125">
        <v>104</v>
      </c>
      <c r="AB27" s="126">
        <v>13696</v>
      </c>
      <c r="AC27" s="1"/>
      <c r="AD27" s="360"/>
      <c r="AE27" s="196" t="s">
        <v>42</v>
      </c>
      <c r="AF27" s="133">
        <v>-1.2195121951219523</v>
      </c>
      <c r="AG27" s="133">
        <v>8.7470449172576856</v>
      </c>
      <c r="AH27" s="133">
        <v>2.1576763485477102</v>
      </c>
      <c r="AI27" s="133">
        <v>2.8901734104046284</v>
      </c>
      <c r="AJ27" s="133">
        <v>-13.709677419354838</v>
      </c>
      <c r="AK27" s="133">
        <v>-6.0509554140127371</v>
      </c>
      <c r="AL27" s="133">
        <v>14.54545454545455</v>
      </c>
      <c r="AM27" s="133">
        <v>-3.3333333333333326</v>
      </c>
      <c r="AN27" s="133">
        <v>7.0175438596491224</v>
      </c>
      <c r="AO27" s="133">
        <v>19.047619047619047</v>
      </c>
      <c r="AP27" s="133">
        <v>19.934102141680388</v>
      </c>
      <c r="AQ27" s="133">
        <v>24.489795918367353</v>
      </c>
      <c r="AR27" s="133">
        <v>29.824561403508774</v>
      </c>
      <c r="AS27" s="133">
        <v>5.6338028169014009</v>
      </c>
      <c r="AT27" s="133">
        <v>-7.1684587813620082</v>
      </c>
      <c r="AU27" s="133">
        <v>14.102564102564097</v>
      </c>
      <c r="AV27" s="133">
        <v>-10.294117647058821</v>
      </c>
      <c r="AW27" s="133">
        <v>-4.6153846153846096</v>
      </c>
      <c r="AX27" s="133">
        <v>-2.7700831024930705</v>
      </c>
      <c r="AY27" s="133">
        <v>2.8021015761821255</v>
      </c>
      <c r="AZ27" s="133">
        <v>7.9365079365079305</v>
      </c>
      <c r="BA27" s="133">
        <v>9.5384615384615401</v>
      </c>
      <c r="BB27" s="133">
        <v>-8.4451460142067845</v>
      </c>
      <c r="BC27" s="133">
        <v>15.94202898550725</v>
      </c>
      <c r="BD27" s="133">
        <v>-2.8037383177570097</v>
      </c>
      <c r="BE27" s="134">
        <v>1.542111506524324</v>
      </c>
      <c r="BF27" s="51"/>
      <c r="BG27" s="360"/>
      <c r="BH27" s="196" t="s">
        <v>42</v>
      </c>
      <c r="BI27" s="133">
        <v>11.634721035282624</v>
      </c>
      <c r="BJ27" s="133">
        <v>-1.7629179331307032</v>
      </c>
      <c r="BK27" s="133">
        <v>9.7030165120485456</v>
      </c>
      <c r="BL27" s="133">
        <v>18.739635157545599</v>
      </c>
      <c r="BM27" s="133">
        <v>-16.920152091254749</v>
      </c>
      <c r="BN27" s="133">
        <v>-2.2499999999999964</v>
      </c>
      <c r="BO27" s="133">
        <v>-7.5949367088607556</v>
      </c>
      <c r="BP27" s="133">
        <v>-4.5238095238095184</v>
      </c>
      <c r="BQ27" s="133">
        <v>12.783171521035609</v>
      </c>
      <c r="BR27" s="133">
        <v>12.732095490716189</v>
      </c>
      <c r="BS27" s="133">
        <v>25.862068965517238</v>
      </c>
      <c r="BT27" s="133">
        <v>14.382632293080055</v>
      </c>
      <c r="BU27" s="133">
        <v>23.214285714285722</v>
      </c>
      <c r="BV27" s="133">
        <v>0.95602294455066072</v>
      </c>
      <c r="BW27" s="133">
        <v>-6.1913696060037493</v>
      </c>
      <c r="BX27" s="133">
        <v>6.6666666666666652</v>
      </c>
      <c r="BY27" s="133">
        <v>2.1650879566982306</v>
      </c>
      <c r="BZ27" s="133">
        <v>5.0578034682080997</v>
      </c>
      <c r="CA27" s="133">
        <v>-1.2705530642750373</v>
      </c>
      <c r="CB27" s="133">
        <v>12.671905697445961</v>
      </c>
      <c r="CC27" s="133">
        <v>10.212765957446802</v>
      </c>
      <c r="CD27" s="133">
        <v>-0.32894736842105088</v>
      </c>
      <c r="CE27" s="133">
        <v>6.1260467166152521</v>
      </c>
      <c r="CF27" s="133">
        <v>3.8961038961038863</v>
      </c>
      <c r="CG27" s="133">
        <v>-44.391025641025635</v>
      </c>
      <c r="CH27" s="134">
        <v>7.3655624196691472</v>
      </c>
      <c r="CI27" s="51"/>
      <c r="CJ27" s="360"/>
      <c r="CK27" s="157" t="s">
        <v>42</v>
      </c>
      <c r="CL27" s="133">
        <v>11.634721035282624</v>
      </c>
      <c r="CM27" s="133">
        <v>-1.7629179331307032</v>
      </c>
      <c r="CN27" s="133">
        <v>9.7030165120485456</v>
      </c>
      <c r="CO27" s="133">
        <v>18.739635157545599</v>
      </c>
      <c r="CP27" s="133">
        <v>-16.920152091254749</v>
      </c>
      <c r="CQ27" s="133">
        <v>-2.2499999999999964</v>
      </c>
      <c r="CR27" s="133">
        <v>-7.5949367088607556</v>
      </c>
      <c r="CS27" s="133">
        <v>-4.5238095238095184</v>
      </c>
      <c r="CT27" s="133">
        <v>12.783171521035609</v>
      </c>
      <c r="CU27" s="133">
        <v>12.732095490716189</v>
      </c>
      <c r="CV27" s="133">
        <v>25.862068965517238</v>
      </c>
      <c r="CW27" s="133">
        <v>14.382632293080055</v>
      </c>
      <c r="CX27" s="133">
        <v>23.214285714285722</v>
      </c>
      <c r="CY27" s="133">
        <v>0.95602294455066072</v>
      </c>
      <c r="CZ27" s="133">
        <v>-6.1913696060037493</v>
      </c>
      <c r="DA27" s="133">
        <v>6.6666666666666652</v>
      </c>
      <c r="DB27" s="133">
        <v>2.1650879566982306</v>
      </c>
      <c r="DC27" s="133">
        <v>5.0578034682080997</v>
      </c>
      <c r="DD27" s="133">
        <v>-1.2705530642750373</v>
      </c>
      <c r="DE27" s="133">
        <v>12.671905697445961</v>
      </c>
      <c r="DF27" s="133">
        <v>10.212765957446802</v>
      </c>
      <c r="DG27" s="133">
        <v>-0.32894736842105088</v>
      </c>
      <c r="DH27" s="133">
        <v>6.1260467166152521</v>
      </c>
      <c r="DI27" s="133">
        <v>3.8961038961038863</v>
      </c>
      <c r="DJ27" s="133">
        <v>-44.391025641025635</v>
      </c>
      <c r="DK27" s="134">
        <v>7.3655624196691472</v>
      </c>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row>
    <row r="28" spans="1:224" customFormat="1" x14ac:dyDescent="0.2">
      <c r="A28" s="358">
        <v>2019</v>
      </c>
      <c r="B28" s="143" t="s">
        <v>39</v>
      </c>
      <c r="C28" s="121">
        <v>2134</v>
      </c>
      <c r="D28" s="121">
        <v>377</v>
      </c>
      <c r="E28" s="121">
        <v>4197</v>
      </c>
      <c r="F28" s="121">
        <v>145</v>
      </c>
      <c r="G28" s="121">
        <v>174</v>
      </c>
      <c r="H28" s="121">
        <v>253</v>
      </c>
      <c r="I28" s="121">
        <v>34</v>
      </c>
      <c r="J28" s="121">
        <v>98</v>
      </c>
      <c r="K28" s="121">
        <v>163</v>
      </c>
      <c r="L28" s="121">
        <v>87</v>
      </c>
      <c r="M28" s="121">
        <v>573</v>
      </c>
      <c r="N28" s="121">
        <v>164</v>
      </c>
      <c r="O28" s="121">
        <v>50</v>
      </c>
      <c r="P28" s="121">
        <v>124</v>
      </c>
      <c r="Q28" s="121">
        <v>203</v>
      </c>
      <c r="R28" s="121">
        <v>159</v>
      </c>
      <c r="S28" s="121">
        <v>159</v>
      </c>
      <c r="T28" s="121">
        <v>172</v>
      </c>
      <c r="U28" s="121">
        <v>294</v>
      </c>
      <c r="V28" s="121">
        <v>523</v>
      </c>
      <c r="W28" s="121">
        <v>75</v>
      </c>
      <c r="X28" s="121">
        <v>262</v>
      </c>
      <c r="Y28" s="121">
        <v>1071</v>
      </c>
      <c r="Z28" s="121">
        <v>57</v>
      </c>
      <c r="AA28" s="121">
        <v>63</v>
      </c>
      <c r="AB28" s="122">
        <v>11611</v>
      </c>
      <c r="AC28" s="1"/>
      <c r="AD28" s="358">
        <v>2019</v>
      </c>
      <c r="AE28" s="143" t="s">
        <v>39</v>
      </c>
      <c r="AF28" s="129">
        <v>0.89834515366429279</v>
      </c>
      <c r="AG28" s="129">
        <v>8.6455331412103718</v>
      </c>
      <c r="AH28" s="129">
        <v>0.38268356852426688</v>
      </c>
      <c r="AI28" s="129">
        <v>-15.697674418604645</v>
      </c>
      <c r="AJ28" s="129">
        <v>-11.675126903553302</v>
      </c>
      <c r="AK28" s="129">
        <v>-1.171875</v>
      </c>
      <c r="AL28" s="129">
        <v>-34.615384615384613</v>
      </c>
      <c r="AM28" s="129">
        <v>18.07228915662651</v>
      </c>
      <c r="AN28" s="129">
        <v>8.6666666666666679</v>
      </c>
      <c r="AO28" s="129">
        <v>-18.691588785046733</v>
      </c>
      <c r="AP28" s="129">
        <v>13.241106719367579</v>
      </c>
      <c r="AQ28" s="129">
        <v>-22.274881516587676</v>
      </c>
      <c r="AR28" s="129">
        <v>-7.4074074074074066</v>
      </c>
      <c r="AS28" s="129">
        <v>-6.0606060606060552</v>
      </c>
      <c r="AT28" s="129">
        <v>-7.7272727272727266</v>
      </c>
      <c r="AU28" s="129">
        <v>16.911764705882359</v>
      </c>
      <c r="AV28" s="129">
        <v>-15.873015873015872</v>
      </c>
      <c r="AW28" s="129">
        <v>0</v>
      </c>
      <c r="AX28" s="129">
        <v>-18.105849582172706</v>
      </c>
      <c r="AY28" s="129">
        <v>-5.7657657657657619</v>
      </c>
      <c r="AZ28" s="129">
        <v>44.230769230769226</v>
      </c>
      <c r="BA28" s="129">
        <v>1.158301158301156</v>
      </c>
      <c r="BB28" s="129">
        <v>-11.120331950207474</v>
      </c>
      <c r="BC28" s="129">
        <v>23.913043478260864</v>
      </c>
      <c r="BD28" s="129">
        <v>-17.105263157894733</v>
      </c>
      <c r="BE28" s="130">
        <v>-1.8678160919540221</v>
      </c>
      <c r="BF28" s="51"/>
      <c r="BG28" s="358">
        <v>2019</v>
      </c>
      <c r="BH28" s="143" t="s">
        <v>39</v>
      </c>
      <c r="BI28" s="129">
        <v>0.89834515366429279</v>
      </c>
      <c r="BJ28" s="129">
        <v>8.6455331412103718</v>
      </c>
      <c r="BK28" s="129">
        <v>0.38268356852426688</v>
      </c>
      <c r="BL28" s="129">
        <v>-15.697674418604645</v>
      </c>
      <c r="BM28" s="129">
        <v>-11.675126903553302</v>
      </c>
      <c r="BN28" s="129">
        <v>-1.171875</v>
      </c>
      <c r="BO28" s="129">
        <v>-34.615384615384613</v>
      </c>
      <c r="BP28" s="129">
        <v>18.07228915662651</v>
      </c>
      <c r="BQ28" s="129">
        <v>8.6666666666666679</v>
      </c>
      <c r="BR28" s="129">
        <v>-18.691588785046733</v>
      </c>
      <c r="BS28" s="129">
        <v>13.241106719367579</v>
      </c>
      <c r="BT28" s="129">
        <v>-22.274881516587676</v>
      </c>
      <c r="BU28" s="129">
        <v>-7.4074074074074066</v>
      </c>
      <c r="BV28" s="129">
        <v>-6.0606060606060552</v>
      </c>
      <c r="BW28" s="129">
        <v>-7.7272727272727266</v>
      </c>
      <c r="BX28" s="129">
        <v>16.911764705882359</v>
      </c>
      <c r="BY28" s="129">
        <v>-15.873015873015872</v>
      </c>
      <c r="BZ28" s="129">
        <v>0</v>
      </c>
      <c r="CA28" s="129">
        <v>-18.105849582172706</v>
      </c>
      <c r="CB28" s="129">
        <v>-5.7657657657657619</v>
      </c>
      <c r="CC28" s="129">
        <v>44.230769230769226</v>
      </c>
      <c r="CD28" s="129">
        <v>1.158301158301156</v>
      </c>
      <c r="CE28" s="129">
        <v>-11.120331950207474</v>
      </c>
      <c r="CF28" s="129">
        <v>23.913043478260864</v>
      </c>
      <c r="CG28" s="129">
        <v>-17.105263157894733</v>
      </c>
      <c r="CH28" s="130">
        <v>-1.8678160919540221</v>
      </c>
      <c r="CI28" s="51"/>
      <c r="CJ28" s="358">
        <v>2019</v>
      </c>
      <c r="CK28" s="154" t="s">
        <v>39</v>
      </c>
      <c r="CL28" s="135">
        <v>6.1515291936978578</v>
      </c>
      <c r="CM28" s="135">
        <v>-0.36319612590799411</v>
      </c>
      <c r="CN28" s="135">
        <v>5.7250407326254305</v>
      </c>
      <c r="CO28" s="135">
        <v>2.6825633383010361</v>
      </c>
      <c r="CP28" s="135">
        <v>-12.177502579979361</v>
      </c>
      <c r="CQ28" s="135">
        <v>-3.544929925803797</v>
      </c>
      <c r="CR28" s="135">
        <v>-14.468085106382977</v>
      </c>
      <c r="CS28" s="135">
        <v>-0.952380952380949</v>
      </c>
      <c r="CT28" s="135">
        <v>10.9375</v>
      </c>
      <c r="CU28" s="135">
        <v>-1.2195121951219523</v>
      </c>
      <c r="CV28" s="135">
        <v>20.634169427354475</v>
      </c>
      <c r="CW28" s="135">
        <v>0.75949367088608</v>
      </c>
      <c r="CX28" s="135">
        <v>15.744680851063819</v>
      </c>
      <c r="CY28" s="135">
        <v>-7.3083778966131945</v>
      </c>
      <c r="CZ28" s="135">
        <v>-8.4729981378026125</v>
      </c>
      <c r="DA28" s="135">
        <v>8.0133555926544133</v>
      </c>
      <c r="DB28" s="135">
        <v>-8.1115335868187532</v>
      </c>
      <c r="DC28" s="135">
        <v>2.5387870239774291</v>
      </c>
      <c r="DD28" s="135">
        <v>-11.673699015471172</v>
      </c>
      <c r="DE28" s="135">
        <v>4.0478380864765517</v>
      </c>
      <c r="DF28" s="135">
        <v>18.98734177215189</v>
      </c>
      <c r="DG28" s="135">
        <v>-0.65412919051512919</v>
      </c>
      <c r="DH28" s="135">
        <v>-2.3362536503963249</v>
      </c>
      <c r="DI28" s="135">
        <v>13.063063063063062</v>
      </c>
      <c r="DJ28" s="135">
        <v>-45.51386623164764</v>
      </c>
      <c r="DK28" s="136">
        <v>2.7372699019842184</v>
      </c>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row>
    <row r="29" spans="1:224" customFormat="1" x14ac:dyDescent="0.2">
      <c r="A29" s="359"/>
      <c r="B29" s="144" t="s">
        <v>40</v>
      </c>
      <c r="C29" s="123">
        <v>2406</v>
      </c>
      <c r="D29" s="123">
        <v>473</v>
      </c>
      <c r="E29" s="123">
        <v>5012</v>
      </c>
      <c r="F29" s="123">
        <v>190</v>
      </c>
      <c r="G29" s="123">
        <v>266</v>
      </c>
      <c r="H29" s="123">
        <v>333</v>
      </c>
      <c r="I29" s="123">
        <v>59</v>
      </c>
      <c r="J29" s="123">
        <v>136</v>
      </c>
      <c r="K29" s="123">
        <v>196</v>
      </c>
      <c r="L29" s="123">
        <v>98</v>
      </c>
      <c r="M29" s="123">
        <v>624</v>
      </c>
      <c r="N29" s="123">
        <v>231</v>
      </c>
      <c r="O29" s="123">
        <v>66</v>
      </c>
      <c r="P29" s="123">
        <v>119</v>
      </c>
      <c r="Q29" s="123">
        <v>248</v>
      </c>
      <c r="R29" s="123">
        <v>168</v>
      </c>
      <c r="S29" s="123">
        <v>232</v>
      </c>
      <c r="T29" s="123">
        <v>239</v>
      </c>
      <c r="U29" s="123">
        <v>409</v>
      </c>
      <c r="V29" s="123">
        <v>664</v>
      </c>
      <c r="W29" s="123">
        <v>66</v>
      </c>
      <c r="X29" s="123">
        <v>356</v>
      </c>
      <c r="Y29" s="123">
        <v>1276</v>
      </c>
      <c r="Z29" s="123">
        <v>58</v>
      </c>
      <c r="AA29" s="123">
        <v>84</v>
      </c>
      <c r="AB29" s="124">
        <v>14009</v>
      </c>
      <c r="AC29" s="1"/>
      <c r="AD29" s="359"/>
      <c r="AE29" s="144" t="s">
        <v>40</v>
      </c>
      <c r="AF29" s="131">
        <v>5.6653491436100101</v>
      </c>
      <c r="AG29" s="131">
        <v>24.146981627296583</v>
      </c>
      <c r="AH29" s="131">
        <v>2.7470274702747099</v>
      </c>
      <c r="AI29" s="131">
        <v>11.764705882352944</v>
      </c>
      <c r="AJ29" s="131">
        <v>11.297071129707103</v>
      </c>
      <c r="AK29" s="131">
        <v>5.7142857142857162</v>
      </c>
      <c r="AL29" s="131">
        <v>11.32075471698113</v>
      </c>
      <c r="AM29" s="131">
        <v>36.000000000000007</v>
      </c>
      <c r="AN29" s="131">
        <v>15.976331360946737</v>
      </c>
      <c r="AO29" s="131">
        <v>4.2553191489361764</v>
      </c>
      <c r="AP29" s="131">
        <v>-6.1654135338345846</v>
      </c>
      <c r="AQ29" s="131">
        <v>43.478260869565212</v>
      </c>
      <c r="AR29" s="131">
        <v>-17.500000000000004</v>
      </c>
      <c r="AS29" s="131">
        <v>1.7094017094017033</v>
      </c>
      <c r="AT29" s="131">
        <v>-9.8181818181818148</v>
      </c>
      <c r="AU29" s="131">
        <v>15.068493150684926</v>
      </c>
      <c r="AV29" s="131">
        <v>28.888888888888896</v>
      </c>
      <c r="AW29" s="131">
        <v>36.571428571428569</v>
      </c>
      <c r="AX29" s="131">
        <v>44.522968197879862</v>
      </c>
      <c r="AY29" s="131">
        <v>12.733446519524616</v>
      </c>
      <c r="AZ29" s="131">
        <v>-4.3478260869565188</v>
      </c>
      <c r="BA29" s="131">
        <v>6.9069069069069178</v>
      </c>
      <c r="BB29" s="131">
        <v>10.285220397579952</v>
      </c>
      <c r="BC29" s="131">
        <v>-3.3333333333333326</v>
      </c>
      <c r="BD29" s="131">
        <v>-4.5454545454545414</v>
      </c>
      <c r="BE29" s="132">
        <v>7.315765282671971</v>
      </c>
      <c r="BF29" s="51"/>
      <c r="BG29" s="359"/>
      <c r="BH29" s="144" t="s">
        <v>40</v>
      </c>
      <c r="BI29" s="131">
        <v>3.3697632058287796</v>
      </c>
      <c r="BJ29" s="131">
        <v>16.758241758241766</v>
      </c>
      <c r="BK29" s="131">
        <v>1.6558118997681781</v>
      </c>
      <c r="BL29" s="131">
        <v>-2.0467836257309968</v>
      </c>
      <c r="BM29" s="131">
        <v>0.91743119266054496</v>
      </c>
      <c r="BN29" s="131">
        <v>2.6269702276707552</v>
      </c>
      <c r="BO29" s="131">
        <v>-11.428571428571432</v>
      </c>
      <c r="BP29" s="131">
        <v>27.868852459016402</v>
      </c>
      <c r="BQ29" s="131">
        <v>12.539184952978054</v>
      </c>
      <c r="BR29" s="131">
        <v>-7.9601990049751219</v>
      </c>
      <c r="BS29" s="131">
        <v>2.2203245089666979</v>
      </c>
      <c r="BT29" s="131">
        <v>6.1827956989247257</v>
      </c>
      <c r="BU29" s="131">
        <v>-13.432835820895528</v>
      </c>
      <c r="BV29" s="131">
        <v>-2.4096385542168641</v>
      </c>
      <c r="BW29" s="131">
        <v>-8.8888888888888911</v>
      </c>
      <c r="BX29" s="131">
        <v>15.957446808510634</v>
      </c>
      <c r="BY29" s="131">
        <v>5.9620596205962162</v>
      </c>
      <c r="BZ29" s="131">
        <v>18.443804034582122</v>
      </c>
      <c r="CA29" s="131">
        <v>9.5015576323987503</v>
      </c>
      <c r="CB29" s="131">
        <v>3.7587412587412494</v>
      </c>
      <c r="CC29" s="131">
        <v>16.528925619834702</v>
      </c>
      <c r="CD29" s="131">
        <v>4.3918918918918859</v>
      </c>
      <c r="CE29" s="131">
        <v>-0.63505503810330488</v>
      </c>
      <c r="CF29" s="131">
        <v>8.4905660377358583</v>
      </c>
      <c r="CG29" s="131">
        <v>-10.365853658536583</v>
      </c>
      <c r="CH29" s="132">
        <v>2.9494494896729062</v>
      </c>
      <c r="CI29" s="51"/>
      <c r="CJ29" s="359"/>
      <c r="CK29" s="153" t="s">
        <v>40</v>
      </c>
      <c r="CL29" s="131">
        <v>1.4410480349345001</v>
      </c>
      <c r="CM29" s="131">
        <v>7.7495350278983244</v>
      </c>
      <c r="CN29" s="131">
        <v>3.2693984306887636</v>
      </c>
      <c r="CO29" s="131">
        <v>0.99715099715098621</v>
      </c>
      <c r="CP29" s="131">
        <v>-8.8265835929387304</v>
      </c>
      <c r="CQ29" s="131">
        <v>-3.6496350364963459</v>
      </c>
      <c r="CR29" s="131">
        <v>-11.538461538461542</v>
      </c>
      <c r="CS29" s="131">
        <v>8.6538461538461462</v>
      </c>
      <c r="CT29" s="131">
        <v>8.5419734904270896</v>
      </c>
      <c r="CU29" s="131">
        <v>-1.918465227817745</v>
      </c>
      <c r="CV29" s="131">
        <v>7.7319587628865927</v>
      </c>
      <c r="CW29" s="131">
        <v>11.311053984575835</v>
      </c>
      <c r="CX29" s="131">
        <v>2.7888446215139417</v>
      </c>
      <c r="CY29" s="131">
        <v>-4.0441176470588207</v>
      </c>
      <c r="CZ29" s="131">
        <v>-12.213039485766764</v>
      </c>
      <c r="DA29" s="131">
        <v>11.314475873544083</v>
      </c>
      <c r="DB29" s="131">
        <v>-2.0176544766708715</v>
      </c>
      <c r="DC29" s="131">
        <v>10.784313725490202</v>
      </c>
      <c r="DD29" s="131">
        <v>1.245421245421241</v>
      </c>
      <c r="DE29" s="131">
        <v>3.7283621837549852</v>
      </c>
      <c r="DF29" s="131">
        <v>13.414634146341452</v>
      </c>
      <c r="DG29" s="131">
        <v>0.56864337936637366</v>
      </c>
      <c r="DH29" s="131">
        <v>-0.1455906821963393</v>
      </c>
      <c r="DI29" s="131">
        <v>13.181818181818183</v>
      </c>
      <c r="DJ29" s="131">
        <v>-37.381404174573049</v>
      </c>
      <c r="DK29" s="132">
        <v>1.9566356736611112</v>
      </c>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row>
    <row r="30" spans="1:224" customFormat="1" x14ac:dyDescent="0.2">
      <c r="A30" s="359"/>
      <c r="B30" s="143" t="s">
        <v>41</v>
      </c>
      <c r="C30" s="121">
        <v>2510</v>
      </c>
      <c r="D30" s="121">
        <v>527</v>
      </c>
      <c r="E30" s="121">
        <v>5120</v>
      </c>
      <c r="F30" s="121">
        <v>182</v>
      </c>
      <c r="G30" s="121">
        <v>247</v>
      </c>
      <c r="H30" s="121">
        <v>344</v>
      </c>
      <c r="I30" s="121">
        <v>31</v>
      </c>
      <c r="J30" s="121">
        <v>111</v>
      </c>
      <c r="K30" s="121">
        <v>208</v>
      </c>
      <c r="L30" s="121">
        <v>115</v>
      </c>
      <c r="M30" s="121">
        <v>732</v>
      </c>
      <c r="N30" s="121">
        <v>290</v>
      </c>
      <c r="O30" s="121">
        <v>76</v>
      </c>
      <c r="P30" s="121">
        <v>120</v>
      </c>
      <c r="Q30" s="121">
        <v>293</v>
      </c>
      <c r="R30" s="121">
        <v>201</v>
      </c>
      <c r="S30" s="121">
        <v>209</v>
      </c>
      <c r="T30" s="121">
        <v>222</v>
      </c>
      <c r="U30" s="121">
        <v>421</v>
      </c>
      <c r="V30" s="121">
        <v>706</v>
      </c>
      <c r="W30" s="121">
        <v>96</v>
      </c>
      <c r="X30" s="121">
        <v>337</v>
      </c>
      <c r="Y30" s="121">
        <v>1407</v>
      </c>
      <c r="Z30" s="121">
        <v>54</v>
      </c>
      <c r="AA30" s="121">
        <v>86</v>
      </c>
      <c r="AB30" s="122">
        <v>14645</v>
      </c>
      <c r="AC30" s="1"/>
      <c r="AD30" s="359"/>
      <c r="AE30" s="143" t="s">
        <v>41</v>
      </c>
      <c r="AF30" s="129">
        <v>8.0964685615848353</v>
      </c>
      <c r="AG30" s="129">
        <v>23.130841121495326</v>
      </c>
      <c r="AH30" s="129">
        <v>6.2461091512761913</v>
      </c>
      <c r="AI30" s="129">
        <v>-7.1428571428571397</v>
      </c>
      <c r="AJ30" s="129">
        <v>10.267857142857139</v>
      </c>
      <c r="AK30" s="129">
        <v>12.052117263843654</v>
      </c>
      <c r="AL30" s="129">
        <v>-39.215686274509807</v>
      </c>
      <c r="AM30" s="129">
        <v>8.8235294117646959</v>
      </c>
      <c r="AN30" s="129">
        <v>6.6666666666666652</v>
      </c>
      <c r="AO30" s="129">
        <v>16.161616161616156</v>
      </c>
      <c r="AP30" s="129">
        <v>25.557461406518001</v>
      </c>
      <c r="AQ30" s="129">
        <v>27.753303964757702</v>
      </c>
      <c r="AR30" s="129">
        <v>11.764705882352944</v>
      </c>
      <c r="AS30" s="129">
        <v>-6.9767441860465134</v>
      </c>
      <c r="AT30" s="129">
        <v>19.10569105691058</v>
      </c>
      <c r="AU30" s="129">
        <v>22.560975609756095</v>
      </c>
      <c r="AV30" s="129">
        <v>2.9556650246305383</v>
      </c>
      <c r="AW30" s="129">
        <v>14.432989690721643</v>
      </c>
      <c r="AX30" s="129">
        <v>28.353658536585357</v>
      </c>
      <c r="AY30" s="129">
        <v>25.399644760213146</v>
      </c>
      <c r="AZ30" s="129">
        <v>37.142857142857146</v>
      </c>
      <c r="BA30" s="129">
        <v>27.651515151515159</v>
      </c>
      <c r="BB30" s="129">
        <v>8.73261205564142</v>
      </c>
      <c r="BC30" s="129">
        <v>0</v>
      </c>
      <c r="BD30" s="129">
        <v>8.8607594936708889</v>
      </c>
      <c r="BE30" s="130">
        <v>10.871375577257925</v>
      </c>
      <c r="BF30" s="51"/>
      <c r="BG30" s="359"/>
      <c r="BH30" s="143" t="s">
        <v>41</v>
      </c>
      <c r="BI30" s="129">
        <v>5.0044682752457659</v>
      </c>
      <c r="BJ30" s="129">
        <v>19.117647058823529</v>
      </c>
      <c r="BK30" s="129">
        <v>3.249747802276981</v>
      </c>
      <c r="BL30" s="129">
        <v>-3.9033457249070591</v>
      </c>
      <c r="BM30" s="129">
        <v>4.0909090909091006</v>
      </c>
      <c r="BN30" s="129">
        <v>5.9225512528473745</v>
      </c>
      <c r="BO30" s="129">
        <v>-20.512820512820518</v>
      </c>
      <c r="BP30" s="129">
        <v>21.052631578947366</v>
      </c>
      <c r="BQ30" s="129">
        <v>10.311284046692615</v>
      </c>
      <c r="BR30" s="129">
        <v>0</v>
      </c>
      <c r="BS30" s="129">
        <v>9.9771949828962434</v>
      </c>
      <c r="BT30" s="129">
        <v>14.357262103505853</v>
      </c>
      <c r="BU30" s="129">
        <v>-4.9504950495049549</v>
      </c>
      <c r="BV30" s="129">
        <v>-3.9682539682539653</v>
      </c>
      <c r="BW30" s="129">
        <v>0.40485829959513442</v>
      </c>
      <c r="BX30" s="129">
        <v>18.385650224215254</v>
      </c>
      <c r="BY30" s="129">
        <v>4.8951048951048959</v>
      </c>
      <c r="BZ30" s="129">
        <v>17.005545286506461</v>
      </c>
      <c r="CA30" s="129">
        <v>15.876288659793826</v>
      </c>
      <c r="CB30" s="129">
        <v>10.896309314587004</v>
      </c>
      <c r="CC30" s="129">
        <v>24.083769633507845</v>
      </c>
      <c r="CD30" s="129">
        <v>11.565420560747675</v>
      </c>
      <c r="CE30" s="129">
        <v>2.6805251641137895</v>
      </c>
      <c r="CF30" s="129">
        <v>5.6249999999999911</v>
      </c>
      <c r="CG30" s="129">
        <v>-4.1152263374485631</v>
      </c>
      <c r="CH30" s="130">
        <v>5.6962856017850116</v>
      </c>
      <c r="CI30" s="51"/>
      <c r="CJ30" s="359"/>
      <c r="CK30" s="159" t="s">
        <v>41</v>
      </c>
      <c r="CL30" s="129">
        <v>3.335513407455859</v>
      </c>
      <c r="CM30" s="129">
        <v>16.339455351488287</v>
      </c>
      <c r="CN30" s="129">
        <v>2.9682318964595167</v>
      </c>
      <c r="CO30" s="129">
        <v>-2.2503516174402272</v>
      </c>
      <c r="CP30" s="129">
        <v>-0.77092511013215903</v>
      </c>
      <c r="CQ30" s="129">
        <v>2.7684563758389347</v>
      </c>
      <c r="CR30" s="129">
        <v>-11.374407582938383</v>
      </c>
      <c r="CS30" s="129">
        <v>13.827160493827151</v>
      </c>
      <c r="CT30" s="129">
        <v>9.4890510948905096</v>
      </c>
      <c r="CU30" s="129">
        <v>4.9382716049382713</v>
      </c>
      <c r="CV30" s="129">
        <v>12.537060567556125</v>
      </c>
      <c r="CW30" s="129">
        <v>16.855345911949684</v>
      </c>
      <c r="CX30" s="129">
        <v>2.7027027027026973</v>
      </c>
      <c r="CY30" s="129">
        <v>-1.3461538461538414</v>
      </c>
      <c r="CZ30" s="129">
        <v>-1.6666666666666718</v>
      </c>
      <c r="DA30" s="129">
        <v>17.275747508305649</v>
      </c>
      <c r="DB30" s="129">
        <v>0.90206185567009989</v>
      </c>
      <c r="DC30" s="129">
        <v>11.27717391304348</v>
      </c>
      <c r="DD30" s="129">
        <v>10.818933132982721</v>
      </c>
      <c r="DE30" s="129">
        <v>8.867427568042153</v>
      </c>
      <c r="DF30" s="129">
        <v>20.078740157480325</v>
      </c>
      <c r="DG30" s="129">
        <v>11.00762066045724</v>
      </c>
      <c r="DH30" s="129">
        <v>-0.18281535648994041</v>
      </c>
      <c r="DI30" s="129">
        <v>8.7336244541484689</v>
      </c>
      <c r="DJ30" s="129">
        <v>-3.7142857142857144</v>
      </c>
      <c r="DK30" s="130">
        <v>4.6100459453696008</v>
      </c>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row>
    <row r="31" spans="1:224" customFormat="1" x14ac:dyDescent="0.2">
      <c r="A31" s="360"/>
      <c r="B31" s="196" t="s">
        <v>42</v>
      </c>
      <c r="C31" s="125">
        <v>2395</v>
      </c>
      <c r="D31" s="125">
        <v>517</v>
      </c>
      <c r="E31" s="125">
        <v>5100</v>
      </c>
      <c r="F31" s="125">
        <v>207</v>
      </c>
      <c r="G31" s="125">
        <v>259</v>
      </c>
      <c r="H31" s="125">
        <v>344</v>
      </c>
      <c r="I31" s="125">
        <v>52</v>
      </c>
      <c r="J31" s="125">
        <v>115</v>
      </c>
      <c r="K31" s="125">
        <v>156</v>
      </c>
      <c r="L31" s="125">
        <v>97</v>
      </c>
      <c r="M31" s="125">
        <v>706</v>
      </c>
      <c r="N31" s="125">
        <v>259</v>
      </c>
      <c r="O31" s="125">
        <v>63</v>
      </c>
      <c r="P31" s="125">
        <v>146</v>
      </c>
      <c r="Q31" s="125">
        <v>255</v>
      </c>
      <c r="R31" s="125">
        <v>190</v>
      </c>
      <c r="S31" s="125">
        <v>239</v>
      </c>
      <c r="T31" s="125">
        <v>258</v>
      </c>
      <c r="U31" s="125">
        <v>354</v>
      </c>
      <c r="V31" s="125">
        <v>656</v>
      </c>
      <c r="W31" s="125">
        <v>70</v>
      </c>
      <c r="X31" s="125">
        <v>360</v>
      </c>
      <c r="Y31" s="125">
        <v>1321</v>
      </c>
      <c r="Z31" s="125">
        <v>55</v>
      </c>
      <c r="AA31" s="125">
        <v>77</v>
      </c>
      <c r="AB31" s="126">
        <v>14251</v>
      </c>
      <c r="AC31" s="1"/>
      <c r="AD31" s="360"/>
      <c r="AE31" s="196" t="s">
        <v>42</v>
      </c>
      <c r="AF31" s="133">
        <v>-1.4403292181069949</v>
      </c>
      <c r="AG31" s="133">
        <v>12.391304347826093</v>
      </c>
      <c r="AH31" s="133">
        <v>3.5743298131600376</v>
      </c>
      <c r="AI31" s="133">
        <v>16.292134831460679</v>
      </c>
      <c r="AJ31" s="133">
        <v>21.028037383177576</v>
      </c>
      <c r="AK31" s="133">
        <v>16.610169491525429</v>
      </c>
      <c r="AL31" s="133">
        <v>-17.460317460317466</v>
      </c>
      <c r="AM31" s="133">
        <v>-0.86206896551723755</v>
      </c>
      <c r="AN31" s="133">
        <v>-14.754098360655743</v>
      </c>
      <c r="AO31" s="133">
        <v>-22.4</v>
      </c>
      <c r="AP31" s="133">
        <v>-3.0219780219780223</v>
      </c>
      <c r="AQ31" s="133">
        <v>6.1475409836065475</v>
      </c>
      <c r="AR31" s="133">
        <v>-14.864864864864868</v>
      </c>
      <c r="AS31" s="133">
        <v>-2.6666666666666616</v>
      </c>
      <c r="AT31" s="133">
        <v>-1.5444015444015413</v>
      </c>
      <c r="AU31" s="133">
        <v>6.7415730337078594</v>
      </c>
      <c r="AV31" s="133">
        <v>30.601092896174855</v>
      </c>
      <c r="AW31" s="133">
        <v>38.709677419354847</v>
      </c>
      <c r="AX31" s="133">
        <v>0.85470085470085166</v>
      </c>
      <c r="AY31" s="133">
        <v>11.754684838160134</v>
      </c>
      <c r="AZ31" s="133">
        <v>2.9411764705882248</v>
      </c>
      <c r="BA31" s="133">
        <v>1.1235955056179803</v>
      </c>
      <c r="BB31" s="133">
        <v>13.879310344827589</v>
      </c>
      <c r="BC31" s="133">
        <v>-31.25</v>
      </c>
      <c r="BD31" s="133">
        <v>-25.96153846153846</v>
      </c>
      <c r="BE31" s="134">
        <v>4.0522780373831724</v>
      </c>
      <c r="BF31" s="51"/>
      <c r="BG31" s="360"/>
      <c r="BH31" s="196" t="s">
        <v>42</v>
      </c>
      <c r="BI31" s="133">
        <v>3.2917760279965069</v>
      </c>
      <c r="BJ31" s="133">
        <v>17.202970297029708</v>
      </c>
      <c r="BK31" s="133">
        <v>3.334751622167853</v>
      </c>
      <c r="BL31" s="133">
        <v>1.1173184357541999</v>
      </c>
      <c r="BM31" s="133">
        <v>8.2379862700228799</v>
      </c>
      <c r="BN31" s="133">
        <v>8.6104006820119317</v>
      </c>
      <c r="BO31" s="133">
        <v>-19.634703196347036</v>
      </c>
      <c r="BP31" s="133">
        <v>14.71321695760599</v>
      </c>
      <c r="BQ31" s="133">
        <v>3.7302725968436201</v>
      </c>
      <c r="BR31" s="133">
        <v>-6.5882352941176503</v>
      </c>
      <c r="BS31" s="133">
        <v>6.164383561643838</v>
      </c>
      <c r="BT31" s="133">
        <v>11.981020166073542</v>
      </c>
      <c r="BU31" s="133">
        <v>-7.608695652173914</v>
      </c>
      <c r="BV31" s="133">
        <v>-3.5984848484848508</v>
      </c>
      <c r="BW31" s="133">
        <v>-0.10000000000000009</v>
      </c>
      <c r="BX31" s="133">
        <v>15.064102564102555</v>
      </c>
      <c r="BY31" s="133">
        <v>11.125827814569544</v>
      </c>
      <c r="BZ31" s="133">
        <v>22.558459422283363</v>
      </c>
      <c r="CA31" s="133">
        <v>11.884935654806972</v>
      </c>
      <c r="CB31" s="133">
        <v>11.115954664341764</v>
      </c>
      <c r="CC31" s="133">
        <v>18.532818532818538</v>
      </c>
      <c r="CD31" s="133">
        <v>8.4983498349834985</v>
      </c>
      <c r="CE31" s="133">
        <v>5.3779069767441845</v>
      </c>
      <c r="CF31" s="133">
        <v>-6.6666666666666652</v>
      </c>
      <c r="CG31" s="133">
        <v>-10.662824207492793</v>
      </c>
      <c r="CH31" s="134">
        <v>5.2615319263964677</v>
      </c>
      <c r="CI31" s="51"/>
      <c r="CJ31" s="360"/>
      <c r="CK31" s="157" t="s">
        <v>42</v>
      </c>
      <c r="CL31" s="133">
        <v>3.2917760279965069</v>
      </c>
      <c r="CM31" s="133">
        <v>17.202970297029708</v>
      </c>
      <c r="CN31" s="133">
        <v>3.334751622167853</v>
      </c>
      <c r="CO31" s="133">
        <v>1.1173184357541999</v>
      </c>
      <c r="CP31" s="133">
        <v>8.2379862700228799</v>
      </c>
      <c r="CQ31" s="133">
        <v>8.6104006820119317</v>
      </c>
      <c r="CR31" s="133">
        <v>-19.634703196347036</v>
      </c>
      <c r="CS31" s="133">
        <v>14.71321695760599</v>
      </c>
      <c r="CT31" s="133">
        <v>3.7302725968436201</v>
      </c>
      <c r="CU31" s="133">
        <v>-6.5882352941176503</v>
      </c>
      <c r="CV31" s="133">
        <v>6.164383561643838</v>
      </c>
      <c r="CW31" s="133">
        <v>11.981020166073542</v>
      </c>
      <c r="CX31" s="133">
        <v>-7.608695652173914</v>
      </c>
      <c r="CY31" s="133">
        <v>-3.5984848484848508</v>
      </c>
      <c r="CZ31" s="133">
        <v>-0.10000000000000009</v>
      </c>
      <c r="DA31" s="133">
        <v>15.064102564102555</v>
      </c>
      <c r="DB31" s="133">
        <v>11.125827814569544</v>
      </c>
      <c r="DC31" s="133">
        <v>22.558459422283363</v>
      </c>
      <c r="DD31" s="133">
        <v>11.884935654806972</v>
      </c>
      <c r="DE31" s="133">
        <v>11.115954664341764</v>
      </c>
      <c r="DF31" s="133">
        <v>18.532818532818538</v>
      </c>
      <c r="DG31" s="133">
        <v>8.4983498349834985</v>
      </c>
      <c r="DH31" s="133">
        <v>5.3779069767441845</v>
      </c>
      <c r="DI31" s="133">
        <v>-6.6666666666666652</v>
      </c>
      <c r="DJ31" s="133">
        <v>-10.662824207492793</v>
      </c>
      <c r="DK31" s="134">
        <v>5.2615319263964677</v>
      </c>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row>
    <row r="32" spans="1:224" customFormat="1" x14ac:dyDescent="0.2">
      <c r="A32" s="358">
        <v>2020</v>
      </c>
      <c r="B32" s="143" t="s">
        <v>39</v>
      </c>
      <c r="C32" s="121">
        <v>2025</v>
      </c>
      <c r="D32" s="121">
        <v>408</v>
      </c>
      <c r="E32" s="121">
        <v>4223</v>
      </c>
      <c r="F32" s="121">
        <v>184</v>
      </c>
      <c r="G32" s="121">
        <v>212</v>
      </c>
      <c r="H32" s="121">
        <v>272</v>
      </c>
      <c r="I32" s="121">
        <v>41</v>
      </c>
      <c r="J32" s="121">
        <v>82</v>
      </c>
      <c r="K32" s="121">
        <v>157</v>
      </c>
      <c r="L32" s="121">
        <v>92</v>
      </c>
      <c r="M32" s="121">
        <v>620</v>
      </c>
      <c r="N32" s="121">
        <v>186</v>
      </c>
      <c r="O32" s="121">
        <v>62</v>
      </c>
      <c r="P32" s="121">
        <v>139</v>
      </c>
      <c r="Q32" s="121">
        <v>201</v>
      </c>
      <c r="R32" s="121">
        <v>118</v>
      </c>
      <c r="S32" s="121">
        <v>193</v>
      </c>
      <c r="T32" s="121">
        <v>204</v>
      </c>
      <c r="U32" s="121">
        <v>325</v>
      </c>
      <c r="V32" s="121">
        <v>543</v>
      </c>
      <c r="W32" s="121">
        <v>50</v>
      </c>
      <c r="X32" s="121">
        <v>262</v>
      </c>
      <c r="Y32" s="121">
        <v>1133</v>
      </c>
      <c r="Z32" s="121">
        <v>44</v>
      </c>
      <c r="AA32" s="121">
        <v>56</v>
      </c>
      <c r="AB32" s="122">
        <v>11832</v>
      </c>
      <c r="AC32" s="1"/>
      <c r="AD32" s="358">
        <v>2020</v>
      </c>
      <c r="AE32" s="143" t="s">
        <v>39</v>
      </c>
      <c r="AF32" s="129">
        <v>-5.1077788191190248</v>
      </c>
      <c r="AG32" s="129">
        <v>8.2228116710875376</v>
      </c>
      <c r="AH32" s="129">
        <v>0.61949011198474402</v>
      </c>
      <c r="AI32" s="129">
        <v>26.896551724137939</v>
      </c>
      <c r="AJ32" s="129">
        <v>21.839080459770123</v>
      </c>
      <c r="AK32" s="129">
        <v>7.5098814229249022</v>
      </c>
      <c r="AL32" s="129">
        <v>20.588235294117641</v>
      </c>
      <c r="AM32" s="129">
        <v>-16.326530612244895</v>
      </c>
      <c r="AN32" s="129">
        <v>-3.6809815950920255</v>
      </c>
      <c r="AO32" s="129">
        <v>5.7471264367816133</v>
      </c>
      <c r="AP32" s="129">
        <v>8.2024432809773238</v>
      </c>
      <c r="AQ32" s="129">
        <v>13.414634146341452</v>
      </c>
      <c r="AR32" s="129">
        <v>24</v>
      </c>
      <c r="AS32" s="129">
        <v>12.096774193548377</v>
      </c>
      <c r="AT32" s="129">
        <v>-0.98522167487684609</v>
      </c>
      <c r="AU32" s="129">
        <v>-25.786163522012583</v>
      </c>
      <c r="AV32" s="129">
        <v>21.383647798742132</v>
      </c>
      <c r="AW32" s="129">
        <v>18.604651162790709</v>
      </c>
      <c r="AX32" s="129">
        <v>10.544217687074831</v>
      </c>
      <c r="AY32" s="129">
        <v>3.8240917782026873</v>
      </c>
      <c r="AZ32" s="129">
        <v>-33.333333333333336</v>
      </c>
      <c r="BA32" s="129">
        <v>0</v>
      </c>
      <c r="BB32" s="129">
        <v>5.7889822595704965</v>
      </c>
      <c r="BC32" s="129">
        <v>-22.807017543859654</v>
      </c>
      <c r="BD32" s="129">
        <v>-11.111111111111116</v>
      </c>
      <c r="BE32" s="130">
        <v>1.9033674963396807</v>
      </c>
      <c r="BF32" s="51"/>
      <c r="BG32" s="358">
        <v>2020</v>
      </c>
      <c r="BH32" s="143" t="s">
        <v>39</v>
      </c>
      <c r="BI32" s="129">
        <v>-5.1077788191190248</v>
      </c>
      <c r="BJ32" s="129">
        <v>8.2228116710875376</v>
      </c>
      <c r="BK32" s="129">
        <v>0.61949011198474402</v>
      </c>
      <c r="BL32" s="129">
        <v>26.896551724137939</v>
      </c>
      <c r="BM32" s="129">
        <v>21.839080459770123</v>
      </c>
      <c r="BN32" s="129">
        <v>7.5098814229249022</v>
      </c>
      <c r="BO32" s="129">
        <v>20.588235294117641</v>
      </c>
      <c r="BP32" s="129">
        <v>-16.326530612244895</v>
      </c>
      <c r="BQ32" s="129">
        <v>-3.6809815950920255</v>
      </c>
      <c r="BR32" s="129">
        <v>5.7471264367816133</v>
      </c>
      <c r="BS32" s="129">
        <v>8.2024432809773238</v>
      </c>
      <c r="BT32" s="129">
        <v>13.414634146341452</v>
      </c>
      <c r="BU32" s="129">
        <v>24</v>
      </c>
      <c r="BV32" s="129">
        <v>12.096774193548377</v>
      </c>
      <c r="BW32" s="129">
        <v>-0.98522167487684609</v>
      </c>
      <c r="BX32" s="129">
        <v>-25.786163522012583</v>
      </c>
      <c r="BY32" s="129">
        <v>21.383647798742132</v>
      </c>
      <c r="BZ32" s="129">
        <v>18.604651162790709</v>
      </c>
      <c r="CA32" s="129">
        <v>10.544217687074831</v>
      </c>
      <c r="CB32" s="129">
        <v>3.8240917782026873</v>
      </c>
      <c r="CC32" s="129">
        <v>-33.333333333333336</v>
      </c>
      <c r="CD32" s="129">
        <v>0</v>
      </c>
      <c r="CE32" s="129">
        <v>5.7889822595704965</v>
      </c>
      <c r="CF32" s="129">
        <v>-22.807017543859654</v>
      </c>
      <c r="CG32" s="129">
        <v>-11.111111111111116</v>
      </c>
      <c r="CH32" s="130">
        <v>1.9033674963396807</v>
      </c>
      <c r="CI32" s="51"/>
      <c r="CJ32" s="358">
        <v>2020</v>
      </c>
      <c r="CK32" s="154" t="s">
        <v>39</v>
      </c>
      <c r="CL32" s="135">
        <v>1.8880279384481113</v>
      </c>
      <c r="CM32" s="135">
        <v>16.950182260024292</v>
      </c>
      <c r="CN32" s="135">
        <v>3.385056860452762</v>
      </c>
      <c r="CO32" s="135">
        <v>10.74020319303337</v>
      </c>
      <c r="CP32" s="135">
        <v>15.628672150411283</v>
      </c>
      <c r="CQ32" s="135">
        <v>10.51282051282052</v>
      </c>
      <c r="CR32" s="135">
        <v>-8.9552238805970177</v>
      </c>
      <c r="CS32" s="135">
        <v>6.7307692307692291</v>
      </c>
      <c r="CT32" s="135">
        <v>0.98591549295774517</v>
      </c>
      <c r="CU32" s="135">
        <v>-0.74074074074074181</v>
      </c>
      <c r="CV32" s="135">
        <v>5.2177324440957129</v>
      </c>
      <c r="CW32" s="135">
        <v>21.356783919597987</v>
      </c>
      <c r="CX32" s="135">
        <v>-1.8382352941176516</v>
      </c>
      <c r="CY32" s="135">
        <v>0.7692307692307665</v>
      </c>
      <c r="CZ32" s="135">
        <v>1.4242115971515812</v>
      </c>
      <c r="DA32" s="135">
        <v>4.6367851622874712</v>
      </c>
      <c r="DB32" s="135">
        <v>20.413793103448285</v>
      </c>
      <c r="DC32" s="135">
        <v>26.960110041265484</v>
      </c>
      <c r="DD32" s="135">
        <v>20.143312101910826</v>
      </c>
      <c r="DE32" s="135">
        <v>13.572060123784269</v>
      </c>
      <c r="DF32" s="135">
        <v>0</v>
      </c>
      <c r="DG32" s="135">
        <v>8.2304526748971263</v>
      </c>
      <c r="DH32" s="135">
        <v>9.7180692011960659</v>
      </c>
      <c r="DI32" s="135">
        <v>-15.936254980079678</v>
      </c>
      <c r="DJ32" s="135">
        <v>-9.2814371257485035</v>
      </c>
      <c r="DK32" s="136">
        <v>6.1411673453558357</v>
      </c>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row>
    <row r="33" spans="1:224" customFormat="1" x14ac:dyDescent="0.2">
      <c r="A33" s="359"/>
      <c r="B33" s="144" t="s">
        <v>40</v>
      </c>
      <c r="C33" s="123">
        <v>1077</v>
      </c>
      <c r="D33" s="123">
        <v>167</v>
      </c>
      <c r="E33" s="123">
        <v>2217</v>
      </c>
      <c r="F33" s="123">
        <v>66</v>
      </c>
      <c r="G33" s="123">
        <v>75</v>
      </c>
      <c r="H33" s="123">
        <v>124</v>
      </c>
      <c r="I33" s="123">
        <v>12</v>
      </c>
      <c r="J33" s="123">
        <v>27</v>
      </c>
      <c r="K33" s="123">
        <v>75</v>
      </c>
      <c r="L33" s="123">
        <v>43</v>
      </c>
      <c r="M33" s="123">
        <v>292</v>
      </c>
      <c r="N33" s="123">
        <v>84</v>
      </c>
      <c r="O33" s="123">
        <v>16</v>
      </c>
      <c r="P33" s="123">
        <v>43</v>
      </c>
      <c r="Q33" s="123">
        <v>99</v>
      </c>
      <c r="R33" s="123">
        <v>66</v>
      </c>
      <c r="S33" s="123">
        <v>89</v>
      </c>
      <c r="T33" s="123">
        <v>68</v>
      </c>
      <c r="U33" s="123">
        <v>151</v>
      </c>
      <c r="V33" s="123">
        <v>227</v>
      </c>
      <c r="W33" s="123">
        <v>30</v>
      </c>
      <c r="X33" s="123">
        <v>89</v>
      </c>
      <c r="Y33" s="123">
        <v>516</v>
      </c>
      <c r="Z33" s="123">
        <v>26</v>
      </c>
      <c r="AA33" s="123">
        <v>29</v>
      </c>
      <c r="AB33" s="124">
        <v>5708</v>
      </c>
      <c r="AC33" s="1"/>
      <c r="AD33" s="359"/>
      <c r="AE33" s="144" t="s">
        <v>40</v>
      </c>
      <c r="AF33" s="131">
        <v>-55.236907730673309</v>
      </c>
      <c r="AG33" s="131">
        <v>-64.693446088794929</v>
      </c>
      <c r="AH33" s="131">
        <v>-55.766161213088594</v>
      </c>
      <c r="AI33" s="131">
        <v>-65.26315789473685</v>
      </c>
      <c r="AJ33" s="131">
        <v>-71.804511278195491</v>
      </c>
      <c r="AK33" s="131">
        <v>-62.762762762762762</v>
      </c>
      <c r="AL33" s="131">
        <v>-79.66101694915254</v>
      </c>
      <c r="AM33" s="131">
        <v>-80.14705882352942</v>
      </c>
      <c r="AN33" s="131">
        <v>-61.734693877551017</v>
      </c>
      <c r="AO33" s="131">
        <v>-56.122448979591844</v>
      </c>
      <c r="AP33" s="131">
        <v>-53.205128205128204</v>
      </c>
      <c r="AQ33" s="131">
        <v>-63.636363636363633</v>
      </c>
      <c r="AR33" s="131">
        <v>-75.757575757575751</v>
      </c>
      <c r="AS33" s="131">
        <v>-63.865546218487388</v>
      </c>
      <c r="AT33" s="131">
        <v>-60.080645161290327</v>
      </c>
      <c r="AU33" s="131">
        <v>-60.714285714285722</v>
      </c>
      <c r="AV33" s="131">
        <v>-61.637931034482762</v>
      </c>
      <c r="AW33" s="131">
        <v>-71.548117154811706</v>
      </c>
      <c r="AX33" s="131">
        <v>-63.080684596577022</v>
      </c>
      <c r="AY33" s="131">
        <v>-65.813253012048193</v>
      </c>
      <c r="AZ33" s="131">
        <v>-54.54545454545454</v>
      </c>
      <c r="BA33" s="131">
        <v>-75</v>
      </c>
      <c r="BB33" s="131">
        <v>-59.561128526645767</v>
      </c>
      <c r="BC33" s="131">
        <v>-55.172413793103445</v>
      </c>
      <c r="BD33" s="131">
        <v>-65.476190476190482</v>
      </c>
      <c r="BE33" s="132">
        <v>-59.254764794060954</v>
      </c>
      <c r="BF33" s="51"/>
      <c r="BG33" s="359"/>
      <c r="BH33" s="144" t="s">
        <v>40</v>
      </c>
      <c r="BI33" s="131">
        <v>-31.674008810572683</v>
      </c>
      <c r="BJ33" s="131">
        <v>-32.352941176470587</v>
      </c>
      <c r="BK33" s="131">
        <v>-30.068411336735799</v>
      </c>
      <c r="BL33" s="131">
        <v>-25.373134328358205</v>
      </c>
      <c r="BM33" s="131">
        <v>-34.77272727272728</v>
      </c>
      <c r="BN33" s="131">
        <v>-32.423208191126285</v>
      </c>
      <c r="BO33" s="131">
        <v>-43.01075268817204</v>
      </c>
      <c r="BP33" s="131">
        <v>-53.418803418803421</v>
      </c>
      <c r="BQ33" s="131">
        <v>-35.376044568245121</v>
      </c>
      <c r="BR33" s="131">
        <v>-27.027027027027028</v>
      </c>
      <c r="BS33" s="131">
        <v>-23.809523809523814</v>
      </c>
      <c r="BT33" s="131">
        <v>-31.645569620253166</v>
      </c>
      <c r="BU33" s="131">
        <v>-32.758620689655174</v>
      </c>
      <c r="BV33" s="131">
        <v>-25.102880658436209</v>
      </c>
      <c r="BW33" s="131">
        <v>-33.481152993348118</v>
      </c>
      <c r="BX33" s="131">
        <v>-43.730886850152906</v>
      </c>
      <c r="BY33" s="131">
        <v>-27.877237851662407</v>
      </c>
      <c r="BZ33" s="131">
        <v>-33.819951338199516</v>
      </c>
      <c r="CA33" s="131">
        <v>-32.290184921763867</v>
      </c>
      <c r="CB33" s="131">
        <v>-35.130581297388375</v>
      </c>
      <c r="CC33" s="131">
        <v>-43.262411347517727</v>
      </c>
      <c r="CD33" s="131">
        <v>-43.203883495145632</v>
      </c>
      <c r="CE33" s="131">
        <v>-29.740093736685125</v>
      </c>
      <c r="CF33" s="131">
        <v>-39.130434782608688</v>
      </c>
      <c r="CG33" s="131">
        <v>-42.176870748299322</v>
      </c>
      <c r="CH33" s="132">
        <v>-31.53786104605777</v>
      </c>
      <c r="CI33" s="51"/>
      <c r="CJ33" s="359"/>
      <c r="CK33" s="153" t="s">
        <v>40</v>
      </c>
      <c r="CL33" s="131">
        <v>-13.829100301334485</v>
      </c>
      <c r="CM33" s="131">
        <v>-6.8469505178365919</v>
      </c>
      <c r="CN33" s="131">
        <v>-12.093710426340232</v>
      </c>
      <c r="CO33" s="131">
        <v>-9.8730606488011237</v>
      </c>
      <c r="CP33" s="131">
        <v>-9.6810933940774451</v>
      </c>
      <c r="CQ33" s="131">
        <v>-8.7542087542087579</v>
      </c>
      <c r="CR33" s="131">
        <v>-34.29951690821256</v>
      </c>
      <c r="CS33" s="131">
        <v>-25.884955752212392</v>
      </c>
      <c r="CT33" s="131">
        <v>-19.131614654002714</v>
      </c>
      <c r="CU33" s="131">
        <v>-15.158924205378977</v>
      </c>
      <c r="CV33" s="131">
        <v>-6.2998405103668276</v>
      </c>
      <c r="CW33" s="131">
        <v>-5.4272517321016123</v>
      </c>
      <c r="CX33" s="131">
        <v>-15.891472868217049</v>
      </c>
      <c r="CY33" s="131">
        <v>-14.176245210727966</v>
      </c>
      <c r="CZ33" s="131">
        <v>-11.297071129707115</v>
      </c>
      <c r="DA33" s="131">
        <v>-14.050822122571006</v>
      </c>
      <c r="DB33" s="131">
        <v>-6.0489060489060442</v>
      </c>
      <c r="DC33" s="131">
        <v>-4.9304677623261739</v>
      </c>
      <c r="DD33" s="131">
        <v>-9.4790159189580336</v>
      </c>
      <c r="DE33" s="131">
        <v>-8.7719298245614077</v>
      </c>
      <c r="DF33" s="131">
        <v>-11.827956989247312</v>
      </c>
      <c r="DG33" s="131">
        <v>-15.347334410339252</v>
      </c>
      <c r="DH33" s="131">
        <v>-8.8314934388669002</v>
      </c>
      <c r="DI33" s="131">
        <v>-28.112449799196792</v>
      </c>
      <c r="DJ33" s="131">
        <v>-24.848484848484851</v>
      </c>
      <c r="DK33" s="132">
        <v>-11.592574964302715</v>
      </c>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row>
    <row r="34" spans="1:224" customFormat="1" x14ac:dyDescent="0.2">
      <c r="A34" s="359"/>
      <c r="B34" s="143" t="s">
        <v>41</v>
      </c>
      <c r="C34" s="121">
        <v>1724</v>
      </c>
      <c r="D34" s="121">
        <v>299</v>
      </c>
      <c r="E34" s="121">
        <v>3494</v>
      </c>
      <c r="F34" s="121">
        <v>127</v>
      </c>
      <c r="G34" s="121">
        <v>176</v>
      </c>
      <c r="H34" s="121">
        <v>232</v>
      </c>
      <c r="I34" s="121">
        <v>29</v>
      </c>
      <c r="J34" s="121">
        <v>70</v>
      </c>
      <c r="K34" s="121">
        <v>130</v>
      </c>
      <c r="L34" s="121">
        <v>72</v>
      </c>
      <c r="M34" s="121">
        <v>501</v>
      </c>
      <c r="N34" s="121">
        <v>149</v>
      </c>
      <c r="O34" s="121">
        <v>35</v>
      </c>
      <c r="P34" s="121">
        <v>83</v>
      </c>
      <c r="Q34" s="121">
        <v>185</v>
      </c>
      <c r="R34" s="121">
        <v>130</v>
      </c>
      <c r="S34" s="121">
        <v>172</v>
      </c>
      <c r="T34" s="121">
        <v>168</v>
      </c>
      <c r="U34" s="121">
        <v>268</v>
      </c>
      <c r="V34" s="121">
        <v>373</v>
      </c>
      <c r="W34" s="121">
        <v>49</v>
      </c>
      <c r="X34" s="121">
        <v>255</v>
      </c>
      <c r="Y34" s="121">
        <v>916</v>
      </c>
      <c r="Z34" s="121">
        <v>50</v>
      </c>
      <c r="AA34" s="121">
        <v>55</v>
      </c>
      <c r="AB34" s="122">
        <v>9742</v>
      </c>
      <c r="AC34" s="1"/>
      <c r="AD34" s="359"/>
      <c r="AE34" s="143" t="s">
        <v>41</v>
      </c>
      <c r="AF34" s="129">
        <v>-31.314741035856574</v>
      </c>
      <c r="AG34" s="129">
        <v>-43.263757115749527</v>
      </c>
      <c r="AH34" s="129">
        <v>-31.757812500000004</v>
      </c>
      <c r="AI34" s="129">
        <v>-30.219780219780223</v>
      </c>
      <c r="AJ34" s="129">
        <v>-28.744939271255067</v>
      </c>
      <c r="AK34" s="129">
        <v>-32.558139534883722</v>
      </c>
      <c r="AL34" s="129">
        <v>-6.4516129032258114</v>
      </c>
      <c r="AM34" s="129">
        <v>-36.936936936936938</v>
      </c>
      <c r="AN34" s="129">
        <v>-37.5</v>
      </c>
      <c r="AO34" s="129">
        <v>-37.391304347826079</v>
      </c>
      <c r="AP34" s="129">
        <v>-31.557377049180324</v>
      </c>
      <c r="AQ34" s="129">
        <v>-48.620689655172413</v>
      </c>
      <c r="AR34" s="129">
        <v>-53.94736842105263</v>
      </c>
      <c r="AS34" s="129">
        <v>-30.833333333333336</v>
      </c>
      <c r="AT34" s="129">
        <v>-36.86006825938567</v>
      </c>
      <c r="AU34" s="129">
        <v>-35.32338308457711</v>
      </c>
      <c r="AV34" s="129">
        <v>-17.703349282296653</v>
      </c>
      <c r="AW34" s="129">
        <v>-24.324324324324319</v>
      </c>
      <c r="AX34" s="129">
        <v>-36.342042755344416</v>
      </c>
      <c r="AY34" s="129">
        <v>-47.167138810198303</v>
      </c>
      <c r="AZ34" s="129">
        <v>-48.958333333333336</v>
      </c>
      <c r="BA34" s="129">
        <v>-24.332344213649847</v>
      </c>
      <c r="BB34" s="129">
        <v>-34.89694385216773</v>
      </c>
      <c r="BC34" s="129">
        <v>-7.4074074074074066</v>
      </c>
      <c r="BD34" s="129">
        <v>-36.046511627906973</v>
      </c>
      <c r="BE34" s="130">
        <v>-33.479003072721071</v>
      </c>
      <c r="BF34" s="51"/>
      <c r="BG34" s="359"/>
      <c r="BH34" s="143" t="s">
        <v>41</v>
      </c>
      <c r="BI34" s="129">
        <v>-31.546099290780138</v>
      </c>
      <c r="BJ34" s="129">
        <v>-36.528685548293396</v>
      </c>
      <c r="BK34" s="129">
        <v>-30.672063647149137</v>
      </c>
      <c r="BL34" s="129">
        <v>-27.079303675048362</v>
      </c>
      <c r="BM34" s="129">
        <v>-32.605531295487623</v>
      </c>
      <c r="BN34" s="129">
        <v>-32.473118279569889</v>
      </c>
      <c r="BO34" s="129">
        <v>-33.870967741935488</v>
      </c>
      <c r="BP34" s="129">
        <v>-48.115942028985501</v>
      </c>
      <c r="BQ34" s="129">
        <v>-36.155202821869494</v>
      </c>
      <c r="BR34" s="129">
        <v>-31.000000000000007</v>
      </c>
      <c r="BS34" s="129">
        <v>-26.749611197511669</v>
      </c>
      <c r="BT34" s="129">
        <v>-38.832116788321173</v>
      </c>
      <c r="BU34" s="129">
        <v>-41.145833333333336</v>
      </c>
      <c r="BV34" s="129">
        <v>-26.997245179063356</v>
      </c>
      <c r="BW34" s="129">
        <v>-34.811827956989248</v>
      </c>
      <c r="BX34" s="129">
        <v>-40.530303030303031</v>
      </c>
      <c r="BY34" s="129">
        <v>-24.333333333333329</v>
      </c>
      <c r="BZ34" s="129">
        <v>-30.489731437598731</v>
      </c>
      <c r="CA34" s="129">
        <v>-33.807829181494661</v>
      </c>
      <c r="CB34" s="129">
        <v>-39.619651347068142</v>
      </c>
      <c r="CC34" s="129">
        <v>-45.569620253164558</v>
      </c>
      <c r="CD34" s="129">
        <v>-36.544502617801044</v>
      </c>
      <c r="CE34" s="129">
        <v>-31.672882258923817</v>
      </c>
      <c r="CF34" s="129">
        <v>-28.99408284023669</v>
      </c>
      <c r="CG34" s="129">
        <v>-39.914163090128753</v>
      </c>
      <c r="CH34" s="130">
        <v>-32.243884266732891</v>
      </c>
      <c r="CI34" s="51"/>
      <c r="CJ34" s="359"/>
      <c r="CK34" s="159" t="s">
        <v>41</v>
      </c>
      <c r="CL34" s="129">
        <v>-23.829113924050638</v>
      </c>
      <c r="CM34" s="129">
        <v>-24.278715296679366</v>
      </c>
      <c r="CN34" s="129">
        <v>-21.913468030956217</v>
      </c>
      <c r="CO34" s="129">
        <v>-15.971223021582738</v>
      </c>
      <c r="CP34" s="129">
        <v>-19.866814650388452</v>
      </c>
      <c r="CQ34" s="129">
        <v>-20.6530612244898</v>
      </c>
      <c r="CR34" s="129">
        <v>-28.342245989304814</v>
      </c>
      <c r="CS34" s="129">
        <v>-36.225596529284168</v>
      </c>
      <c r="CT34" s="129">
        <v>-30.933333333333334</v>
      </c>
      <c r="CU34" s="129">
        <v>-28.470588235294116</v>
      </c>
      <c r="CV34" s="129">
        <v>-20.248400451637181</v>
      </c>
      <c r="CW34" s="129">
        <v>-27.018299246501609</v>
      </c>
      <c r="CX34" s="129">
        <v>-33.834586466165419</v>
      </c>
      <c r="CY34" s="129">
        <v>-19.883040935672515</v>
      </c>
      <c r="CZ34" s="129">
        <v>-26.221335992023931</v>
      </c>
      <c r="DA34" s="129">
        <v>-28.611898016997173</v>
      </c>
      <c r="DB34" s="129">
        <v>-11.494252873563216</v>
      </c>
      <c r="DC34" s="129">
        <v>-14.774114774114777</v>
      </c>
      <c r="DD34" s="129">
        <v>-25.559322033898301</v>
      </c>
      <c r="DE34" s="129">
        <v>-27.459677419354833</v>
      </c>
      <c r="DF34" s="129">
        <v>-34.754098360655739</v>
      </c>
      <c r="DG34" s="129">
        <v>-26.315789473684216</v>
      </c>
      <c r="DH34" s="129">
        <v>-20.919820919820921</v>
      </c>
      <c r="DI34" s="129">
        <v>-29.718875502008036</v>
      </c>
      <c r="DJ34" s="129">
        <v>-35.608308605341243</v>
      </c>
      <c r="DK34" s="130">
        <v>-23.031448638831755</v>
      </c>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row>
    <row r="35" spans="1:224" customFormat="1" x14ac:dyDescent="0.2">
      <c r="A35" s="360"/>
      <c r="B35" s="196" t="s">
        <v>42</v>
      </c>
      <c r="C35" s="125">
        <v>2089</v>
      </c>
      <c r="D35" s="125">
        <v>438</v>
      </c>
      <c r="E35" s="125">
        <v>4568</v>
      </c>
      <c r="F35" s="125">
        <v>198</v>
      </c>
      <c r="G35" s="125">
        <v>205</v>
      </c>
      <c r="H35" s="125">
        <v>283</v>
      </c>
      <c r="I35" s="125">
        <v>45</v>
      </c>
      <c r="J35" s="125">
        <v>70</v>
      </c>
      <c r="K35" s="125">
        <v>177</v>
      </c>
      <c r="L35" s="125">
        <v>101</v>
      </c>
      <c r="M35" s="125">
        <v>727</v>
      </c>
      <c r="N35" s="125">
        <v>214</v>
      </c>
      <c r="O35" s="125">
        <v>53</v>
      </c>
      <c r="P35" s="125">
        <v>91</v>
      </c>
      <c r="Q35" s="125">
        <v>242</v>
      </c>
      <c r="R35" s="125">
        <v>176</v>
      </c>
      <c r="S35" s="125">
        <v>218</v>
      </c>
      <c r="T35" s="125">
        <v>186</v>
      </c>
      <c r="U35" s="125">
        <v>348</v>
      </c>
      <c r="V35" s="125">
        <v>552</v>
      </c>
      <c r="W35" s="125">
        <v>66</v>
      </c>
      <c r="X35" s="125">
        <v>259</v>
      </c>
      <c r="Y35" s="125">
        <v>1209</v>
      </c>
      <c r="Z35" s="125">
        <v>54</v>
      </c>
      <c r="AA35" s="125">
        <v>68</v>
      </c>
      <c r="AB35" s="126">
        <v>12637</v>
      </c>
      <c r="AC35" s="1"/>
      <c r="AD35" s="360"/>
      <c r="AE35" s="196" t="s">
        <v>42</v>
      </c>
      <c r="AF35" s="133">
        <v>-12.776617954070979</v>
      </c>
      <c r="AG35" s="133">
        <v>-15.280464216634426</v>
      </c>
      <c r="AH35" s="133">
        <v>-10.431372549019613</v>
      </c>
      <c r="AI35" s="133">
        <v>-4.3478260869565188</v>
      </c>
      <c r="AJ35" s="133">
        <v>-20.849420849420852</v>
      </c>
      <c r="AK35" s="133">
        <v>-17.732558139534881</v>
      </c>
      <c r="AL35" s="133">
        <v>-13.461538461538458</v>
      </c>
      <c r="AM35" s="133">
        <v>-39.130434782608688</v>
      </c>
      <c r="AN35" s="133">
        <v>13.461538461538458</v>
      </c>
      <c r="AO35" s="133">
        <v>4.1237113402061931</v>
      </c>
      <c r="AP35" s="133">
        <v>2.9745042492917761</v>
      </c>
      <c r="AQ35" s="133">
        <v>-17.374517374517374</v>
      </c>
      <c r="AR35" s="133">
        <v>-15.873015873015872</v>
      </c>
      <c r="AS35" s="133">
        <v>-37.671232876712324</v>
      </c>
      <c r="AT35" s="133">
        <v>-5.0980392156862786</v>
      </c>
      <c r="AU35" s="133">
        <v>-7.3684210526315796</v>
      </c>
      <c r="AV35" s="133">
        <v>-8.786610878661083</v>
      </c>
      <c r="AW35" s="133">
        <v>-27.906976744186053</v>
      </c>
      <c r="AX35" s="133">
        <v>-1.6949152542372836</v>
      </c>
      <c r="AY35" s="133">
        <v>-15.853658536585369</v>
      </c>
      <c r="AZ35" s="133">
        <v>-5.7142857142857162</v>
      </c>
      <c r="BA35" s="133">
        <v>-28.055555555555557</v>
      </c>
      <c r="BB35" s="133">
        <v>-8.4784254352763035</v>
      </c>
      <c r="BC35" s="133">
        <v>-1.8181818181818188</v>
      </c>
      <c r="BD35" s="133">
        <v>-11.688311688311693</v>
      </c>
      <c r="BE35" s="134">
        <v>-11.32552101606905</v>
      </c>
      <c r="BF35" s="51"/>
      <c r="BG35" s="360"/>
      <c r="BH35" s="196" t="s">
        <v>42</v>
      </c>
      <c r="BI35" s="133">
        <v>-26.786659608258333</v>
      </c>
      <c r="BJ35" s="133">
        <v>-30.728616684266107</v>
      </c>
      <c r="BK35" s="133">
        <v>-25.358999433836015</v>
      </c>
      <c r="BL35" s="133">
        <v>-20.58011049723757</v>
      </c>
      <c r="BM35" s="133">
        <v>-29.38689217758985</v>
      </c>
      <c r="BN35" s="133">
        <v>-28.492935635792783</v>
      </c>
      <c r="BO35" s="133">
        <v>-27.840909090909093</v>
      </c>
      <c r="BP35" s="133">
        <v>-45.869565217391305</v>
      </c>
      <c r="BQ35" s="133">
        <v>-25.44951590594744</v>
      </c>
      <c r="BR35" s="133">
        <v>-22.418136020151135</v>
      </c>
      <c r="BS35" s="133">
        <v>-18.785578747628083</v>
      </c>
      <c r="BT35" s="133">
        <v>-32.944915254237287</v>
      </c>
      <c r="BU35" s="133">
        <v>-34.901960784313722</v>
      </c>
      <c r="BV35" s="133">
        <v>-30.058939096267189</v>
      </c>
      <c r="BW35" s="133">
        <v>-27.227227227227225</v>
      </c>
      <c r="BX35" s="133">
        <v>-31.754874651810582</v>
      </c>
      <c r="BY35" s="133">
        <v>-19.904648390941592</v>
      </c>
      <c r="BZ35" s="133">
        <v>-29.741863075196406</v>
      </c>
      <c r="CA35" s="133">
        <v>-26.116373477672528</v>
      </c>
      <c r="CB35" s="133">
        <v>-33.5033346410357</v>
      </c>
      <c r="CC35" s="133">
        <v>-36.482084690553748</v>
      </c>
      <c r="CD35" s="133">
        <v>-34.220532319391637</v>
      </c>
      <c r="CE35" s="133">
        <v>-25.635467980295566</v>
      </c>
      <c r="CF35" s="133">
        <v>-22.321428571428569</v>
      </c>
      <c r="CG35" s="133">
        <v>-32.903225806451609</v>
      </c>
      <c r="CH35" s="134">
        <v>-26.775625504439059</v>
      </c>
      <c r="CI35" s="51"/>
      <c r="CJ35" s="360"/>
      <c r="CK35" s="157" t="s">
        <v>42</v>
      </c>
      <c r="CL35" s="133">
        <v>-26.786659608258333</v>
      </c>
      <c r="CM35" s="133">
        <v>-30.728616684266107</v>
      </c>
      <c r="CN35" s="133">
        <v>-25.358999433836015</v>
      </c>
      <c r="CO35" s="133">
        <v>-20.58011049723757</v>
      </c>
      <c r="CP35" s="133">
        <v>-29.38689217758985</v>
      </c>
      <c r="CQ35" s="133">
        <v>-28.492935635792783</v>
      </c>
      <c r="CR35" s="133">
        <v>-27.840909090909093</v>
      </c>
      <c r="CS35" s="133">
        <v>-45.869565217391305</v>
      </c>
      <c r="CT35" s="133">
        <v>-25.44951590594744</v>
      </c>
      <c r="CU35" s="133">
        <v>-22.418136020151135</v>
      </c>
      <c r="CV35" s="133">
        <v>-18.785578747628083</v>
      </c>
      <c r="CW35" s="133">
        <v>-32.944915254237287</v>
      </c>
      <c r="CX35" s="133">
        <v>-34.901960784313722</v>
      </c>
      <c r="CY35" s="133">
        <v>-30.058939096267189</v>
      </c>
      <c r="CZ35" s="133">
        <v>-27.227227227227225</v>
      </c>
      <c r="DA35" s="133">
        <v>-31.754874651810582</v>
      </c>
      <c r="DB35" s="133">
        <v>-19.904648390941592</v>
      </c>
      <c r="DC35" s="133">
        <v>-29.741863075196406</v>
      </c>
      <c r="DD35" s="133">
        <v>-26.116373477672528</v>
      </c>
      <c r="DE35" s="133">
        <v>-33.5033346410357</v>
      </c>
      <c r="DF35" s="133">
        <v>-36.482084690553748</v>
      </c>
      <c r="DG35" s="133">
        <v>-34.220532319391637</v>
      </c>
      <c r="DH35" s="133">
        <v>-25.635467980295566</v>
      </c>
      <c r="DI35" s="133">
        <v>-22.321428571428569</v>
      </c>
      <c r="DJ35" s="133">
        <v>-32.903225806451609</v>
      </c>
      <c r="DK35" s="134">
        <v>-26.775625504439059</v>
      </c>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row>
    <row r="36" spans="1:224" x14ac:dyDescent="0.2">
      <c r="A36" s="316">
        <v>2021</v>
      </c>
      <c r="B36" s="104" t="s">
        <v>39</v>
      </c>
      <c r="C36" s="127">
        <v>2155</v>
      </c>
      <c r="D36" s="127">
        <v>504</v>
      </c>
      <c r="E36" s="127">
        <v>4766</v>
      </c>
      <c r="F36" s="290">
        <v>221</v>
      </c>
      <c r="G36" s="290">
        <v>269</v>
      </c>
      <c r="H36" s="290">
        <v>263</v>
      </c>
      <c r="I36" s="290">
        <v>37</v>
      </c>
      <c r="J36" s="290">
        <v>88</v>
      </c>
      <c r="K36" s="290">
        <v>167</v>
      </c>
      <c r="L36" s="290">
        <v>105</v>
      </c>
      <c r="M36" s="290">
        <v>672</v>
      </c>
      <c r="N36" s="290">
        <v>187</v>
      </c>
      <c r="O36" s="290">
        <v>53</v>
      </c>
      <c r="P36" s="290">
        <v>153</v>
      </c>
      <c r="Q36" s="290">
        <v>271</v>
      </c>
      <c r="R36" s="290">
        <v>144</v>
      </c>
      <c r="S36" s="290">
        <v>247</v>
      </c>
      <c r="T36" s="290">
        <v>165</v>
      </c>
      <c r="U36" s="290">
        <v>339</v>
      </c>
      <c r="V36" s="290">
        <v>592</v>
      </c>
      <c r="W36" s="290">
        <v>63</v>
      </c>
      <c r="X36" s="290">
        <v>301</v>
      </c>
      <c r="Y36" s="290">
        <v>1255</v>
      </c>
      <c r="Z36" s="290">
        <v>60</v>
      </c>
      <c r="AA36" s="290">
        <v>44</v>
      </c>
      <c r="AB36" s="269">
        <v>13121</v>
      </c>
      <c r="AC36" s="30"/>
      <c r="AD36" s="316">
        <v>2021</v>
      </c>
      <c r="AE36" s="104" t="s">
        <v>39</v>
      </c>
      <c r="AF36" s="270">
        <v>6.419753086419755</v>
      </c>
      <c r="AG36" s="270">
        <v>23.529411764705888</v>
      </c>
      <c r="AH36" s="270">
        <v>12.858157707790664</v>
      </c>
      <c r="AI36" s="270">
        <v>20.108695652173903</v>
      </c>
      <c r="AJ36" s="270">
        <v>26.886792452830189</v>
      </c>
      <c r="AK36" s="270">
        <v>-3.3088235294117641</v>
      </c>
      <c r="AL36" s="270">
        <v>-9.7560975609756078</v>
      </c>
      <c r="AM36" s="270">
        <v>7.3170731707317138</v>
      </c>
      <c r="AN36" s="270">
        <v>6.3694267515923553</v>
      </c>
      <c r="AO36" s="270">
        <v>14.130434782608692</v>
      </c>
      <c r="AP36" s="270">
        <v>8.3870967741935587</v>
      </c>
      <c r="AQ36" s="270">
        <v>0.53763440860215006</v>
      </c>
      <c r="AR36" s="270">
        <v>-14.516129032258062</v>
      </c>
      <c r="AS36" s="270">
        <v>10.07194244604317</v>
      </c>
      <c r="AT36" s="270">
        <v>34.825870646766163</v>
      </c>
      <c r="AU36" s="270">
        <v>22.033898305084755</v>
      </c>
      <c r="AV36" s="270">
        <v>27.979274611398974</v>
      </c>
      <c r="AW36" s="270">
        <v>-19.117647058823529</v>
      </c>
      <c r="AX36" s="270">
        <v>4.3076923076923013</v>
      </c>
      <c r="AY36" s="270">
        <v>9.0239410681399725</v>
      </c>
      <c r="AZ36" s="270">
        <v>26</v>
      </c>
      <c r="BA36" s="270">
        <v>14.885496183206115</v>
      </c>
      <c r="BB36" s="270">
        <v>10.76787290379524</v>
      </c>
      <c r="BC36" s="270">
        <v>36.363636363636353</v>
      </c>
      <c r="BD36" s="270">
        <v>-21.428571428571431</v>
      </c>
      <c r="BE36" s="271">
        <v>10.89418526031103</v>
      </c>
      <c r="BF36" s="30"/>
      <c r="BG36" s="316">
        <v>2021</v>
      </c>
      <c r="BH36" s="104" t="s">
        <v>39</v>
      </c>
      <c r="BI36" s="270">
        <v>6.419753086419755</v>
      </c>
      <c r="BJ36" s="270">
        <v>23.529411764705888</v>
      </c>
      <c r="BK36" s="270">
        <v>12.858157707790664</v>
      </c>
      <c r="BL36" s="270">
        <v>20.108695652173903</v>
      </c>
      <c r="BM36" s="270">
        <v>26.886792452830189</v>
      </c>
      <c r="BN36" s="270">
        <v>-3.3088235294117641</v>
      </c>
      <c r="BO36" s="270">
        <v>-9.7560975609756078</v>
      </c>
      <c r="BP36" s="270">
        <v>7.3170731707317138</v>
      </c>
      <c r="BQ36" s="270">
        <v>6.3694267515923553</v>
      </c>
      <c r="BR36" s="270">
        <v>14.130434782608692</v>
      </c>
      <c r="BS36" s="270">
        <v>8.3870967741935587</v>
      </c>
      <c r="BT36" s="270">
        <v>0.53763440860215006</v>
      </c>
      <c r="BU36" s="270">
        <v>-14.516129032258062</v>
      </c>
      <c r="BV36" s="270">
        <v>10.07194244604317</v>
      </c>
      <c r="BW36" s="270">
        <v>34.825870646766163</v>
      </c>
      <c r="BX36" s="270">
        <v>22.033898305084755</v>
      </c>
      <c r="BY36" s="270">
        <v>27.979274611398974</v>
      </c>
      <c r="BZ36" s="270">
        <v>-19.117647058823529</v>
      </c>
      <c r="CA36" s="270">
        <v>4.3076923076923013</v>
      </c>
      <c r="CB36" s="270">
        <v>9.0239410681399725</v>
      </c>
      <c r="CC36" s="270">
        <v>26</v>
      </c>
      <c r="CD36" s="270">
        <v>14.885496183206115</v>
      </c>
      <c r="CE36" s="270">
        <v>10.76787290379524</v>
      </c>
      <c r="CF36" s="270">
        <v>36.363636363636353</v>
      </c>
      <c r="CG36" s="270">
        <v>-21.428571428571431</v>
      </c>
      <c r="CH36" s="271">
        <v>10.89418526031103</v>
      </c>
      <c r="CI36" s="30"/>
      <c r="CJ36" s="316">
        <v>2021</v>
      </c>
      <c r="CK36" s="104" t="s">
        <v>39</v>
      </c>
      <c r="CL36" s="270">
        <v>-24.539417309340184</v>
      </c>
      <c r="CM36" s="270">
        <v>-26.857142857142858</v>
      </c>
      <c r="CN36" s="270">
        <v>-22.667694680030838</v>
      </c>
      <c r="CO36" s="270">
        <v>-19.790301441677592</v>
      </c>
      <c r="CP36" s="270">
        <v>-26.321138211382113</v>
      </c>
      <c r="CQ36" s="270">
        <v>-30.239752513534413</v>
      </c>
      <c r="CR36" s="270">
        <v>-32.786885245901644</v>
      </c>
      <c r="CS36" s="270">
        <v>-42.567567567567565</v>
      </c>
      <c r="CT36" s="270">
        <v>-23.43096234309623</v>
      </c>
      <c r="CU36" s="270">
        <v>-20.149253731343286</v>
      </c>
      <c r="CV36" s="270">
        <v>-18.269947800149144</v>
      </c>
      <c r="CW36" s="270">
        <v>-34.368530020703936</v>
      </c>
      <c r="CX36" s="270">
        <v>-41.198501872659179</v>
      </c>
      <c r="CY36" s="270">
        <v>-29.389312977099237</v>
      </c>
      <c r="CZ36" s="270">
        <v>-20.060180541624874</v>
      </c>
      <c r="DA36" s="270">
        <v>-23.781388478581977</v>
      </c>
      <c r="DB36" s="270">
        <v>-16.838487972508588</v>
      </c>
      <c r="DC36" s="270">
        <v>-36.403033586132182</v>
      </c>
      <c r="DD36" s="270">
        <v>-26.706428098078195</v>
      </c>
      <c r="DE36" s="270">
        <v>-32.113662903853637</v>
      </c>
      <c r="DF36" s="270">
        <v>-26.241134751773053</v>
      </c>
      <c r="DG36" s="270">
        <v>-31.254752851711032</v>
      </c>
      <c r="DH36" s="270">
        <v>-24.158068911816233</v>
      </c>
      <c r="DI36" s="270">
        <v>-9.952606635071092</v>
      </c>
      <c r="DJ36" s="270">
        <v>-35.313531353135318</v>
      </c>
      <c r="DK36" s="271">
        <v>-24.71637101046824</v>
      </c>
    </row>
    <row r="37" spans="1:224" s="23" customFormat="1" x14ac:dyDescent="0.2">
      <c r="A37" s="317"/>
      <c r="B37" s="153" t="s">
        <v>40</v>
      </c>
      <c r="C37" s="123">
        <v>2442</v>
      </c>
      <c r="D37" s="123">
        <v>521</v>
      </c>
      <c r="E37" s="123">
        <v>5503</v>
      </c>
      <c r="F37" s="123">
        <v>249</v>
      </c>
      <c r="G37" s="123">
        <v>267</v>
      </c>
      <c r="H37" s="123">
        <v>300</v>
      </c>
      <c r="I37" s="123">
        <v>40</v>
      </c>
      <c r="J37" s="123">
        <v>75</v>
      </c>
      <c r="K37" s="123">
        <v>147</v>
      </c>
      <c r="L37" s="123">
        <v>123</v>
      </c>
      <c r="M37" s="123">
        <v>742</v>
      </c>
      <c r="N37" s="123">
        <v>215</v>
      </c>
      <c r="O37" s="123">
        <v>49</v>
      </c>
      <c r="P37" s="123">
        <v>163</v>
      </c>
      <c r="Q37" s="123">
        <v>260</v>
      </c>
      <c r="R37" s="123">
        <v>136</v>
      </c>
      <c r="S37" s="123">
        <v>293</v>
      </c>
      <c r="T37" s="123">
        <v>267</v>
      </c>
      <c r="U37" s="123">
        <v>364</v>
      </c>
      <c r="V37" s="123">
        <v>597</v>
      </c>
      <c r="W37" s="123">
        <v>53</v>
      </c>
      <c r="X37" s="123">
        <v>315</v>
      </c>
      <c r="Y37" s="123">
        <v>1094</v>
      </c>
      <c r="Z37" s="123">
        <v>58</v>
      </c>
      <c r="AA37" s="123">
        <v>66</v>
      </c>
      <c r="AB37" s="124">
        <v>14339</v>
      </c>
      <c r="AD37" s="317"/>
      <c r="AE37" s="153" t="s">
        <v>40</v>
      </c>
      <c r="AF37" s="131">
        <v>126.74094707520891</v>
      </c>
      <c r="AG37" s="131">
        <v>211.97604790419163</v>
      </c>
      <c r="AH37" s="131">
        <v>148.21831303563374</v>
      </c>
      <c r="AI37" s="131">
        <v>277.27272727272731</v>
      </c>
      <c r="AJ37" s="131">
        <v>256</v>
      </c>
      <c r="AK37" s="131">
        <v>141.93548387096774</v>
      </c>
      <c r="AL37" s="131">
        <v>233.33333333333334</v>
      </c>
      <c r="AM37" s="131">
        <v>177.77777777777777</v>
      </c>
      <c r="AN37" s="131">
        <v>96</v>
      </c>
      <c r="AO37" s="131">
        <v>186.04651162790699</v>
      </c>
      <c r="AP37" s="131">
        <v>154.10958904109592</v>
      </c>
      <c r="AQ37" s="131">
        <v>155.95238095238093</v>
      </c>
      <c r="AR37" s="131">
        <v>206.25</v>
      </c>
      <c r="AS37" s="131">
        <v>279.06976744186045</v>
      </c>
      <c r="AT37" s="131">
        <v>162.62626262626264</v>
      </c>
      <c r="AU37" s="131">
        <v>106.06060606060606</v>
      </c>
      <c r="AV37" s="131">
        <v>229.2134831460674</v>
      </c>
      <c r="AW37" s="131">
        <v>292.64705882352939</v>
      </c>
      <c r="AX37" s="131">
        <v>141.05960264900662</v>
      </c>
      <c r="AY37" s="131">
        <v>162.99559471365637</v>
      </c>
      <c r="AZ37" s="131">
        <v>76.666666666666657</v>
      </c>
      <c r="BA37" s="131">
        <v>253.93258426966293</v>
      </c>
      <c r="BB37" s="131">
        <v>112.01550387596902</v>
      </c>
      <c r="BC37" s="131">
        <v>123.07692307692308</v>
      </c>
      <c r="BD37" s="131">
        <v>127.58620689655173</v>
      </c>
      <c r="BE37" s="132">
        <v>151.20882971268395</v>
      </c>
      <c r="BG37" s="317"/>
      <c r="BH37" s="153" t="s">
        <v>40</v>
      </c>
      <c r="BI37" s="131">
        <v>48.194713088330097</v>
      </c>
      <c r="BJ37" s="131">
        <v>78.260869565217376</v>
      </c>
      <c r="BK37" s="131">
        <v>59.45652173913043</v>
      </c>
      <c r="BL37" s="131">
        <v>87.999999999999986</v>
      </c>
      <c r="BM37" s="131">
        <v>86.759581881533094</v>
      </c>
      <c r="BN37" s="131">
        <v>42.171717171717169</v>
      </c>
      <c r="BO37" s="131">
        <v>45.283018867924518</v>
      </c>
      <c r="BP37" s="131">
        <v>49.541284403669714</v>
      </c>
      <c r="BQ37" s="131">
        <v>35.344827586206897</v>
      </c>
      <c r="BR37" s="131">
        <v>68.888888888888886</v>
      </c>
      <c r="BS37" s="131">
        <v>55.043859649122815</v>
      </c>
      <c r="BT37" s="131">
        <v>48.888888888888893</v>
      </c>
      <c r="BU37" s="131">
        <v>30.76923076923077</v>
      </c>
      <c r="BV37" s="131">
        <v>73.626373626373635</v>
      </c>
      <c r="BW37" s="131">
        <v>77</v>
      </c>
      <c r="BX37" s="131">
        <v>52.173913043478272</v>
      </c>
      <c r="BY37" s="131">
        <v>91.489361702127667</v>
      </c>
      <c r="BZ37" s="131">
        <v>58.823529411764696</v>
      </c>
      <c r="CA37" s="131">
        <v>47.689075630252105</v>
      </c>
      <c r="CB37" s="131">
        <v>54.415584415584405</v>
      </c>
      <c r="CC37" s="131">
        <v>44.999999999999993</v>
      </c>
      <c r="CD37" s="131">
        <v>75.498575498575505</v>
      </c>
      <c r="CE37" s="131">
        <v>42.449969678593092</v>
      </c>
      <c r="CF37" s="131">
        <v>68.571428571428569</v>
      </c>
      <c r="CG37" s="131">
        <v>29.411764705882359</v>
      </c>
      <c r="CH37" s="132">
        <v>56.556442417331823</v>
      </c>
      <c r="CJ37" s="317"/>
      <c r="CK37" s="153" t="s">
        <v>40</v>
      </c>
      <c r="CL37" s="131">
        <v>5.0330960409641579</v>
      </c>
      <c r="CM37" s="131">
        <v>8.8326127239036545</v>
      </c>
      <c r="CN37" s="131">
        <v>10.030012004801915</v>
      </c>
      <c r="CO37" s="131">
        <v>24.4131455399061</v>
      </c>
      <c r="CP37" s="131">
        <v>15.63682219419924</v>
      </c>
      <c r="CQ37" s="131">
        <v>-0.55350553505535416</v>
      </c>
      <c r="CR37" s="131">
        <v>11.029411764705888</v>
      </c>
      <c r="CS37" s="131">
        <v>-9.5522388059701484</v>
      </c>
      <c r="CT37" s="131">
        <v>4.1946308724832182</v>
      </c>
      <c r="CU37" s="131">
        <v>15.561959654178681</v>
      </c>
      <c r="CV37" s="131">
        <v>12.425531914893618</v>
      </c>
      <c r="CW37" s="131">
        <v>-6.5934065934065922</v>
      </c>
      <c r="CX37" s="131">
        <v>-12.442396313364057</v>
      </c>
      <c r="CY37" s="131">
        <v>9.375</v>
      </c>
      <c r="CZ37" s="131">
        <v>12.971698113207552</v>
      </c>
      <c r="DA37" s="131">
        <v>1.9130434782608674</v>
      </c>
      <c r="DB37" s="131">
        <v>27.397260273972602</v>
      </c>
      <c r="DC37" s="131">
        <v>4.5212765957446832</v>
      </c>
      <c r="DD37" s="131">
        <v>5.4356514788169497</v>
      </c>
      <c r="DE37" s="131">
        <v>-0.84427767354596783</v>
      </c>
      <c r="DF37" s="131">
        <v>-6.0975609756097615</v>
      </c>
      <c r="DG37" s="131">
        <v>7.8244274809160297</v>
      </c>
      <c r="DH37" s="131">
        <v>2.2161297692483428</v>
      </c>
      <c r="DI37" s="131">
        <v>24.022346368715077</v>
      </c>
      <c r="DJ37" s="131">
        <v>-6.0483870967741886</v>
      </c>
      <c r="DK37" s="132">
        <v>7.328365922990776</v>
      </c>
    </row>
    <row r="38" spans="1:224" s="23" customFormat="1" x14ac:dyDescent="0.2">
      <c r="A38" s="318"/>
      <c r="B38" s="301" t="s">
        <v>41</v>
      </c>
      <c r="C38" s="302">
        <v>2735</v>
      </c>
      <c r="D38" s="302">
        <v>638</v>
      </c>
      <c r="E38" s="302">
        <v>6458</v>
      </c>
      <c r="F38" s="302">
        <v>262</v>
      </c>
      <c r="G38" s="302">
        <v>260</v>
      </c>
      <c r="H38" s="302">
        <v>349</v>
      </c>
      <c r="I38" s="302">
        <v>36</v>
      </c>
      <c r="J38" s="302">
        <v>111</v>
      </c>
      <c r="K38" s="302">
        <v>175</v>
      </c>
      <c r="L38" s="302">
        <v>137</v>
      </c>
      <c r="M38" s="302">
        <v>876</v>
      </c>
      <c r="N38" s="302">
        <v>260</v>
      </c>
      <c r="O38" s="302">
        <v>67</v>
      </c>
      <c r="P38" s="302">
        <v>175</v>
      </c>
      <c r="Q38" s="302">
        <v>318</v>
      </c>
      <c r="R38" s="302">
        <v>214</v>
      </c>
      <c r="S38" s="302">
        <v>318</v>
      </c>
      <c r="T38" s="302">
        <v>289</v>
      </c>
      <c r="U38" s="302">
        <v>374</v>
      </c>
      <c r="V38" s="302">
        <v>691</v>
      </c>
      <c r="W38" s="302">
        <v>78</v>
      </c>
      <c r="X38" s="302">
        <v>351</v>
      </c>
      <c r="Y38" s="302">
        <v>1559</v>
      </c>
      <c r="Z38" s="302">
        <v>56</v>
      </c>
      <c r="AA38" s="302">
        <v>89</v>
      </c>
      <c r="AB38" s="303">
        <v>16876</v>
      </c>
      <c r="AD38" s="318"/>
      <c r="AE38" s="301" t="s">
        <v>41</v>
      </c>
      <c r="AF38" s="304">
        <v>58.642691415313223</v>
      </c>
      <c r="AG38" s="304">
        <v>113.37792642140468</v>
      </c>
      <c r="AH38" s="304">
        <v>84.831139095592434</v>
      </c>
      <c r="AI38" s="304">
        <v>106.29921259842519</v>
      </c>
      <c r="AJ38" s="304">
        <v>47.727272727272727</v>
      </c>
      <c r="AK38" s="304">
        <v>50.431034482758633</v>
      </c>
      <c r="AL38" s="304">
        <v>24.137931034482762</v>
      </c>
      <c r="AM38" s="304">
        <v>58.571428571428562</v>
      </c>
      <c r="AN38" s="304">
        <v>34.615384615384627</v>
      </c>
      <c r="AO38" s="304">
        <v>90.277777777777771</v>
      </c>
      <c r="AP38" s="304">
        <v>74.850299401197603</v>
      </c>
      <c r="AQ38" s="304">
        <v>74.496644295302005</v>
      </c>
      <c r="AR38" s="304">
        <v>91.428571428571431</v>
      </c>
      <c r="AS38" s="304">
        <v>110.8433734939759</v>
      </c>
      <c r="AT38" s="304">
        <v>71.891891891891888</v>
      </c>
      <c r="AU38" s="304">
        <v>64.615384615384613</v>
      </c>
      <c r="AV38" s="304">
        <v>84.883720930232556</v>
      </c>
      <c r="AW38" s="304">
        <v>72.023809523809533</v>
      </c>
      <c r="AX38" s="304">
        <v>39.552238805970141</v>
      </c>
      <c r="AY38" s="304">
        <v>85.254691689008027</v>
      </c>
      <c r="AZ38" s="304">
        <v>59.183673469387756</v>
      </c>
      <c r="BA38" s="304">
        <v>37.647058823529413</v>
      </c>
      <c r="BB38" s="304">
        <v>70.196506550218345</v>
      </c>
      <c r="BC38" s="304">
        <v>12.000000000000011</v>
      </c>
      <c r="BD38" s="304">
        <v>61.818181818181813</v>
      </c>
      <c r="BE38" s="305">
        <v>73.229316362143294</v>
      </c>
      <c r="BG38" s="318"/>
      <c r="BH38" s="301" t="s">
        <v>41</v>
      </c>
      <c r="BI38" s="304">
        <v>51.927061748860346</v>
      </c>
      <c r="BJ38" s="304">
        <v>90.274599542334101</v>
      </c>
      <c r="BK38" s="304">
        <v>68.381316690155018</v>
      </c>
      <c r="BL38" s="304">
        <v>94.16445623342176</v>
      </c>
      <c r="BM38" s="304">
        <v>71.92224622030237</v>
      </c>
      <c r="BN38" s="304">
        <v>45.222929936305725</v>
      </c>
      <c r="BO38" s="304">
        <v>37.804878048780481</v>
      </c>
      <c r="BP38" s="304">
        <v>53.072625698324025</v>
      </c>
      <c r="BQ38" s="304">
        <v>35.082872928176798</v>
      </c>
      <c r="BR38" s="304">
        <v>76.328502415458942</v>
      </c>
      <c r="BS38" s="304">
        <v>62.066525123849956</v>
      </c>
      <c r="BT38" s="304">
        <v>57.995226730310257</v>
      </c>
      <c r="BU38" s="304">
        <v>49.557522123893818</v>
      </c>
      <c r="BV38" s="304">
        <v>85.283018867924525</v>
      </c>
      <c r="BW38" s="304">
        <v>75.051546391752581</v>
      </c>
      <c r="BX38" s="304">
        <v>57.324840764331221</v>
      </c>
      <c r="BY38" s="304">
        <v>88.986784140969164</v>
      </c>
      <c r="BZ38" s="304">
        <v>63.863636363636367</v>
      </c>
      <c r="CA38" s="304">
        <v>44.758064516129025</v>
      </c>
      <c r="CB38" s="304">
        <v>64.479440069991242</v>
      </c>
      <c r="CC38" s="304">
        <v>50.387596899224803</v>
      </c>
      <c r="CD38" s="304">
        <v>59.570957095709566</v>
      </c>
      <c r="CE38" s="304">
        <v>52.358674463937625</v>
      </c>
      <c r="CF38" s="304">
        <v>44.999999999999993</v>
      </c>
      <c r="CG38" s="304">
        <v>42.142857142857146</v>
      </c>
      <c r="CH38" s="305">
        <v>62.510079906165238</v>
      </c>
      <c r="CJ38" s="318"/>
      <c r="CK38" s="301" t="s">
        <v>41</v>
      </c>
      <c r="CL38" s="304">
        <v>30.466694363661539</v>
      </c>
      <c r="CM38" s="304">
        <v>51.04241552839683</v>
      </c>
      <c r="CN38" s="304">
        <v>41.645603299188515</v>
      </c>
      <c r="CO38" s="304">
        <v>59.246575342465761</v>
      </c>
      <c r="CP38" s="304">
        <v>38.642659279778393</v>
      </c>
      <c r="CQ38" s="304">
        <v>22.942386831275719</v>
      </c>
      <c r="CR38" s="304">
        <v>17.910447761194035</v>
      </c>
      <c r="CS38" s="304">
        <v>17.006802721088434</v>
      </c>
      <c r="CT38" s="304">
        <v>28.57142857142858</v>
      </c>
      <c r="CU38" s="304">
        <v>53.289473684210535</v>
      </c>
      <c r="CV38" s="304">
        <v>42.37848041529022</v>
      </c>
      <c r="CW38" s="304">
        <v>29.20353982300885</v>
      </c>
      <c r="CX38" s="304">
        <v>26.136363636363647</v>
      </c>
      <c r="CY38" s="304">
        <v>41.605839416058402</v>
      </c>
      <c r="CZ38" s="304">
        <v>47.432432432432428</v>
      </c>
      <c r="DA38" s="304">
        <v>32.93650793650793</v>
      </c>
      <c r="DB38" s="304">
        <v>55.266955266955264</v>
      </c>
      <c r="DC38" s="304">
        <v>29.942693409742116</v>
      </c>
      <c r="DD38" s="304">
        <v>29.78142076502732</v>
      </c>
      <c r="DE38" s="304">
        <v>35.18621456364648</v>
      </c>
      <c r="DF38" s="304">
        <v>30.653266331658301</v>
      </c>
      <c r="DG38" s="304">
        <v>26.915113871635612</v>
      </c>
      <c r="DH38" s="304">
        <v>31.677817807514153</v>
      </c>
      <c r="DI38" s="304">
        <v>30.285714285714292</v>
      </c>
      <c r="DJ38" s="304">
        <v>23.041474654377868</v>
      </c>
      <c r="DK38" s="305">
        <v>37.175258228396693</v>
      </c>
    </row>
    <row r="39" spans="1:224" x14ac:dyDescent="0.2">
      <c r="A39" s="262"/>
      <c r="B39" s="144"/>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CL39" s="201"/>
      <c r="CM39" s="201"/>
      <c r="CN39" s="201"/>
      <c r="CO39" s="201"/>
      <c r="CP39" s="201"/>
      <c r="CQ39" s="201"/>
      <c r="CR39" s="201"/>
      <c r="CS39" s="201"/>
      <c r="CT39" s="201"/>
      <c r="CU39" s="201"/>
      <c r="CV39" s="201"/>
      <c r="CW39" s="201"/>
      <c r="CX39" s="201"/>
      <c r="CY39" s="201"/>
      <c r="CZ39" s="201"/>
      <c r="DA39" s="201"/>
      <c r="DB39" s="201"/>
      <c r="DC39" s="201"/>
      <c r="DD39" s="201"/>
      <c r="DE39" s="201"/>
      <c r="DF39" s="201"/>
      <c r="DG39" s="201"/>
      <c r="DH39" s="201"/>
      <c r="DI39" s="201"/>
      <c r="DJ39" s="201"/>
      <c r="DK39" s="201"/>
    </row>
    <row r="40" spans="1:224" x14ac:dyDescent="0.2">
      <c r="A40" s="244" t="s">
        <v>249</v>
      </c>
      <c r="B40" s="139"/>
      <c r="C40" s="139"/>
      <c r="D40" s="139"/>
      <c r="E40" s="139"/>
      <c r="F40" s="123"/>
      <c r="G40" s="123"/>
      <c r="H40" s="123"/>
      <c r="I40" s="123"/>
      <c r="J40" s="123"/>
      <c r="K40" s="123"/>
      <c r="L40" s="123"/>
      <c r="M40" s="123"/>
      <c r="N40" s="123"/>
      <c r="O40" s="123"/>
      <c r="P40" s="123"/>
      <c r="Q40" s="123"/>
      <c r="R40" s="123"/>
      <c r="S40" s="123"/>
      <c r="T40" s="123"/>
      <c r="U40" s="123"/>
      <c r="V40" s="123"/>
      <c r="W40" s="123"/>
      <c r="X40" s="123"/>
      <c r="Y40" s="123"/>
      <c r="Z40" s="123"/>
      <c r="AA40" s="123"/>
      <c r="AB40" s="123"/>
      <c r="AC40" s="23"/>
      <c r="AD40" s="23"/>
      <c r="AE40" s="23"/>
      <c r="AF40" s="23"/>
      <c r="AG40" s="23"/>
      <c r="AH40" s="23"/>
      <c r="AI40" s="23"/>
      <c r="AJ40" s="23"/>
      <c r="AK40" s="23"/>
      <c r="AL40" s="23"/>
    </row>
    <row r="41" spans="1:224" x14ac:dyDescent="0.2">
      <c r="A41" s="363" t="s">
        <v>246</v>
      </c>
      <c r="B41" s="363"/>
      <c r="C41" s="139"/>
      <c r="D41" s="139"/>
      <c r="E41" s="139"/>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23"/>
      <c r="AD41" s="23"/>
      <c r="AE41" s="23"/>
      <c r="AF41" s="23"/>
      <c r="AG41" s="23"/>
      <c r="AH41" s="23"/>
      <c r="AI41" s="23"/>
      <c r="AJ41" s="23"/>
      <c r="AK41" s="23"/>
      <c r="AL41" s="23"/>
    </row>
    <row r="42" spans="1:224" x14ac:dyDescent="0.2">
      <c r="A42" s="363" t="s">
        <v>247</v>
      </c>
      <c r="B42" s="363"/>
      <c r="C42" s="139"/>
      <c r="D42" s="139"/>
      <c r="E42" s="139"/>
      <c r="F42" s="123"/>
      <c r="G42" s="123"/>
      <c r="H42" s="123"/>
      <c r="I42" s="123"/>
      <c r="J42" s="123"/>
      <c r="K42" s="123"/>
      <c r="L42" s="123"/>
      <c r="M42" s="123"/>
      <c r="N42" s="123"/>
      <c r="O42" s="123"/>
      <c r="P42" s="123"/>
      <c r="Q42" s="123"/>
      <c r="R42" s="123"/>
      <c r="S42" s="123"/>
      <c r="T42" s="123"/>
      <c r="U42" s="123"/>
      <c r="V42" s="123"/>
      <c r="W42" s="123"/>
      <c r="X42" s="123"/>
      <c r="Y42" s="123"/>
      <c r="Z42" s="123"/>
      <c r="AA42" s="123"/>
      <c r="AB42" s="123"/>
      <c r="AC42" s="23"/>
      <c r="AD42" s="23"/>
      <c r="AE42" s="23"/>
      <c r="AF42" s="23"/>
      <c r="AG42" s="23"/>
      <c r="AH42" s="23"/>
      <c r="AI42" s="23"/>
      <c r="AJ42" s="23"/>
      <c r="AK42" s="23"/>
      <c r="AL42" s="23"/>
    </row>
    <row r="43" spans="1:224" x14ac:dyDescent="0.2">
      <c r="A43" s="245" t="s">
        <v>248</v>
      </c>
      <c r="B43" s="142"/>
      <c r="C43" s="139"/>
      <c r="D43" s="139"/>
      <c r="E43" s="139"/>
      <c r="F43" s="123"/>
      <c r="G43" s="123"/>
      <c r="H43" s="123"/>
      <c r="I43" s="123"/>
      <c r="J43" s="123"/>
      <c r="K43" s="123"/>
      <c r="L43" s="123"/>
      <c r="M43" s="123"/>
      <c r="N43" s="123"/>
      <c r="O43" s="123"/>
      <c r="P43" s="123"/>
      <c r="Q43" s="123"/>
      <c r="R43" s="123"/>
      <c r="S43" s="123"/>
      <c r="T43" s="123"/>
      <c r="U43" s="123"/>
      <c r="V43" s="123"/>
      <c r="W43" s="123"/>
      <c r="X43" s="123"/>
      <c r="Y43" s="123"/>
      <c r="Z43" s="123"/>
      <c r="AA43" s="123"/>
      <c r="AB43" s="123"/>
      <c r="AC43" s="23"/>
      <c r="AD43" s="23"/>
      <c r="AE43" s="23"/>
      <c r="AF43" s="23"/>
      <c r="AG43" s="23"/>
      <c r="AH43" s="23"/>
      <c r="AI43" s="23"/>
      <c r="AJ43" s="23"/>
      <c r="AK43" s="23"/>
      <c r="AL43" s="23"/>
    </row>
    <row r="44" spans="1:224" ht="24" customHeight="1" x14ac:dyDescent="0.2">
      <c r="A44" s="362" t="s">
        <v>251</v>
      </c>
      <c r="B44" s="362"/>
      <c r="C44" s="362"/>
      <c r="D44" s="362"/>
      <c r="E44" s="362"/>
      <c r="F44" s="123"/>
      <c r="G44" s="123"/>
      <c r="H44" s="123"/>
      <c r="I44" s="123"/>
      <c r="J44" s="123"/>
      <c r="K44" s="123"/>
      <c r="L44" s="123"/>
      <c r="M44" s="123"/>
      <c r="N44" s="123"/>
      <c r="O44" s="123"/>
      <c r="P44" s="123"/>
      <c r="Q44" s="123"/>
      <c r="R44" s="123"/>
      <c r="S44" s="123"/>
      <c r="T44" s="123"/>
      <c r="U44" s="123"/>
      <c r="V44" s="123"/>
      <c r="W44" s="123"/>
      <c r="X44" s="123"/>
      <c r="Y44" s="123"/>
      <c r="Z44" s="123"/>
      <c r="AA44" s="123"/>
      <c r="AB44" s="123"/>
      <c r="AC44" s="23"/>
      <c r="AD44" s="23"/>
      <c r="AE44" s="23"/>
      <c r="AF44" s="23"/>
      <c r="AG44" s="23"/>
      <c r="AH44" s="23"/>
      <c r="AI44" s="23"/>
      <c r="AJ44" s="23"/>
      <c r="AK44" s="23"/>
      <c r="AL44" s="23"/>
    </row>
    <row r="45" spans="1:224" ht="21.75" customHeight="1" x14ac:dyDescent="0.2">
      <c r="A45" s="355" t="s">
        <v>252</v>
      </c>
      <c r="B45" s="355"/>
      <c r="C45" s="355"/>
      <c r="D45" s="355"/>
      <c r="E45" s="355"/>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23"/>
      <c r="AD45" s="23"/>
      <c r="AE45" s="23"/>
      <c r="AF45" s="23"/>
      <c r="AG45" s="23"/>
      <c r="AH45" s="23"/>
      <c r="AI45" s="23"/>
      <c r="AJ45" s="23"/>
      <c r="AK45" s="23"/>
      <c r="AL45" s="23"/>
    </row>
    <row r="46" spans="1:224" x14ac:dyDescent="0.2">
      <c r="A46" s="241" t="str">
        <f>'Contenido '!A130</f>
        <v>Actualizado el 19 de noviembre de 2021</v>
      </c>
      <c r="B46" s="142"/>
      <c r="C46" s="139"/>
      <c r="D46" s="139"/>
      <c r="E46" s="139"/>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23"/>
      <c r="AD46" s="23"/>
      <c r="AE46" s="23"/>
      <c r="AF46" s="23"/>
      <c r="AG46" s="23"/>
      <c r="AH46" s="23"/>
      <c r="AI46" s="23"/>
      <c r="AJ46" s="23"/>
      <c r="AK46" s="23"/>
      <c r="AL46" s="23"/>
    </row>
    <row r="47" spans="1:224" x14ac:dyDescent="0.2">
      <c r="A47" s="240"/>
      <c r="B47" s="144"/>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23"/>
      <c r="AD47" s="23"/>
      <c r="AE47" s="23"/>
      <c r="AF47" s="23"/>
      <c r="AG47" s="23"/>
      <c r="AH47" s="23"/>
      <c r="AI47" s="23"/>
      <c r="AJ47" s="23"/>
      <c r="AK47" s="23"/>
      <c r="AL47" s="23"/>
    </row>
    <row r="48" spans="1:224" x14ac:dyDescent="0.2">
      <c r="A48" s="324"/>
      <c r="B48" s="144"/>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23"/>
      <c r="AD48" s="23"/>
      <c r="AE48" s="23"/>
      <c r="AF48" s="23"/>
      <c r="AG48" s="23"/>
      <c r="AH48" s="23"/>
      <c r="AI48" s="23"/>
      <c r="AJ48" s="23"/>
      <c r="AK48" s="23"/>
      <c r="AL48" s="23"/>
    </row>
    <row r="49" spans="1:38" x14ac:dyDescent="0.2">
      <c r="A49" s="324"/>
      <c r="B49" s="144"/>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23"/>
      <c r="AD49" s="23"/>
      <c r="AE49" s="23"/>
      <c r="AF49" s="23"/>
      <c r="AG49" s="23"/>
      <c r="AH49" s="23"/>
      <c r="AI49" s="23"/>
      <c r="AJ49" s="23"/>
      <c r="AK49" s="23"/>
      <c r="AL49" s="23"/>
    </row>
    <row r="50" spans="1:38" x14ac:dyDescent="0.2">
      <c r="A50" s="324"/>
      <c r="B50" s="144"/>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23"/>
      <c r="AD50" s="23"/>
      <c r="AE50" s="23"/>
      <c r="AF50" s="23"/>
      <c r="AG50" s="23"/>
      <c r="AH50" s="23"/>
      <c r="AI50" s="23"/>
      <c r="AJ50" s="23"/>
      <c r="AK50" s="23"/>
      <c r="AL50" s="23"/>
    </row>
    <row r="51" spans="1:38" x14ac:dyDescent="0.2">
      <c r="A51" s="324"/>
      <c r="B51" s="144"/>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23"/>
      <c r="AD51" s="23"/>
      <c r="AE51" s="23"/>
      <c r="AF51" s="23"/>
      <c r="AG51" s="23"/>
      <c r="AH51" s="23"/>
      <c r="AI51" s="23"/>
      <c r="AJ51" s="23"/>
      <c r="AK51" s="23"/>
      <c r="AL51" s="23"/>
    </row>
    <row r="52" spans="1:38" x14ac:dyDescent="0.2">
      <c r="A52" s="324"/>
      <c r="B52" s="144"/>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23"/>
      <c r="AD52" s="23"/>
      <c r="AE52" s="23"/>
      <c r="AF52" s="23"/>
      <c r="AG52" s="23"/>
      <c r="AH52" s="23"/>
      <c r="AI52" s="23"/>
      <c r="AJ52" s="23"/>
      <c r="AK52" s="23"/>
      <c r="AL52" s="23"/>
    </row>
    <row r="53" spans="1:38" x14ac:dyDescent="0.2">
      <c r="A53" s="324"/>
      <c r="B53" s="144"/>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23"/>
      <c r="AD53" s="23"/>
      <c r="AE53" s="23"/>
      <c r="AF53" s="23"/>
      <c r="AG53" s="23"/>
      <c r="AH53" s="23"/>
      <c r="AI53" s="23"/>
      <c r="AJ53" s="23"/>
      <c r="AK53" s="23"/>
      <c r="AL53" s="23"/>
    </row>
    <row r="54" spans="1:38" x14ac:dyDescent="0.2">
      <c r="A54" s="324"/>
      <c r="B54" s="144"/>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23"/>
      <c r="AD54" s="23"/>
      <c r="AE54" s="23"/>
      <c r="AF54" s="23"/>
      <c r="AG54" s="23"/>
      <c r="AH54" s="23"/>
      <c r="AI54" s="23"/>
      <c r="AJ54" s="23"/>
      <c r="AK54" s="23"/>
      <c r="AL54" s="23"/>
    </row>
    <row r="55" spans="1:38" x14ac:dyDescent="0.2">
      <c r="A55" s="324"/>
      <c r="B55" s="144"/>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23"/>
      <c r="AD55" s="23"/>
      <c r="AE55" s="23"/>
      <c r="AF55" s="23"/>
      <c r="AG55" s="23"/>
      <c r="AH55" s="23"/>
      <c r="AI55" s="23"/>
      <c r="AJ55" s="23"/>
      <c r="AK55" s="23"/>
      <c r="AL55" s="23"/>
    </row>
    <row r="56" spans="1:38" x14ac:dyDescent="0.2">
      <c r="A56" s="324"/>
      <c r="B56" s="144"/>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23"/>
      <c r="AD56" s="23"/>
      <c r="AE56" s="23"/>
      <c r="AF56" s="23"/>
      <c r="AG56" s="23"/>
      <c r="AH56" s="23"/>
      <c r="AI56" s="23"/>
      <c r="AJ56" s="23"/>
      <c r="AK56" s="23"/>
      <c r="AL56" s="23"/>
    </row>
    <row r="57" spans="1:38" x14ac:dyDescent="0.2">
      <c r="A57" s="324"/>
      <c r="B57" s="144"/>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23"/>
      <c r="AD57" s="23"/>
      <c r="AE57" s="23"/>
      <c r="AF57" s="23"/>
      <c r="AG57" s="23"/>
      <c r="AH57" s="23"/>
      <c r="AI57" s="23"/>
      <c r="AJ57" s="23"/>
      <c r="AK57" s="23"/>
      <c r="AL57" s="23"/>
    </row>
    <row r="58" spans="1:38" x14ac:dyDescent="0.2">
      <c r="A58" s="194"/>
      <c r="B58" s="144"/>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23"/>
      <c r="AD58" s="23"/>
      <c r="AE58" s="23"/>
      <c r="AF58" s="23"/>
      <c r="AG58" s="23"/>
      <c r="AH58" s="23"/>
      <c r="AI58" s="23"/>
      <c r="AJ58" s="23"/>
      <c r="AK58" s="23"/>
      <c r="AL58" s="23"/>
    </row>
    <row r="59" spans="1:38" x14ac:dyDescent="0.2">
      <c r="A59" s="23"/>
      <c r="B59" s="144"/>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row>
    <row r="60" spans="1:38" x14ac:dyDescent="0.2">
      <c r="A60" s="23"/>
      <c r="B60" s="144"/>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c r="AA60" s="123"/>
      <c r="AB60" s="123"/>
      <c r="AC60" s="23"/>
      <c r="AD60" s="23"/>
      <c r="AE60" s="23"/>
      <c r="AF60" s="23"/>
      <c r="AG60" s="23"/>
      <c r="AH60" s="23"/>
      <c r="AI60" s="23"/>
      <c r="AJ60" s="23"/>
      <c r="AK60" s="23"/>
      <c r="AL60" s="23"/>
    </row>
    <row r="61" spans="1:38" x14ac:dyDescent="0.2">
      <c r="A61" s="23"/>
      <c r="B61" s="144"/>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c r="AA61" s="123"/>
      <c r="AB61" s="123"/>
      <c r="AC61" s="23"/>
      <c r="AD61" s="23"/>
      <c r="AE61" s="23"/>
      <c r="AF61" s="23"/>
      <c r="AG61" s="23"/>
      <c r="AH61" s="23"/>
      <c r="AI61" s="23"/>
      <c r="AJ61" s="23"/>
      <c r="AK61" s="23"/>
      <c r="AL61" s="23"/>
    </row>
    <row r="62" spans="1:38" x14ac:dyDescent="0.2">
      <c r="A62" s="23"/>
      <c r="B62" s="144"/>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23"/>
      <c r="AD62" s="23"/>
      <c r="AE62" s="23"/>
      <c r="AF62" s="23"/>
      <c r="AG62" s="23"/>
      <c r="AH62" s="23"/>
      <c r="AI62" s="23"/>
      <c r="AJ62" s="23"/>
      <c r="AK62" s="23"/>
      <c r="AL62" s="23"/>
    </row>
    <row r="63" spans="1:38" x14ac:dyDescent="0.2">
      <c r="A63" s="23"/>
      <c r="B63" s="144"/>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23"/>
      <c r="AD63" s="23"/>
      <c r="AE63" s="23"/>
      <c r="AF63" s="23"/>
      <c r="AG63" s="23"/>
      <c r="AH63" s="23"/>
      <c r="AI63" s="23"/>
      <c r="AJ63" s="23"/>
      <c r="AK63" s="23"/>
      <c r="AL63" s="23"/>
    </row>
    <row r="64" spans="1:38" x14ac:dyDescent="0.2">
      <c r="A64" s="23"/>
      <c r="B64" s="144"/>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23"/>
      <c r="AD64" s="23"/>
      <c r="AE64" s="23"/>
      <c r="AF64" s="23"/>
      <c r="AG64" s="23"/>
      <c r="AH64" s="23"/>
      <c r="AI64" s="23"/>
      <c r="AJ64" s="23"/>
      <c r="AK64" s="23"/>
      <c r="AL64" s="23"/>
    </row>
    <row r="65" spans="1:38"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row>
    <row r="66" spans="1:38" x14ac:dyDescent="0.2">
      <c r="A66" s="324"/>
      <c r="B66" s="144"/>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23"/>
      <c r="AD66" s="23"/>
      <c r="AE66" s="23"/>
      <c r="AF66" s="23"/>
      <c r="AG66" s="23"/>
      <c r="AH66" s="23"/>
      <c r="AI66" s="23"/>
      <c r="AJ66" s="23"/>
      <c r="AK66" s="23"/>
      <c r="AL66" s="23"/>
    </row>
    <row r="67" spans="1:38" x14ac:dyDescent="0.2">
      <c r="A67" s="324"/>
      <c r="B67" s="144"/>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23"/>
      <c r="AD67" s="23"/>
      <c r="AE67" s="23"/>
      <c r="AF67" s="23"/>
      <c r="AG67" s="23"/>
      <c r="AH67" s="23"/>
      <c r="AI67" s="23"/>
      <c r="AJ67" s="23"/>
      <c r="AK67" s="23"/>
      <c r="AL67" s="23"/>
    </row>
    <row r="68" spans="1:38" x14ac:dyDescent="0.2">
      <c r="A68" s="324"/>
      <c r="B68" s="144"/>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23"/>
      <c r="AD68" s="23"/>
      <c r="AE68" s="23"/>
      <c r="AF68" s="23"/>
      <c r="AG68" s="23"/>
      <c r="AH68" s="23"/>
      <c r="AI68" s="23"/>
      <c r="AJ68" s="23"/>
      <c r="AK68" s="23"/>
      <c r="AL68" s="23"/>
    </row>
    <row r="69" spans="1:38" x14ac:dyDescent="0.2">
      <c r="A69" s="324"/>
      <c r="B69" s="144"/>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c r="AC69" s="23"/>
      <c r="AD69" s="23"/>
      <c r="AE69" s="23"/>
      <c r="AF69" s="23"/>
      <c r="AG69" s="23"/>
      <c r="AH69" s="23"/>
      <c r="AI69" s="23"/>
      <c r="AJ69" s="23"/>
      <c r="AK69" s="23"/>
      <c r="AL69" s="23"/>
    </row>
    <row r="70" spans="1:38" x14ac:dyDescent="0.2">
      <c r="A70" s="324"/>
      <c r="B70" s="144"/>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23"/>
      <c r="AD70" s="23"/>
      <c r="AE70" s="23"/>
      <c r="AF70" s="23"/>
      <c r="AG70" s="23"/>
      <c r="AH70" s="23"/>
      <c r="AI70" s="23"/>
      <c r="AJ70" s="23"/>
      <c r="AK70" s="23"/>
      <c r="AL70" s="23"/>
    </row>
    <row r="71" spans="1:38" x14ac:dyDescent="0.2">
      <c r="A71" s="324"/>
      <c r="B71" s="144"/>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23"/>
      <c r="AD71" s="23"/>
      <c r="AE71" s="23"/>
      <c r="AF71" s="23"/>
      <c r="AG71" s="23"/>
      <c r="AH71" s="23"/>
      <c r="AI71" s="23"/>
      <c r="AJ71" s="23"/>
      <c r="AK71" s="23"/>
      <c r="AL71" s="23"/>
    </row>
    <row r="72" spans="1:38" x14ac:dyDescent="0.2">
      <c r="A72" s="324"/>
      <c r="B72" s="144"/>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23"/>
      <c r="AD72" s="23"/>
      <c r="AE72" s="23"/>
      <c r="AF72" s="23"/>
      <c r="AG72" s="23"/>
      <c r="AH72" s="23"/>
      <c r="AI72" s="23"/>
      <c r="AJ72" s="23"/>
      <c r="AK72" s="23"/>
      <c r="AL72" s="23"/>
    </row>
    <row r="73" spans="1:38" x14ac:dyDescent="0.2">
      <c r="A73" s="324"/>
      <c r="B73" s="144"/>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23"/>
      <c r="AD73" s="23"/>
      <c r="AE73" s="23"/>
      <c r="AF73" s="23"/>
      <c r="AG73" s="23"/>
      <c r="AH73" s="23"/>
      <c r="AI73" s="23"/>
      <c r="AJ73" s="23"/>
      <c r="AK73" s="23"/>
      <c r="AL73" s="23"/>
    </row>
    <row r="74" spans="1:38" x14ac:dyDescent="0.2">
      <c r="A74" s="324"/>
      <c r="B74" s="144"/>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23"/>
      <c r="AD74" s="23"/>
      <c r="AE74" s="23"/>
      <c r="AF74" s="23"/>
      <c r="AG74" s="23"/>
      <c r="AH74" s="23"/>
      <c r="AI74" s="23"/>
      <c r="AJ74" s="23"/>
      <c r="AK74" s="23"/>
      <c r="AL74" s="23"/>
    </row>
    <row r="75" spans="1:38" x14ac:dyDescent="0.2">
      <c r="A75" s="324"/>
      <c r="B75" s="144"/>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23"/>
      <c r="AD75" s="23"/>
      <c r="AE75" s="23"/>
      <c r="AF75" s="23"/>
      <c r="AG75" s="23"/>
      <c r="AH75" s="23"/>
      <c r="AI75" s="23"/>
      <c r="AJ75" s="23"/>
      <c r="AK75" s="23"/>
      <c r="AL75" s="23"/>
    </row>
    <row r="76" spans="1:38" x14ac:dyDescent="0.2">
      <c r="A76" s="324"/>
      <c r="B76" s="144"/>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23"/>
      <c r="AD76" s="23"/>
      <c r="AE76" s="23"/>
      <c r="AF76" s="23"/>
      <c r="AG76" s="23"/>
      <c r="AH76" s="23"/>
      <c r="AI76" s="23"/>
      <c r="AJ76" s="23"/>
      <c r="AK76" s="23"/>
      <c r="AL76" s="23"/>
    </row>
    <row r="77" spans="1:38" x14ac:dyDescent="0.2">
      <c r="A77" s="324"/>
      <c r="B77" s="144"/>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23"/>
      <c r="AD77" s="23"/>
      <c r="AE77" s="23"/>
      <c r="AF77" s="23"/>
      <c r="AG77" s="23"/>
      <c r="AH77" s="23"/>
      <c r="AI77" s="23"/>
      <c r="AJ77" s="23"/>
      <c r="AK77" s="23"/>
      <c r="AL77" s="23"/>
    </row>
    <row r="78" spans="1:38" x14ac:dyDescent="0.2">
      <c r="A78" s="324"/>
      <c r="B78" s="144"/>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23"/>
      <c r="AD78" s="23"/>
      <c r="AE78" s="23"/>
      <c r="AF78" s="23"/>
      <c r="AG78" s="23"/>
      <c r="AH78" s="23"/>
      <c r="AI78" s="23"/>
      <c r="AJ78" s="23"/>
      <c r="AK78" s="23"/>
      <c r="AL78" s="23"/>
    </row>
    <row r="79" spans="1:38" x14ac:dyDescent="0.2">
      <c r="A79" s="324"/>
      <c r="B79" s="144"/>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23"/>
      <c r="AD79" s="23"/>
      <c r="AE79" s="23"/>
      <c r="AF79" s="23"/>
      <c r="AG79" s="23"/>
      <c r="AH79" s="23"/>
      <c r="AI79" s="23"/>
      <c r="AJ79" s="23"/>
      <c r="AK79" s="23"/>
      <c r="AL79" s="23"/>
    </row>
    <row r="80" spans="1:38" x14ac:dyDescent="0.2">
      <c r="A80" s="324"/>
      <c r="B80" s="144"/>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23"/>
      <c r="AD80" s="23"/>
      <c r="AE80" s="23"/>
      <c r="AF80" s="23"/>
      <c r="AG80" s="23"/>
      <c r="AH80" s="23"/>
      <c r="AI80" s="23"/>
      <c r="AJ80" s="23"/>
      <c r="AK80" s="23"/>
      <c r="AL80" s="23"/>
    </row>
    <row r="81" spans="1:38" x14ac:dyDescent="0.2">
      <c r="A81" s="324"/>
      <c r="B81" s="144"/>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23"/>
      <c r="AD81" s="23"/>
      <c r="AE81" s="23"/>
      <c r="AF81" s="23"/>
      <c r="AG81" s="23"/>
      <c r="AH81" s="23"/>
      <c r="AI81" s="23"/>
      <c r="AJ81" s="23"/>
      <c r="AK81" s="23"/>
      <c r="AL81" s="23"/>
    </row>
    <row r="82" spans="1:38" x14ac:dyDescent="0.2">
      <c r="A82" s="324"/>
      <c r="B82" s="144"/>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23"/>
      <c r="AD82" s="23"/>
      <c r="AE82" s="23"/>
      <c r="AF82" s="23"/>
      <c r="AG82" s="23"/>
      <c r="AH82" s="23"/>
      <c r="AI82" s="23"/>
      <c r="AJ82" s="23"/>
      <c r="AK82" s="23"/>
      <c r="AL82" s="23"/>
    </row>
    <row r="83" spans="1:38" x14ac:dyDescent="0.2">
      <c r="A83" s="324"/>
      <c r="B83" s="144"/>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23"/>
      <c r="AD83" s="23"/>
      <c r="AE83" s="23"/>
      <c r="AF83" s="23"/>
      <c r="AG83" s="23"/>
      <c r="AH83" s="23"/>
      <c r="AI83" s="23"/>
      <c r="AJ83" s="23"/>
      <c r="AK83" s="23"/>
      <c r="AL83" s="23"/>
    </row>
    <row r="84" spans="1:38" x14ac:dyDescent="0.2">
      <c r="A84" s="23"/>
      <c r="B84" s="144"/>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23"/>
      <c r="AD84" s="23"/>
      <c r="AE84" s="23"/>
      <c r="AF84" s="23"/>
      <c r="AG84" s="23"/>
      <c r="AH84" s="23"/>
      <c r="AI84" s="23"/>
      <c r="AJ84" s="23"/>
      <c r="AK84" s="23"/>
      <c r="AL84" s="23"/>
    </row>
    <row r="85" spans="1:38" x14ac:dyDescent="0.2">
      <c r="A85" s="23"/>
      <c r="B85" s="144"/>
      <c r="C85" s="236"/>
      <c r="D85" s="236"/>
      <c r="E85" s="236"/>
      <c r="F85" s="236"/>
      <c r="G85" s="236"/>
      <c r="H85" s="236"/>
      <c r="I85" s="236"/>
      <c r="J85" s="236"/>
      <c r="K85" s="236"/>
      <c r="L85" s="236"/>
      <c r="M85" s="236"/>
      <c r="N85" s="236"/>
      <c r="O85" s="236"/>
      <c r="P85" s="236"/>
      <c r="Q85" s="236"/>
      <c r="R85" s="236"/>
      <c r="S85" s="236"/>
      <c r="T85" s="236"/>
      <c r="U85" s="236"/>
      <c r="V85" s="236"/>
      <c r="W85" s="236"/>
      <c r="X85" s="236"/>
      <c r="Y85" s="236"/>
      <c r="Z85" s="236"/>
      <c r="AA85" s="236"/>
      <c r="AB85" s="236"/>
      <c r="AC85" s="23"/>
      <c r="AD85" s="23"/>
      <c r="AE85" s="23"/>
      <c r="AF85" s="23"/>
      <c r="AG85" s="23"/>
      <c r="AH85" s="23"/>
      <c r="AI85" s="23"/>
      <c r="AJ85" s="23"/>
      <c r="AK85" s="23"/>
      <c r="AL85" s="23"/>
    </row>
    <row r="86" spans="1:38" x14ac:dyDescent="0.2">
      <c r="A86" s="23"/>
      <c r="B86" s="144"/>
      <c r="C86" s="236"/>
      <c r="D86" s="236"/>
      <c r="E86" s="236"/>
      <c r="F86" s="236"/>
      <c r="G86" s="236"/>
      <c r="H86" s="236"/>
      <c r="I86" s="236"/>
      <c r="J86" s="236"/>
      <c r="K86" s="236"/>
      <c r="L86" s="236"/>
      <c r="M86" s="236"/>
      <c r="N86" s="236"/>
      <c r="O86" s="236"/>
      <c r="P86" s="236"/>
      <c r="Q86" s="236"/>
      <c r="R86" s="236"/>
      <c r="S86" s="236"/>
      <c r="T86" s="236"/>
      <c r="U86" s="236"/>
      <c r="V86" s="236"/>
      <c r="W86" s="236"/>
      <c r="X86" s="236"/>
      <c r="Y86" s="236"/>
      <c r="Z86" s="236"/>
      <c r="AA86" s="236"/>
      <c r="AB86" s="236"/>
      <c r="AC86" s="23"/>
      <c r="AD86" s="23"/>
      <c r="AE86" s="23"/>
      <c r="AF86" s="23"/>
      <c r="AG86" s="23"/>
      <c r="AH86" s="23"/>
      <c r="AI86" s="23"/>
      <c r="AJ86" s="23"/>
      <c r="AK86" s="23"/>
      <c r="AL86" s="23"/>
    </row>
    <row r="87" spans="1:38" x14ac:dyDescent="0.2">
      <c r="A87" s="23"/>
      <c r="B87" s="144"/>
      <c r="C87" s="236"/>
      <c r="D87" s="236"/>
      <c r="E87" s="236"/>
      <c r="F87" s="236"/>
      <c r="G87" s="236"/>
      <c r="H87" s="236"/>
      <c r="I87" s="236"/>
      <c r="J87" s="236"/>
      <c r="K87" s="236"/>
      <c r="L87" s="236"/>
      <c r="M87" s="236"/>
      <c r="N87" s="236"/>
      <c r="O87" s="236"/>
      <c r="P87" s="236"/>
      <c r="Q87" s="236"/>
      <c r="R87" s="236"/>
      <c r="S87" s="236"/>
      <c r="T87" s="236"/>
      <c r="U87" s="236"/>
      <c r="V87" s="236"/>
      <c r="W87" s="236"/>
      <c r="X87" s="236"/>
      <c r="Y87" s="236"/>
      <c r="Z87" s="236"/>
      <c r="AA87" s="236"/>
      <c r="AB87" s="236"/>
      <c r="AC87" s="23"/>
      <c r="AD87" s="23"/>
      <c r="AE87" s="23"/>
      <c r="AF87" s="23"/>
      <c r="AG87" s="23"/>
      <c r="AH87" s="23"/>
      <c r="AI87" s="23"/>
      <c r="AJ87" s="23"/>
      <c r="AK87" s="23"/>
      <c r="AL87" s="23"/>
    </row>
    <row r="88" spans="1:38" x14ac:dyDescent="0.2">
      <c r="A88" s="23"/>
      <c r="B88" s="144"/>
      <c r="C88" s="236"/>
      <c r="D88" s="236"/>
      <c r="E88" s="236"/>
      <c r="F88" s="236"/>
      <c r="G88" s="236"/>
      <c r="H88" s="236"/>
      <c r="I88" s="236"/>
      <c r="J88" s="236"/>
      <c r="K88" s="236"/>
      <c r="L88" s="236"/>
      <c r="M88" s="236"/>
      <c r="N88" s="236"/>
      <c r="O88" s="236"/>
      <c r="P88" s="236"/>
      <c r="Q88" s="236"/>
      <c r="R88" s="236"/>
      <c r="S88" s="236"/>
      <c r="T88" s="236"/>
      <c r="U88" s="236"/>
      <c r="V88" s="236"/>
      <c r="W88" s="236"/>
      <c r="X88" s="236"/>
      <c r="Y88" s="236"/>
      <c r="Z88" s="236"/>
      <c r="AA88" s="236"/>
      <c r="AB88" s="236"/>
      <c r="AC88" s="23"/>
      <c r="AD88" s="23"/>
      <c r="AE88" s="23"/>
      <c r="AF88" s="23"/>
      <c r="AG88" s="23"/>
      <c r="AH88" s="23"/>
      <c r="AI88" s="23"/>
      <c r="AJ88" s="23"/>
      <c r="AK88" s="23"/>
      <c r="AL88" s="23"/>
    </row>
    <row r="89" spans="1:38" x14ac:dyDescent="0.2">
      <c r="A89" s="23"/>
      <c r="B89" s="144"/>
      <c r="C89" s="236"/>
      <c r="D89" s="236"/>
      <c r="E89" s="236"/>
      <c r="F89" s="236"/>
      <c r="G89" s="236"/>
      <c r="H89" s="236"/>
      <c r="I89" s="236"/>
      <c r="J89" s="236"/>
      <c r="K89" s="236"/>
      <c r="L89" s="236"/>
      <c r="M89" s="236"/>
      <c r="N89" s="236"/>
      <c r="O89" s="236"/>
      <c r="P89" s="236"/>
      <c r="Q89" s="236"/>
      <c r="R89" s="236"/>
      <c r="S89" s="236"/>
      <c r="T89" s="236"/>
      <c r="U89" s="236"/>
      <c r="V89" s="236"/>
      <c r="W89" s="236"/>
      <c r="X89" s="236"/>
      <c r="Y89" s="236"/>
      <c r="Z89" s="236"/>
      <c r="AA89" s="236"/>
      <c r="AB89" s="236"/>
      <c r="AC89" s="23"/>
      <c r="AD89" s="23"/>
      <c r="AE89" s="23"/>
      <c r="AF89" s="23"/>
      <c r="AG89" s="23"/>
      <c r="AH89" s="23"/>
      <c r="AI89" s="23"/>
      <c r="AJ89" s="23"/>
      <c r="AK89" s="23"/>
      <c r="AL89" s="23"/>
    </row>
    <row r="90" spans="1:38" x14ac:dyDescent="0.2">
      <c r="A90" s="23"/>
      <c r="B90" s="144"/>
      <c r="C90" s="236"/>
      <c r="D90" s="236"/>
      <c r="E90" s="236"/>
      <c r="F90" s="236"/>
      <c r="G90" s="236"/>
      <c r="H90" s="236"/>
      <c r="I90" s="236"/>
      <c r="J90" s="236"/>
      <c r="K90" s="236"/>
      <c r="L90" s="236"/>
      <c r="M90" s="236"/>
      <c r="N90" s="236"/>
      <c r="O90" s="236"/>
      <c r="P90" s="236"/>
      <c r="Q90" s="236"/>
      <c r="R90" s="236"/>
      <c r="S90" s="236"/>
      <c r="T90" s="236"/>
      <c r="U90" s="236"/>
      <c r="V90" s="236"/>
      <c r="W90" s="236"/>
      <c r="X90" s="236"/>
      <c r="Y90" s="236"/>
      <c r="Z90" s="236"/>
      <c r="AA90" s="236"/>
      <c r="AB90" s="236"/>
      <c r="AC90" s="23"/>
      <c r="AD90" s="23"/>
      <c r="AE90" s="23"/>
      <c r="AF90" s="23"/>
      <c r="AG90" s="23"/>
      <c r="AH90" s="23"/>
      <c r="AI90" s="23"/>
      <c r="AJ90" s="23"/>
      <c r="AK90" s="23"/>
      <c r="AL90" s="23"/>
    </row>
  </sheetData>
  <mergeCells count="52">
    <mergeCell ref="A82:A83"/>
    <mergeCell ref="A48:A51"/>
    <mergeCell ref="A52:A55"/>
    <mergeCell ref="A56:A57"/>
    <mergeCell ref="A66:A69"/>
    <mergeCell ref="A70:A73"/>
    <mergeCell ref="A74:A77"/>
    <mergeCell ref="AD6:BE7"/>
    <mergeCell ref="BG6:CH7"/>
    <mergeCell ref="A78:A81"/>
    <mergeCell ref="CJ16:CJ19"/>
    <mergeCell ref="AD20:AD23"/>
    <mergeCell ref="BG20:BG23"/>
    <mergeCell ref="A28:A31"/>
    <mergeCell ref="AD28:AD31"/>
    <mergeCell ref="BG28:BG31"/>
    <mergeCell ref="BG16:BG19"/>
    <mergeCell ref="A20:A23"/>
    <mergeCell ref="A24:A27"/>
    <mergeCell ref="A6:AB7"/>
    <mergeCell ref="A8:AB8"/>
    <mergeCell ref="A12:A15"/>
    <mergeCell ref="A44:E44"/>
    <mergeCell ref="BG8:CH8"/>
    <mergeCell ref="CJ8:DK8"/>
    <mergeCell ref="A41:B41"/>
    <mergeCell ref="A9:AB9"/>
    <mergeCell ref="A32:A35"/>
    <mergeCell ref="AD32:AD35"/>
    <mergeCell ref="BG32:BG35"/>
    <mergeCell ref="AD12:AD15"/>
    <mergeCell ref="BG12:BG15"/>
    <mergeCell ref="A36:A38"/>
    <mergeCell ref="AD36:AD38"/>
    <mergeCell ref="BG36:BG38"/>
    <mergeCell ref="CJ36:CJ38"/>
    <mergeCell ref="A42:B42"/>
    <mergeCell ref="CJ6:DK7"/>
    <mergeCell ref="AD8:BE8"/>
    <mergeCell ref="A45:E45"/>
    <mergeCell ref="CJ32:CJ35"/>
    <mergeCell ref="CJ20:CJ23"/>
    <mergeCell ref="CJ9:DK9"/>
    <mergeCell ref="CJ28:CJ31"/>
    <mergeCell ref="CJ12:CJ15"/>
    <mergeCell ref="AD16:AD19"/>
    <mergeCell ref="AD9:BE9"/>
    <mergeCell ref="BG9:CH9"/>
    <mergeCell ref="AD24:AD27"/>
    <mergeCell ref="BG24:BG27"/>
    <mergeCell ref="CJ24:CJ27"/>
    <mergeCell ref="A16:A19"/>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2"/>
  <dimension ref="A1:Y66"/>
  <sheetViews>
    <sheetView showGridLines="0" zoomScale="80" zoomScaleNormal="80" workbookViewId="0">
      <pane xSplit="1" ySplit="13" topLeftCell="B34" activePane="bottomRight" state="frozen"/>
      <selection activeCell="A131" sqref="A131"/>
      <selection pane="topRight" activeCell="A131" sqref="A131"/>
      <selection pane="bottomLeft" activeCell="A131" sqref="A131"/>
      <selection pane="bottomRight" activeCell="X43" sqref="X43"/>
    </sheetView>
  </sheetViews>
  <sheetFormatPr baseColWidth="10" defaultRowHeight="12.75" x14ac:dyDescent="0.2"/>
  <cols>
    <col min="1" max="1" width="9.7109375" customWidth="1"/>
    <col min="2" max="2" width="18.5703125" customWidth="1"/>
    <col min="3" max="3" width="17.42578125" customWidth="1"/>
    <col min="4" max="4" width="18.42578125" customWidth="1"/>
    <col min="5" max="5" width="17.85546875" customWidth="1"/>
    <col min="6" max="6" width="3.7109375" style="1" customWidth="1"/>
    <col min="7" max="7" width="9.7109375" customWidth="1"/>
    <col min="8" max="8" width="18.5703125" customWidth="1"/>
    <col min="9" max="9" width="16" customWidth="1"/>
    <col min="10" max="10" width="18.5703125" customWidth="1"/>
    <col min="11" max="11" width="17.85546875" customWidth="1"/>
    <col min="12" max="12" width="3.7109375" style="1" customWidth="1"/>
    <col min="13" max="13" width="9.7109375" customWidth="1"/>
    <col min="14" max="14" width="18.140625" customWidth="1"/>
    <col min="15" max="15" width="16.5703125" customWidth="1"/>
    <col min="16" max="16" width="17.85546875" customWidth="1"/>
    <col min="17" max="17" width="17.7109375" customWidth="1"/>
    <col min="18" max="18" width="3.7109375" style="1" customWidth="1"/>
    <col min="19" max="19" width="9.7109375" customWidth="1"/>
    <col min="20" max="20" width="18.5703125" customWidth="1"/>
    <col min="21" max="22" width="17.42578125" customWidth="1"/>
    <col min="23" max="23" width="17.5703125" customWidth="1"/>
    <col min="24" max="24" width="17.85546875" customWidth="1"/>
    <col min="25" max="25" width="13.28515625" style="6" customWidth="1"/>
  </cols>
  <sheetData>
    <row r="1" spans="1:23" x14ac:dyDescent="0.2">
      <c r="A1" s="1"/>
      <c r="B1" s="14"/>
      <c r="C1" s="14"/>
      <c r="D1" s="14"/>
      <c r="E1" s="14"/>
      <c r="F1" s="18"/>
      <c r="G1" s="14"/>
      <c r="H1" s="14"/>
      <c r="I1" s="14"/>
      <c r="J1" s="1"/>
    </row>
    <row r="2" spans="1:23" x14ac:dyDescent="0.2">
      <c r="A2" s="1"/>
      <c r="B2" s="14"/>
      <c r="C2" s="14"/>
      <c r="D2" s="14"/>
      <c r="E2" s="14"/>
      <c r="F2" s="18"/>
      <c r="G2" s="14"/>
      <c r="H2" s="14"/>
      <c r="I2" s="14"/>
      <c r="J2" s="1"/>
    </row>
    <row r="3" spans="1:23" ht="26.25" x14ac:dyDescent="0.2">
      <c r="A3" s="1"/>
      <c r="B3" s="14"/>
      <c r="C3" s="14"/>
      <c r="D3" s="14"/>
      <c r="E3" s="15"/>
      <c r="F3" s="19"/>
      <c r="G3" s="15"/>
      <c r="H3" s="16"/>
      <c r="I3" s="16"/>
      <c r="J3" s="1"/>
    </row>
    <row r="4" spans="1:23" ht="20.25" customHeight="1" x14ac:dyDescent="0.2">
      <c r="A4" s="1"/>
      <c r="B4" s="14"/>
      <c r="C4" s="14"/>
      <c r="D4" s="14"/>
      <c r="E4" s="15"/>
      <c r="F4" s="19"/>
      <c r="G4" s="15"/>
      <c r="H4" s="16"/>
      <c r="I4" s="16"/>
      <c r="J4" s="1"/>
    </row>
    <row r="5" spans="1:23" ht="8.25" customHeight="1" x14ac:dyDescent="0.2">
      <c r="A5" s="1"/>
      <c r="B5" s="14"/>
      <c r="C5" s="14"/>
      <c r="D5" s="14"/>
      <c r="E5" s="15"/>
      <c r="F5" s="19"/>
      <c r="G5" s="15"/>
      <c r="H5" s="16"/>
      <c r="I5" s="16"/>
      <c r="J5" s="1"/>
    </row>
    <row r="7" spans="1:23" ht="18" x14ac:dyDescent="0.2">
      <c r="A7" s="323" t="s">
        <v>64</v>
      </c>
      <c r="B7" s="323"/>
      <c r="C7" s="323"/>
      <c r="D7" s="323"/>
      <c r="E7" s="323"/>
      <c r="F7" s="24"/>
      <c r="G7" s="323" t="s">
        <v>64</v>
      </c>
      <c r="H7" s="323"/>
      <c r="I7" s="323"/>
      <c r="J7" s="323"/>
      <c r="K7" s="323"/>
      <c r="M7" s="323" t="s">
        <v>64</v>
      </c>
      <c r="N7" s="323"/>
      <c r="O7" s="323"/>
      <c r="P7" s="323"/>
      <c r="Q7" s="323"/>
      <c r="S7" s="323" t="s">
        <v>64</v>
      </c>
      <c r="T7" s="323"/>
      <c r="U7" s="323"/>
      <c r="V7" s="323"/>
      <c r="W7" s="323"/>
    </row>
    <row r="8" spans="1:23" ht="18" x14ac:dyDescent="0.2">
      <c r="A8" s="323"/>
      <c r="B8" s="323"/>
      <c r="C8" s="323"/>
      <c r="D8" s="323"/>
      <c r="E8" s="323"/>
      <c r="F8" s="24"/>
      <c r="G8" s="323"/>
      <c r="H8" s="323"/>
      <c r="I8" s="323"/>
      <c r="J8" s="323"/>
      <c r="K8" s="323"/>
      <c r="M8" s="323"/>
      <c r="N8" s="323"/>
      <c r="O8" s="323"/>
      <c r="P8" s="323"/>
      <c r="Q8" s="323"/>
      <c r="S8" s="323"/>
      <c r="T8" s="323"/>
      <c r="U8" s="323"/>
      <c r="V8" s="323"/>
      <c r="W8" s="323"/>
    </row>
    <row r="9" spans="1:23" x14ac:dyDescent="0.2">
      <c r="A9" s="321" t="s">
        <v>338</v>
      </c>
      <c r="B9" s="321"/>
      <c r="C9" s="321"/>
      <c r="D9" s="321"/>
      <c r="E9" s="321"/>
      <c r="G9" s="321" t="s">
        <v>339</v>
      </c>
      <c r="H9" s="321"/>
      <c r="I9" s="321"/>
      <c r="J9" s="321"/>
      <c r="K9" s="321"/>
      <c r="L9" s="23"/>
      <c r="M9" s="321" t="s">
        <v>340</v>
      </c>
      <c r="N9" s="321"/>
      <c r="O9" s="321"/>
      <c r="P9" s="321"/>
      <c r="Q9" s="321"/>
      <c r="R9" s="23"/>
      <c r="S9" s="321" t="s">
        <v>341</v>
      </c>
      <c r="T9" s="321"/>
      <c r="U9" s="321"/>
      <c r="V9" s="321"/>
      <c r="W9" s="321"/>
    </row>
    <row r="10" spans="1:23" x14ac:dyDescent="0.2">
      <c r="A10" s="321" t="s">
        <v>355</v>
      </c>
      <c r="B10" s="321"/>
      <c r="C10" s="321"/>
      <c r="D10" s="321"/>
      <c r="E10" s="321"/>
      <c r="G10" s="321" t="s">
        <v>356</v>
      </c>
      <c r="H10" s="321"/>
      <c r="I10" s="321"/>
      <c r="J10" s="321"/>
      <c r="K10" s="321"/>
      <c r="M10" s="321" t="s">
        <v>356</v>
      </c>
      <c r="N10" s="321"/>
      <c r="O10" s="321"/>
      <c r="P10" s="321"/>
      <c r="Q10" s="321"/>
      <c r="S10" s="321" t="s">
        <v>357</v>
      </c>
      <c r="T10" s="321"/>
      <c r="U10" s="321"/>
      <c r="V10" s="321"/>
      <c r="W10" s="321"/>
    </row>
    <row r="11" spans="1:23" ht="15" x14ac:dyDescent="0.2">
      <c r="G11" s="372"/>
      <c r="H11" s="372"/>
      <c r="I11" s="372"/>
      <c r="J11" s="372"/>
      <c r="K11" s="220"/>
      <c r="M11" s="372"/>
      <c r="N11" s="372"/>
      <c r="O11" s="372"/>
      <c r="P11" s="372"/>
      <c r="Q11" s="220"/>
      <c r="S11" s="26"/>
      <c r="T11" s="26"/>
      <c r="U11" s="26"/>
      <c r="V11" s="26"/>
      <c r="W11" s="26"/>
    </row>
    <row r="12" spans="1:23" x14ac:dyDescent="0.2">
      <c r="C12" s="349" t="s">
        <v>44</v>
      </c>
      <c r="D12" s="349"/>
      <c r="E12" s="349"/>
      <c r="K12" s="218" t="s">
        <v>43</v>
      </c>
      <c r="Q12" s="218" t="s">
        <v>43</v>
      </c>
      <c r="W12" s="218" t="s">
        <v>43</v>
      </c>
    </row>
    <row r="13" spans="1:23" ht="36" x14ac:dyDescent="0.2">
      <c r="A13" s="137" t="s">
        <v>29</v>
      </c>
      <c r="B13" s="215" t="s">
        <v>30</v>
      </c>
      <c r="C13" s="212" t="s">
        <v>37</v>
      </c>
      <c r="D13" s="212" t="s">
        <v>38</v>
      </c>
      <c r="E13" s="213" t="s">
        <v>1</v>
      </c>
      <c r="F13" s="23"/>
      <c r="G13" s="137" t="s">
        <v>29</v>
      </c>
      <c r="H13" s="215" t="s">
        <v>30</v>
      </c>
      <c r="I13" s="212" t="s">
        <v>37</v>
      </c>
      <c r="J13" s="212" t="s">
        <v>38</v>
      </c>
      <c r="K13" s="213" t="s">
        <v>1</v>
      </c>
      <c r="M13" s="137" t="s">
        <v>29</v>
      </c>
      <c r="N13" s="215" t="s">
        <v>30</v>
      </c>
      <c r="O13" s="212" t="s">
        <v>37</v>
      </c>
      <c r="P13" s="212" t="s">
        <v>38</v>
      </c>
      <c r="Q13" s="213" t="s">
        <v>1</v>
      </c>
      <c r="S13" s="137" t="s">
        <v>29</v>
      </c>
      <c r="T13" s="215" t="s">
        <v>30</v>
      </c>
      <c r="U13" s="212" t="s">
        <v>37</v>
      </c>
      <c r="V13" s="212" t="s">
        <v>38</v>
      </c>
      <c r="W13" s="213" t="s">
        <v>1</v>
      </c>
    </row>
    <row r="14" spans="1:23" x14ac:dyDescent="0.2">
      <c r="A14" s="317">
        <v>2015</v>
      </c>
      <c r="B14" s="77" t="s">
        <v>39</v>
      </c>
      <c r="C14" s="77">
        <v>1215528.3676383866</v>
      </c>
      <c r="D14" s="77">
        <v>1535996.885003427</v>
      </c>
      <c r="E14" s="78">
        <v>2751525.2526418134</v>
      </c>
      <c r="F14" s="50"/>
      <c r="G14" s="317">
        <v>2015</v>
      </c>
      <c r="H14" s="77" t="s">
        <v>39</v>
      </c>
      <c r="I14" s="88" t="s">
        <v>176</v>
      </c>
      <c r="J14" s="88" t="s">
        <v>176</v>
      </c>
      <c r="K14" s="89" t="s">
        <v>176</v>
      </c>
      <c r="L14" s="50"/>
      <c r="M14" s="317">
        <v>2015</v>
      </c>
      <c r="N14" s="77" t="s">
        <v>39</v>
      </c>
      <c r="O14" s="88" t="s">
        <v>176</v>
      </c>
      <c r="P14" s="88" t="s">
        <v>176</v>
      </c>
      <c r="Q14" s="89" t="s">
        <v>176</v>
      </c>
      <c r="R14" s="50"/>
      <c r="S14" s="317">
        <v>2015</v>
      </c>
      <c r="T14" s="77" t="s">
        <v>39</v>
      </c>
      <c r="U14" s="88" t="s">
        <v>176</v>
      </c>
      <c r="V14" s="88" t="s">
        <v>176</v>
      </c>
      <c r="W14" s="89" t="s">
        <v>176</v>
      </c>
    </row>
    <row r="15" spans="1:23" x14ac:dyDescent="0.2">
      <c r="A15" s="317"/>
      <c r="B15" s="79" t="s">
        <v>40</v>
      </c>
      <c r="C15" s="80">
        <v>1516723.2568663191</v>
      </c>
      <c r="D15" s="80">
        <v>1589860.5651750364</v>
      </c>
      <c r="E15" s="81">
        <v>3106583.8220413555</v>
      </c>
      <c r="F15" s="50"/>
      <c r="G15" s="317"/>
      <c r="H15" s="79" t="s">
        <v>40</v>
      </c>
      <c r="I15" s="90" t="s">
        <v>176</v>
      </c>
      <c r="J15" s="90" t="s">
        <v>176</v>
      </c>
      <c r="K15" s="91" t="s">
        <v>176</v>
      </c>
      <c r="L15" s="50"/>
      <c r="M15" s="317"/>
      <c r="N15" s="79" t="s">
        <v>40</v>
      </c>
      <c r="O15" s="90" t="s">
        <v>176</v>
      </c>
      <c r="P15" s="90" t="s">
        <v>176</v>
      </c>
      <c r="Q15" s="91" t="s">
        <v>176</v>
      </c>
      <c r="R15" s="50"/>
      <c r="S15" s="317"/>
      <c r="T15" s="79" t="s">
        <v>40</v>
      </c>
      <c r="U15" s="90" t="s">
        <v>176</v>
      </c>
      <c r="V15" s="90" t="s">
        <v>176</v>
      </c>
      <c r="W15" s="91" t="s">
        <v>176</v>
      </c>
    </row>
    <row r="16" spans="1:23" x14ac:dyDescent="0.2">
      <c r="A16" s="317"/>
      <c r="B16" s="82" t="s">
        <v>41</v>
      </c>
      <c r="C16" s="83">
        <v>1655818.1198290384</v>
      </c>
      <c r="D16" s="83">
        <v>1662398.5829849627</v>
      </c>
      <c r="E16" s="84">
        <v>3318216.7028140011</v>
      </c>
      <c r="F16" s="50"/>
      <c r="G16" s="317"/>
      <c r="H16" s="82" t="s">
        <v>41</v>
      </c>
      <c r="I16" s="92" t="s">
        <v>176</v>
      </c>
      <c r="J16" s="92" t="s">
        <v>176</v>
      </c>
      <c r="K16" s="93" t="s">
        <v>176</v>
      </c>
      <c r="L16" s="50"/>
      <c r="M16" s="317"/>
      <c r="N16" s="82" t="s">
        <v>41</v>
      </c>
      <c r="O16" s="92" t="s">
        <v>176</v>
      </c>
      <c r="P16" s="92" t="s">
        <v>176</v>
      </c>
      <c r="Q16" s="93" t="s">
        <v>176</v>
      </c>
      <c r="R16" s="50"/>
      <c r="S16" s="317"/>
      <c r="T16" s="82" t="s">
        <v>41</v>
      </c>
      <c r="U16" s="92" t="s">
        <v>176</v>
      </c>
      <c r="V16" s="92" t="s">
        <v>176</v>
      </c>
      <c r="W16" s="93" t="s">
        <v>176</v>
      </c>
    </row>
    <row r="17" spans="1:23" x14ac:dyDescent="0.2">
      <c r="A17" s="318"/>
      <c r="B17" s="85" t="s">
        <v>42</v>
      </c>
      <c r="C17" s="86">
        <v>1698158.3684462495</v>
      </c>
      <c r="D17" s="86">
        <v>1616875.5966518926</v>
      </c>
      <c r="E17" s="87">
        <v>3315033.9650981422</v>
      </c>
      <c r="F17" s="50"/>
      <c r="G17" s="318"/>
      <c r="H17" s="85" t="s">
        <v>42</v>
      </c>
      <c r="I17" s="94" t="s">
        <v>176</v>
      </c>
      <c r="J17" s="94" t="s">
        <v>176</v>
      </c>
      <c r="K17" s="95" t="s">
        <v>176</v>
      </c>
      <c r="L17" s="50"/>
      <c r="M17" s="318"/>
      <c r="N17" s="85" t="s">
        <v>42</v>
      </c>
      <c r="O17" s="94" t="s">
        <v>176</v>
      </c>
      <c r="P17" s="94" t="s">
        <v>176</v>
      </c>
      <c r="Q17" s="95" t="s">
        <v>176</v>
      </c>
      <c r="R17" s="50"/>
      <c r="S17" s="318"/>
      <c r="T17" s="85" t="s">
        <v>42</v>
      </c>
      <c r="U17" s="94" t="s">
        <v>176</v>
      </c>
      <c r="V17" s="94" t="s">
        <v>176</v>
      </c>
      <c r="W17" s="95" t="s">
        <v>176</v>
      </c>
    </row>
    <row r="18" spans="1:23" x14ac:dyDescent="0.2">
      <c r="A18" s="317">
        <v>2016</v>
      </c>
      <c r="B18" s="77" t="s">
        <v>39</v>
      </c>
      <c r="C18" s="77">
        <v>1318150.7889013418</v>
      </c>
      <c r="D18" s="77">
        <v>1379319.3048496046</v>
      </c>
      <c r="E18" s="78">
        <v>2697470.0937509467</v>
      </c>
      <c r="F18" s="50"/>
      <c r="G18" s="317">
        <v>2016</v>
      </c>
      <c r="H18" s="77" t="s">
        <v>39</v>
      </c>
      <c r="I18" s="88">
        <v>8.4426183703418811</v>
      </c>
      <c r="J18" s="88">
        <v>-10.200383977567306</v>
      </c>
      <c r="K18" s="89">
        <v>-1.9645525273288666</v>
      </c>
      <c r="L18" s="50"/>
      <c r="M18" s="317">
        <v>2016</v>
      </c>
      <c r="N18" s="77" t="s">
        <v>39</v>
      </c>
      <c r="O18" s="88">
        <v>8.4426183703418811</v>
      </c>
      <c r="P18" s="88">
        <v>-10.200383977567306</v>
      </c>
      <c r="Q18" s="89">
        <v>-1.9645525273288666</v>
      </c>
      <c r="R18" s="50"/>
      <c r="S18" s="317">
        <v>2016</v>
      </c>
      <c r="T18" s="77" t="s">
        <v>39</v>
      </c>
      <c r="U18" s="88" t="s">
        <v>176</v>
      </c>
      <c r="V18" s="88" t="s">
        <v>176</v>
      </c>
      <c r="W18" s="89" t="s">
        <v>176</v>
      </c>
    </row>
    <row r="19" spans="1:23" x14ac:dyDescent="0.2">
      <c r="A19" s="317"/>
      <c r="B19" s="79" t="s">
        <v>40</v>
      </c>
      <c r="C19" s="80">
        <v>1624878.9591732968</v>
      </c>
      <c r="D19" s="80">
        <v>1578785.1549021956</v>
      </c>
      <c r="E19" s="81">
        <v>3203664.1140754926</v>
      </c>
      <c r="F19" s="50"/>
      <c r="G19" s="317"/>
      <c r="H19" s="79" t="s">
        <v>40</v>
      </c>
      <c r="I19" s="90">
        <v>7.1308791381254899</v>
      </c>
      <c r="J19" s="90">
        <v>-0.69662777450055779</v>
      </c>
      <c r="K19" s="91">
        <v>3.1249854372300545</v>
      </c>
      <c r="L19" s="50"/>
      <c r="M19" s="317"/>
      <c r="N19" s="79" t="s">
        <v>40</v>
      </c>
      <c r="O19" s="90">
        <v>7.7144477353231267</v>
      </c>
      <c r="P19" s="90">
        <v>-5.3666231778127234</v>
      </c>
      <c r="Q19" s="91">
        <v>0.73445428541456526</v>
      </c>
      <c r="R19" s="50"/>
      <c r="S19" s="317"/>
      <c r="T19" s="79" t="s">
        <v>40</v>
      </c>
      <c r="U19" s="90" t="s">
        <v>176</v>
      </c>
      <c r="V19" s="90" t="s">
        <v>176</v>
      </c>
      <c r="W19" s="91" t="s">
        <v>176</v>
      </c>
    </row>
    <row r="20" spans="1:23" x14ac:dyDescent="0.2">
      <c r="A20" s="317"/>
      <c r="B20" s="82" t="s">
        <v>41</v>
      </c>
      <c r="C20" s="83">
        <v>1503528.1818344519</v>
      </c>
      <c r="D20" s="83">
        <v>1565220.7421029082</v>
      </c>
      <c r="E20" s="84">
        <v>3068748.9239373603</v>
      </c>
      <c r="F20" s="50"/>
      <c r="G20" s="317"/>
      <c r="H20" s="82" t="s">
        <v>41</v>
      </c>
      <c r="I20" s="92">
        <v>-9.1972624390842093</v>
      </c>
      <c r="J20" s="92">
        <v>-5.84564026201011</v>
      </c>
      <c r="K20" s="93">
        <v>-7.5181279952295066</v>
      </c>
      <c r="L20" s="50"/>
      <c r="M20" s="317"/>
      <c r="N20" s="82" t="s">
        <v>41</v>
      </c>
      <c r="O20" s="92">
        <v>1.3328909744625417</v>
      </c>
      <c r="P20" s="92">
        <v>-5.5329295149175177</v>
      </c>
      <c r="Q20" s="93">
        <v>-2.2497310006105553</v>
      </c>
      <c r="R20" s="50"/>
      <c r="S20" s="317"/>
      <c r="T20" s="82" t="s">
        <v>41</v>
      </c>
      <c r="U20" s="92" t="s">
        <v>176</v>
      </c>
      <c r="V20" s="92" t="s">
        <v>176</v>
      </c>
      <c r="W20" s="93" t="s">
        <v>176</v>
      </c>
    </row>
    <row r="21" spans="1:23" x14ac:dyDescent="0.2">
      <c r="A21" s="318"/>
      <c r="B21" s="85" t="s">
        <v>42</v>
      </c>
      <c r="C21" s="86">
        <v>1926770.5369482411</v>
      </c>
      <c r="D21" s="86">
        <v>1671026.7959369631</v>
      </c>
      <c r="E21" s="87">
        <v>3597797.3328852043</v>
      </c>
      <c r="F21" s="50"/>
      <c r="G21" s="318"/>
      <c r="H21" s="85" t="s">
        <v>42</v>
      </c>
      <c r="I21" s="94">
        <v>13.462358561478748</v>
      </c>
      <c r="J21" s="94">
        <v>3.3491258942371704</v>
      </c>
      <c r="K21" s="95">
        <v>8.5297276216200313</v>
      </c>
      <c r="L21" s="50"/>
      <c r="M21" s="318"/>
      <c r="N21" s="85" t="s">
        <v>42</v>
      </c>
      <c r="O21" s="94">
        <v>4.7172131697541753</v>
      </c>
      <c r="P21" s="94">
        <v>-3.2907931359675291</v>
      </c>
      <c r="Q21" s="95">
        <v>0.61098810398869663</v>
      </c>
      <c r="R21" s="50"/>
      <c r="S21" s="318"/>
      <c r="T21" s="85" t="s">
        <v>42</v>
      </c>
      <c r="U21" s="94">
        <v>4.7172131697541753</v>
      </c>
      <c r="V21" s="94">
        <v>-3.2907931359675291</v>
      </c>
      <c r="W21" s="95">
        <v>0.61098810398869663</v>
      </c>
    </row>
    <row r="22" spans="1:23" x14ac:dyDescent="0.2">
      <c r="A22" s="317">
        <v>2017</v>
      </c>
      <c r="B22" s="77" t="s">
        <v>39</v>
      </c>
      <c r="C22" s="77">
        <v>1410460.9754909996</v>
      </c>
      <c r="D22" s="77">
        <v>1380591.1247012499</v>
      </c>
      <c r="E22" s="78">
        <v>2791052.1001922493</v>
      </c>
      <c r="F22" s="50"/>
      <c r="G22" s="317">
        <v>2017</v>
      </c>
      <c r="H22" s="77" t="s">
        <v>39</v>
      </c>
      <c r="I22" s="88">
        <v>7.0030065882369152</v>
      </c>
      <c r="J22" s="88">
        <v>9.2206340270428733E-2</v>
      </c>
      <c r="K22" s="89">
        <v>3.4692509347220568</v>
      </c>
      <c r="L22" s="50"/>
      <c r="M22" s="317">
        <v>2017</v>
      </c>
      <c r="N22" s="77" t="s">
        <v>39</v>
      </c>
      <c r="O22" s="88">
        <v>7.0030065882369152</v>
      </c>
      <c r="P22" s="88">
        <v>9.2206340270428733E-2</v>
      </c>
      <c r="Q22" s="89">
        <v>3.4692509347220568</v>
      </c>
      <c r="R22" s="50"/>
      <c r="S22" s="317">
        <v>2017</v>
      </c>
      <c r="T22" s="77" t="s">
        <v>39</v>
      </c>
      <c r="U22" s="88">
        <v>4.4723671686933475</v>
      </c>
      <c r="V22" s="88">
        <v>-0.84549284668329339</v>
      </c>
      <c r="W22" s="89">
        <v>1.8006947235118309</v>
      </c>
    </row>
    <row r="23" spans="1:23" x14ac:dyDescent="0.2">
      <c r="A23" s="317"/>
      <c r="B23" s="79" t="s">
        <v>40</v>
      </c>
      <c r="C23" s="80">
        <v>1858280.6651581756</v>
      </c>
      <c r="D23" s="80">
        <v>1559337.3568927003</v>
      </c>
      <c r="E23" s="81">
        <v>3417618.0220508757</v>
      </c>
      <c r="F23" s="50"/>
      <c r="G23" s="317"/>
      <c r="H23" s="79" t="s">
        <v>40</v>
      </c>
      <c r="I23" s="90">
        <v>14.36425185194279</v>
      </c>
      <c r="J23" s="90">
        <v>-1.2318204252876996</v>
      </c>
      <c r="K23" s="91">
        <v>6.6784126037234604</v>
      </c>
      <c r="L23" s="50"/>
      <c r="M23" s="317"/>
      <c r="N23" s="79" t="s">
        <v>40</v>
      </c>
      <c r="O23" s="90">
        <v>11.067230726689758</v>
      </c>
      <c r="P23" s="90">
        <v>-0.61444679879137931</v>
      </c>
      <c r="Q23" s="91">
        <v>5.2114712796874407</v>
      </c>
      <c r="R23" s="50"/>
      <c r="S23" s="317"/>
      <c r="T23" s="79" t="s">
        <v>40</v>
      </c>
      <c r="U23" s="90">
        <v>6.3845279485538864</v>
      </c>
      <c r="V23" s="90">
        <v>-0.98122341600915819</v>
      </c>
      <c r="W23" s="91">
        <v>2.719172154884264</v>
      </c>
    </row>
    <row r="24" spans="1:23" x14ac:dyDescent="0.2">
      <c r="A24" s="317"/>
      <c r="B24" s="82" t="s">
        <v>41</v>
      </c>
      <c r="C24" s="83">
        <v>1347666.3806259274</v>
      </c>
      <c r="D24" s="83">
        <v>1855501.0578255299</v>
      </c>
      <c r="E24" s="84">
        <v>3203167.4384514573</v>
      </c>
      <c r="F24" s="50"/>
      <c r="G24" s="317"/>
      <c r="H24" s="82" t="s">
        <v>41</v>
      </c>
      <c r="I24" s="92">
        <v>-10.36640370906502</v>
      </c>
      <c r="J24" s="92">
        <v>18.545647135535901</v>
      </c>
      <c r="K24" s="93">
        <v>4.3802382614486213</v>
      </c>
      <c r="L24" s="50"/>
      <c r="M24" s="317"/>
      <c r="N24" s="82" t="s">
        <v>41</v>
      </c>
      <c r="O24" s="92">
        <v>3.8198106050421954</v>
      </c>
      <c r="P24" s="92">
        <v>6.0155820203508625</v>
      </c>
      <c r="Q24" s="93">
        <v>4.9270923872547723</v>
      </c>
      <c r="R24" s="50"/>
      <c r="S24" s="317"/>
      <c r="T24" s="82" t="s">
        <v>41</v>
      </c>
      <c r="U24" s="92">
        <v>6.4846323332234945</v>
      </c>
      <c r="V24" s="92">
        <v>5.3134343249685356</v>
      </c>
      <c r="W24" s="93">
        <v>5.8992485745220646</v>
      </c>
    </row>
    <row r="25" spans="1:23" x14ac:dyDescent="0.2">
      <c r="A25" s="318"/>
      <c r="B25" s="85" t="s">
        <v>42</v>
      </c>
      <c r="C25" s="86">
        <v>1592841.8634680286</v>
      </c>
      <c r="D25" s="86">
        <v>2090150.409363176</v>
      </c>
      <c r="E25" s="87">
        <v>3682992.2728312048</v>
      </c>
      <c r="F25" s="50"/>
      <c r="G25" s="318"/>
      <c r="H25" s="85" t="s">
        <v>42</v>
      </c>
      <c r="I25" s="94">
        <v>-17.331003722379567</v>
      </c>
      <c r="J25" s="94">
        <v>25.0818008691001</v>
      </c>
      <c r="K25" s="95">
        <v>2.3679749597701694</v>
      </c>
      <c r="L25" s="50"/>
      <c r="M25" s="318"/>
      <c r="N25" s="85" t="s">
        <v>42</v>
      </c>
      <c r="O25" s="94">
        <v>-2.5744567060593804</v>
      </c>
      <c r="P25" s="94">
        <v>11.159003415327561</v>
      </c>
      <c r="Q25" s="95">
        <v>4.1944841799533172</v>
      </c>
      <c r="R25" s="50"/>
      <c r="S25" s="318"/>
      <c r="T25" s="85" t="s">
        <v>42</v>
      </c>
      <c r="U25" s="94">
        <v>-2.5744567060593804</v>
      </c>
      <c r="V25" s="94">
        <v>11.159003415327561</v>
      </c>
      <c r="W25" s="95">
        <v>4.1944841799533172</v>
      </c>
    </row>
    <row r="26" spans="1:23" x14ac:dyDescent="0.2">
      <c r="A26" s="317">
        <v>2018</v>
      </c>
      <c r="B26" s="77" t="s">
        <v>39</v>
      </c>
      <c r="C26" s="77">
        <v>1211065.1030893025</v>
      </c>
      <c r="D26" s="77">
        <v>1713246.8758089019</v>
      </c>
      <c r="E26" s="78">
        <v>2924311.9788982044</v>
      </c>
      <c r="F26" s="50"/>
      <c r="G26" s="317">
        <v>2018</v>
      </c>
      <c r="H26" s="77" t="s">
        <v>39</v>
      </c>
      <c r="I26" s="88">
        <v>-14.136929405812504</v>
      </c>
      <c r="J26" s="88">
        <v>24.095168015775581</v>
      </c>
      <c r="K26" s="89">
        <v>4.7745392748768767</v>
      </c>
      <c r="L26" s="50"/>
      <c r="M26" s="317">
        <v>2018</v>
      </c>
      <c r="N26" s="77" t="s">
        <v>39</v>
      </c>
      <c r="O26" s="88">
        <v>-14.136929405812504</v>
      </c>
      <c r="P26" s="88">
        <v>24.095168015775581</v>
      </c>
      <c r="Q26" s="89">
        <v>4.7745392748768767</v>
      </c>
      <c r="R26" s="50"/>
      <c r="S26" s="317">
        <v>2018</v>
      </c>
      <c r="T26" s="77" t="s">
        <v>39</v>
      </c>
      <c r="U26" s="88">
        <v>-7.0493367405022767</v>
      </c>
      <c r="V26" s="88">
        <v>16.505390132546349</v>
      </c>
      <c r="W26" s="89">
        <v>4.4768619435517021</v>
      </c>
    </row>
    <row r="27" spans="1:23" x14ac:dyDescent="0.2">
      <c r="A27" s="317"/>
      <c r="B27" s="79" t="s">
        <v>40</v>
      </c>
      <c r="C27" s="80">
        <v>1383577.3634318449</v>
      </c>
      <c r="D27" s="80">
        <v>1930430.6669461327</v>
      </c>
      <c r="E27" s="81">
        <v>3314008.0303779775</v>
      </c>
      <c r="F27" s="50"/>
      <c r="G27" s="317"/>
      <c r="H27" s="79" t="s">
        <v>40</v>
      </c>
      <c r="I27" s="90">
        <v>-25.545296285258623</v>
      </c>
      <c r="J27" s="90">
        <v>23.798141461377664</v>
      </c>
      <c r="K27" s="91">
        <v>-3.0316434137576009</v>
      </c>
      <c r="L27" s="50"/>
      <c r="M27" s="317"/>
      <c r="N27" s="79" t="s">
        <v>40</v>
      </c>
      <c r="O27" s="90">
        <v>-20.622589615071284</v>
      </c>
      <c r="P27" s="90">
        <v>23.9376252030298</v>
      </c>
      <c r="Q27" s="91">
        <v>0.47755616660696276</v>
      </c>
      <c r="R27" s="50"/>
      <c r="S27" s="317"/>
      <c r="T27" s="79" t="s">
        <v>40</v>
      </c>
      <c r="U27" s="90">
        <v>-17.373975769202143</v>
      </c>
      <c r="V27" s="90">
        <v>22.880711071341906</v>
      </c>
      <c r="W27" s="91">
        <v>1.9359934167664905</v>
      </c>
    </row>
    <row r="28" spans="1:23" x14ac:dyDescent="0.2">
      <c r="A28" s="317"/>
      <c r="B28" s="82" t="s">
        <v>41</v>
      </c>
      <c r="C28" s="83">
        <v>1394724.243454</v>
      </c>
      <c r="D28" s="83">
        <v>1971032.2944549068</v>
      </c>
      <c r="E28" s="84">
        <v>3365756.537908907</v>
      </c>
      <c r="F28" s="50"/>
      <c r="G28" s="317"/>
      <c r="H28" s="82" t="s">
        <v>41</v>
      </c>
      <c r="I28" s="92">
        <v>3.4918035727964369</v>
      </c>
      <c r="J28" s="92">
        <v>6.2264171794527812</v>
      </c>
      <c r="K28" s="93">
        <v>5.0758851225102264</v>
      </c>
      <c r="L28" s="50"/>
      <c r="M28" s="317"/>
      <c r="N28" s="82" t="s">
        <v>41</v>
      </c>
      <c r="O28" s="92">
        <v>-13.582883237577425</v>
      </c>
      <c r="P28" s="92">
        <v>17.084607146362995</v>
      </c>
      <c r="Q28" s="93">
        <v>2.0425234206477239</v>
      </c>
      <c r="R28" s="50"/>
      <c r="S28" s="317"/>
      <c r="T28" s="82" t="s">
        <v>41</v>
      </c>
      <c r="U28" s="92">
        <v>-14.686592704587575</v>
      </c>
      <c r="V28" s="92">
        <v>19.151198848208285</v>
      </c>
      <c r="W28" s="93">
        <v>2.1325266135902243</v>
      </c>
    </row>
    <row r="29" spans="1:23" x14ac:dyDescent="0.2">
      <c r="A29" s="318"/>
      <c r="B29" s="85" t="s">
        <v>42</v>
      </c>
      <c r="C29" s="86">
        <v>1537836.4453392783</v>
      </c>
      <c r="D29" s="86">
        <v>2190812.1107983836</v>
      </c>
      <c r="E29" s="87">
        <v>3728648.5561376619</v>
      </c>
      <c r="F29" s="50"/>
      <c r="G29" s="318"/>
      <c r="H29" s="85" t="s">
        <v>42</v>
      </c>
      <c r="I29" s="94">
        <v>-3.453288075251193</v>
      </c>
      <c r="J29" s="94">
        <v>4.8160027615369971</v>
      </c>
      <c r="K29" s="95">
        <v>1.2396518896674147</v>
      </c>
      <c r="L29" s="50"/>
      <c r="M29" s="318"/>
      <c r="N29" s="85" t="s">
        <v>42</v>
      </c>
      <c r="O29" s="94">
        <v>-10.984365939347619</v>
      </c>
      <c r="P29" s="94">
        <v>13.360414170898016</v>
      </c>
      <c r="Q29" s="95">
        <v>1.816711425969797</v>
      </c>
      <c r="R29" s="50"/>
      <c r="S29" s="318"/>
      <c r="T29" s="85" t="s">
        <v>42</v>
      </c>
      <c r="U29" s="94">
        <v>-10.984365939347619</v>
      </c>
      <c r="V29" s="94">
        <v>13.360414170898016</v>
      </c>
      <c r="W29" s="95">
        <v>1.816711425969797</v>
      </c>
    </row>
    <row r="30" spans="1:23" x14ac:dyDescent="0.2">
      <c r="A30" s="317">
        <v>2019</v>
      </c>
      <c r="B30" s="77" t="s">
        <v>39</v>
      </c>
      <c r="C30" s="77">
        <v>1216982.0169037313</v>
      </c>
      <c r="D30" s="77">
        <v>1676596.7442314301</v>
      </c>
      <c r="E30" s="78">
        <v>2893578.7611351614</v>
      </c>
      <c r="F30" s="50"/>
      <c r="G30" s="317">
        <v>2019</v>
      </c>
      <c r="H30" s="77" t="s">
        <v>39</v>
      </c>
      <c r="I30" s="88">
        <v>0.48857107676005818</v>
      </c>
      <c r="J30" s="88">
        <v>-2.1392206864622176</v>
      </c>
      <c r="K30" s="89">
        <v>-1.0509555062802267</v>
      </c>
      <c r="L30" s="50"/>
      <c r="M30" s="317">
        <v>2019</v>
      </c>
      <c r="N30" s="77" t="s">
        <v>39</v>
      </c>
      <c r="O30" s="88">
        <v>0.48857107676005818</v>
      </c>
      <c r="P30" s="88">
        <v>-2.1392206864622176</v>
      </c>
      <c r="Q30" s="89">
        <v>-1.0509555062802267</v>
      </c>
      <c r="R30" s="50"/>
      <c r="S30" s="317">
        <v>2019</v>
      </c>
      <c r="T30" s="77" t="s">
        <v>39</v>
      </c>
      <c r="U30" s="88">
        <v>-7.9325378325927893</v>
      </c>
      <c r="V30" s="88">
        <v>7.6284031089330018</v>
      </c>
      <c r="W30" s="89">
        <v>0.55867608200168561</v>
      </c>
    </row>
    <row r="31" spans="1:23" x14ac:dyDescent="0.2">
      <c r="A31" s="317"/>
      <c r="B31" s="79" t="s">
        <v>40</v>
      </c>
      <c r="C31" s="80">
        <v>1330250.229391855</v>
      </c>
      <c r="D31" s="80">
        <v>1985621.5578938748</v>
      </c>
      <c r="E31" s="81">
        <v>3315871.7872857298</v>
      </c>
      <c r="F31" s="50"/>
      <c r="G31" s="317"/>
      <c r="H31" s="79" t="s">
        <v>40</v>
      </c>
      <c r="I31" s="90">
        <v>-3.8542936195281818</v>
      </c>
      <c r="J31" s="90">
        <v>2.8589936894782175</v>
      </c>
      <c r="K31" s="91">
        <v>5.6238756534932044E-2</v>
      </c>
      <c r="L31" s="50"/>
      <c r="M31" s="317"/>
      <c r="N31" s="79" t="s">
        <v>40</v>
      </c>
      <c r="O31" s="90">
        <v>-1.8272351908711459</v>
      </c>
      <c r="P31" s="90">
        <v>0.50884742551207118</v>
      </c>
      <c r="Q31" s="91">
        <v>-0.46277620917750673</v>
      </c>
      <c r="R31" s="50"/>
      <c r="S31" s="317"/>
      <c r="T31" s="79" t="s">
        <v>40</v>
      </c>
      <c r="U31" s="90">
        <v>-1.0001132475051744</v>
      </c>
      <c r="V31" s="90">
        <v>3.0929440155684329</v>
      </c>
      <c r="W31" s="91">
        <v>1.3667278682874651</v>
      </c>
    </row>
    <row r="32" spans="1:23" x14ac:dyDescent="0.2">
      <c r="A32" s="317"/>
      <c r="B32" s="82" t="s">
        <v>41</v>
      </c>
      <c r="C32" s="83">
        <v>1356067.0228795933</v>
      </c>
      <c r="D32" s="83">
        <v>2221002.22308623</v>
      </c>
      <c r="E32" s="84">
        <v>3577069.2459658235</v>
      </c>
      <c r="F32" s="50"/>
      <c r="G32" s="317"/>
      <c r="H32" s="82" t="s">
        <v>41</v>
      </c>
      <c r="I32" s="92">
        <v>-2.7716748135583447</v>
      </c>
      <c r="J32" s="92">
        <v>12.682183307425365</v>
      </c>
      <c r="K32" s="93">
        <v>6.2783123400898644</v>
      </c>
      <c r="L32" s="50"/>
      <c r="M32" s="317"/>
      <c r="N32" s="82" t="s">
        <v>41</v>
      </c>
      <c r="O32" s="92">
        <v>-2.1574211411741762</v>
      </c>
      <c r="P32" s="92">
        <v>4.7822718499558547</v>
      </c>
      <c r="Q32" s="93">
        <v>1.8996438262989246</v>
      </c>
      <c r="R32" s="50"/>
      <c r="S32" s="317"/>
      <c r="T32" s="82" t="s">
        <v>41</v>
      </c>
      <c r="U32" s="92">
        <v>-2.5271871710394245</v>
      </c>
      <c r="V32" s="92">
        <v>4.7914222662376993</v>
      </c>
      <c r="W32" s="93">
        <v>1.7167031615314743</v>
      </c>
    </row>
    <row r="33" spans="1:25" x14ac:dyDescent="0.2">
      <c r="A33" s="318"/>
      <c r="B33" s="85" t="s">
        <v>42</v>
      </c>
      <c r="C33" s="86">
        <v>1202760.1656777482</v>
      </c>
      <c r="D33" s="86">
        <v>2130674.7449673521</v>
      </c>
      <c r="E33" s="87">
        <v>3333434.9106451003</v>
      </c>
      <c r="F33" s="50"/>
      <c r="G33" s="318"/>
      <c r="H33" s="85" t="s">
        <v>42</v>
      </c>
      <c r="I33" s="94">
        <v>-21.788811201415214</v>
      </c>
      <c r="J33" s="94">
        <v>-2.7449805272947825</v>
      </c>
      <c r="K33" s="95">
        <v>-10.599380433481919</v>
      </c>
      <c r="L33" s="50"/>
      <c r="M33" s="318"/>
      <c r="N33" s="85" t="s">
        <v>42</v>
      </c>
      <c r="O33" s="94">
        <v>-7.6194724280501003</v>
      </c>
      <c r="P33" s="94">
        <v>2.6695629524650988</v>
      </c>
      <c r="Q33" s="95">
        <v>-1.5958507855075355</v>
      </c>
      <c r="R33" s="50"/>
      <c r="S33" s="318"/>
      <c r="T33" s="85" t="s">
        <v>42</v>
      </c>
      <c r="U33" s="94">
        <v>-7.6194724280501003</v>
      </c>
      <c r="V33" s="94">
        <v>2.6695629524650988</v>
      </c>
      <c r="W33" s="95">
        <v>-1.5958507855075355</v>
      </c>
    </row>
    <row r="34" spans="1:25" x14ac:dyDescent="0.2">
      <c r="A34" s="317">
        <v>2020</v>
      </c>
      <c r="B34" s="77" t="s">
        <v>39</v>
      </c>
      <c r="C34" s="77">
        <v>1084592.5522736055</v>
      </c>
      <c r="D34" s="77">
        <v>1717686.4015348337</v>
      </c>
      <c r="E34" s="78">
        <v>2802278.9538084394</v>
      </c>
      <c r="F34" s="50"/>
      <c r="G34" s="317">
        <v>2020</v>
      </c>
      <c r="H34" s="77" t="s">
        <v>39</v>
      </c>
      <c r="I34" s="88">
        <v>-10.878506238486052</v>
      </c>
      <c r="J34" s="88">
        <v>2.4507775912591123</v>
      </c>
      <c r="K34" s="89">
        <v>-3.1552556492675077</v>
      </c>
      <c r="L34" s="50"/>
      <c r="M34" s="317">
        <v>2020</v>
      </c>
      <c r="N34" s="77" t="s">
        <v>39</v>
      </c>
      <c r="O34" s="88">
        <v>-10.878506238486052</v>
      </c>
      <c r="P34" s="88">
        <v>2.4507775912591123</v>
      </c>
      <c r="Q34" s="89">
        <v>-3.1552556492675077</v>
      </c>
      <c r="R34" s="50"/>
      <c r="S34" s="317">
        <v>2020</v>
      </c>
      <c r="T34" s="77" t="s">
        <v>39</v>
      </c>
      <c r="U34" s="88">
        <v>-10.110933648944531</v>
      </c>
      <c r="V34" s="88">
        <v>3.6828141564431593</v>
      </c>
      <c r="W34" s="89">
        <v>-2.0548575747617148</v>
      </c>
    </row>
    <row r="35" spans="1:25" x14ac:dyDescent="0.2">
      <c r="A35" s="317"/>
      <c r="B35" s="79" t="s">
        <v>40</v>
      </c>
      <c r="C35" s="80">
        <v>502743.96433556039</v>
      </c>
      <c r="D35" s="80">
        <v>888595.38555628632</v>
      </c>
      <c r="E35" s="81">
        <v>1391339.3498918468</v>
      </c>
      <c r="F35" s="50"/>
      <c r="G35" s="317"/>
      <c r="H35" s="79" t="s">
        <v>40</v>
      </c>
      <c r="I35" s="90">
        <v>-62.206812430665934</v>
      </c>
      <c r="J35" s="90">
        <v>-55.248502312857198</v>
      </c>
      <c r="K35" s="91">
        <v>-58.040013633013409</v>
      </c>
      <c r="L35" s="50"/>
      <c r="M35" s="317"/>
      <c r="N35" s="79" t="s">
        <v>40</v>
      </c>
      <c r="O35" s="90">
        <v>-37.683871625070189</v>
      </c>
      <c r="P35" s="90">
        <v>-28.833248810465239</v>
      </c>
      <c r="Q35" s="91">
        <v>-32.463939103810823</v>
      </c>
      <c r="R35" s="50"/>
      <c r="S35" s="317"/>
      <c r="T35" s="79" t="s">
        <v>40</v>
      </c>
      <c r="U35" s="90">
        <v>-24.33721941175374</v>
      </c>
      <c r="V35" s="90">
        <v>-11.069747069091118</v>
      </c>
      <c r="W35" s="91">
        <v>-16.534553901309966</v>
      </c>
    </row>
    <row r="36" spans="1:25" x14ac:dyDescent="0.2">
      <c r="A36" s="317"/>
      <c r="B36" s="82" t="s">
        <v>41</v>
      </c>
      <c r="C36" s="83">
        <v>1090351.811926967</v>
      </c>
      <c r="D36" s="83">
        <v>1503947.8615788782</v>
      </c>
      <c r="E36" s="84">
        <v>2594299.6735058455</v>
      </c>
      <c r="F36" s="50"/>
      <c r="G36" s="317"/>
      <c r="H36" s="82" t="s">
        <v>41</v>
      </c>
      <c r="I36" s="92">
        <v>-19.594548534067513</v>
      </c>
      <c r="J36" s="92">
        <v>-32.285170814055149</v>
      </c>
      <c r="K36" s="93">
        <v>-27.474155653216215</v>
      </c>
      <c r="L36" s="50"/>
      <c r="M36" s="317"/>
      <c r="N36" s="82" t="s">
        <v>41</v>
      </c>
      <c r="O36" s="92">
        <v>-31.399358750630334</v>
      </c>
      <c r="P36" s="92">
        <v>-30.136400105073204</v>
      </c>
      <c r="Q36" s="93">
        <v>-30.640124172645123</v>
      </c>
      <c r="R36" s="50"/>
      <c r="S36" s="317"/>
      <c r="T36" s="82" t="s">
        <v>41</v>
      </c>
      <c r="U36" s="92">
        <v>-28.683115110277036</v>
      </c>
      <c r="V36" s="92">
        <v>-22.703998423252301</v>
      </c>
      <c r="W36" s="93">
        <v>-25.11115936296472</v>
      </c>
    </row>
    <row r="37" spans="1:25" x14ac:dyDescent="0.2">
      <c r="A37" s="318"/>
      <c r="B37" s="85" t="s">
        <v>42</v>
      </c>
      <c r="C37" s="86">
        <v>1279797.8819422738</v>
      </c>
      <c r="D37" s="86">
        <v>2118502.1090444932</v>
      </c>
      <c r="E37" s="87">
        <v>3398299.9909867672</v>
      </c>
      <c r="F37" s="50"/>
      <c r="G37" s="318"/>
      <c r="H37" s="85" t="s">
        <v>42</v>
      </c>
      <c r="I37" s="94">
        <v>6.405077127002734</v>
      </c>
      <c r="J37" s="94">
        <v>-0.57130427586897792</v>
      </c>
      <c r="K37" s="95">
        <v>1.945893112672592</v>
      </c>
      <c r="L37" s="50"/>
      <c r="M37" s="318"/>
      <c r="N37" s="85" t="s">
        <v>42</v>
      </c>
      <c r="O37" s="94">
        <v>-22.494317565804135</v>
      </c>
      <c r="P37" s="94">
        <v>-22.275852781696603</v>
      </c>
      <c r="Q37" s="95">
        <v>-22.360875496877743</v>
      </c>
      <c r="R37" s="50"/>
      <c r="S37" s="318"/>
      <c r="T37" s="85" t="s">
        <v>42</v>
      </c>
      <c r="U37" s="94">
        <v>-22.494317565804135</v>
      </c>
      <c r="V37" s="94">
        <v>-22.275852781696603</v>
      </c>
      <c r="W37" s="95">
        <v>-22.360875496877743</v>
      </c>
    </row>
    <row r="38" spans="1:25" x14ac:dyDescent="0.2">
      <c r="A38" s="316">
        <v>2021</v>
      </c>
      <c r="B38" s="104" t="s">
        <v>39</v>
      </c>
      <c r="C38" s="77">
        <v>1231810.1146495191</v>
      </c>
      <c r="D38" s="77">
        <v>2014041.0822169487</v>
      </c>
      <c r="E38" s="78">
        <v>3245851.1968664681</v>
      </c>
      <c r="F38" s="20"/>
      <c r="G38" s="316">
        <v>2021</v>
      </c>
      <c r="H38" s="104" t="s">
        <v>39</v>
      </c>
      <c r="I38" s="88">
        <v>13.573536169624711</v>
      </c>
      <c r="J38" s="88">
        <v>17.253130747108901</v>
      </c>
      <c r="K38" s="89">
        <v>15.828982423580328</v>
      </c>
      <c r="L38" s="20"/>
      <c r="M38" s="316">
        <v>2021</v>
      </c>
      <c r="N38" s="104" t="s">
        <v>39</v>
      </c>
      <c r="O38" s="88">
        <v>13.573536169624711</v>
      </c>
      <c r="P38" s="88">
        <v>17.253130747108901</v>
      </c>
      <c r="Q38" s="89">
        <v>15.828982423580328</v>
      </c>
      <c r="R38" s="20"/>
      <c r="S38" s="316">
        <v>2021</v>
      </c>
      <c r="T38" s="104" t="s">
        <v>39</v>
      </c>
      <c r="U38" s="88">
        <v>-17.471328065009406</v>
      </c>
      <c r="V38" s="88">
        <v>-18.99318872548006</v>
      </c>
      <c r="W38" s="89">
        <v>-18.412220642030441</v>
      </c>
    </row>
    <row r="39" spans="1:25" s="17" customFormat="1" x14ac:dyDescent="0.2">
      <c r="A39" s="317"/>
      <c r="B39" s="149" t="s">
        <v>40</v>
      </c>
      <c r="C39" s="80">
        <v>1218601.5119607698</v>
      </c>
      <c r="D39" s="80">
        <v>2161061.3697757204</v>
      </c>
      <c r="E39" s="81">
        <v>3379662.8817364899</v>
      </c>
      <c r="F39" s="263"/>
      <c r="G39" s="317"/>
      <c r="H39" s="149" t="s">
        <v>40</v>
      </c>
      <c r="I39" s="90">
        <v>142.39008290657563</v>
      </c>
      <c r="J39" s="90">
        <v>143.19970651466232</v>
      </c>
      <c r="K39" s="91">
        <v>142.9071586309409</v>
      </c>
      <c r="L39" s="18"/>
      <c r="M39" s="317"/>
      <c r="N39" s="149" t="s">
        <v>40</v>
      </c>
      <c r="O39" s="90">
        <v>54.372535437211852</v>
      </c>
      <c r="P39" s="90">
        <v>60.19382373279425</v>
      </c>
      <c r="Q39" s="91">
        <v>57.99039394588825</v>
      </c>
      <c r="R39" s="18"/>
      <c r="S39" s="317"/>
      <c r="T39" s="149" t="s">
        <v>40</v>
      </c>
      <c r="U39" s="90">
        <v>16.265580986893013</v>
      </c>
      <c r="V39" s="90">
        <v>12.066666345938648</v>
      </c>
      <c r="W39" s="91">
        <v>13.634497351733344</v>
      </c>
      <c r="Y39" s="18"/>
    </row>
    <row r="40" spans="1:25" s="17" customFormat="1" x14ac:dyDescent="0.2">
      <c r="A40" s="318"/>
      <c r="B40" s="292" t="s">
        <v>41</v>
      </c>
      <c r="C40" s="293">
        <v>1357942.4231055928</v>
      </c>
      <c r="D40" s="293">
        <v>2544565.5068004346</v>
      </c>
      <c r="E40" s="294">
        <v>3902507.9299060279</v>
      </c>
      <c r="F40" s="263"/>
      <c r="G40" s="318"/>
      <c r="H40" s="292" t="s">
        <v>41</v>
      </c>
      <c r="I40" s="295">
        <v>24.541676205014596</v>
      </c>
      <c r="J40" s="295">
        <v>69.192401665380359</v>
      </c>
      <c r="K40" s="296">
        <v>50.42625837562997</v>
      </c>
      <c r="L40" s="18"/>
      <c r="M40" s="318"/>
      <c r="N40" s="292" t="s">
        <v>41</v>
      </c>
      <c r="O40" s="295">
        <v>42.225441591922433</v>
      </c>
      <c r="P40" s="295">
        <v>63.486435872688432</v>
      </c>
      <c r="Q40" s="296">
        <v>55.099428777161805</v>
      </c>
      <c r="R40" s="18"/>
      <c r="S40" s="318"/>
      <c r="T40" s="292" t="s">
        <v>41</v>
      </c>
      <c r="U40" s="295">
        <v>31.122779731391237</v>
      </c>
      <c r="V40" s="295">
        <v>41.616815614867917</v>
      </c>
      <c r="W40" s="296">
        <v>37.593483339679509</v>
      </c>
      <c r="Y40" s="18"/>
    </row>
    <row r="41" spans="1:25" x14ac:dyDescent="0.2">
      <c r="F41" s="63"/>
      <c r="G41" s="63"/>
      <c r="H41" s="63"/>
    </row>
    <row r="42" spans="1:25" x14ac:dyDescent="0.2">
      <c r="A42" s="244" t="s">
        <v>249</v>
      </c>
      <c r="B42" s="139"/>
      <c r="C42" s="139"/>
      <c r="D42" s="139"/>
      <c r="E42" s="139"/>
      <c r="F42" s="23"/>
      <c r="G42" s="324"/>
      <c r="H42" s="139"/>
      <c r="I42" s="139"/>
      <c r="J42" s="139"/>
      <c r="K42" s="139"/>
    </row>
    <row r="43" spans="1:25" x14ac:dyDescent="0.2">
      <c r="A43" s="363" t="s">
        <v>246</v>
      </c>
      <c r="B43" s="363"/>
      <c r="C43" s="264"/>
      <c r="D43" s="264"/>
      <c r="E43" s="139"/>
      <c r="F43" s="199"/>
      <c r="G43" s="324"/>
      <c r="H43" s="142"/>
      <c r="I43" s="139"/>
      <c r="J43" s="139"/>
      <c r="K43" s="139"/>
    </row>
    <row r="44" spans="1:25" x14ac:dyDescent="0.2">
      <c r="A44" s="363" t="s">
        <v>247</v>
      </c>
      <c r="B44" s="363"/>
      <c r="C44" s="139"/>
      <c r="D44" s="139"/>
      <c r="E44" s="139"/>
      <c r="F44" s="199"/>
      <c r="G44" s="324"/>
      <c r="H44" s="142"/>
      <c r="I44" s="139"/>
      <c r="J44" s="139"/>
      <c r="K44" s="139"/>
    </row>
    <row r="45" spans="1:25" x14ac:dyDescent="0.2">
      <c r="A45" s="245" t="s">
        <v>248</v>
      </c>
      <c r="B45" s="142"/>
      <c r="C45" s="139"/>
      <c r="D45" s="139"/>
      <c r="E45" s="139"/>
      <c r="F45" s="199"/>
      <c r="G45" s="324"/>
      <c r="H45" s="142"/>
      <c r="I45" s="139"/>
      <c r="J45" s="139"/>
      <c r="K45" s="139"/>
    </row>
    <row r="46" spans="1:25" x14ac:dyDescent="0.2">
      <c r="A46" s="241" t="str">
        <f>'Contenido '!A130</f>
        <v>Actualizado el 19 de noviembre de 2021</v>
      </c>
      <c r="B46" s="142"/>
      <c r="C46" s="139"/>
      <c r="D46" s="139"/>
      <c r="E46" s="139"/>
      <c r="F46" s="199"/>
      <c r="G46" s="324"/>
      <c r="H46" s="142"/>
      <c r="I46" s="139"/>
      <c r="J46" s="139"/>
      <c r="K46" s="139"/>
    </row>
    <row r="47" spans="1:25" ht="30.75" customHeight="1" x14ac:dyDescent="0.2">
      <c r="G47" s="324"/>
      <c r="H47" s="142"/>
      <c r="I47" s="139"/>
      <c r="J47" s="139"/>
      <c r="K47" s="139"/>
    </row>
    <row r="48" spans="1:25" x14ac:dyDescent="0.2">
      <c r="A48" s="240"/>
      <c r="B48" s="142"/>
      <c r="C48" s="139"/>
      <c r="D48" s="139"/>
      <c r="E48" s="139"/>
      <c r="F48" s="199"/>
      <c r="G48" s="324"/>
      <c r="H48" s="142"/>
      <c r="I48" s="139"/>
      <c r="J48" s="139"/>
      <c r="K48" s="139"/>
    </row>
    <row r="49" spans="1:11" x14ac:dyDescent="0.2">
      <c r="A49" s="208"/>
      <c r="B49" s="139"/>
      <c r="C49" s="139"/>
      <c r="D49" s="139"/>
      <c r="E49" s="139"/>
      <c r="F49" s="199"/>
      <c r="G49" s="324"/>
      <c r="H49" s="139"/>
      <c r="I49" s="139"/>
      <c r="J49" s="139"/>
      <c r="K49" s="139"/>
    </row>
    <row r="50" spans="1:11" x14ac:dyDescent="0.2">
      <c r="A50" s="208"/>
      <c r="B50" s="142"/>
      <c r="C50" s="139"/>
      <c r="D50" s="139"/>
      <c r="E50" s="139"/>
      <c r="F50" s="199"/>
      <c r="G50" s="324"/>
      <c r="H50" s="142"/>
      <c r="I50" s="139"/>
      <c r="J50" s="139"/>
      <c r="K50" s="139"/>
    </row>
    <row r="51" spans="1:11" x14ac:dyDescent="0.2">
      <c r="A51" s="208"/>
      <c r="B51" s="142"/>
      <c r="C51" s="139"/>
      <c r="D51" s="139"/>
      <c r="E51" s="139"/>
      <c r="F51" s="199"/>
      <c r="G51" s="324"/>
      <c r="H51" s="142"/>
      <c r="I51" s="139"/>
      <c r="J51" s="139"/>
      <c r="K51" s="139"/>
    </row>
    <row r="52" spans="1:11" x14ac:dyDescent="0.2">
      <c r="A52" s="208"/>
      <c r="B52" s="142"/>
      <c r="C52" s="139"/>
      <c r="D52" s="139"/>
      <c r="E52" s="139"/>
      <c r="F52" s="199"/>
      <c r="G52" s="324"/>
      <c r="H52" s="142"/>
      <c r="I52" s="139"/>
      <c r="J52" s="139"/>
      <c r="K52" s="139"/>
    </row>
    <row r="53" spans="1:11" x14ac:dyDescent="0.2">
      <c r="A53" s="208"/>
      <c r="B53" s="139"/>
      <c r="C53" s="139"/>
      <c r="D53" s="139"/>
      <c r="E53" s="139"/>
      <c r="F53" s="199"/>
      <c r="G53" s="324"/>
      <c r="H53" s="139"/>
      <c r="I53" s="139"/>
      <c r="J53" s="139"/>
      <c r="K53" s="139"/>
    </row>
    <row r="54" spans="1:11" x14ac:dyDescent="0.2">
      <c r="A54" s="208"/>
      <c r="B54" s="142"/>
      <c r="C54" s="139"/>
      <c r="D54" s="139"/>
      <c r="E54" s="139"/>
      <c r="F54" s="199"/>
      <c r="G54" s="324"/>
      <c r="H54" s="142"/>
      <c r="I54" s="139"/>
      <c r="J54" s="139"/>
      <c r="K54" s="139"/>
    </row>
    <row r="55" spans="1:11" x14ac:dyDescent="0.2">
      <c r="A55" s="208"/>
      <c r="B55" s="142"/>
      <c r="C55" s="139"/>
      <c r="D55" s="139"/>
      <c r="E55" s="139"/>
      <c r="F55" s="199"/>
      <c r="G55" s="324"/>
      <c r="H55" s="142"/>
      <c r="I55" s="139"/>
      <c r="J55" s="139"/>
      <c r="K55" s="139"/>
    </row>
    <row r="56" spans="1:11" x14ac:dyDescent="0.2">
      <c r="A56" s="208"/>
      <c r="B56" s="142"/>
      <c r="C56" s="139"/>
      <c r="D56" s="139"/>
      <c r="E56" s="139"/>
      <c r="F56" s="199"/>
      <c r="G56" s="324"/>
      <c r="H56" s="142"/>
      <c r="I56" s="139"/>
      <c r="J56" s="139"/>
      <c r="K56" s="139"/>
    </row>
    <row r="57" spans="1:11" x14ac:dyDescent="0.2">
      <c r="A57" s="208"/>
      <c r="B57" s="139"/>
      <c r="C57" s="139"/>
      <c r="D57" s="139"/>
      <c r="E57" s="139"/>
      <c r="F57" s="199"/>
      <c r="G57" s="324"/>
      <c r="H57" s="139"/>
      <c r="I57" s="139"/>
      <c r="J57" s="139"/>
      <c r="K57" s="139"/>
    </row>
    <row r="58" spans="1:11" x14ac:dyDescent="0.2">
      <c r="A58" s="208"/>
      <c r="B58" s="142"/>
      <c r="C58" s="139"/>
      <c r="D58" s="139"/>
      <c r="E58" s="139"/>
      <c r="F58" s="199"/>
      <c r="G58" s="324"/>
      <c r="H58" s="142"/>
      <c r="I58" s="139"/>
      <c r="J58" s="139"/>
      <c r="K58" s="139"/>
    </row>
    <row r="59" spans="1:11" x14ac:dyDescent="0.2">
      <c r="A59" s="208"/>
      <c r="B59" s="142"/>
      <c r="C59" s="139"/>
      <c r="D59" s="139"/>
      <c r="E59" s="139"/>
      <c r="F59" s="199"/>
      <c r="G59" s="324"/>
      <c r="H59" s="142"/>
      <c r="I59" s="139"/>
      <c r="J59" s="139"/>
      <c r="K59" s="139"/>
    </row>
    <row r="60" spans="1:11" x14ac:dyDescent="0.2">
      <c r="A60" s="208"/>
      <c r="B60" s="142"/>
      <c r="C60" s="139"/>
      <c r="D60" s="139"/>
      <c r="E60" s="139"/>
      <c r="F60" s="199"/>
      <c r="G60" s="324"/>
      <c r="H60" s="142"/>
      <c r="I60" s="139"/>
      <c r="J60" s="139"/>
      <c r="K60" s="139"/>
    </row>
    <row r="61" spans="1:11" x14ac:dyDescent="0.2">
      <c r="A61" s="23"/>
      <c r="B61" s="139"/>
      <c r="C61" s="139"/>
      <c r="D61" s="139"/>
      <c r="E61" s="139"/>
      <c r="F61" s="23"/>
      <c r="G61" s="23"/>
      <c r="H61" s="139"/>
      <c r="I61" s="139"/>
      <c r="J61" s="139"/>
      <c r="K61" s="139"/>
    </row>
    <row r="62" spans="1:11" x14ac:dyDescent="0.2">
      <c r="A62" s="23"/>
      <c r="B62" s="142"/>
      <c r="C62" s="139"/>
      <c r="D62" s="139"/>
      <c r="E62" s="139"/>
      <c r="F62" s="23"/>
      <c r="G62" s="23"/>
      <c r="H62" s="142"/>
      <c r="I62" s="139"/>
      <c r="J62" s="139"/>
      <c r="K62" s="139"/>
    </row>
    <row r="63" spans="1:11" x14ac:dyDescent="0.2">
      <c r="A63" s="23"/>
      <c r="B63" s="142"/>
      <c r="C63" s="139"/>
      <c r="D63" s="139"/>
      <c r="E63" s="139"/>
      <c r="F63" s="23"/>
      <c r="G63" s="23"/>
      <c r="H63" s="142"/>
      <c r="I63" s="139"/>
      <c r="J63" s="139"/>
      <c r="K63" s="139"/>
    </row>
    <row r="64" spans="1:11" x14ac:dyDescent="0.2">
      <c r="A64" s="23"/>
      <c r="B64" s="142"/>
      <c r="C64" s="139"/>
      <c r="D64" s="139"/>
      <c r="E64" s="139"/>
      <c r="F64" s="23"/>
      <c r="G64" s="23"/>
      <c r="H64" s="142"/>
      <c r="I64" s="139"/>
      <c r="J64" s="139"/>
      <c r="K64" s="139"/>
    </row>
    <row r="65" spans="1:11" x14ac:dyDescent="0.2">
      <c r="A65" s="23"/>
      <c r="B65" s="139"/>
      <c r="C65" s="139"/>
      <c r="D65" s="139"/>
      <c r="E65" s="139"/>
      <c r="F65" s="23"/>
      <c r="G65" s="23"/>
      <c r="H65" s="139"/>
      <c r="I65" s="139"/>
      <c r="J65" s="139"/>
      <c r="K65" s="139"/>
    </row>
    <row r="66" spans="1:11" x14ac:dyDescent="0.2">
      <c r="A66" s="23"/>
      <c r="B66" s="23"/>
      <c r="C66" s="23"/>
      <c r="D66" s="23"/>
      <c r="E66" s="23"/>
      <c r="F66" s="23"/>
      <c r="G66" s="23"/>
      <c r="H66" s="23"/>
      <c r="I66" s="23"/>
      <c r="J66" s="23"/>
      <c r="K66" s="23"/>
    </row>
  </sheetData>
  <mergeCells count="50">
    <mergeCell ref="G53:G56"/>
    <mergeCell ref="G57:G60"/>
    <mergeCell ref="M30:M33"/>
    <mergeCell ref="A26:A29"/>
    <mergeCell ref="G26:G29"/>
    <mergeCell ref="M26:M29"/>
    <mergeCell ref="G49:G52"/>
    <mergeCell ref="G34:G37"/>
    <mergeCell ref="M34:M37"/>
    <mergeCell ref="A43:B43"/>
    <mergeCell ref="A44:B44"/>
    <mergeCell ref="A30:A33"/>
    <mergeCell ref="G46:G48"/>
    <mergeCell ref="S18:S21"/>
    <mergeCell ref="A14:A17"/>
    <mergeCell ref="G14:G17"/>
    <mergeCell ref="A22:A25"/>
    <mergeCell ref="G22:G25"/>
    <mergeCell ref="M22:M25"/>
    <mergeCell ref="C12:E12"/>
    <mergeCell ref="A10:E10"/>
    <mergeCell ref="G10:K10"/>
    <mergeCell ref="M10:Q10"/>
    <mergeCell ref="A18:A21"/>
    <mergeCell ref="G18:G21"/>
    <mergeCell ref="M18:M21"/>
    <mergeCell ref="A9:E9"/>
    <mergeCell ref="G9:K9"/>
    <mergeCell ref="M9:Q9"/>
    <mergeCell ref="S9:W9"/>
    <mergeCell ref="A7:E8"/>
    <mergeCell ref="G7:K8"/>
    <mergeCell ref="M7:Q8"/>
    <mergeCell ref="S7:W8"/>
    <mergeCell ref="G42:G45"/>
    <mergeCell ref="A34:A37"/>
    <mergeCell ref="A38:A40"/>
    <mergeCell ref="G38:G40"/>
    <mergeCell ref="S10:W10"/>
    <mergeCell ref="S22:S25"/>
    <mergeCell ref="M14:M17"/>
    <mergeCell ref="S14:S17"/>
    <mergeCell ref="G30:G33"/>
    <mergeCell ref="S30:S33"/>
    <mergeCell ref="S26:S29"/>
    <mergeCell ref="S34:S37"/>
    <mergeCell ref="M38:M40"/>
    <mergeCell ref="S38:S40"/>
    <mergeCell ref="G11:J11"/>
    <mergeCell ref="M11:P11"/>
  </mergeCells>
  <pageMargins left="0.7" right="0.7" top="0.75" bottom="0.75" header="0.3" footer="0.3"/>
  <pageSetup orientation="portrait" horizontalDpi="4294967294" verticalDpi="4294967294"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P64"/>
  <sheetViews>
    <sheetView showGridLines="0" zoomScale="90" zoomScaleNormal="90" workbookViewId="0">
      <pane xSplit="1" ySplit="11" topLeftCell="B32" activePane="bottomRight" state="frozen"/>
      <selection activeCell="A131" sqref="A131"/>
      <selection pane="topRight" activeCell="A131" sqref="A131"/>
      <selection pane="bottomLeft" activeCell="A131" sqref="A131"/>
      <selection pane="bottomRight" activeCell="A39" sqref="A39"/>
    </sheetView>
  </sheetViews>
  <sheetFormatPr baseColWidth="10" defaultRowHeight="12.75" x14ac:dyDescent="0.2"/>
  <cols>
    <col min="1" max="1" width="11.28515625" customWidth="1"/>
    <col min="2" max="2" width="22.5703125" customWidth="1"/>
    <col min="3" max="3" width="22.7109375" customWidth="1"/>
    <col min="4" max="4" width="3.7109375" style="1" customWidth="1"/>
    <col min="5" max="5" width="11.28515625" customWidth="1"/>
    <col min="6" max="6" width="21.28515625" customWidth="1"/>
    <col min="7" max="7" width="24" customWidth="1"/>
    <col min="8" max="8" width="3.7109375" style="1" customWidth="1"/>
    <col min="9" max="9" width="11.28515625" customWidth="1"/>
    <col min="10" max="10" width="22.85546875" customWidth="1"/>
    <col min="11" max="11" width="22.140625" customWidth="1"/>
    <col min="12" max="12" width="3.7109375" style="1" customWidth="1"/>
    <col min="13" max="13" width="11.28515625" customWidth="1"/>
    <col min="14" max="14" width="23.5703125" customWidth="1"/>
    <col min="15" max="15" width="21.7109375" customWidth="1"/>
    <col min="16" max="16" width="13.28515625" style="6" customWidth="1"/>
  </cols>
  <sheetData>
    <row r="1" spans="1:16" s="1" customFormat="1" x14ac:dyDescent="0.2">
      <c r="B1" s="14"/>
      <c r="C1" s="14"/>
      <c r="D1" s="14"/>
      <c r="E1" s="14"/>
      <c r="F1" s="14"/>
    </row>
    <row r="2" spans="1:16" s="1" customFormat="1" x14ac:dyDescent="0.2">
      <c r="B2" s="14"/>
      <c r="C2" s="14"/>
      <c r="D2" s="14"/>
      <c r="E2" s="14"/>
      <c r="F2" s="14"/>
    </row>
    <row r="3" spans="1:16" s="1" customFormat="1" ht="26.25" x14ac:dyDescent="0.2">
      <c r="B3" s="14"/>
      <c r="C3" s="14"/>
      <c r="D3" s="14"/>
      <c r="E3" s="16"/>
      <c r="F3" s="16"/>
    </row>
    <row r="4" spans="1:16" s="1" customFormat="1" ht="15" customHeight="1" x14ac:dyDescent="0.2">
      <c r="B4" s="14"/>
      <c r="C4" s="14"/>
      <c r="D4" s="14"/>
      <c r="E4" s="16"/>
      <c r="F4" s="16"/>
    </row>
    <row r="5" spans="1:16" s="1" customFormat="1" ht="12.75" customHeight="1" x14ac:dyDescent="0.2">
      <c r="A5" s="323" t="s">
        <v>64</v>
      </c>
      <c r="B5" s="323"/>
      <c r="C5" s="323"/>
      <c r="D5" s="140"/>
      <c r="E5" s="323" t="s">
        <v>64</v>
      </c>
      <c r="F5" s="323"/>
      <c r="G5" s="323"/>
      <c r="H5" s="140"/>
      <c r="I5" s="323" t="s">
        <v>64</v>
      </c>
      <c r="J5" s="323"/>
      <c r="K5" s="323"/>
      <c r="L5" s="140"/>
      <c r="M5" s="323" t="s">
        <v>64</v>
      </c>
      <c r="N5" s="323"/>
      <c r="O5" s="323"/>
    </row>
    <row r="6" spans="1:16" s="1" customFormat="1" ht="12.75" customHeight="1" x14ac:dyDescent="0.2">
      <c r="A6" s="373"/>
      <c r="B6" s="373"/>
      <c r="C6" s="373"/>
      <c r="D6" s="140"/>
      <c r="E6" s="323"/>
      <c r="F6" s="323"/>
      <c r="G6" s="323"/>
      <c r="H6" s="140"/>
      <c r="I6" s="373"/>
      <c r="J6" s="373"/>
      <c r="K6" s="373"/>
      <c r="L6" s="140"/>
      <c r="M6" s="373"/>
      <c r="N6" s="373"/>
      <c r="O6" s="373"/>
    </row>
    <row r="7" spans="1:16" s="17" customFormat="1" ht="22.5" customHeight="1" x14ac:dyDescent="0.2">
      <c r="A7" s="321" t="s">
        <v>342</v>
      </c>
      <c r="B7" s="321"/>
      <c r="C7" s="321"/>
      <c r="D7" s="146"/>
      <c r="E7" s="321" t="s">
        <v>343</v>
      </c>
      <c r="F7" s="321"/>
      <c r="G7" s="321"/>
      <c r="H7" s="146"/>
      <c r="I7" s="321" t="s">
        <v>344</v>
      </c>
      <c r="J7" s="321"/>
      <c r="K7" s="321"/>
      <c r="L7" s="146"/>
      <c r="M7" s="321" t="s">
        <v>345</v>
      </c>
      <c r="N7" s="321"/>
      <c r="O7" s="321"/>
      <c r="P7" s="198"/>
    </row>
    <row r="8" spans="1:16" s="17" customFormat="1" ht="15.75" customHeight="1" x14ac:dyDescent="0.2">
      <c r="A8" s="321" t="s">
        <v>355</v>
      </c>
      <c r="B8" s="321"/>
      <c r="C8" s="321"/>
      <c r="D8" s="146"/>
      <c r="E8" s="321" t="s">
        <v>356</v>
      </c>
      <c r="F8" s="321"/>
      <c r="G8" s="321"/>
      <c r="H8" s="146"/>
      <c r="I8" s="321" t="s">
        <v>356</v>
      </c>
      <c r="J8" s="321"/>
      <c r="K8" s="321"/>
      <c r="L8" s="146"/>
      <c r="M8" s="321" t="s">
        <v>357</v>
      </c>
      <c r="N8" s="321"/>
      <c r="O8" s="321"/>
      <c r="P8" s="198"/>
    </row>
    <row r="9" spans="1:16" s="1" customFormat="1" ht="15" x14ac:dyDescent="0.2">
      <c r="E9" s="372"/>
      <c r="F9" s="372"/>
      <c r="G9" s="372"/>
      <c r="H9" s="220"/>
      <c r="I9" s="372"/>
      <c r="J9" s="372"/>
      <c r="K9" s="372"/>
      <c r="L9" s="220"/>
      <c r="M9" s="372"/>
      <c r="N9" s="372"/>
      <c r="O9" s="372"/>
      <c r="P9" s="372"/>
    </row>
    <row r="10" spans="1:16" s="1" customFormat="1" ht="15" customHeight="1" x14ac:dyDescent="0.2">
      <c r="A10" s="348" t="s">
        <v>354</v>
      </c>
      <c r="B10" s="348"/>
      <c r="C10" s="348"/>
      <c r="D10" s="58"/>
      <c r="G10" s="112" t="s">
        <v>66</v>
      </c>
      <c r="K10" s="112" t="s">
        <v>66</v>
      </c>
      <c r="O10" s="112" t="s">
        <v>66</v>
      </c>
    </row>
    <row r="11" spans="1:16" ht="39" customHeight="1" x14ac:dyDescent="0.2">
      <c r="A11" s="137" t="s">
        <v>29</v>
      </c>
      <c r="B11" s="215" t="s">
        <v>30</v>
      </c>
      <c r="C11" s="213" t="s">
        <v>67</v>
      </c>
      <c r="D11" s="59"/>
      <c r="E11" s="137" t="s">
        <v>29</v>
      </c>
      <c r="F11" s="215" t="s">
        <v>30</v>
      </c>
      <c r="G11" s="213" t="s">
        <v>67</v>
      </c>
      <c r="H11" s="59"/>
      <c r="I11" s="137" t="s">
        <v>29</v>
      </c>
      <c r="J11" s="215" t="s">
        <v>30</v>
      </c>
      <c r="K11" s="213" t="s">
        <v>67</v>
      </c>
      <c r="L11" s="59"/>
      <c r="M11" s="137" t="s">
        <v>29</v>
      </c>
      <c r="N11" s="215" t="s">
        <v>30</v>
      </c>
      <c r="O11" s="213" t="s">
        <v>67</v>
      </c>
      <c r="P11" s="9"/>
    </row>
    <row r="12" spans="1:16" s="13" customFormat="1" ht="12.75" customHeight="1" x14ac:dyDescent="0.2">
      <c r="A12" s="316">
        <v>2015</v>
      </c>
      <c r="B12" s="77" t="s">
        <v>39</v>
      </c>
      <c r="C12" s="78">
        <v>308425.70265057939</v>
      </c>
      <c r="D12" s="40"/>
      <c r="E12" s="316">
        <v>2015</v>
      </c>
      <c r="F12" s="77" t="s">
        <v>39</v>
      </c>
      <c r="G12" s="89" t="s">
        <v>176</v>
      </c>
      <c r="H12" s="41"/>
      <c r="I12" s="316">
        <v>2015</v>
      </c>
      <c r="J12" s="77" t="s">
        <v>39</v>
      </c>
      <c r="K12" s="89" t="s">
        <v>176</v>
      </c>
      <c r="L12" s="41"/>
      <c r="M12" s="316">
        <v>2015</v>
      </c>
      <c r="N12" s="77" t="s">
        <v>39</v>
      </c>
      <c r="O12" s="89" t="s">
        <v>176</v>
      </c>
      <c r="P12" s="12"/>
    </row>
    <row r="13" spans="1:16" s="13" customFormat="1" ht="12.75" customHeight="1" x14ac:dyDescent="0.2">
      <c r="A13" s="317"/>
      <c r="B13" s="79" t="s">
        <v>40</v>
      </c>
      <c r="C13" s="81">
        <v>333960.83589969209</v>
      </c>
      <c r="D13" s="40"/>
      <c r="E13" s="317"/>
      <c r="F13" s="79" t="s">
        <v>40</v>
      </c>
      <c r="G13" s="91" t="s">
        <v>176</v>
      </c>
      <c r="H13" s="41"/>
      <c r="I13" s="317"/>
      <c r="J13" s="79" t="s">
        <v>40</v>
      </c>
      <c r="K13" s="91" t="s">
        <v>176</v>
      </c>
      <c r="L13" s="41"/>
      <c r="M13" s="317"/>
      <c r="N13" s="79" t="s">
        <v>40</v>
      </c>
      <c r="O13" s="91" t="s">
        <v>176</v>
      </c>
      <c r="P13" s="12"/>
    </row>
    <row r="14" spans="1:16" s="13" customFormat="1" ht="12.75" customHeight="1" x14ac:dyDescent="0.2">
      <c r="A14" s="317"/>
      <c r="B14" s="82" t="s">
        <v>41</v>
      </c>
      <c r="C14" s="84">
        <v>382313.37468022708</v>
      </c>
      <c r="D14" s="40"/>
      <c r="E14" s="317"/>
      <c r="F14" s="82" t="s">
        <v>41</v>
      </c>
      <c r="G14" s="93" t="s">
        <v>176</v>
      </c>
      <c r="H14" s="41"/>
      <c r="I14" s="317"/>
      <c r="J14" s="82" t="s">
        <v>41</v>
      </c>
      <c r="K14" s="93" t="s">
        <v>176</v>
      </c>
      <c r="L14" s="41"/>
      <c r="M14" s="317"/>
      <c r="N14" s="82" t="s">
        <v>41</v>
      </c>
      <c r="O14" s="93" t="s">
        <v>176</v>
      </c>
      <c r="P14" s="12"/>
    </row>
    <row r="15" spans="1:16" s="13" customFormat="1" ht="12.75" customHeight="1" x14ac:dyDescent="0.2">
      <c r="A15" s="318"/>
      <c r="B15" s="85" t="s">
        <v>42</v>
      </c>
      <c r="C15" s="87">
        <v>413546.28878970857</v>
      </c>
      <c r="D15" s="40"/>
      <c r="E15" s="318"/>
      <c r="F15" s="85" t="s">
        <v>42</v>
      </c>
      <c r="G15" s="95" t="s">
        <v>176</v>
      </c>
      <c r="H15" s="41"/>
      <c r="I15" s="318"/>
      <c r="J15" s="85" t="s">
        <v>42</v>
      </c>
      <c r="K15" s="95" t="s">
        <v>176</v>
      </c>
      <c r="L15" s="41"/>
      <c r="M15" s="318"/>
      <c r="N15" s="85" t="s">
        <v>42</v>
      </c>
      <c r="O15" s="95" t="s">
        <v>176</v>
      </c>
      <c r="P15" s="54"/>
    </row>
    <row r="16" spans="1:16" s="13" customFormat="1" ht="12.75" customHeight="1" x14ac:dyDescent="0.2">
      <c r="A16" s="316">
        <v>2016</v>
      </c>
      <c r="B16" s="77" t="s">
        <v>39</v>
      </c>
      <c r="C16" s="78">
        <v>366124.11453063943</v>
      </c>
      <c r="D16" s="40"/>
      <c r="E16" s="316">
        <v>2016</v>
      </c>
      <c r="F16" s="77" t="s">
        <v>39</v>
      </c>
      <c r="G16" s="89">
        <v>18.707394158205926</v>
      </c>
      <c r="H16" s="41"/>
      <c r="I16" s="316">
        <v>2016</v>
      </c>
      <c r="J16" s="77" t="s">
        <v>39</v>
      </c>
      <c r="K16" s="89">
        <v>18.707394158205926</v>
      </c>
      <c r="L16" s="41"/>
      <c r="M16" s="316">
        <v>2016</v>
      </c>
      <c r="N16" s="77" t="s">
        <v>39</v>
      </c>
      <c r="O16" s="89" t="s">
        <v>176</v>
      </c>
      <c r="P16" s="12"/>
    </row>
    <row r="17" spans="1:16" s="13" customFormat="1" ht="12.75" customHeight="1" x14ac:dyDescent="0.2">
      <c r="A17" s="317"/>
      <c r="B17" s="79" t="s">
        <v>40</v>
      </c>
      <c r="C17" s="81">
        <v>390880.56627983495</v>
      </c>
      <c r="D17" s="40"/>
      <c r="E17" s="317"/>
      <c r="F17" s="79" t="s">
        <v>40</v>
      </c>
      <c r="G17" s="91">
        <v>17.04383396538125</v>
      </c>
      <c r="H17" s="41"/>
      <c r="I17" s="317"/>
      <c r="J17" s="79" t="s">
        <v>40</v>
      </c>
      <c r="K17" s="91">
        <v>17.842550455504778</v>
      </c>
      <c r="L17" s="41"/>
      <c r="M17" s="317"/>
      <c r="N17" s="79" t="s">
        <v>40</v>
      </c>
      <c r="O17" s="91" t="s">
        <v>176</v>
      </c>
      <c r="P17" s="12"/>
    </row>
    <row r="18" spans="1:16" s="13" customFormat="1" ht="12.75" customHeight="1" x14ac:dyDescent="0.2">
      <c r="A18" s="317"/>
      <c r="B18" s="82" t="s">
        <v>41</v>
      </c>
      <c r="C18" s="84">
        <v>368232.17070842657</v>
      </c>
      <c r="D18" s="40"/>
      <c r="E18" s="317"/>
      <c r="F18" s="82" t="s">
        <v>41</v>
      </c>
      <c r="G18" s="93">
        <v>-3.6831575624520774</v>
      </c>
      <c r="H18" s="41"/>
      <c r="I18" s="317"/>
      <c r="J18" s="82" t="s">
        <v>41</v>
      </c>
      <c r="K18" s="93">
        <v>9.8113542306690107</v>
      </c>
      <c r="L18" s="41"/>
      <c r="M18" s="317"/>
      <c r="N18" s="82" t="s">
        <v>41</v>
      </c>
      <c r="O18" s="93" t="s">
        <v>176</v>
      </c>
      <c r="P18" s="12"/>
    </row>
    <row r="19" spans="1:16" s="13" customFormat="1" ht="12.75" customHeight="1" x14ac:dyDescent="0.2">
      <c r="A19" s="318"/>
      <c r="B19" s="85" t="s">
        <v>42</v>
      </c>
      <c r="C19" s="87">
        <v>466468.77786242438</v>
      </c>
      <c r="D19" s="40"/>
      <c r="E19" s="318"/>
      <c r="F19" s="85" t="s">
        <v>42</v>
      </c>
      <c r="G19" s="95">
        <v>12.797234676582313</v>
      </c>
      <c r="H19" s="41"/>
      <c r="I19" s="318"/>
      <c r="J19" s="85" t="s">
        <v>42</v>
      </c>
      <c r="K19" s="95">
        <v>10.669899711576768</v>
      </c>
      <c r="L19" s="41"/>
      <c r="M19" s="318"/>
      <c r="N19" s="85" t="s">
        <v>42</v>
      </c>
      <c r="O19" s="95">
        <v>10.669899711576768</v>
      </c>
      <c r="P19" s="54"/>
    </row>
    <row r="20" spans="1:16" s="13" customFormat="1" ht="12.75" customHeight="1" x14ac:dyDescent="0.2">
      <c r="A20" s="316">
        <v>2017</v>
      </c>
      <c r="B20" s="77" t="s">
        <v>39</v>
      </c>
      <c r="C20" s="78">
        <v>376747.5531619293</v>
      </c>
      <c r="D20" s="40"/>
      <c r="E20" s="316">
        <v>2017</v>
      </c>
      <c r="F20" s="77" t="s">
        <v>39</v>
      </c>
      <c r="G20" s="89">
        <v>2.9015948990163576</v>
      </c>
      <c r="H20" s="41"/>
      <c r="I20" s="316">
        <v>2017</v>
      </c>
      <c r="J20" s="77" t="s">
        <v>39</v>
      </c>
      <c r="K20" s="89">
        <v>2.9015948990163576</v>
      </c>
      <c r="L20" s="41"/>
      <c r="M20" s="316">
        <v>2017</v>
      </c>
      <c r="N20" s="77" t="s">
        <v>39</v>
      </c>
      <c r="O20" s="89">
        <v>7.1115235901000107</v>
      </c>
      <c r="P20" s="12"/>
    </row>
    <row r="21" spans="1:16" s="13" customFormat="1" ht="12.75" customHeight="1" x14ac:dyDescent="0.2">
      <c r="A21" s="317"/>
      <c r="B21" s="79" t="s">
        <v>40</v>
      </c>
      <c r="C21" s="81">
        <v>337688.95669092744</v>
      </c>
      <c r="D21" s="40"/>
      <c r="E21" s="317"/>
      <c r="F21" s="79" t="s">
        <v>40</v>
      </c>
      <c r="G21" s="91">
        <v>-13.608148927728259</v>
      </c>
      <c r="H21" s="41"/>
      <c r="I21" s="317"/>
      <c r="J21" s="79" t="s">
        <v>40</v>
      </c>
      <c r="K21" s="91">
        <v>-5.6232374827646652</v>
      </c>
      <c r="L21" s="41"/>
      <c r="M21" s="317"/>
      <c r="N21" s="79" t="s">
        <v>40</v>
      </c>
      <c r="O21" s="91">
        <v>-0.24000073608678729</v>
      </c>
      <c r="P21" s="12"/>
    </row>
    <row r="22" spans="1:16" s="13" customFormat="1" ht="12.75" customHeight="1" x14ac:dyDescent="0.2">
      <c r="A22" s="317"/>
      <c r="B22" s="82" t="s">
        <v>41</v>
      </c>
      <c r="C22" s="84">
        <v>351940.23847450066</v>
      </c>
      <c r="D22" s="40"/>
      <c r="E22" s="317"/>
      <c r="F22" s="82" t="s">
        <v>41</v>
      </c>
      <c r="G22" s="93">
        <v>-4.4243641729028056</v>
      </c>
      <c r="H22" s="41"/>
      <c r="I22" s="317"/>
      <c r="J22" s="82" t="s">
        <v>41</v>
      </c>
      <c r="K22" s="93">
        <v>-5.2309078850458102</v>
      </c>
      <c r="L22" s="41"/>
      <c r="M22" s="317"/>
      <c r="N22" s="82" t="s">
        <v>41</v>
      </c>
      <c r="O22" s="93">
        <v>-0.38586425619642206</v>
      </c>
      <c r="P22" s="12"/>
    </row>
    <row r="23" spans="1:16" s="38" customFormat="1" ht="12.75" customHeight="1" x14ac:dyDescent="0.2">
      <c r="A23" s="318"/>
      <c r="B23" s="85" t="s">
        <v>42</v>
      </c>
      <c r="C23" s="87">
        <v>463176.87285017723</v>
      </c>
      <c r="D23" s="40"/>
      <c r="E23" s="318"/>
      <c r="F23" s="85" t="s">
        <v>42</v>
      </c>
      <c r="G23" s="95">
        <v>-0.70570747035464398</v>
      </c>
      <c r="H23" s="41"/>
      <c r="I23" s="318"/>
      <c r="J23" s="85" t="s">
        <v>42</v>
      </c>
      <c r="K23" s="95">
        <v>-3.9047426268102203</v>
      </c>
      <c r="L23" s="41"/>
      <c r="M23" s="318"/>
      <c r="N23" s="85" t="s">
        <v>42</v>
      </c>
      <c r="O23" s="95">
        <v>-3.9047426268102203</v>
      </c>
      <c r="P23" s="55"/>
    </row>
    <row r="24" spans="1:16" s="38" customFormat="1" ht="12.75" customHeight="1" x14ac:dyDescent="0.2">
      <c r="A24" s="316">
        <v>2018</v>
      </c>
      <c r="B24" s="77" t="s">
        <v>39</v>
      </c>
      <c r="C24" s="78">
        <v>310875.56212368456</v>
      </c>
      <c r="D24" s="40"/>
      <c r="E24" s="316">
        <v>2018</v>
      </c>
      <c r="F24" s="77" t="s">
        <v>39</v>
      </c>
      <c r="G24" s="89">
        <v>-17.484384566110876</v>
      </c>
      <c r="H24" s="41"/>
      <c r="I24" s="316">
        <v>2018</v>
      </c>
      <c r="J24" s="77" t="s">
        <v>39</v>
      </c>
      <c r="K24" s="89">
        <v>-17.484384566110876</v>
      </c>
      <c r="L24" s="41"/>
      <c r="M24" s="316">
        <v>2018</v>
      </c>
      <c r="N24" s="77" t="s">
        <v>39</v>
      </c>
      <c r="O24" s="89">
        <v>-8.6528691665870525</v>
      </c>
      <c r="P24" s="55"/>
    </row>
    <row r="25" spans="1:16" s="47" customFormat="1" ht="12.75" customHeight="1" x14ac:dyDescent="0.2">
      <c r="A25" s="317"/>
      <c r="B25" s="79" t="s">
        <v>40</v>
      </c>
      <c r="C25" s="81">
        <v>371923.850373786</v>
      </c>
      <c r="D25" s="40"/>
      <c r="E25" s="317"/>
      <c r="F25" s="79" t="s">
        <v>40</v>
      </c>
      <c r="G25" s="91">
        <v>10.137996225382139</v>
      </c>
      <c r="H25" s="41"/>
      <c r="I25" s="317"/>
      <c r="J25" s="79" t="s">
        <v>40</v>
      </c>
      <c r="K25" s="91">
        <v>-4.42825876324574</v>
      </c>
      <c r="L25" s="41"/>
      <c r="M25" s="317"/>
      <c r="N25" s="79" t="s">
        <v>40</v>
      </c>
      <c r="O25" s="91">
        <v>-3.3064163753214193</v>
      </c>
      <c r="P25" s="60"/>
    </row>
    <row r="26" spans="1:16" s="101" customFormat="1" ht="12.75" customHeight="1" x14ac:dyDescent="0.2">
      <c r="A26" s="317"/>
      <c r="B26" s="82" t="s">
        <v>41</v>
      </c>
      <c r="C26" s="84">
        <v>419781.46345818508</v>
      </c>
      <c r="D26" s="40"/>
      <c r="E26" s="317"/>
      <c r="F26" s="82" t="s">
        <v>41</v>
      </c>
      <c r="G26" s="93">
        <v>19.276347961160955</v>
      </c>
      <c r="H26" s="41"/>
      <c r="I26" s="317"/>
      <c r="J26" s="82" t="s">
        <v>41</v>
      </c>
      <c r="K26" s="93">
        <v>3.395059737103745</v>
      </c>
      <c r="L26" s="41"/>
      <c r="M26" s="317"/>
      <c r="N26" s="82" t="s">
        <v>41</v>
      </c>
      <c r="O26" s="93">
        <v>2.1471323792072949</v>
      </c>
      <c r="P26" s="141"/>
    </row>
    <row r="27" spans="1:16" s="53" customFormat="1" ht="12.75" customHeight="1" x14ac:dyDescent="0.2">
      <c r="A27" s="318"/>
      <c r="B27" s="85" t="s">
        <v>42</v>
      </c>
      <c r="C27" s="87">
        <v>466728.28298732062</v>
      </c>
      <c r="D27" s="40"/>
      <c r="E27" s="318"/>
      <c r="F27" s="85" t="s">
        <v>42</v>
      </c>
      <c r="G27" s="95">
        <v>0.76675031619986012</v>
      </c>
      <c r="H27" s="41"/>
      <c r="I27" s="318"/>
      <c r="J27" s="85" t="s">
        <v>42</v>
      </c>
      <c r="K27" s="95">
        <v>2.5991594681614272</v>
      </c>
      <c r="L27" s="41"/>
      <c r="M27" s="318"/>
      <c r="N27" s="85" t="s">
        <v>42</v>
      </c>
      <c r="O27" s="95">
        <v>2.5991594681614272</v>
      </c>
      <c r="P27" s="10"/>
    </row>
    <row r="28" spans="1:16" s="53" customFormat="1" ht="12.75" customHeight="1" x14ac:dyDescent="0.2">
      <c r="A28" s="316">
        <v>2019</v>
      </c>
      <c r="B28" s="77" t="s">
        <v>39</v>
      </c>
      <c r="C28" s="78">
        <v>325006.54583934584</v>
      </c>
      <c r="D28" s="40"/>
      <c r="E28" s="316">
        <v>2019</v>
      </c>
      <c r="F28" s="77" t="s">
        <v>39</v>
      </c>
      <c r="G28" s="89">
        <v>4.5455434383868232</v>
      </c>
      <c r="H28" s="41"/>
      <c r="I28" s="316">
        <v>2019</v>
      </c>
      <c r="J28" s="77" t="s">
        <v>39</v>
      </c>
      <c r="K28" s="89">
        <v>4.5455434383868232</v>
      </c>
      <c r="L28" s="41"/>
      <c r="M28" s="316">
        <v>2019</v>
      </c>
      <c r="N28" s="77" t="s">
        <v>39</v>
      </c>
      <c r="O28" s="89">
        <v>8.1820055709759032</v>
      </c>
      <c r="P28" s="10"/>
    </row>
    <row r="29" spans="1:16" s="30" customFormat="1" ht="12.75" customHeight="1" x14ac:dyDescent="0.2">
      <c r="A29" s="317"/>
      <c r="B29" s="79" t="s">
        <v>40</v>
      </c>
      <c r="C29" s="81">
        <v>335278.69120537175</v>
      </c>
      <c r="D29" s="40"/>
      <c r="E29" s="317"/>
      <c r="F29" s="79" t="s">
        <v>40</v>
      </c>
      <c r="G29" s="91">
        <v>-9.8528661530003063</v>
      </c>
      <c r="H29" s="41"/>
      <c r="I29" s="317"/>
      <c r="J29" s="79" t="s">
        <v>40</v>
      </c>
      <c r="K29" s="91">
        <v>-3.2973337470228681</v>
      </c>
      <c r="L29" s="41"/>
      <c r="M29" s="317"/>
      <c r="N29" s="79" t="s">
        <v>40</v>
      </c>
      <c r="O29" s="91">
        <v>3.2630963669026292</v>
      </c>
      <c r="P29" s="155"/>
    </row>
    <row r="30" spans="1:16" s="30" customFormat="1" ht="12.75" customHeight="1" x14ac:dyDescent="0.2">
      <c r="A30" s="317"/>
      <c r="B30" s="82" t="s">
        <v>41</v>
      </c>
      <c r="C30" s="84">
        <v>382307.82199322991</v>
      </c>
      <c r="D30" s="40"/>
      <c r="E30" s="317"/>
      <c r="F30" s="82" t="s">
        <v>41</v>
      </c>
      <c r="G30" s="93">
        <v>-8.9269404980975242</v>
      </c>
      <c r="H30" s="41"/>
      <c r="I30" s="317"/>
      <c r="J30" s="82" t="s">
        <v>41</v>
      </c>
      <c r="K30" s="93">
        <v>-5.4406727185172699</v>
      </c>
      <c r="L30" s="41"/>
      <c r="M30" s="317"/>
      <c r="N30" s="82" t="s">
        <v>41</v>
      </c>
      <c r="O30" s="93">
        <v>-3.6044149756632171</v>
      </c>
      <c r="P30" s="155"/>
    </row>
    <row r="31" spans="1:16" s="30" customFormat="1" ht="12.75" customHeight="1" x14ac:dyDescent="0.2">
      <c r="A31" s="318"/>
      <c r="B31" s="85" t="s">
        <v>42</v>
      </c>
      <c r="C31" s="87">
        <v>336202.84337153542</v>
      </c>
      <c r="D31" s="40"/>
      <c r="E31" s="318"/>
      <c r="F31" s="85" t="s">
        <v>42</v>
      </c>
      <c r="G31" s="95">
        <v>-27.966044564591151</v>
      </c>
      <c r="H31" s="41"/>
      <c r="I31" s="318"/>
      <c r="J31" s="85" t="s">
        <v>42</v>
      </c>
      <c r="K31" s="95">
        <v>-12.139944219902176</v>
      </c>
      <c r="L31" s="41"/>
      <c r="M31" s="318"/>
      <c r="N31" s="85" t="s">
        <v>42</v>
      </c>
      <c r="O31" s="95">
        <v>-12.139944219902176</v>
      </c>
      <c r="P31" s="155"/>
    </row>
    <row r="32" spans="1:16" ht="12.75" customHeight="1" x14ac:dyDescent="0.2">
      <c r="A32" s="316">
        <v>2020</v>
      </c>
      <c r="B32" s="77" t="s">
        <v>39</v>
      </c>
      <c r="C32" s="78">
        <v>281189.62559121737</v>
      </c>
      <c r="D32" s="40"/>
      <c r="E32" s="316">
        <v>2020</v>
      </c>
      <c r="F32" s="77" t="s">
        <v>39</v>
      </c>
      <c r="G32" s="89">
        <v>-13.481857768424032</v>
      </c>
      <c r="H32" s="41"/>
      <c r="I32" s="316">
        <v>2020</v>
      </c>
      <c r="J32" s="77" t="s">
        <v>39</v>
      </c>
      <c r="K32" s="89">
        <v>-13.481857768424032</v>
      </c>
      <c r="L32" s="41"/>
      <c r="M32" s="316">
        <v>2020</v>
      </c>
      <c r="N32" s="77" t="s">
        <v>39</v>
      </c>
      <c r="O32" s="89">
        <v>-15.691225314024827</v>
      </c>
    </row>
    <row r="33" spans="1:16" ht="12.75" customHeight="1" x14ac:dyDescent="0.2">
      <c r="A33" s="317"/>
      <c r="B33" s="79" t="s">
        <v>40</v>
      </c>
      <c r="C33" s="81">
        <v>168946.67236488726</v>
      </c>
      <c r="D33" s="40"/>
      <c r="E33" s="317"/>
      <c r="F33" s="79" t="s">
        <v>40</v>
      </c>
      <c r="G33" s="91">
        <v>-49.610077587244994</v>
      </c>
      <c r="H33" s="41"/>
      <c r="I33" s="317"/>
      <c r="J33" s="79" t="s">
        <v>40</v>
      </c>
      <c r="K33" s="91">
        <v>-31.826993441378537</v>
      </c>
      <c r="L33" s="41"/>
      <c r="M33" s="317"/>
      <c r="N33" s="79" t="s">
        <v>40</v>
      </c>
      <c r="O33" s="91">
        <v>-24.447197217829832</v>
      </c>
    </row>
    <row r="34" spans="1:16" ht="12.75" customHeight="1" x14ac:dyDescent="0.2">
      <c r="A34" s="317"/>
      <c r="B34" s="82" t="s">
        <v>41</v>
      </c>
      <c r="C34" s="84">
        <v>302421.98791540787</v>
      </c>
      <c r="D34" s="40"/>
      <c r="E34" s="317"/>
      <c r="F34" s="82" t="s">
        <v>41</v>
      </c>
      <c r="G34" s="93">
        <v>-20.895683918085439</v>
      </c>
      <c r="H34" s="41"/>
      <c r="I34" s="317"/>
      <c r="J34" s="82" t="s">
        <v>41</v>
      </c>
      <c r="K34" s="93">
        <v>-27.818598124378902</v>
      </c>
      <c r="L34" s="41"/>
      <c r="M34" s="317"/>
      <c r="N34" s="82" t="s">
        <v>41</v>
      </c>
      <c r="O34" s="93">
        <v>-27.864193069574938</v>
      </c>
    </row>
    <row r="35" spans="1:16" ht="12.75" customHeight="1" x14ac:dyDescent="0.2">
      <c r="A35" s="318"/>
      <c r="B35" s="85" t="s">
        <v>42</v>
      </c>
      <c r="C35" s="87">
        <v>451804.19836928212</v>
      </c>
      <c r="D35" s="40"/>
      <c r="E35" s="318"/>
      <c r="F35" s="85" t="s">
        <v>42</v>
      </c>
      <c r="G35" s="95">
        <v>34.384407293663614</v>
      </c>
      <c r="H35" s="41"/>
      <c r="I35" s="318"/>
      <c r="J35" s="85" t="s">
        <v>42</v>
      </c>
      <c r="K35" s="95">
        <v>-12.65114132293702</v>
      </c>
      <c r="L35" s="41"/>
      <c r="M35" s="318"/>
      <c r="N35" s="85" t="s">
        <v>42</v>
      </c>
      <c r="O35" s="95">
        <v>-12.65114132293702</v>
      </c>
    </row>
    <row r="36" spans="1:16" ht="12.75" customHeight="1" x14ac:dyDescent="0.2">
      <c r="A36" s="316">
        <v>2021</v>
      </c>
      <c r="B36" s="154" t="s">
        <v>39</v>
      </c>
      <c r="C36" s="78">
        <v>315772.61945954227</v>
      </c>
      <c r="E36" s="316">
        <v>2021</v>
      </c>
      <c r="F36" s="154" t="s">
        <v>39</v>
      </c>
      <c r="G36" s="268">
        <v>12.298815717547251</v>
      </c>
      <c r="I36" s="316">
        <v>2021</v>
      </c>
      <c r="J36" s="154" t="s">
        <v>39</v>
      </c>
      <c r="K36" s="268">
        <v>12.298815717547251</v>
      </c>
      <c r="M36" s="316">
        <v>2021</v>
      </c>
      <c r="N36" s="154" t="s">
        <v>39</v>
      </c>
      <c r="O36" s="268">
        <v>-7.1936341572026219</v>
      </c>
    </row>
    <row r="37" spans="1:16" s="17" customFormat="1" ht="12.75" customHeight="1" x14ac:dyDescent="0.2">
      <c r="A37" s="317"/>
      <c r="B37" s="149" t="s">
        <v>40</v>
      </c>
      <c r="C37" s="81">
        <v>333960.71617753222</v>
      </c>
      <c r="D37" s="23"/>
      <c r="E37" s="317"/>
      <c r="F37" s="149" t="s">
        <v>40</v>
      </c>
      <c r="G37" s="91">
        <v>97.672266344643546</v>
      </c>
      <c r="H37" s="23"/>
      <c r="I37" s="317"/>
      <c r="J37" s="149" t="s">
        <v>40</v>
      </c>
      <c r="K37" s="91">
        <v>44.341466926187259</v>
      </c>
      <c r="L37" s="23"/>
      <c r="M37" s="317"/>
      <c r="N37" s="149" t="s">
        <v>40</v>
      </c>
      <c r="O37" s="91">
        <v>20.135469991058862</v>
      </c>
      <c r="P37" s="18"/>
    </row>
    <row r="38" spans="1:16" s="17" customFormat="1" ht="12.75" customHeight="1" x14ac:dyDescent="0.2">
      <c r="A38" s="318"/>
      <c r="B38" s="292" t="s">
        <v>41</v>
      </c>
      <c r="C38" s="294">
        <v>441349.90390184883</v>
      </c>
      <c r="D38" s="23"/>
      <c r="E38" s="318"/>
      <c r="F38" s="292" t="s">
        <v>41</v>
      </c>
      <c r="G38" s="296">
        <v>45.938430913727487</v>
      </c>
      <c r="H38" s="23"/>
      <c r="I38" s="318"/>
      <c r="J38" s="292" t="s">
        <v>41</v>
      </c>
      <c r="K38" s="296">
        <v>44.983220572128381</v>
      </c>
      <c r="L38" s="23"/>
      <c r="M38" s="318"/>
      <c r="N38" s="292" t="s">
        <v>41</v>
      </c>
      <c r="O38" s="296">
        <v>41.710371216217588</v>
      </c>
      <c r="P38" s="18"/>
    </row>
    <row r="39" spans="1:16" ht="12.75" customHeight="1" x14ac:dyDescent="0.2">
      <c r="C39" s="17"/>
    </row>
    <row r="40" spans="1:16" ht="12.75" customHeight="1" x14ac:dyDescent="0.2">
      <c r="A40" s="244" t="s">
        <v>249</v>
      </c>
      <c r="B40" s="139"/>
      <c r="C40" s="139"/>
      <c r="D40" s="139"/>
      <c r="E40" s="139"/>
      <c r="F40" s="139"/>
      <c r="G40" s="139"/>
    </row>
    <row r="41" spans="1:16" ht="12.75" customHeight="1" x14ac:dyDescent="0.2">
      <c r="A41" s="363" t="s">
        <v>246</v>
      </c>
      <c r="B41" s="363"/>
      <c r="C41" s="139"/>
      <c r="D41" s="139"/>
      <c r="E41" s="139"/>
      <c r="F41" s="142"/>
      <c r="G41" s="139"/>
    </row>
    <row r="42" spans="1:16" ht="12.75" customHeight="1" x14ac:dyDescent="0.2">
      <c r="A42" s="363" t="s">
        <v>247</v>
      </c>
      <c r="B42" s="363"/>
      <c r="C42" s="139"/>
      <c r="D42" s="139"/>
      <c r="E42" s="139"/>
      <c r="F42" s="142"/>
      <c r="G42" s="139"/>
    </row>
    <row r="43" spans="1:16" ht="12.75" customHeight="1" x14ac:dyDescent="0.2">
      <c r="A43" s="245" t="s">
        <v>248</v>
      </c>
      <c r="B43" s="142"/>
      <c r="C43" s="139"/>
      <c r="D43" s="139"/>
      <c r="E43" s="139"/>
      <c r="F43" s="142"/>
      <c r="G43" s="139"/>
    </row>
    <row r="44" spans="1:16" x14ac:dyDescent="0.2">
      <c r="A44" s="241" t="str">
        <f>'Contenido '!A130</f>
        <v>Actualizado el 19 de noviembre de 2021</v>
      </c>
      <c r="B44" s="142"/>
      <c r="C44" s="139"/>
      <c r="D44" s="139"/>
      <c r="E44" s="139"/>
      <c r="F44" s="142"/>
      <c r="G44" s="139"/>
    </row>
    <row r="45" spans="1:16" x14ac:dyDescent="0.2">
      <c r="A45" s="240"/>
      <c r="B45" s="142"/>
      <c r="C45" s="139"/>
      <c r="D45" s="23"/>
      <c r="E45" s="240"/>
      <c r="F45" s="142"/>
      <c r="G45" s="139"/>
    </row>
    <row r="46" spans="1:16" x14ac:dyDescent="0.2">
      <c r="A46" s="240"/>
      <c r="B46" s="142"/>
      <c r="C46" s="139"/>
      <c r="D46" s="23"/>
      <c r="E46" s="240"/>
      <c r="F46" s="142"/>
      <c r="G46" s="139"/>
    </row>
    <row r="47" spans="1:16" x14ac:dyDescent="0.2">
      <c r="A47" s="324"/>
      <c r="B47" s="139"/>
      <c r="C47" s="139"/>
      <c r="D47" s="23"/>
      <c r="E47" s="324"/>
      <c r="F47" s="139"/>
      <c r="G47" s="139"/>
    </row>
    <row r="48" spans="1:16" x14ac:dyDescent="0.2">
      <c r="A48" s="324"/>
      <c r="B48" s="142"/>
      <c r="C48" s="139"/>
      <c r="D48" s="23"/>
      <c r="E48" s="324"/>
      <c r="F48" s="142"/>
      <c r="G48" s="139"/>
    </row>
    <row r="49" spans="1:7" x14ac:dyDescent="0.2">
      <c r="A49" s="324"/>
      <c r="B49" s="142"/>
      <c r="C49" s="139"/>
      <c r="D49" s="23"/>
      <c r="E49" s="324"/>
      <c r="F49" s="142"/>
      <c r="G49" s="139"/>
    </row>
    <row r="50" spans="1:7" x14ac:dyDescent="0.2">
      <c r="A50" s="324"/>
      <c r="B50" s="142"/>
      <c r="C50" s="139"/>
      <c r="D50" s="23"/>
      <c r="E50" s="324"/>
      <c r="F50" s="142"/>
      <c r="G50" s="139"/>
    </row>
    <row r="51" spans="1:7" x14ac:dyDescent="0.2">
      <c r="A51" s="324"/>
      <c r="B51" s="139"/>
      <c r="C51" s="139"/>
      <c r="D51" s="23"/>
      <c r="E51" s="324"/>
      <c r="F51" s="139"/>
      <c r="G51" s="139"/>
    </row>
    <row r="52" spans="1:7" x14ac:dyDescent="0.2">
      <c r="A52" s="324"/>
      <c r="B52" s="142"/>
      <c r="C52" s="139"/>
      <c r="D52" s="23"/>
      <c r="E52" s="324"/>
      <c r="F52" s="142"/>
      <c r="G52" s="139"/>
    </row>
    <row r="53" spans="1:7" x14ac:dyDescent="0.2">
      <c r="A53" s="324"/>
      <c r="B53" s="142"/>
      <c r="C53" s="139"/>
      <c r="D53" s="23"/>
      <c r="E53" s="324"/>
      <c r="F53" s="142"/>
      <c r="G53" s="139"/>
    </row>
    <row r="54" spans="1:7" x14ac:dyDescent="0.2">
      <c r="A54" s="324"/>
      <c r="B54" s="142"/>
      <c r="C54" s="139"/>
      <c r="D54" s="23"/>
      <c r="E54" s="324"/>
      <c r="F54" s="142"/>
      <c r="G54" s="139"/>
    </row>
    <row r="55" spans="1:7" x14ac:dyDescent="0.2">
      <c r="A55" s="324"/>
      <c r="B55" s="139"/>
      <c r="C55" s="139"/>
      <c r="D55" s="23"/>
      <c r="E55" s="324"/>
      <c r="F55" s="139"/>
      <c r="G55" s="139"/>
    </row>
    <row r="56" spans="1:7" x14ac:dyDescent="0.2">
      <c r="A56" s="324"/>
      <c r="B56" s="142"/>
      <c r="C56" s="139"/>
      <c r="D56" s="23"/>
      <c r="E56" s="324"/>
      <c r="F56" s="142"/>
      <c r="G56" s="139"/>
    </row>
    <row r="57" spans="1:7" x14ac:dyDescent="0.2">
      <c r="A57" s="324"/>
      <c r="B57" s="142"/>
      <c r="C57" s="139"/>
      <c r="D57" s="23"/>
      <c r="E57" s="324"/>
      <c r="F57" s="142"/>
      <c r="G57" s="139"/>
    </row>
    <row r="58" spans="1:7" x14ac:dyDescent="0.2">
      <c r="A58" s="23"/>
      <c r="B58" s="142"/>
      <c r="C58" s="139"/>
      <c r="D58" s="23"/>
      <c r="E58" s="23"/>
      <c r="F58" s="142"/>
      <c r="G58" s="139"/>
    </row>
    <row r="59" spans="1:7" x14ac:dyDescent="0.2">
      <c r="A59" s="23"/>
      <c r="B59" s="139"/>
      <c r="C59" s="139"/>
      <c r="D59" s="23"/>
      <c r="E59" s="23"/>
      <c r="F59" s="139"/>
      <c r="G59" s="139"/>
    </row>
    <row r="60" spans="1:7" x14ac:dyDescent="0.2">
      <c r="A60" s="23"/>
      <c r="B60" s="142"/>
      <c r="C60" s="139"/>
      <c r="D60" s="23"/>
      <c r="E60" s="23"/>
      <c r="F60" s="142"/>
      <c r="G60" s="139"/>
    </row>
    <row r="61" spans="1:7" x14ac:dyDescent="0.2">
      <c r="A61" s="23"/>
      <c r="B61" s="142"/>
      <c r="C61" s="139"/>
      <c r="D61" s="23"/>
      <c r="E61" s="23"/>
      <c r="F61" s="142"/>
      <c r="G61" s="139"/>
    </row>
    <row r="62" spans="1:7" x14ac:dyDescent="0.2">
      <c r="A62" s="23"/>
      <c r="B62" s="142"/>
      <c r="C62" s="139"/>
      <c r="D62" s="23"/>
      <c r="E62" s="23"/>
      <c r="F62" s="142"/>
      <c r="G62" s="139"/>
    </row>
    <row r="63" spans="1:7" x14ac:dyDescent="0.2">
      <c r="A63" s="23"/>
      <c r="B63" s="139"/>
      <c r="C63" s="139"/>
      <c r="D63" s="23"/>
      <c r="E63" s="23"/>
      <c r="F63" s="139"/>
      <c r="G63" s="139"/>
    </row>
    <row r="64" spans="1:7" x14ac:dyDescent="0.2">
      <c r="A64" s="23"/>
      <c r="B64" s="23"/>
      <c r="C64" s="23"/>
      <c r="D64" s="23"/>
      <c r="E64" s="23"/>
      <c r="F64" s="23"/>
      <c r="G64" s="23"/>
    </row>
  </sheetData>
  <mergeCells count="52">
    <mergeCell ref="A55:A57"/>
    <mergeCell ref="E55:E57"/>
    <mergeCell ref="A47:A50"/>
    <mergeCell ref="E47:E50"/>
    <mergeCell ref="A51:A54"/>
    <mergeCell ref="E51:E54"/>
    <mergeCell ref="I28:I31"/>
    <mergeCell ref="M28:M31"/>
    <mergeCell ref="A32:A35"/>
    <mergeCell ref="E32:E35"/>
    <mergeCell ref="I32:I35"/>
    <mergeCell ref="M32:M35"/>
    <mergeCell ref="I16:I19"/>
    <mergeCell ref="M16:M19"/>
    <mergeCell ref="I20:I23"/>
    <mergeCell ref="M20:M23"/>
    <mergeCell ref="A24:A27"/>
    <mergeCell ref="E24:E27"/>
    <mergeCell ref="I24:I27"/>
    <mergeCell ref="M24:M27"/>
    <mergeCell ref="E36:E38"/>
    <mergeCell ref="I5:K6"/>
    <mergeCell ref="M5:O6"/>
    <mergeCell ref="A7:C7"/>
    <mergeCell ref="E7:G7"/>
    <mergeCell ref="I7:K7"/>
    <mergeCell ref="M7:O7"/>
    <mergeCell ref="I8:K8"/>
    <mergeCell ref="M8:O8"/>
    <mergeCell ref="E9:G9"/>
    <mergeCell ref="I9:K9"/>
    <mergeCell ref="M9:P9"/>
    <mergeCell ref="I12:I15"/>
    <mergeCell ref="M12:M15"/>
    <mergeCell ref="A16:A19"/>
    <mergeCell ref="E16:E19"/>
    <mergeCell ref="I36:I38"/>
    <mergeCell ref="M36:M38"/>
    <mergeCell ref="A42:B42"/>
    <mergeCell ref="A5:C6"/>
    <mergeCell ref="E5:G6"/>
    <mergeCell ref="A8:C8"/>
    <mergeCell ref="E8:G8"/>
    <mergeCell ref="A10:C10"/>
    <mergeCell ref="A12:A15"/>
    <mergeCell ref="E12:E15"/>
    <mergeCell ref="A20:A23"/>
    <mergeCell ref="E20:E23"/>
    <mergeCell ref="A28:A31"/>
    <mergeCell ref="E28:E31"/>
    <mergeCell ref="A41:B41"/>
    <mergeCell ref="A36:A38"/>
  </mergeCells>
  <pageMargins left="0.7" right="0.7" top="0.75" bottom="0.75" header="0.3" footer="0.3"/>
  <pageSetup orientation="portrait" horizontalDpi="4294967294" verticalDpi="4294967294"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4"/>
  <sheetViews>
    <sheetView workbookViewId="0">
      <selection activeCell="B8" sqref="B8"/>
    </sheetView>
  </sheetViews>
  <sheetFormatPr baseColWidth="10" defaultRowHeight="12.75" x14ac:dyDescent="0.2"/>
  <sheetData>
    <row r="1" spans="1:1" x14ac:dyDescent="0.2">
      <c r="A1" s="7" t="s">
        <v>355</v>
      </c>
    </row>
    <row r="2" spans="1:1" x14ac:dyDescent="0.2">
      <c r="A2" s="7" t="s">
        <v>356</v>
      </c>
    </row>
    <row r="3" spans="1:1" x14ac:dyDescent="0.2">
      <c r="A3" s="7" t="s">
        <v>357</v>
      </c>
    </row>
    <row r="4" spans="1:1" x14ac:dyDescent="0.2">
      <c r="A4" s="7" t="s">
        <v>358</v>
      </c>
    </row>
  </sheetData>
  <sheetProtection password="F0C6"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I82"/>
  <sheetViews>
    <sheetView showGridLines="0" zoomScale="90" zoomScaleNormal="90" workbookViewId="0">
      <pane ySplit="11" topLeftCell="A69" activePane="bottomLeft" state="frozen"/>
      <selection activeCell="A131" sqref="A131"/>
      <selection pane="bottomLeft" activeCell="A74" sqref="A74:A76"/>
    </sheetView>
  </sheetViews>
  <sheetFormatPr baseColWidth="10" defaultRowHeight="12.75" x14ac:dyDescent="0.2"/>
  <cols>
    <col min="1" max="1" width="9.7109375" customWidth="1"/>
    <col min="2" max="7" width="18.5703125" customWidth="1"/>
    <col min="8" max="8" width="16.5703125" customWidth="1"/>
    <col min="9" max="9" width="3.7109375" style="6" customWidth="1"/>
    <col min="10" max="10" width="9.7109375" customWidth="1"/>
    <col min="11" max="17" width="18.5703125" customWidth="1"/>
    <col min="18" max="18" width="3.7109375" style="6" customWidth="1"/>
    <col min="19" max="19" width="9.7109375" customWidth="1"/>
    <col min="20" max="26" width="18.5703125" customWidth="1"/>
    <col min="27" max="27" width="3.7109375" style="6" customWidth="1"/>
    <col min="28" max="28" width="9.7109375" customWidth="1"/>
    <col min="29" max="34" width="18.5703125" customWidth="1"/>
    <col min="35" max="35" width="18.42578125" customWidth="1"/>
  </cols>
  <sheetData>
    <row r="1" spans="1:35" x14ac:dyDescent="0.2">
      <c r="A1" s="1"/>
      <c r="B1" s="14"/>
      <c r="C1" s="14"/>
      <c r="D1" s="14"/>
      <c r="E1" s="14"/>
      <c r="F1" s="14"/>
      <c r="G1" s="14"/>
      <c r="H1" s="14"/>
      <c r="I1" s="18"/>
      <c r="J1" s="14"/>
      <c r="K1" s="14"/>
      <c r="L1" s="14"/>
      <c r="M1" s="14"/>
      <c r="N1" s="14"/>
      <c r="O1" s="1"/>
      <c r="P1" s="1"/>
      <c r="Q1" s="1"/>
    </row>
    <row r="2" spans="1:35" x14ac:dyDescent="0.2">
      <c r="A2" s="1"/>
      <c r="B2" s="14"/>
      <c r="C2" s="14"/>
      <c r="D2" s="14"/>
      <c r="E2" s="14"/>
      <c r="F2" s="14"/>
      <c r="G2" s="14"/>
      <c r="H2" s="14"/>
      <c r="I2" s="18"/>
      <c r="J2" s="14"/>
      <c r="K2" s="14"/>
      <c r="L2" s="14"/>
      <c r="M2" s="14"/>
      <c r="N2" s="14"/>
      <c r="O2" s="1"/>
      <c r="P2" s="1"/>
      <c r="Q2" s="1"/>
    </row>
    <row r="3" spans="1:35" ht="26.25" x14ac:dyDescent="0.2">
      <c r="A3" s="1"/>
      <c r="B3" s="14"/>
      <c r="C3" s="14"/>
      <c r="D3" s="14"/>
      <c r="E3" s="14"/>
      <c r="F3" s="14"/>
      <c r="G3" s="14"/>
      <c r="H3" s="14"/>
      <c r="I3" s="19"/>
      <c r="J3" s="15"/>
      <c r="K3" s="16"/>
      <c r="L3" s="16"/>
      <c r="M3" s="16"/>
      <c r="N3" s="16"/>
      <c r="O3" s="1"/>
      <c r="P3" s="1"/>
      <c r="Q3" s="1"/>
    </row>
    <row r="4" spans="1:35" ht="26.25" x14ac:dyDescent="0.2">
      <c r="A4" s="1"/>
      <c r="B4" s="14"/>
      <c r="C4" s="14"/>
      <c r="D4" s="14"/>
      <c r="E4" s="14"/>
      <c r="F4" s="14"/>
      <c r="G4" s="14"/>
      <c r="H4" s="14"/>
      <c r="I4" s="19"/>
      <c r="J4" s="15"/>
      <c r="K4" s="16"/>
      <c r="L4" s="16"/>
      <c r="M4" s="16"/>
      <c r="N4" s="16"/>
      <c r="O4" s="1"/>
      <c r="P4" s="1"/>
      <c r="Q4" s="1"/>
    </row>
    <row r="5" spans="1:35" ht="12.75" customHeight="1" x14ac:dyDescent="0.2">
      <c r="A5" s="323" t="s">
        <v>64</v>
      </c>
      <c r="B5" s="323"/>
      <c r="C5" s="323"/>
      <c r="D5" s="323"/>
      <c r="E5" s="323"/>
      <c r="F5" s="323"/>
      <c r="G5" s="323"/>
      <c r="H5" s="323"/>
      <c r="I5" s="22"/>
      <c r="J5" s="323" t="s">
        <v>64</v>
      </c>
      <c r="K5" s="323"/>
      <c r="L5" s="323"/>
      <c r="M5" s="323"/>
      <c r="N5" s="323"/>
      <c r="O5" s="323"/>
      <c r="P5" s="323"/>
      <c r="Q5" s="323"/>
      <c r="S5" s="323" t="s">
        <v>64</v>
      </c>
      <c r="T5" s="323"/>
      <c r="U5" s="323"/>
      <c r="V5" s="323"/>
      <c r="W5" s="323"/>
      <c r="X5" s="323"/>
      <c r="Y5" s="323"/>
      <c r="Z5" s="211"/>
      <c r="AB5" s="323" t="s">
        <v>64</v>
      </c>
      <c r="AC5" s="323"/>
      <c r="AD5" s="323"/>
      <c r="AE5" s="323"/>
      <c r="AF5" s="323"/>
      <c r="AG5" s="323"/>
      <c r="AH5" s="323"/>
      <c r="AI5" s="323"/>
    </row>
    <row r="6" spans="1:35" ht="12.75" customHeight="1" x14ac:dyDescent="0.2">
      <c r="A6" s="323"/>
      <c r="B6" s="323"/>
      <c r="C6" s="323"/>
      <c r="D6" s="323"/>
      <c r="E6" s="323"/>
      <c r="F6" s="323"/>
      <c r="G6" s="323"/>
      <c r="H6" s="323"/>
      <c r="I6" s="22"/>
      <c r="J6" s="323"/>
      <c r="K6" s="323"/>
      <c r="L6" s="323"/>
      <c r="M6" s="323"/>
      <c r="N6" s="323"/>
      <c r="O6" s="323"/>
      <c r="P6" s="323"/>
      <c r="Q6" s="323"/>
      <c r="S6" s="323"/>
      <c r="T6" s="323"/>
      <c r="U6" s="323"/>
      <c r="V6" s="323"/>
      <c r="W6" s="323"/>
      <c r="X6" s="323"/>
      <c r="Y6" s="323"/>
      <c r="Z6" s="211"/>
      <c r="AB6" s="323"/>
      <c r="AC6" s="323"/>
      <c r="AD6" s="323"/>
      <c r="AE6" s="323"/>
      <c r="AF6" s="323"/>
      <c r="AG6" s="323"/>
      <c r="AH6" s="323"/>
      <c r="AI6" s="323"/>
    </row>
    <row r="7" spans="1:35" s="17" customFormat="1" ht="14.25" customHeight="1" x14ac:dyDescent="0.2">
      <c r="A7" s="321" t="s">
        <v>181</v>
      </c>
      <c r="B7" s="321"/>
      <c r="C7" s="321"/>
      <c r="D7" s="321"/>
      <c r="E7" s="321"/>
      <c r="F7" s="321"/>
      <c r="G7" s="321"/>
      <c r="H7" s="321"/>
      <c r="I7" s="18"/>
      <c r="J7" s="321" t="s">
        <v>182</v>
      </c>
      <c r="K7" s="321"/>
      <c r="L7" s="321"/>
      <c r="M7" s="321"/>
      <c r="N7" s="321"/>
      <c r="O7" s="321"/>
      <c r="P7" s="321"/>
      <c r="Q7" s="321"/>
      <c r="R7" s="18"/>
      <c r="S7" s="321" t="s">
        <v>183</v>
      </c>
      <c r="T7" s="321"/>
      <c r="U7" s="321"/>
      <c r="V7" s="321"/>
      <c r="W7" s="321"/>
      <c r="X7" s="321"/>
      <c r="Y7" s="321"/>
      <c r="Z7" s="209"/>
      <c r="AA7" s="18"/>
      <c r="AB7" s="321" t="s">
        <v>184</v>
      </c>
      <c r="AC7" s="321"/>
      <c r="AD7" s="321"/>
      <c r="AE7" s="321"/>
      <c r="AF7" s="321"/>
      <c r="AG7" s="321"/>
      <c r="AH7" s="321"/>
      <c r="AI7" s="321"/>
    </row>
    <row r="8" spans="1:35" s="17" customFormat="1" ht="14.25" customHeight="1" x14ac:dyDescent="0.2">
      <c r="A8" s="321" t="s">
        <v>355</v>
      </c>
      <c r="B8" s="321"/>
      <c r="C8" s="321"/>
      <c r="D8" s="321"/>
      <c r="E8" s="321"/>
      <c r="F8" s="321"/>
      <c r="G8" s="321"/>
      <c r="H8" s="321"/>
      <c r="I8" s="18"/>
      <c r="J8" s="321" t="s">
        <v>356</v>
      </c>
      <c r="K8" s="321"/>
      <c r="L8" s="321"/>
      <c r="M8" s="321"/>
      <c r="N8" s="321"/>
      <c r="O8" s="321"/>
      <c r="P8" s="321"/>
      <c r="Q8" s="321"/>
      <c r="R8" s="18"/>
      <c r="S8" s="321" t="s">
        <v>356</v>
      </c>
      <c r="T8" s="321"/>
      <c r="U8" s="321"/>
      <c r="V8" s="321"/>
      <c r="W8" s="321"/>
      <c r="X8" s="321"/>
      <c r="Y8" s="321"/>
      <c r="Z8" s="209"/>
      <c r="AA8" s="18"/>
      <c r="AB8" s="321" t="s">
        <v>357</v>
      </c>
      <c r="AC8" s="321"/>
      <c r="AD8" s="321"/>
      <c r="AE8" s="321"/>
      <c r="AF8" s="321"/>
      <c r="AG8" s="321"/>
      <c r="AH8" s="321"/>
      <c r="AI8" s="321"/>
    </row>
    <row r="9" spans="1:35" ht="15" x14ac:dyDescent="0.2">
      <c r="J9" s="322"/>
      <c r="K9" s="322"/>
      <c r="L9" s="322"/>
      <c r="M9" s="322"/>
      <c r="N9" s="322"/>
      <c r="O9" s="322"/>
      <c r="P9" s="210"/>
      <c r="Q9" s="193"/>
      <c r="S9" s="322"/>
      <c r="T9" s="322"/>
      <c r="U9" s="322"/>
      <c r="V9" s="322"/>
      <c r="W9" s="322"/>
      <c r="X9" s="322"/>
      <c r="Y9" s="193"/>
      <c r="Z9" s="210"/>
      <c r="AB9" s="322"/>
      <c r="AC9" s="322"/>
      <c r="AD9" s="322"/>
      <c r="AE9" s="322"/>
      <c r="AF9" s="322"/>
      <c r="AG9" s="322"/>
      <c r="AH9" s="193"/>
    </row>
    <row r="10" spans="1:35" ht="15" customHeight="1" x14ac:dyDescent="0.2">
      <c r="A10" s="319" t="s">
        <v>49</v>
      </c>
      <c r="B10" s="319"/>
      <c r="C10" s="319"/>
      <c r="D10" s="319"/>
      <c r="E10" s="319"/>
      <c r="F10" s="319"/>
      <c r="G10" s="319"/>
      <c r="H10" s="319"/>
      <c r="J10" s="320" t="s">
        <v>65</v>
      </c>
      <c r="K10" s="320"/>
      <c r="L10" s="320"/>
      <c r="M10" s="320"/>
      <c r="N10" s="320"/>
      <c r="O10" s="320"/>
      <c r="P10" s="320"/>
      <c r="Q10" s="320"/>
      <c r="S10" s="320" t="s">
        <v>65</v>
      </c>
      <c r="T10" s="320"/>
      <c r="U10" s="320"/>
      <c r="V10" s="320"/>
      <c r="W10" s="320"/>
      <c r="X10" s="320"/>
      <c r="Y10" s="320"/>
      <c r="Z10" s="320"/>
      <c r="AB10" s="320" t="s">
        <v>65</v>
      </c>
      <c r="AC10" s="320"/>
      <c r="AD10" s="320"/>
      <c r="AE10" s="320"/>
      <c r="AF10" s="320"/>
      <c r="AG10" s="320"/>
      <c r="AH10" s="320"/>
      <c r="AI10" s="320"/>
    </row>
    <row r="11" spans="1:35" ht="21.75" customHeight="1" x14ac:dyDescent="0.2">
      <c r="A11" s="333" t="s">
        <v>29</v>
      </c>
      <c r="B11" s="331" t="s">
        <v>30</v>
      </c>
      <c r="C11" s="326" t="s">
        <v>125</v>
      </c>
      <c r="D11" s="327"/>
      <c r="E11" s="328"/>
      <c r="F11" s="329" t="s">
        <v>126</v>
      </c>
      <c r="G11" s="327"/>
      <c r="H11" s="330"/>
      <c r="J11" s="333" t="s">
        <v>29</v>
      </c>
      <c r="K11" s="331" t="s">
        <v>30</v>
      </c>
      <c r="L11" s="326" t="s">
        <v>125</v>
      </c>
      <c r="M11" s="327"/>
      <c r="N11" s="328"/>
      <c r="O11" s="329" t="s">
        <v>126</v>
      </c>
      <c r="P11" s="327"/>
      <c r="Q11" s="330"/>
      <c r="S11" s="333" t="s">
        <v>29</v>
      </c>
      <c r="T11" s="331" t="s">
        <v>30</v>
      </c>
      <c r="U11" s="326" t="s">
        <v>125</v>
      </c>
      <c r="V11" s="327"/>
      <c r="W11" s="328"/>
      <c r="X11" s="329" t="s">
        <v>126</v>
      </c>
      <c r="Y11" s="327"/>
      <c r="Z11" s="330"/>
      <c r="AB11" s="333" t="s">
        <v>29</v>
      </c>
      <c r="AC11" s="331" t="s">
        <v>30</v>
      </c>
      <c r="AD11" s="326" t="s">
        <v>125</v>
      </c>
      <c r="AE11" s="327"/>
      <c r="AF11" s="328"/>
      <c r="AG11" s="329" t="s">
        <v>126</v>
      </c>
      <c r="AH11" s="327"/>
      <c r="AI11" s="330"/>
    </row>
    <row r="12" spans="1:35" ht="21.75" customHeight="1" x14ac:dyDescent="0.2">
      <c r="A12" s="334"/>
      <c r="B12" s="332"/>
      <c r="C12" s="111" t="s">
        <v>122</v>
      </c>
      <c r="D12" s="226" t="s">
        <v>123</v>
      </c>
      <c r="E12" s="212" t="s">
        <v>192</v>
      </c>
      <c r="F12" s="214" t="s">
        <v>122</v>
      </c>
      <c r="G12" s="212" t="s">
        <v>123</v>
      </c>
      <c r="H12" s="213" t="s">
        <v>191</v>
      </c>
      <c r="J12" s="334"/>
      <c r="K12" s="332"/>
      <c r="L12" s="111" t="s">
        <v>122</v>
      </c>
      <c r="M12" s="226" t="s">
        <v>123</v>
      </c>
      <c r="N12" s="212" t="s">
        <v>192</v>
      </c>
      <c r="O12" s="214" t="s">
        <v>122</v>
      </c>
      <c r="P12" s="212" t="s">
        <v>123</v>
      </c>
      <c r="Q12" s="213" t="s">
        <v>191</v>
      </c>
      <c r="S12" s="334"/>
      <c r="T12" s="332"/>
      <c r="U12" s="111" t="s">
        <v>122</v>
      </c>
      <c r="V12" s="226" t="s">
        <v>123</v>
      </c>
      <c r="W12" s="212" t="s">
        <v>192</v>
      </c>
      <c r="X12" s="214" t="s">
        <v>122</v>
      </c>
      <c r="Y12" s="212" t="s">
        <v>123</v>
      </c>
      <c r="Z12" s="213" t="s">
        <v>191</v>
      </c>
      <c r="AB12" s="334"/>
      <c r="AC12" s="332"/>
      <c r="AD12" s="111" t="s">
        <v>122</v>
      </c>
      <c r="AE12" s="226" t="s">
        <v>123</v>
      </c>
      <c r="AF12" s="212" t="s">
        <v>192</v>
      </c>
      <c r="AG12" s="214" t="s">
        <v>122</v>
      </c>
      <c r="AH12" s="212" t="s">
        <v>123</v>
      </c>
      <c r="AI12" s="213" t="s">
        <v>191</v>
      </c>
    </row>
    <row r="13" spans="1:35" ht="12.75" customHeight="1" x14ac:dyDescent="0.2">
      <c r="A13" s="316">
        <v>2015</v>
      </c>
      <c r="B13" s="77" t="s">
        <v>39</v>
      </c>
      <c r="C13" s="77">
        <v>1323495</v>
      </c>
      <c r="D13" s="83">
        <v>549070</v>
      </c>
      <c r="E13" s="83">
        <v>1872565</v>
      </c>
      <c r="F13" s="106">
        <v>1180216</v>
      </c>
      <c r="G13" s="83">
        <v>196590</v>
      </c>
      <c r="H13" s="84">
        <v>1376806</v>
      </c>
      <c r="I13" s="61"/>
      <c r="J13" s="316">
        <v>2015</v>
      </c>
      <c r="K13" s="72" t="s">
        <v>39</v>
      </c>
      <c r="L13" s="88" t="s">
        <v>176</v>
      </c>
      <c r="M13" s="92" t="s">
        <v>176</v>
      </c>
      <c r="N13" s="89" t="s">
        <v>176</v>
      </c>
      <c r="O13" s="88" t="s">
        <v>176</v>
      </c>
      <c r="P13" s="92" t="s">
        <v>176</v>
      </c>
      <c r="Q13" s="89" t="s">
        <v>176</v>
      </c>
      <c r="R13" s="34"/>
      <c r="S13" s="316">
        <v>2015</v>
      </c>
      <c r="T13" s="72" t="s">
        <v>39</v>
      </c>
      <c r="U13" s="88" t="s">
        <v>176</v>
      </c>
      <c r="V13" s="92" t="s">
        <v>176</v>
      </c>
      <c r="W13" s="89" t="s">
        <v>176</v>
      </c>
      <c r="X13" s="88" t="s">
        <v>176</v>
      </c>
      <c r="Y13" s="92" t="s">
        <v>176</v>
      </c>
      <c r="Z13" s="89" t="s">
        <v>176</v>
      </c>
      <c r="AA13" s="34"/>
      <c r="AB13" s="316">
        <v>2015</v>
      </c>
      <c r="AC13" s="72" t="s">
        <v>39</v>
      </c>
      <c r="AD13" s="88" t="s">
        <v>176</v>
      </c>
      <c r="AE13" s="92" t="s">
        <v>176</v>
      </c>
      <c r="AF13" s="89" t="s">
        <v>176</v>
      </c>
      <c r="AG13" s="88" t="s">
        <v>176</v>
      </c>
      <c r="AH13" s="92" t="s">
        <v>176</v>
      </c>
      <c r="AI13" s="89" t="s">
        <v>176</v>
      </c>
    </row>
    <row r="14" spans="1:35" ht="12.75" customHeight="1" x14ac:dyDescent="0.2">
      <c r="A14" s="317"/>
      <c r="B14" s="79" t="s">
        <v>40</v>
      </c>
      <c r="C14" s="80">
        <v>1279369</v>
      </c>
      <c r="D14" s="80">
        <v>559427</v>
      </c>
      <c r="E14" s="80">
        <v>1838796</v>
      </c>
      <c r="F14" s="105">
        <v>1249179</v>
      </c>
      <c r="G14" s="80">
        <v>220711</v>
      </c>
      <c r="H14" s="81">
        <v>1469890</v>
      </c>
      <c r="I14" s="61"/>
      <c r="J14" s="317"/>
      <c r="K14" s="73" t="s">
        <v>40</v>
      </c>
      <c r="L14" s="90" t="s">
        <v>176</v>
      </c>
      <c r="M14" s="90" t="s">
        <v>176</v>
      </c>
      <c r="N14" s="91" t="s">
        <v>176</v>
      </c>
      <c r="O14" s="90" t="s">
        <v>176</v>
      </c>
      <c r="P14" s="90" t="s">
        <v>176</v>
      </c>
      <c r="Q14" s="91" t="s">
        <v>176</v>
      </c>
      <c r="R14" s="34"/>
      <c r="S14" s="317"/>
      <c r="T14" s="73" t="s">
        <v>40</v>
      </c>
      <c r="U14" s="90" t="s">
        <v>176</v>
      </c>
      <c r="V14" s="90" t="s">
        <v>176</v>
      </c>
      <c r="W14" s="91" t="s">
        <v>176</v>
      </c>
      <c r="X14" s="90" t="s">
        <v>176</v>
      </c>
      <c r="Y14" s="90" t="s">
        <v>176</v>
      </c>
      <c r="Z14" s="91" t="s">
        <v>176</v>
      </c>
      <c r="AA14" s="34"/>
      <c r="AB14" s="317"/>
      <c r="AC14" s="73" t="s">
        <v>40</v>
      </c>
      <c r="AD14" s="90" t="s">
        <v>176</v>
      </c>
      <c r="AE14" s="90" t="s">
        <v>176</v>
      </c>
      <c r="AF14" s="91" t="s">
        <v>176</v>
      </c>
      <c r="AG14" s="90" t="s">
        <v>176</v>
      </c>
      <c r="AH14" s="90" t="s">
        <v>176</v>
      </c>
      <c r="AI14" s="91" t="s">
        <v>176</v>
      </c>
    </row>
    <row r="15" spans="1:35" ht="12.75" customHeight="1" x14ac:dyDescent="0.2">
      <c r="A15" s="317"/>
      <c r="B15" s="82" t="s">
        <v>41</v>
      </c>
      <c r="C15" s="83">
        <v>1345494</v>
      </c>
      <c r="D15" s="83">
        <v>590234</v>
      </c>
      <c r="E15" s="83">
        <v>1935728</v>
      </c>
      <c r="F15" s="106">
        <v>1382865</v>
      </c>
      <c r="G15" s="83">
        <v>397076</v>
      </c>
      <c r="H15" s="84">
        <v>1779941</v>
      </c>
      <c r="I15" s="61"/>
      <c r="J15" s="317"/>
      <c r="K15" s="74" t="s">
        <v>41</v>
      </c>
      <c r="L15" s="92" t="s">
        <v>176</v>
      </c>
      <c r="M15" s="92" t="s">
        <v>176</v>
      </c>
      <c r="N15" s="93" t="s">
        <v>176</v>
      </c>
      <c r="O15" s="92" t="s">
        <v>176</v>
      </c>
      <c r="P15" s="92" t="s">
        <v>176</v>
      </c>
      <c r="Q15" s="93" t="s">
        <v>176</v>
      </c>
      <c r="R15" s="34"/>
      <c r="S15" s="317"/>
      <c r="T15" s="74" t="s">
        <v>41</v>
      </c>
      <c r="U15" s="92" t="s">
        <v>176</v>
      </c>
      <c r="V15" s="92" t="s">
        <v>176</v>
      </c>
      <c r="W15" s="93" t="s">
        <v>176</v>
      </c>
      <c r="X15" s="92" t="s">
        <v>176</v>
      </c>
      <c r="Y15" s="92" t="s">
        <v>176</v>
      </c>
      <c r="Z15" s="93" t="s">
        <v>176</v>
      </c>
      <c r="AA15" s="34"/>
      <c r="AB15" s="317"/>
      <c r="AC15" s="74" t="s">
        <v>41</v>
      </c>
      <c r="AD15" s="92" t="s">
        <v>176</v>
      </c>
      <c r="AE15" s="92" t="s">
        <v>176</v>
      </c>
      <c r="AF15" s="93" t="s">
        <v>176</v>
      </c>
      <c r="AG15" s="92" t="s">
        <v>176</v>
      </c>
      <c r="AH15" s="92" t="s">
        <v>176</v>
      </c>
      <c r="AI15" s="93" t="s">
        <v>176</v>
      </c>
    </row>
    <row r="16" spans="1:35" ht="12.75" customHeight="1" x14ac:dyDescent="0.2">
      <c r="A16" s="318"/>
      <c r="B16" s="85" t="s">
        <v>42</v>
      </c>
      <c r="C16" s="86">
        <v>1461169</v>
      </c>
      <c r="D16" s="86">
        <v>683521</v>
      </c>
      <c r="E16" s="86">
        <v>2144690</v>
      </c>
      <c r="F16" s="107">
        <v>1323930</v>
      </c>
      <c r="G16" s="86">
        <v>332620</v>
      </c>
      <c r="H16" s="87">
        <v>1656550</v>
      </c>
      <c r="I16" s="61"/>
      <c r="J16" s="318"/>
      <c r="K16" s="75" t="s">
        <v>42</v>
      </c>
      <c r="L16" s="94" t="s">
        <v>176</v>
      </c>
      <c r="M16" s="94" t="s">
        <v>176</v>
      </c>
      <c r="N16" s="95" t="s">
        <v>176</v>
      </c>
      <c r="O16" s="94" t="s">
        <v>176</v>
      </c>
      <c r="P16" s="94" t="s">
        <v>176</v>
      </c>
      <c r="Q16" s="95" t="s">
        <v>176</v>
      </c>
      <c r="R16" s="34"/>
      <c r="S16" s="318"/>
      <c r="T16" s="75" t="s">
        <v>42</v>
      </c>
      <c r="U16" s="94" t="s">
        <v>176</v>
      </c>
      <c r="V16" s="94" t="s">
        <v>176</v>
      </c>
      <c r="W16" s="95" t="s">
        <v>176</v>
      </c>
      <c r="X16" s="94" t="s">
        <v>176</v>
      </c>
      <c r="Y16" s="94" t="s">
        <v>176</v>
      </c>
      <c r="Z16" s="95" t="s">
        <v>176</v>
      </c>
      <c r="AA16" s="34"/>
      <c r="AB16" s="318"/>
      <c r="AC16" s="75" t="s">
        <v>42</v>
      </c>
      <c r="AD16" s="94" t="s">
        <v>176</v>
      </c>
      <c r="AE16" s="94" t="s">
        <v>176</v>
      </c>
      <c r="AF16" s="95" t="s">
        <v>176</v>
      </c>
      <c r="AG16" s="94" t="s">
        <v>176</v>
      </c>
      <c r="AH16" s="94" t="s">
        <v>176</v>
      </c>
      <c r="AI16" s="95" t="s">
        <v>176</v>
      </c>
    </row>
    <row r="17" spans="1:35" ht="12.75" customHeight="1" x14ac:dyDescent="0.2">
      <c r="A17" s="316">
        <v>2016</v>
      </c>
      <c r="B17" s="77" t="s">
        <v>39</v>
      </c>
      <c r="C17" s="77">
        <v>1394249</v>
      </c>
      <c r="D17" s="77">
        <v>501424</v>
      </c>
      <c r="E17" s="77">
        <v>1895673</v>
      </c>
      <c r="F17" s="104">
        <v>1086040</v>
      </c>
      <c r="G17" s="77">
        <v>233502</v>
      </c>
      <c r="H17" s="84">
        <v>1319542</v>
      </c>
      <c r="I17" s="61"/>
      <c r="J17" s="316">
        <v>2016</v>
      </c>
      <c r="K17" s="72" t="s">
        <v>39</v>
      </c>
      <c r="L17" s="88">
        <v>5.3459967736938951</v>
      </c>
      <c r="M17" s="88">
        <v>-8.6775820933578611</v>
      </c>
      <c r="N17" s="89">
        <v>1.2340292593314484</v>
      </c>
      <c r="O17" s="88">
        <v>-7.9795562846123103</v>
      </c>
      <c r="P17" s="92">
        <v>18.776133068823441</v>
      </c>
      <c r="Q17" s="89">
        <v>-4.1591916362944348</v>
      </c>
      <c r="R17" s="34"/>
      <c r="S17" s="316">
        <v>2016</v>
      </c>
      <c r="T17" s="221" t="s">
        <v>39</v>
      </c>
      <c r="U17" s="88">
        <v>5.3459967736938951</v>
      </c>
      <c r="V17" s="92">
        <v>-8.6775820933578611</v>
      </c>
      <c r="W17" s="93">
        <v>1.2340292593314484</v>
      </c>
      <c r="X17" s="92">
        <v>-7.9795562846123103</v>
      </c>
      <c r="Y17" s="92">
        <v>18.776133068823441</v>
      </c>
      <c r="Z17" s="89">
        <v>-4.1591916362944348</v>
      </c>
      <c r="AA17" s="34"/>
      <c r="AB17" s="316">
        <v>2016</v>
      </c>
      <c r="AC17" s="72" t="s">
        <v>39</v>
      </c>
      <c r="AD17" s="88" t="s">
        <v>176</v>
      </c>
      <c r="AE17" s="92" t="s">
        <v>176</v>
      </c>
      <c r="AF17" s="89" t="s">
        <v>176</v>
      </c>
      <c r="AG17" s="88" t="s">
        <v>176</v>
      </c>
      <c r="AH17" s="92" t="s">
        <v>176</v>
      </c>
      <c r="AI17" s="89" t="s">
        <v>176</v>
      </c>
    </row>
    <row r="18" spans="1:35" ht="12.75" customHeight="1" x14ac:dyDescent="0.2">
      <c r="A18" s="317"/>
      <c r="B18" s="79" t="s">
        <v>40</v>
      </c>
      <c r="C18" s="80">
        <v>1593624</v>
      </c>
      <c r="D18" s="80">
        <v>580932</v>
      </c>
      <c r="E18" s="80">
        <v>2174556</v>
      </c>
      <c r="F18" s="105">
        <v>1259896</v>
      </c>
      <c r="G18" s="80">
        <v>286880</v>
      </c>
      <c r="H18" s="81">
        <v>1546776</v>
      </c>
      <c r="I18" s="61"/>
      <c r="J18" s="317"/>
      <c r="K18" s="73" t="s">
        <v>40</v>
      </c>
      <c r="L18" s="90">
        <v>24.563280804834253</v>
      </c>
      <c r="M18" s="90">
        <v>3.8441119216626962</v>
      </c>
      <c r="N18" s="91">
        <v>18.259774330594581</v>
      </c>
      <c r="O18" s="90">
        <v>0.85792348414439612</v>
      </c>
      <c r="P18" s="90">
        <v>29.979928503790031</v>
      </c>
      <c r="Q18" s="91">
        <v>5.2307315513405728</v>
      </c>
      <c r="R18" s="34"/>
      <c r="S18" s="317"/>
      <c r="T18" s="222" t="s">
        <v>40</v>
      </c>
      <c r="U18" s="90">
        <v>14.791744785743699</v>
      </c>
      <c r="V18" s="90">
        <v>-2.3582382270768476</v>
      </c>
      <c r="W18" s="91">
        <v>9.6694447131389296</v>
      </c>
      <c r="X18" s="90">
        <v>-3.4353820601425444</v>
      </c>
      <c r="Y18" s="90">
        <v>24.701833928027959</v>
      </c>
      <c r="Z18" s="91">
        <v>0.68929032113018707</v>
      </c>
      <c r="AA18" s="34"/>
      <c r="AB18" s="317"/>
      <c r="AC18" s="73" t="s">
        <v>40</v>
      </c>
      <c r="AD18" s="90" t="s">
        <v>176</v>
      </c>
      <c r="AE18" s="90" t="s">
        <v>176</v>
      </c>
      <c r="AF18" s="91" t="s">
        <v>176</v>
      </c>
      <c r="AG18" s="90" t="s">
        <v>176</v>
      </c>
      <c r="AH18" s="90" t="s">
        <v>176</v>
      </c>
      <c r="AI18" s="91" t="s">
        <v>176</v>
      </c>
    </row>
    <row r="19" spans="1:35" ht="12.75" customHeight="1" x14ac:dyDescent="0.2">
      <c r="A19" s="317"/>
      <c r="B19" s="82" t="s">
        <v>41</v>
      </c>
      <c r="C19" s="83">
        <v>1566823</v>
      </c>
      <c r="D19" s="83">
        <v>457244</v>
      </c>
      <c r="E19" s="83">
        <v>2024067</v>
      </c>
      <c r="F19" s="106">
        <v>1200271</v>
      </c>
      <c r="G19" s="83">
        <v>394689</v>
      </c>
      <c r="H19" s="84">
        <v>1594960</v>
      </c>
      <c r="I19" s="61"/>
      <c r="J19" s="317"/>
      <c r="K19" s="74" t="s">
        <v>41</v>
      </c>
      <c r="L19" s="92">
        <v>16.449646003623954</v>
      </c>
      <c r="M19" s="92">
        <v>-22.531741648227655</v>
      </c>
      <c r="N19" s="93">
        <v>4.5636060438243309</v>
      </c>
      <c r="O19" s="92">
        <v>-13.204036547313002</v>
      </c>
      <c r="P19" s="92">
        <v>-0.60114436531042426</v>
      </c>
      <c r="Q19" s="93">
        <v>-10.392535482917697</v>
      </c>
      <c r="R19" s="34"/>
      <c r="S19" s="317"/>
      <c r="T19" s="223" t="s">
        <v>41</v>
      </c>
      <c r="U19" s="92">
        <v>15.35671284113549</v>
      </c>
      <c r="V19" s="92">
        <v>-9.3676397263604443</v>
      </c>
      <c r="W19" s="93">
        <v>7.9192483065168684</v>
      </c>
      <c r="X19" s="92">
        <v>-6.9788786703949839</v>
      </c>
      <c r="Y19" s="92">
        <v>12.364543694136753</v>
      </c>
      <c r="Z19" s="93">
        <v>-3.5740647040171991</v>
      </c>
      <c r="AA19" s="34"/>
      <c r="AB19" s="317"/>
      <c r="AC19" s="74" t="s">
        <v>41</v>
      </c>
      <c r="AD19" s="92" t="s">
        <v>176</v>
      </c>
      <c r="AE19" s="92" t="s">
        <v>176</v>
      </c>
      <c r="AF19" s="93" t="s">
        <v>176</v>
      </c>
      <c r="AG19" s="92" t="s">
        <v>176</v>
      </c>
      <c r="AH19" s="92" t="s">
        <v>176</v>
      </c>
      <c r="AI19" s="93" t="s">
        <v>176</v>
      </c>
    </row>
    <row r="20" spans="1:35" ht="12.75" customHeight="1" x14ac:dyDescent="0.2">
      <c r="A20" s="318"/>
      <c r="B20" s="85" t="s">
        <v>42</v>
      </c>
      <c r="C20" s="86">
        <v>1817701</v>
      </c>
      <c r="D20" s="86">
        <v>676679</v>
      </c>
      <c r="E20" s="86">
        <v>2494380</v>
      </c>
      <c r="F20" s="107">
        <v>1281944</v>
      </c>
      <c r="G20" s="86">
        <v>303092</v>
      </c>
      <c r="H20" s="87">
        <v>1585036</v>
      </c>
      <c r="I20" s="61"/>
      <c r="J20" s="318"/>
      <c r="K20" s="75" t="s">
        <v>42</v>
      </c>
      <c r="L20" s="94">
        <v>24.400462917020562</v>
      </c>
      <c r="M20" s="94">
        <v>-1.0009933857189512</v>
      </c>
      <c r="N20" s="95">
        <v>16.304920524644583</v>
      </c>
      <c r="O20" s="94">
        <v>-3.1713157040024753</v>
      </c>
      <c r="P20" s="94">
        <v>-8.8773976309301954</v>
      </c>
      <c r="Q20" s="95">
        <v>-4.3170444598714219</v>
      </c>
      <c r="R20" s="34"/>
      <c r="S20" s="318"/>
      <c r="T20" s="224" t="s">
        <v>42</v>
      </c>
      <c r="U20" s="94">
        <v>17.799522952746138</v>
      </c>
      <c r="V20" s="94">
        <v>-6.9670630982784365</v>
      </c>
      <c r="W20" s="95">
        <v>10.227407630529562</v>
      </c>
      <c r="X20" s="94">
        <v>-5.9974222137420874</v>
      </c>
      <c r="Y20" s="94">
        <v>6.2045497939401839</v>
      </c>
      <c r="Z20" s="95">
        <v>-3.7699498677979837</v>
      </c>
      <c r="AA20" s="34"/>
      <c r="AB20" s="318"/>
      <c r="AC20" s="75" t="s">
        <v>42</v>
      </c>
      <c r="AD20" s="94">
        <v>17.799522952746138</v>
      </c>
      <c r="AE20" s="94">
        <v>-6.9670630982784365</v>
      </c>
      <c r="AF20" s="95">
        <v>10.227407630529562</v>
      </c>
      <c r="AG20" s="94">
        <v>-5.9974222137420874</v>
      </c>
      <c r="AH20" s="94">
        <v>6.2045497939401839</v>
      </c>
      <c r="AI20" s="95">
        <v>-3.7699498677979837</v>
      </c>
    </row>
    <row r="21" spans="1:35" ht="12.75" customHeight="1" x14ac:dyDescent="0.2">
      <c r="A21" s="316">
        <v>2017</v>
      </c>
      <c r="B21" s="77" t="s">
        <v>39</v>
      </c>
      <c r="C21" s="77">
        <v>1511534</v>
      </c>
      <c r="D21" s="77">
        <v>590338</v>
      </c>
      <c r="E21" s="77">
        <v>2101872</v>
      </c>
      <c r="F21" s="104">
        <v>979617</v>
      </c>
      <c r="G21" s="77">
        <v>284252</v>
      </c>
      <c r="H21" s="84">
        <v>1263869</v>
      </c>
      <c r="I21" s="61"/>
      <c r="J21" s="316">
        <v>2017</v>
      </c>
      <c r="K21" s="72" t="s">
        <v>39</v>
      </c>
      <c r="L21" s="88">
        <v>8.4120555223636586</v>
      </c>
      <c r="M21" s="92">
        <v>17.732298414116588</v>
      </c>
      <c r="N21" s="93">
        <v>10.877350682317054</v>
      </c>
      <c r="O21" s="88">
        <v>-9.7991786674523915</v>
      </c>
      <c r="P21" s="92">
        <v>21.734289213796878</v>
      </c>
      <c r="Q21" s="89">
        <v>-4.2191154203503949</v>
      </c>
      <c r="R21" s="34"/>
      <c r="S21" s="316">
        <v>2017</v>
      </c>
      <c r="T21" s="221" t="s">
        <v>39</v>
      </c>
      <c r="U21" s="88">
        <v>8.4120555223636586</v>
      </c>
      <c r="V21" s="92">
        <v>17.732298414116588</v>
      </c>
      <c r="W21" s="93">
        <v>10.877350682317054</v>
      </c>
      <c r="X21" s="92">
        <v>-9.7991786674523915</v>
      </c>
      <c r="Y21" s="92">
        <v>21.734289213796878</v>
      </c>
      <c r="Z21" s="93">
        <v>-4.2191154203503949</v>
      </c>
      <c r="AA21" s="34"/>
      <c r="AB21" s="316">
        <v>2017</v>
      </c>
      <c r="AC21" s="72" t="s">
        <v>39</v>
      </c>
      <c r="AD21" s="88">
        <v>18.418781810640738</v>
      </c>
      <c r="AE21" s="88">
        <v>-1.2598699737771613</v>
      </c>
      <c r="AF21" s="89">
        <v>12.540014973984913</v>
      </c>
      <c r="AG21" s="88">
        <v>-6.3523425361373453</v>
      </c>
      <c r="AH21" s="88">
        <v>7.1799437287832113</v>
      </c>
      <c r="AI21" s="89">
        <v>-3.7790701876653454</v>
      </c>
    </row>
    <row r="22" spans="1:35" ht="12.75" customHeight="1" x14ac:dyDescent="0.2">
      <c r="A22" s="317"/>
      <c r="B22" s="79" t="s">
        <v>40</v>
      </c>
      <c r="C22" s="80">
        <v>1632536</v>
      </c>
      <c r="D22" s="80">
        <v>600461</v>
      </c>
      <c r="E22" s="80">
        <v>2232997</v>
      </c>
      <c r="F22" s="105">
        <v>1224289</v>
      </c>
      <c r="G22" s="80">
        <v>319390</v>
      </c>
      <c r="H22" s="81">
        <v>1543679</v>
      </c>
      <c r="I22" s="61"/>
      <c r="J22" s="317"/>
      <c r="K22" s="73" t="s">
        <v>40</v>
      </c>
      <c r="L22" s="90">
        <v>2.4417302952264741</v>
      </c>
      <c r="M22" s="90">
        <v>3.3616671142233434</v>
      </c>
      <c r="N22" s="91">
        <v>2.6874911476181707</v>
      </c>
      <c r="O22" s="90">
        <v>-2.8261856534190111</v>
      </c>
      <c r="P22" s="90">
        <v>11.332264361405464</v>
      </c>
      <c r="Q22" s="91">
        <v>-0.20022291527668212</v>
      </c>
      <c r="R22" s="34"/>
      <c r="S22" s="317"/>
      <c r="T22" s="222" t="s">
        <v>40</v>
      </c>
      <c r="U22" s="90">
        <v>5.2276987676517672</v>
      </c>
      <c r="V22" s="90">
        <v>10.019161902368534</v>
      </c>
      <c r="W22" s="91">
        <v>6.5018454735593423</v>
      </c>
      <c r="X22" s="90">
        <v>-6.0542998615477961</v>
      </c>
      <c r="Y22" s="90">
        <v>15.999784773493309</v>
      </c>
      <c r="Z22" s="91">
        <v>-2.0503656607536169</v>
      </c>
      <c r="AA22" s="34"/>
      <c r="AB22" s="317"/>
      <c r="AC22" s="73" t="s">
        <v>40</v>
      </c>
      <c r="AD22" s="90">
        <v>12.6681066439142</v>
      </c>
      <c r="AE22" s="90">
        <v>-1.3322377426190912</v>
      </c>
      <c r="AF22" s="91">
        <v>8.6210211287521155</v>
      </c>
      <c r="AG22" s="90">
        <v>-7.2556801460437974</v>
      </c>
      <c r="AH22" s="90">
        <v>4.1073437017530079</v>
      </c>
      <c r="AI22" s="91">
        <v>-5.0019761030359655</v>
      </c>
    </row>
    <row r="23" spans="1:35" ht="12.75" customHeight="1" x14ac:dyDescent="0.2">
      <c r="A23" s="317"/>
      <c r="B23" s="82" t="s">
        <v>41</v>
      </c>
      <c r="C23" s="83">
        <v>1699717</v>
      </c>
      <c r="D23" s="83">
        <v>634097</v>
      </c>
      <c r="E23" s="83">
        <v>2333814</v>
      </c>
      <c r="F23" s="106">
        <v>1441942</v>
      </c>
      <c r="G23" s="83">
        <v>386842</v>
      </c>
      <c r="H23" s="84">
        <v>1828784</v>
      </c>
      <c r="I23" s="61"/>
      <c r="J23" s="317"/>
      <c r="K23" s="74" t="s">
        <v>41</v>
      </c>
      <c r="L23" s="92">
        <v>8.4817493743709385</v>
      </c>
      <c r="M23" s="92">
        <v>38.678036234483116</v>
      </c>
      <c r="N23" s="93">
        <v>15.303198955370556</v>
      </c>
      <c r="O23" s="92">
        <v>20.134702912925494</v>
      </c>
      <c r="P23" s="92">
        <v>-1.9881476301594425</v>
      </c>
      <c r="Q23" s="93">
        <v>14.660179565631747</v>
      </c>
      <c r="R23" s="34"/>
      <c r="S23" s="317"/>
      <c r="T23" s="223" t="s">
        <v>41</v>
      </c>
      <c r="U23" s="92">
        <v>6.347097588949957</v>
      </c>
      <c r="V23" s="92">
        <v>18.530527409716811</v>
      </c>
      <c r="W23" s="93">
        <v>9.4249934693031001</v>
      </c>
      <c r="X23" s="92">
        <v>2.8097908554125528</v>
      </c>
      <c r="Y23" s="92">
        <v>8.2412184409734301</v>
      </c>
      <c r="Z23" s="93">
        <v>3.9238532097753076</v>
      </c>
      <c r="AA23" s="34"/>
      <c r="AB23" s="317"/>
      <c r="AC23" s="74" t="s">
        <v>41</v>
      </c>
      <c r="AD23" s="92">
        <v>10.732006120483085</v>
      </c>
      <c r="AE23" s="92">
        <v>12.525364116483084</v>
      </c>
      <c r="AF23" s="93">
        <v>11.215906908932727</v>
      </c>
      <c r="AG23" s="92">
        <v>1.1838476001804432</v>
      </c>
      <c r="AH23" s="92">
        <v>3.677593250251876</v>
      </c>
      <c r="AI23" s="93">
        <v>1.692430712337778</v>
      </c>
    </row>
    <row r="24" spans="1:35" s="7" customFormat="1" ht="12.75" customHeight="1" x14ac:dyDescent="0.2">
      <c r="A24" s="318"/>
      <c r="B24" s="85" t="s">
        <v>42</v>
      </c>
      <c r="C24" s="86">
        <v>2075040</v>
      </c>
      <c r="D24" s="86">
        <v>819002</v>
      </c>
      <c r="E24" s="86">
        <v>2894042</v>
      </c>
      <c r="F24" s="107">
        <v>1537400</v>
      </c>
      <c r="G24" s="86">
        <v>398292</v>
      </c>
      <c r="H24" s="87">
        <v>1935692</v>
      </c>
      <c r="I24" s="61"/>
      <c r="J24" s="318"/>
      <c r="K24" s="75" t="s">
        <v>42</v>
      </c>
      <c r="L24" s="94">
        <v>14.157388921500292</v>
      </c>
      <c r="M24" s="94">
        <v>21.032572312721399</v>
      </c>
      <c r="N24" s="95">
        <v>16.022498576800647</v>
      </c>
      <c r="O24" s="94">
        <v>19.927235511067565</v>
      </c>
      <c r="P24" s="94">
        <v>31.409605004421092</v>
      </c>
      <c r="Q24" s="95">
        <v>22.122904463999561</v>
      </c>
      <c r="R24" s="34"/>
      <c r="S24" s="318"/>
      <c r="T24" s="224" t="s">
        <v>42</v>
      </c>
      <c r="U24" s="94">
        <v>8.5749522510917053</v>
      </c>
      <c r="V24" s="94">
        <v>19.294457060685954</v>
      </c>
      <c r="W24" s="95">
        <v>11.341084469829799</v>
      </c>
      <c r="X24" s="94">
        <v>7.3547202645484866</v>
      </c>
      <c r="Y24" s="94">
        <v>14.005761133772744</v>
      </c>
      <c r="Z24" s="95">
        <v>8.694718798924427</v>
      </c>
      <c r="AA24" s="34"/>
      <c r="AB24" s="318"/>
      <c r="AC24" s="75" t="s">
        <v>42</v>
      </c>
      <c r="AD24" s="94">
        <v>8.5749522510917053</v>
      </c>
      <c r="AE24" s="94">
        <v>19.294457060685954</v>
      </c>
      <c r="AF24" s="95">
        <v>11.341084469829799</v>
      </c>
      <c r="AG24" s="94">
        <v>7.3547202645484866</v>
      </c>
      <c r="AH24" s="94">
        <v>14.005761133772744</v>
      </c>
      <c r="AI24" s="95">
        <v>8.694718798924427</v>
      </c>
    </row>
    <row r="25" spans="1:35" s="7" customFormat="1" ht="12.75" customHeight="1" x14ac:dyDescent="0.2">
      <c r="A25" s="316">
        <v>2018</v>
      </c>
      <c r="B25" s="77" t="s">
        <v>39</v>
      </c>
      <c r="C25" s="77">
        <v>1609698</v>
      </c>
      <c r="D25" s="77">
        <v>690665</v>
      </c>
      <c r="E25" s="77">
        <v>2300363</v>
      </c>
      <c r="F25" s="104">
        <v>1316205</v>
      </c>
      <c r="G25" s="77">
        <v>324611</v>
      </c>
      <c r="H25" s="84">
        <v>1640816</v>
      </c>
      <c r="I25" s="61"/>
      <c r="J25" s="316">
        <v>2018</v>
      </c>
      <c r="K25" s="72" t="s">
        <v>39</v>
      </c>
      <c r="L25" s="88">
        <v>6.4943296015835594</v>
      </c>
      <c r="M25" s="92">
        <v>16.994840244063568</v>
      </c>
      <c r="N25" s="93">
        <v>9.4435341448004362</v>
      </c>
      <c r="O25" s="88">
        <v>34.359142399529617</v>
      </c>
      <c r="P25" s="92">
        <v>14.198316986336067</v>
      </c>
      <c r="Q25" s="89">
        <v>29.824847353641882</v>
      </c>
      <c r="R25" s="34"/>
      <c r="S25" s="316">
        <v>2018</v>
      </c>
      <c r="T25" s="221" t="s">
        <v>39</v>
      </c>
      <c r="U25" s="88">
        <v>6.4943296015835594</v>
      </c>
      <c r="V25" s="92">
        <v>16.994840244063568</v>
      </c>
      <c r="W25" s="93">
        <v>9.4435341448004362</v>
      </c>
      <c r="X25" s="92">
        <v>34.359142399529617</v>
      </c>
      <c r="Y25" s="92">
        <v>14.198316986336067</v>
      </c>
      <c r="Z25" s="93">
        <v>29.824847353641882</v>
      </c>
      <c r="AA25" s="34"/>
      <c r="AB25" s="316">
        <v>2018</v>
      </c>
      <c r="AC25" s="72" t="s">
        <v>39</v>
      </c>
      <c r="AD25" s="88">
        <v>8.1253442002243048</v>
      </c>
      <c r="AE25" s="88">
        <v>19.045346745370129</v>
      </c>
      <c r="AF25" s="89">
        <v>10.987546724654983</v>
      </c>
      <c r="AG25" s="88">
        <v>16.902879623730982</v>
      </c>
      <c r="AH25" s="88">
        <v>12.626712784879658</v>
      </c>
      <c r="AI25" s="89">
        <v>15.997119506910874</v>
      </c>
    </row>
    <row r="26" spans="1:35" s="56" customFormat="1" ht="12.75" customHeight="1" x14ac:dyDescent="0.2">
      <c r="A26" s="317"/>
      <c r="B26" s="79" t="s">
        <v>40</v>
      </c>
      <c r="C26" s="80">
        <v>1774352</v>
      </c>
      <c r="D26" s="80">
        <v>829878</v>
      </c>
      <c r="E26" s="80">
        <v>2604230</v>
      </c>
      <c r="F26" s="105">
        <v>1497444</v>
      </c>
      <c r="G26" s="80">
        <v>414547</v>
      </c>
      <c r="H26" s="81">
        <v>1911991</v>
      </c>
      <c r="I26" s="61"/>
      <c r="J26" s="317"/>
      <c r="K26" s="73" t="s">
        <v>40</v>
      </c>
      <c r="L26" s="90">
        <v>8.686852847349158</v>
      </c>
      <c r="M26" s="90">
        <v>38.206811100138061</v>
      </c>
      <c r="N26" s="91">
        <v>16.624876791146615</v>
      </c>
      <c r="O26" s="90">
        <v>22.311317017468912</v>
      </c>
      <c r="P26" s="90">
        <v>29.793356085037104</v>
      </c>
      <c r="Q26" s="91">
        <v>23.85936454405353</v>
      </c>
      <c r="R26" s="34"/>
      <c r="S26" s="317"/>
      <c r="T26" s="222" t="s">
        <v>40</v>
      </c>
      <c r="U26" s="90">
        <v>7.6327817128753583</v>
      </c>
      <c r="V26" s="90">
        <v>27.690987311880512</v>
      </c>
      <c r="W26" s="91">
        <v>13.142819310110632</v>
      </c>
      <c r="X26" s="90">
        <v>27.666470348553894</v>
      </c>
      <c r="Y26" s="90">
        <v>22.449730138061973</v>
      </c>
      <c r="Z26" s="91">
        <v>26.544835564699156</v>
      </c>
      <c r="AA26" s="34"/>
      <c r="AB26" s="317"/>
      <c r="AC26" s="73" t="s">
        <v>40</v>
      </c>
      <c r="AD26" s="90">
        <v>9.6531197988418249</v>
      </c>
      <c r="AE26" s="90">
        <v>27.913875293475954</v>
      </c>
      <c r="AF26" s="91">
        <v>14.448066690492013</v>
      </c>
      <c r="AG26" s="90">
        <v>23.620175407335829</v>
      </c>
      <c r="AH26" s="90">
        <v>17.125023916128733</v>
      </c>
      <c r="AI26" s="91">
        <v>22.208421349387987</v>
      </c>
    </row>
    <row r="27" spans="1:35" s="56" customFormat="1" ht="12.75" customHeight="1" x14ac:dyDescent="0.2">
      <c r="A27" s="317"/>
      <c r="B27" s="82" t="s">
        <v>41</v>
      </c>
      <c r="C27" s="83">
        <v>1864233</v>
      </c>
      <c r="D27" s="83">
        <v>943406</v>
      </c>
      <c r="E27" s="83">
        <v>2807639</v>
      </c>
      <c r="F27" s="106">
        <v>1432022</v>
      </c>
      <c r="G27" s="83">
        <v>450585</v>
      </c>
      <c r="H27" s="84">
        <v>1882607</v>
      </c>
      <c r="I27" s="61"/>
      <c r="J27" s="317"/>
      <c r="K27" s="74" t="s">
        <v>41</v>
      </c>
      <c r="L27" s="92">
        <v>9.6790230373644537</v>
      </c>
      <c r="M27" s="92">
        <v>48.779445416079881</v>
      </c>
      <c r="N27" s="93">
        <v>20.302603377989858</v>
      </c>
      <c r="O27" s="92">
        <v>-0.68796109690958396</v>
      </c>
      <c r="P27" s="92">
        <v>16.477786796676686</v>
      </c>
      <c r="Q27" s="93">
        <v>2.9431031767557014</v>
      </c>
      <c r="R27" s="34"/>
      <c r="S27" s="317"/>
      <c r="T27" s="223" t="s">
        <v>41</v>
      </c>
      <c r="U27" s="92">
        <v>8.3508213717902855</v>
      </c>
      <c r="V27" s="92">
        <v>35.018598320123438</v>
      </c>
      <c r="W27" s="93">
        <v>15.648502110536677</v>
      </c>
      <c r="X27" s="92">
        <v>16.452221815061961</v>
      </c>
      <c r="Y27" s="92">
        <v>20.117336574846245</v>
      </c>
      <c r="Z27" s="93">
        <v>17.235219565811931</v>
      </c>
      <c r="AA27" s="34"/>
      <c r="AB27" s="317"/>
      <c r="AC27" s="74" t="s">
        <v>41</v>
      </c>
      <c r="AD27" s="92">
        <v>9.9352426965266574</v>
      </c>
      <c r="AE27" s="92">
        <v>31.235361722115073</v>
      </c>
      <c r="AF27" s="93">
        <v>15.750311877152878</v>
      </c>
      <c r="AG27" s="92">
        <v>17.35623175653518</v>
      </c>
      <c r="AH27" s="92">
        <v>22.763177424442006</v>
      </c>
      <c r="AI27" s="93">
        <v>18.480469247278087</v>
      </c>
    </row>
    <row r="28" spans="1:35" s="56" customFormat="1" ht="12.75" customHeight="1" x14ac:dyDescent="0.2">
      <c r="A28" s="318"/>
      <c r="B28" s="85" t="s">
        <v>42</v>
      </c>
      <c r="C28" s="86">
        <v>2130568</v>
      </c>
      <c r="D28" s="86">
        <v>954669</v>
      </c>
      <c r="E28" s="86">
        <v>3085237</v>
      </c>
      <c r="F28" s="107">
        <v>1560547</v>
      </c>
      <c r="G28" s="86">
        <v>491953</v>
      </c>
      <c r="H28" s="87">
        <v>2052500</v>
      </c>
      <c r="I28" s="61"/>
      <c r="J28" s="318"/>
      <c r="K28" s="75" t="s">
        <v>42</v>
      </c>
      <c r="L28" s="94">
        <v>2.6759966072943175</v>
      </c>
      <c r="M28" s="94">
        <v>16.564916813389964</v>
      </c>
      <c r="N28" s="95">
        <v>6.6065039830106143</v>
      </c>
      <c r="O28" s="94">
        <v>1.5055938597632323</v>
      </c>
      <c r="P28" s="94">
        <v>23.515661876211414</v>
      </c>
      <c r="Q28" s="95">
        <v>6.0344310975093185</v>
      </c>
      <c r="R28" s="34"/>
      <c r="S28" s="318"/>
      <c r="T28" s="224" t="s">
        <v>42</v>
      </c>
      <c r="U28" s="94">
        <v>6.6488727063127806</v>
      </c>
      <c r="V28" s="94">
        <v>29.302189418805114</v>
      </c>
      <c r="W28" s="95">
        <v>12.912051742573372</v>
      </c>
      <c r="X28" s="94">
        <v>12.018911693980305</v>
      </c>
      <c r="Y28" s="94">
        <v>21.091954354049889</v>
      </c>
      <c r="Z28" s="95">
        <v>13.936193781398231</v>
      </c>
      <c r="AA28" s="34"/>
      <c r="AB28" s="318"/>
      <c r="AC28" s="75" t="s">
        <v>42</v>
      </c>
      <c r="AD28" s="94">
        <v>6.6488727063127806</v>
      </c>
      <c r="AE28" s="94">
        <v>29.302189418805114</v>
      </c>
      <c r="AF28" s="95">
        <v>12.912051742573372</v>
      </c>
      <c r="AG28" s="94">
        <v>12.018911693980305</v>
      </c>
      <c r="AH28" s="94">
        <v>21.091954354049889</v>
      </c>
      <c r="AI28" s="95">
        <v>13.936193781398231</v>
      </c>
    </row>
    <row r="29" spans="1:35" s="7" customFormat="1" ht="12.75" customHeight="1" x14ac:dyDescent="0.2">
      <c r="A29" s="316">
        <v>2019</v>
      </c>
      <c r="B29" s="77" t="s">
        <v>39</v>
      </c>
      <c r="C29" s="77">
        <v>1601728</v>
      </c>
      <c r="D29" s="77">
        <v>673273</v>
      </c>
      <c r="E29" s="77">
        <v>2275001</v>
      </c>
      <c r="F29" s="104">
        <v>1298502</v>
      </c>
      <c r="G29" s="77">
        <v>497035</v>
      </c>
      <c r="H29" s="84">
        <v>1795537</v>
      </c>
      <c r="I29" s="61"/>
      <c r="J29" s="316">
        <v>2019</v>
      </c>
      <c r="K29" s="72" t="s">
        <v>39</v>
      </c>
      <c r="L29" s="88">
        <v>-0.49512393007881128</v>
      </c>
      <c r="M29" s="92">
        <v>-2.5181527947702564</v>
      </c>
      <c r="N29" s="93">
        <v>-1.1025216454968234</v>
      </c>
      <c r="O29" s="88">
        <v>-1.3450032479742857</v>
      </c>
      <c r="P29" s="92">
        <v>53.117115562935325</v>
      </c>
      <c r="Q29" s="89">
        <v>9.4295155581125556</v>
      </c>
      <c r="R29" s="34"/>
      <c r="S29" s="316">
        <v>2019</v>
      </c>
      <c r="T29" s="221" t="s">
        <v>39</v>
      </c>
      <c r="U29" s="88">
        <v>-0.49512393007881128</v>
      </c>
      <c r="V29" s="92">
        <v>-2.5181527947702564</v>
      </c>
      <c r="W29" s="93">
        <v>-1.1025216454968234</v>
      </c>
      <c r="X29" s="92">
        <v>-1.3450032479742857</v>
      </c>
      <c r="Y29" s="92">
        <v>53.117115562935325</v>
      </c>
      <c r="Z29" s="93">
        <v>9.4295155581125556</v>
      </c>
      <c r="AA29" s="34"/>
      <c r="AB29" s="316">
        <v>2019</v>
      </c>
      <c r="AC29" s="72" t="s">
        <v>39</v>
      </c>
      <c r="AD29" s="88">
        <v>5.0433298261320259</v>
      </c>
      <c r="AE29" s="88">
        <v>23.94122202078912</v>
      </c>
      <c r="AF29" s="89">
        <v>10.356199473508209</v>
      </c>
      <c r="AG29" s="88">
        <v>4.8675178030651578</v>
      </c>
      <c r="AH29" s="88">
        <v>29.737218667235776</v>
      </c>
      <c r="AI29" s="89">
        <v>9.9822549266646909</v>
      </c>
    </row>
    <row r="30" spans="1:35" s="21" customFormat="1" ht="12.75" customHeight="1" x14ac:dyDescent="0.2">
      <c r="A30" s="317"/>
      <c r="B30" s="79" t="s">
        <v>40</v>
      </c>
      <c r="C30" s="80">
        <v>1789711</v>
      </c>
      <c r="D30" s="80">
        <v>675089</v>
      </c>
      <c r="E30" s="80">
        <v>2464800</v>
      </c>
      <c r="F30" s="105">
        <v>1573893</v>
      </c>
      <c r="G30" s="80">
        <v>733465</v>
      </c>
      <c r="H30" s="81">
        <v>2307358</v>
      </c>
      <c r="I30" s="61"/>
      <c r="J30" s="317"/>
      <c r="K30" s="73" t="s">
        <v>40</v>
      </c>
      <c r="L30" s="90">
        <v>0.86561178390758275</v>
      </c>
      <c r="M30" s="90">
        <v>-18.652018730463993</v>
      </c>
      <c r="N30" s="91">
        <v>-5.3539817911628429</v>
      </c>
      <c r="O30" s="90">
        <v>5.1052994302291044</v>
      </c>
      <c r="P30" s="90">
        <v>76.931686877483131</v>
      </c>
      <c r="Q30" s="91">
        <v>20.678287711605336</v>
      </c>
      <c r="R30" s="34"/>
      <c r="S30" s="317"/>
      <c r="T30" s="222" t="s">
        <v>40</v>
      </c>
      <c r="U30" s="90">
        <v>0.21834783765015686</v>
      </c>
      <c r="V30" s="90">
        <v>-11.3236521426885</v>
      </c>
      <c r="W30" s="91">
        <v>-3.3599525995327229</v>
      </c>
      <c r="X30" s="90">
        <v>2.0878936924968228</v>
      </c>
      <c r="Y30" s="90">
        <v>66.473203293477169</v>
      </c>
      <c r="Z30" s="91">
        <v>15.483193992806243</v>
      </c>
      <c r="AA30" s="34"/>
      <c r="AB30" s="317"/>
      <c r="AC30" s="73" t="s">
        <v>40</v>
      </c>
      <c r="AD30" s="90">
        <v>3.1769678942315416</v>
      </c>
      <c r="AE30" s="90">
        <v>9.1737673869282119</v>
      </c>
      <c r="AF30" s="91">
        <v>4.9368913675262416</v>
      </c>
      <c r="AG30" s="90">
        <v>1.2424151875948031</v>
      </c>
      <c r="AH30" s="90">
        <v>42.560480537849713</v>
      </c>
      <c r="AI30" s="91">
        <v>9.8495438812466354</v>
      </c>
    </row>
    <row r="31" spans="1:35" s="21" customFormat="1" ht="12.75" customHeight="1" x14ac:dyDescent="0.2">
      <c r="A31" s="317"/>
      <c r="B31" s="82" t="s">
        <v>41</v>
      </c>
      <c r="C31" s="83">
        <v>2103926</v>
      </c>
      <c r="D31" s="83">
        <v>899051</v>
      </c>
      <c r="E31" s="83">
        <v>3002977</v>
      </c>
      <c r="F31" s="106">
        <v>1696149</v>
      </c>
      <c r="G31" s="83">
        <v>715204</v>
      </c>
      <c r="H31" s="84">
        <v>2411353</v>
      </c>
      <c r="I31" s="61"/>
      <c r="J31" s="317"/>
      <c r="K31" s="74" t="s">
        <v>41</v>
      </c>
      <c r="L31" s="92">
        <v>12.857459341187493</v>
      </c>
      <c r="M31" s="92">
        <v>-4.7015812916178179</v>
      </c>
      <c r="N31" s="93">
        <v>6.9573759304526028</v>
      </c>
      <c r="O31" s="92">
        <v>18.444339542269606</v>
      </c>
      <c r="P31" s="92">
        <v>58.727875983443752</v>
      </c>
      <c r="Q31" s="93">
        <v>28.085840539209727</v>
      </c>
      <c r="R31" s="34"/>
      <c r="S31" s="317"/>
      <c r="T31" s="223" t="s">
        <v>41</v>
      </c>
      <c r="U31" s="92">
        <v>4.7078635050739503</v>
      </c>
      <c r="V31" s="92">
        <v>-8.7881689109636554</v>
      </c>
      <c r="W31" s="93">
        <v>0.39607210986392083</v>
      </c>
      <c r="X31" s="92">
        <v>7.6047578816163641</v>
      </c>
      <c r="Y31" s="92">
        <v>63.539856927084259</v>
      </c>
      <c r="Z31" s="93">
        <v>19.84823971090335</v>
      </c>
      <c r="AA31" s="34"/>
      <c r="AB31" s="317"/>
      <c r="AC31" s="74" t="s">
        <v>41</v>
      </c>
      <c r="AD31" s="92">
        <v>4.1321405596885352</v>
      </c>
      <c r="AE31" s="92">
        <v>-2.4633020718250132</v>
      </c>
      <c r="AF31" s="93">
        <v>2.0906587930879406</v>
      </c>
      <c r="AG31" s="92">
        <v>5.9833261600972909</v>
      </c>
      <c r="AH31" s="92">
        <v>53.501465647797431</v>
      </c>
      <c r="AI31" s="93">
        <v>16.220659423429808</v>
      </c>
    </row>
    <row r="32" spans="1:35" s="21" customFormat="1" ht="12.75" customHeight="1" x14ac:dyDescent="0.2">
      <c r="A32" s="318"/>
      <c r="B32" s="85" t="s">
        <v>42</v>
      </c>
      <c r="C32" s="86">
        <v>2041467</v>
      </c>
      <c r="D32" s="86">
        <v>932592</v>
      </c>
      <c r="E32" s="86">
        <v>2974059</v>
      </c>
      <c r="F32" s="107">
        <v>1688431</v>
      </c>
      <c r="G32" s="86">
        <v>720903</v>
      </c>
      <c r="H32" s="87">
        <v>2409334</v>
      </c>
      <c r="I32" s="61"/>
      <c r="J32" s="318"/>
      <c r="K32" s="75" t="s">
        <v>42</v>
      </c>
      <c r="L32" s="94">
        <v>-4.1820303318176215</v>
      </c>
      <c r="M32" s="94">
        <v>-2.3125292640695405</v>
      </c>
      <c r="N32" s="95">
        <v>-3.6035481228832711</v>
      </c>
      <c r="O32" s="94">
        <v>8.1948188679994871</v>
      </c>
      <c r="P32" s="94">
        <v>46.538998644179429</v>
      </c>
      <c r="Q32" s="95">
        <v>17.385334957369068</v>
      </c>
      <c r="R32" s="34"/>
      <c r="S32" s="318"/>
      <c r="T32" s="224" t="s">
        <v>42</v>
      </c>
      <c r="U32" s="94">
        <v>2.1409972907706187</v>
      </c>
      <c r="V32" s="94">
        <v>-6.9798087999302645</v>
      </c>
      <c r="W32" s="95">
        <v>-0.74676759896231681</v>
      </c>
      <c r="X32" s="94">
        <v>7.7633495676531661</v>
      </c>
      <c r="Y32" s="94">
        <v>58.566530454969268</v>
      </c>
      <c r="Z32" s="95">
        <v>19.173136870963003</v>
      </c>
      <c r="AA32" s="34"/>
      <c r="AB32" s="318"/>
      <c r="AC32" s="75" t="s">
        <v>42</v>
      </c>
      <c r="AD32" s="94">
        <v>2.1409972907706187</v>
      </c>
      <c r="AE32" s="94">
        <v>-6.9798087999302645</v>
      </c>
      <c r="AF32" s="95">
        <v>-0.74676759896231681</v>
      </c>
      <c r="AG32" s="94">
        <v>7.7633495676531661</v>
      </c>
      <c r="AH32" s="94">
        <v>58.566530454969268</v>
      </c>
      <c r="AI32" s="95">
        <v>19.173136870963003</v>
      </c>
    </row>
    <row r="33" spans="1:35" s="21" customFormat="1" ht="12.75" customHeight="1" x14ac:dyDescent="0.2">
      <c r="A33" s="316">
        <v>2020</v>
      </c>
      <c r="B33" s="77" t="s">
        <v>39</v>
      </c>
      <c r="C33" s="77">
        <v>1695308</v>
      </c>
      <c r="D33" s="77">
        <v>713553</v>
      </c>
      <c r="E33" s="77">
        <v>2408861</v>
      </c>
      <c r="F33" s="104">
        <v>1378522</v>
      </c>
      <c r="G33" s="77">
        <v>585032</v>
      </c>
      <c r="H33" s="84">
        <v>1963554</v>
      </c>
      <c r="I33" s="61"/>
      <c r="J33" s="316">
        <v>2020</v>
      </c>
      <c r="K33" s="72" t="s">
        <v>39</v>
      </c>
      <c r="L33" s="88">
        <v>5.8424401646222091</v>
      </c>
      <c r="M33" s="92">
        <v>5.982714292716329</v>
      </c>
      <c r="N33" s="93">
        <v>5.8839534576028862</v>
      </c>
      <c r="O33" s="88">
        <v>6.1624856950547535</v>
      </c>
      <c r="P33" s="92">
        <v>17.704387014998947</v>
      </c>
      <c r="Q33" s="89">
        <v>9.3574791274142477</v>
      </c>
      <c r="R33" s="34"/>
      <c r="S33" s="316">
        <v>2020</v>
      </c>
      <c r="T33" s="221" t="s">
        <v>39</v>
      </c>
      <c r="U33" s="88">
        <v>5.8424401646222091</v>
      </c>
      <c r="V33" s="92">
        <v>5.982714292716329</v>
      </c>
      <c r="W33" s="93">
        <v>5.8839534576028862</v>
      </c>
      <c r="X33" s="92">
        <v>6.1624856950547535</v>
      </c>
      <c r="Y33" s="92">
        <v>17.704387014998947</v>
      </c>
      <c r="Z33" s="93">
        <v>9.3574791274142477</v>
      </c>
      <c r="AA33" s="34"/>
      <c r="AB33" s="316">
        <v>2020</v>
      </c>
      <c r="AC33" s="72" t="s">
        <v>39</v>
      </c>
      <c r="AD33" s="88">
        <v>3.521030932394642</v>
      </c>
      <c r="AE33" s="88">
        <v>-5.3198758330084477</v>
      </c>
      <c r="AF33" s="89">
        <v>0.72956943335227287</v>
      </c>
      <c r="AG33" s="88">
        <v>9.4753144804841973</v>
      </c>
      <c r="AH33" s="88">
        <v>48.566651565162999</v>
      </c>
      <c r="AI33" s="89">
        <v>18.958958526738478</v>
      </c>
    </row>
    <row r="34" spans="1:35" s="21" customFormat="1" ht="12.75" customHeight="1" x14ac:dyDescent="0.2">
      <c r="A34" s="317"/>
      <c r="B34" s="79" t="s">
        <v>40</v>
      </c>
      <c r="C34" s="80">
        <v>936248</v>
      </c>
      <c r="D34" s="80">
        <v>357345</v>
      </c>
      <c r="E34" s="80">
        <v>1293593</v>
      </c>
      <c r="F34" s="105">
        <v>698584</v>
      </c>
      <c r="G34" s="80">
        <v>328566</v>
      </c>
      <c r="H34" s="81">
        <v>1027150</v>
      </c>
      <c r="I34" s="61"/>
      <c r="J34" s="317"/>
      <c r="K34" s="73" t="s">
        <v>40</v>
      </c>
      <c r="L34" s="90">
        <v>-47.687196424450647</v>
      </c>
      <c r="M34" s="90">
        <v>-47.066979316801195</v>
      </c>
      <c r="N34" s="91">
        <v>-47.517323920804934</v>
      </c>
      <c r="O34" s="90">
        <v>-55.614263485510129</v>
      </c>
      <c r="P34" s="90">
        <v>-55.203588446619811</v>
      </c>
      <c r="Q34" s="91">
        <v>-55.483717741243453</v>
      </c>
      <c r="R34" s="34"/>
      <c r="S34" s="317"/>
      <c r="T34" s="222" t="s">
        <v>40</v>
      </c>
      <c r="U34" s="90">
        <v>-22.405916780458092</v>
      </c>
      <c r="V34" s="90">
        <v>-20.577856688337405</v>
      </c>
      <c r="W34" s="91">
        <v>-21.885876643344304</v>
      </c>
      <c r="X34" s="90">
        <v>-27.687313200308449</v>
      </c>
      <c r="Y34" s="90">
        <v>-25.753921170255989</v>
      </c>
      <c r="Z34" s="91">
        <v>-27.107469238184258</v>
      </c>
      <c r="AA34" s="34"/>
      <c r="AB34" s="317"/>
      <c r="AC34" s="73" t="s">
        <v>40</v>
      </c>
      <c r="AD34" s="90">
        <v>-8.2490008448141356</v>
      </c>
      <c r="AE34" s="90">
        <v>-10.593028603358078</v>
      </c>
      <c r="AF34" s="91">
        <v>-8.9646944038646144</v>
      </c>
      <c r="AG34" s="90">
        <v>-6.8760524361274893</v>
      </c>
      <c r="AH34" s="90">
        <v>8.129954469272981</v>
      </c>
      <c r="AI34" s="91">
        <v>-2.8192453796353822</v>
      </c>
    </row>
    <row r="35" spans="1:35" s="21" customFormat="1" ht="12.75" customHeight="1" x14ac:dyDescent="0.2">
      <c r="A35" s="317"/>
      <c r="B35" s="82" t="s">
        <v>41</v>
      </c>
      <c r="C35" s="83">
        <v>1627789</v>
      </c>
      <c r="D35" s="83">
        <v>554919</v>
      </c>
      <c r="E35" s="83">
        <v>2182708</v>
      </c>
      <c r="F35" s="106">
        <v>1185117</v>
      </c>
      <c r="G35" s="83">
        <v>546593</v>
      </c>
      <c r="H35" s="84">
        <v>1731710</v>
      </c>
      <c r="I35" s="61"/>
      <c r="J35" s="317"/>
      <c r="K35" s="74" t="s">
        <v>41</v>
      </c>
      <c r="L35" s="92">
        <v>-22.630881504387514</v>
      </c>
      <c r="M35" s="92">
        <v>-38.277250122629304</v>
      </c>
      <c r="N35" s="93">
        <v>-27.315194222266769</v>
      </c>
      <c r="O35" s="92">
        <v>-30.128956831033125</v>
      </c>
      <c r="P35" s="92">
        <v>-23.575231682149433</v>
      </c>
      <c r="Q35" s="93">
        <v>-28.185130920275881</v>
      </c>
      <c r="R35" s="34"/>
      <c r="S35" s="317"/>
      <c r="T35" s="223" t="s">
        <v>41</v>
      </c>
      <c r="U35" s="92">
        <v>-22.492045569311593</v>
      </c>
      <c r="V35" s="92">
        <v>-27.658289775844491</v>
      </c>
      <c r="W35" s="93">
        <v>-23.991595781255771</v>
      </c>
      <c r="X35" s="92">
        <v>-28.593814571994926</v>
      </c>
      <c r="Y35" s="92">
        <v>-24.953076110240811</v>
      </c>
      <c r="Z35" s="93">
        <v>-27.506382931690652</v>
      </c>
      <c r="AA35" s="34"/>
      <c r="AB35" s="317"/>
      <c r="AC35" s="74" t="s">
        <v>41</v>
      </c>
      <c r="AD35" s="92">
        <v>-17.376509864432322</v>
      </c>
      <c r="AE35" s="92">
        <v>-20.101702579759039</v>
      </c>
      <c r="AF35" s="93">
        <v>-18.182409241213648</v>
      </c>
      <c r="AG35" s="92">
        <v>-19.226945724904397</v>
      </c>
      <c r="AH35" s="92">
        <v>-10.524983621567763</v>
      </c>
      <c r="AI35" s="93">
        <v>-16.7508137276829</v>
      </c>
    </row>
    <row r="36" spans="1:35" s="21" customFormat="1" ht="12.75" customHeight="1" x14ac:dyDescent="0.2">
      <c r="A36" s="318"/>
      <c r="B36" s="85" t="s">
        <v>42</v>
      </c>
      <c r="C36" s="80">
        <v>2369999</v>
      </c>
      <c r="D36" s="80">
        <v>865862</v>
      </c>
      <c r="E36" s="80">
        <v>3235861</v>
      </c>
      <c r="F36" s="105">
        <v>1594428</v>
      </c>
      <c r="G36" s="80">
        <v>765880</v>
      </c>
      <c r="H36" s="87">
        <v>2360308</v>
      </c>
      <c r="I36" s="61"/>
      <c r="J36" s="318"/>
      <c r="K36" s="75" t="s">
        <v>42</v>
      </c>
      <c r="L36" s="94">
        <v>16.092937088867963</v>
      </c>
      <c r="M36" s="94">
        <v>-7.1553262305488303</v>
      </c>
      <c r="N36" s="95">
        <v>8.8028515910410619</v>
      </c>
      <c r="O36" s="94">
        <v>-5.5674765507148338</v>
      </c>
      <c r="P36" s="94">
        <v>6.2389808337598884</v>
      </c>
      <c r="Q36" s="95">
        <v>-2.0348361829451656</v>
      </c>
      <c r="R36" s="34"/>
      <c r="S36" s="318"/>
      <c r="T36" s="224" t="s">
        <v>42</v>
      </c>
      <c r="U36" s="94">
        <v>-12.040708881397389</v>
      </c>
      <c r="V36" s="94">
        <v>-21.645437664406188</v>
      </c>
      <c r="W36" s="95">
        <v>-14.890718222176936</v>
      </c>
      <c r="X36" s="94">
        <v>-22.380207688219944</v>
      </c>
      <c r="Y36" s="94">
        <v>-16.520469645508317</v>
      </c>
      <c r="Z36" s="95">
        <v>-20.629159904621265</v>
      </c>
      <c r="AA36" s="34"/>
      <c r="AB36" s="318"/>
      <c r="AC36" s="75" t="s">
        <v>42</v>
      </c>
      <c r="AD36" s="94">
        <v>-12.040708881397389</v>
      </c>
      <c r="AE36" s="94">
        <v>-21.645437664406188</v>
      </c>
      <c r="AF36" s="95">
        <v>-14.890718222176936</v>
      </c>
      <c r="AG36" s="94">
        <v>-22.380207688219944</v>
      </c>
      <c r="AH36" s="94">
        <v>-16.520469645508317</v>
      </c>
      <c r="AI36" s="95">
        <v>-20.629159904621265</v>
      </c>
    </row>
    <row r="37" spans="1:35" s="21" customFormat="1" ht="12.75" customHeight="1" x14ac:dyDescent="0.2">
      <c r="A37" s="316">
        <v>2021</v>
      </c>
      <c r="B37" s="104" t="s">
        <v>39</v>
      </c>
      <c r="C37" s="77">
        <v>2042510</v>
      </c>
      <c r="D37" s="77">
        <v>704538</v>
      </c>
      <c r="E37" s="77">
        <v>2747048</v>
      </c>
      <c r="F37" s="104">
        <v>1725515</v>
      </c>
      <c r="G37" s="77">
        <v>980238</v>
      </c>
      <c r="H37" s="78">
        <v>2705753</v>
      </c>
      <c r="I37" s="20"/>
      <c r="J37" s="316">
        <v>2021</v>
      </c>
      <c r="K37" s="104" t="s">
        <v>39</v>
      </c>
      <c r="L37" s="88">
        <v>20.480172334466662</v>
      </c>
      <c r="M37" s="88">
        <v>-1.263395991608196</v>
      </c>
      <c r="N37" s="88">
        <v>14.039290768541646</v>
      </c>
      <c r="O37" s="97">
        <v>25.171379201782784</v>
      </c>
      <c r="P37" s="88">
        <v>67.552885995979707</v>
      </c>
      <c r="Q37" s="89">
        <v>37.798756744148612</v>
      </c>
      <c r="R37" s="20"/>
      <c r="S37" s="316">
        <v>2021</v>
      </c>
      <c r="T37" s="104" t="s">
        <v>39</v>
      </c>
      <c r="U37" s="88">
        <v>20.480172334466662</v>
      </c>
      <c r="V37" s="88">
        <v>-1.263395991608196</v>
      </c>
      <c r="W37" s="88">
        <v>14.039290768541646</v>
      </c>
      <c r="X37" s="97">
        <v>25.171379201782784</v>
      </c>
      <c r="Y37" s="88">
        <v>67.552885995979707</v>
      </c>
      <c r="Z37" s="89">
        <v>37.798756744148612</v>
      </c>
      <c r="AA37" s="20"/>
      <c r="AB37" s="316">
        <v>2021</v>
      </c>
      <c r="AC37" s="104" t="s">
        <v>39</v>
      </c>
      <c r="AD37" s="88">
        <v>-8.5692096311444246</v>
      </c>
      <c r="AE37" s="88">
        <v>-22.905457125689189</v>
      </c>
      <c r="AF37" s="88">
        <v>-12.823941171705378</v>
      </c>
      <c r="AG37" s="97">
        <v>-17.884675623067402</v>
      </c>
      <c r="AH37" s="88">
        <v>-4.8401512522308066</v>
      </c>
      <c r="AI37" s="89">
        <v>-13.932400670113143</v>
      </c>
    </row>
    <row r="38" spans="1:35" s="17" customFormat="1" x14ac:dyDescent="0.2">
      <c r="A38" s="317"/>
      <c r="B38" s="149" t="s">
        <v>40</v>
      </c>
      <c r="C38" s="80">
        <v>2220587</v>
      </c>
      <c r="D38" s="80">
        <v>731151</v>
      </c>
      <c r="E38" s="80">
        <v>2951738</v>
      </c>
      <c r="F38" s="105">
        <v>1923320</v>
      </c>
      <c r="G38" s="80">
        <v>969807</v>
      </c>
      <c r="H38" s="81">
        <v>2893127</v>
      </c>
      <c r="I38" s="263"/>
      <c r="J38" s="317"/>
      <c r="K38" s="149" t="s">
        <v>40</v>
      </c>
      <c r="L38" s="90">
        <v>137.17935846057881</v>
      </c>
      <c r="M38" s="90">
        <v>104.60647273643117</v>
      </c>
      <c r="N38" s="90">
        <v>128.18135224912317</v>
      </c>
      <c r="O38" s="98">
        <v>175.31692681195102</v>
      </c>
      <c r="P38" s="90">
        <v>195.1635287887365</v>
      </c>
      <c r="Q38" s="91">
        <v>181.66548215937303</v>
      </c>
      <c r="R38" s="18"/>
      <c r="S38" s="317"/>
      <c r="T38" s="149" t="s">
        <v>40</v>
      </c>
      <c r="U38" s="90">
        <v>61.999098632140083</v>
      </c>
      <c r="V38" s="90">
        <v>34.064028506916635</v>
      </c>
      <c r="W38" s="90">
        <v>53.919157402090612</v>
      </c>
      <c r="X38" s="98">
        <v>75.669176248106737</v>
      </c>
      <c r="Y38" s="90">
        <v>113.44672383258283</v>
      </c>
      <c r="Z38" s="91">
        <v>87.209432962941165</v>
      </c>
      <c r="AA38" s="18"/>
      <c r="AB38" s="317"/>
      <c r="AC38" s="149" t="s">
        <v>40</v>
      </c>
      <c r="AD38" s="90">
        <v>21.896815218765852</v>
      </c>
      <c r="AE38" s="90">
        <v>-1.5872644003995129</v>
      </c>
      <c r="AF38" s="90">
        <v>14.854759909871284</v>
      </c>
      <c r="AG38" s="98">
        <v>17.699552848699106</v>
      </c>
      <c r="AH38" s="90">
        <v>38.84798304468007</v>
      </c>
      <c r="AI38" s="91">
        <v>24.061105121994288</v>
      </c>
    </row>
    <row r="39" spans="1:35" s="17" customFormat="1" x14ac:dyDescent="0.2">
      <c r="A39" s="318"/>
      <c r="B39" s="292" t="s">
        <v>41</v>
      </c>
      <c r="C39" s="293">
        <v>2761761</v>
      </c>
      <c r="D39" s="293">
        <v>818958</v>
      </c>
      <c r="E39" s="293">
        <v>3580719</v>
      </c>
      <c r="F39" s="297">
        <v>2180231</v>
      </c>
      <c r="G39" s="293">
        <v>1030342</v>
      </c>
      <c r="H39" s="294">
        <v>3210573</v>
      </c>
      <c r="I39" s="263"/>
      <c r="J39" s="318"/>
      <c r="K39" s="292" t="s">
        <v>41</v>
      </c>
      <c r="L39" s="295">
        <v>69.663328600942748</v>
      </c>
      <c r="M39" s="295">
        <v>47.581538927302901</v>
      </c>
      <c r="N39" s="295">
        <v>64.04938269342486</v>
      </c>
      <c r="O39" s="298">
        <v>83.967574509520986</v>
      </c>
      <c r="P39" s="295">
        <v>88.502596996302543</v>
      </c>
      <c r="Q39" s="296">
        <v>85.398998677607679</v>
      </c>
      <c r="R39" s="18"/>
      <c r="S39" s="318"/>
      <c r="T39" s="292" t="s">
        <v>41</v>
      </c>
      <c r="U39" s="295">
        <v>64.928128620715157</v>
      </c>
      <c r="V39" s="295">
        <v>38.677784769134526</v>
      </c>
      <c r="W39" s="295">
        <v>57.676288265301778</v>
      </c>
      <c r="X39" s="298">
        <v>78.683860668016877</v>
      </c>
      <c r="Y39" s="295">
        <v>104.10939390805724</v>
      </c>
      <c r="Z39" s="296">
        <v>86.54554640910348</v>
      </c>
      <c r="AA39" s="18"/>
      <c r="AB39" s="318"/>
      <c r="AC39" s="292" t="s">
        <v>41</v>
      </c>
      <c r="AD39" s="295">
        <v>49.105496243976177</v>
      </c>
      <c r="AE39" s="295">
        <v>21.970685687863046</v>
      </c>
      <c r="AF39" s="295">
        <v>41.26937345845645</v>
      </c>
      <c r="AG39" s="298">
        <v>49.949764212970663</v>
      </c>
      <c r="AH39" s="295">
        <v>71.760914476863434</v>
      </c>
      <c r="AI39" s="296">
        <v>56.620242330491763</v>
      </c>
    </row>
    <row r="40" spans="1:35" s="17" customFormat="1" x14ac:dyDescent="0.2">
      <c r="I40" s="263"/>
      <c r="J40" s="263"/>
      <c r="R40" s="18"/>
      <c r="AA40" s="18"/>
    </row>
    <row r="42" spans="1:35" ht="20.25" x14ac:dyDescent="0.2">
      <c r="A42" s="323" t="s">
        <v>64</v>
      </c>
      <c r="B42" s="323"/>
      <c r="C42" s="323"/>
      <c r="D42" s="323"/>
      <c r="E42" s="323"/>
      <c r="F42" s="323"/>
      <c r="G42" s="323"/>
      <c r="H42" s="323"/>
      <c r="I42" s="22"/>
      <c r="J42" s="323" t="s">
        <v>64</v>
      </c>
      <c r="K42" s="323"/>
      <c r="L42" s="323"/>
      <c r="M42" s="323"/>
      <c r="N42" s="323"/>
      <c r="O42" s="323"/>
      <c r="P42" s="323"/>
      <c r="Q42" s="323"/>
      <c r="S42" s="323" t="s">
        <v>64</v>
      </c>
      <c r="T42" s="323"/>
      <c r="U42" s="323"/>
      <c r="V42" s="323"/>
      <c r="W42" s="323"/>
      <c r="X42" s="323"/>
      <c r="Y42" s="323"/>
      <c r="Z42" s="211"/>
      <c r="AB42" s="323" t="s">
        <v>64</v>
      </c>
      <c r="AC42" s="323"/>
      <c r="AD42" s="323"/>
      <c r="AE42" s="323"/>
      <c r="AF42" s="323"/>
      <c r="AG42" s="323"/>
      <c r="AH42" s="323"/>
      <c r="AI42" s="323"/>
    </row>
    <row r="43" spans="1:35" ht="20.25" x14ac:dyDescent="0.2">
      <c r="A43" s="323"/>
      <c r="B43" s="323"/>
      <c r="C43" s="323"/>
      <c r="D43" s="323"/>
      <c r="E43" s="323"/>
      <c r="F43" s="323"/>
      <c r="G43" s="323"/>
      <c r="H43" s="323"/>
      <c r="I43" s="22"/>
      <c r="J43" s="323"/>
      <c r="K43" s="323"/>
      <c r="L43" s="323"/>
      <c r="M43" s="323"/>
      <c r="N43" s="323"/>
      <c r="O43" s="323"/>
      <c r="P43" s="323"/>
      <c r="Q43" s="323"/>
      <c r="S43" s="323"/>
      <c r="T43" s="323"/>
      <c r="U43" s="323"/>
      <c r="V43" s="323"/>
      <c r="W43" s="323"/>
      <c r="X43" s="323"/>
      <c r="Y43" s="323"/>
      <c r="Z43" s="211"/>
      <c r="AB43" s="323"/>
      <c r="AC43" s="323"/>
      <c r="AD43" s="323"/>
      <c r="AE43" s="323"/>
      <c r="AF43" s="323"/>
      <c r="AG43" s="323"/>
      <c r="AH43" s="323"/>
      <c r="AI43" s="323"/>
    </row>
    <row r="44" spans="1:35" ht="12.75" customHeight="1" x14ac:dyDescent="0.2">
      <c r="A44" s="321" t="s">
        <v>185</v>
      </c>
      <c r="B44" s="321"/>
      <c r="C44" s="321"/>
      <c r="D44" s="321"/>
      <c r="E44" s="321"/>
      <c r="F44" s="321"/>
      <c r="G44" s="321"/>
      <c r="H44" s="321"/>
      <c r="I44" s="18"/>
      <c r="J44" s="321" t="s">
        <v>186</v>
      </c>
      <c r="K44" s="321"/>
      <c r="L44" s="321"/>
      <c r="M44" s="321"/>
      <c r="N44" s="321"/>
      <c r="O44" s="321"/>
      <c r="P44" s="321"/>
      <c r="Q44" s="321"/>
      <c r="R44" s="18"/>
      <c r="S44" s="321" t="s">
        <v>187</v>
      </c>
      <c r="T44" s="321"/>
      <c r="U44" s="321"/>
      <c r="V44" s="321"/>
      <c r="W44" s="321"/>
      <c r="X44" s="321"/>
      <c r="Y44" s="321"/>
      <c r="Z44" s="209"/>
      <c r="AA44" s="18"/>
      <c r="AB44" s="321" t="s">
        <v>188</v>
      </c>
      <c r="AC44" s="321"/>
      <c r="AD44" s="321"/>
      <c r="AE44" s="321"/>
      <c r="AF44" s="321"/>
      <c r="AG44" s="321"/>
      <c r="AH44" s="321"/>
      <c r="AI44" s="321"/>
    </row>
    <row r="45" spans="1:35" ht="12.75" customHeight="1" x14ac:dyDescent="0.2">
      <c r="A45" s="321" t="str">
        <f>A8</f>
        <v>2015 (I trimestre) - 2021 (III trimestre)pr</v>
      </c>
      <c r="B45" s="321"/>
      <c r="C45" s="321"/>
      <c r="D45" s="321"/>
      <c r="E45" s="321"/>
      <c r="F45" s="321"/>
      <c r="G45" s="321"/>
      <c r="H45" s="321"/>
      <c r="I45" s="18"/>
      <c r="J45" s="321" t="str">
        <f>J8</f>
        <v>2016 (I trimestre) - 2021 (III trimestre)pr</v>
      </c>
      <c r="K45" s="321"/>
      <c r="L45" s="321"/>
      <c r="M45" s="321"/>
      <c r="N45" s="321"/>
      <c r="O45" s="321"/>
      <c r="P45" s="321"/>
      <c r="Q45" s="321"/>
      <c r="R45" s="18"/>
      <c r="S45" s="321" t="str">
        <f>S8</f>
        <v>2016 (I trimestre) - 2021 (III trimestre)pr</v>
      </c>
      <c r="T45" s="321"/>
      <c r="U45" s="321"/>
      <c r="V45" s="321"/>
      <c r="W45" s="321"/>
      <c r="X45" s="321"/>
      <c r="Y45" s="321"/>
      <c r="Z45" s="209"/>
      <c r="AA45" s="18"/>
      <c r="AB45" s="321" t="str">
        <f>AB8</f>
        <v>2016 (IV trimestre) - 2021 (III trimestre)pr</v>
      </c>
      <c r="AC45" s="321"/>
      <c r="AD45" s="321"/>
      <c r="AE45" s="321"/>
      <c r="AF45" s="321"/>
      <c r="AG45" s="321"/>
      <c r="AH45" s="321"/>
      <c r="AI45" s="321"/>
    </row>
    <row r="46" spans="1:35" ht="15" x14ac:dyDescent="0.2">
      <c r="J46" s="322"/>
      <c r="K46" s="322"/>
      <c r="L46" s="322"/>
      <c r="M46" s="322"/>
      <c r="N46" s="322"/>
      <c r="O46" s="322"/>
      <c r="P46" s="210"/>
      <c r="Q46" s="193"/>
      <c r="S46" s="322"/>
      <c r="T46" s="322"/>
      <c r="U46" s="322"/>
      <c r="V46" s="322"/>
      <c r="W46" s="322"/>
      <c r="X46" s="322"/>
      <c r="Y46" s="193"/>
      <c r="Z46" s="210"/>
      <c r="AB46" s="322"/>
      <c r="AC46" s="322"/>
      <c r="AD46" s="322"/>
      <c r="AE46" s="322"/>
      <c r="AF46" s="322"/>
      <c r="AG46" s="322"/>
      <c r="AH46" s="193"/>
    </row>
    <row r="47" spans="1:35" ht="12.75" customHeight="1" x14ac:dyDescent="0.2">
      <c r="A47" s="319" t="s">
        <v>80</v>
      </c>
      <c r="B47" s="319"/>
      <c r="C47" s="319"/>
      <c r="D47" s="319"/>
      <c r="E47" s="319"/>
      <c r="F47" s="319"/>
      <c r="G47" s="319"/>
      <c r="H47" s="319"/>
      <c r="J47" s="320" t="s">
        <v>65</v>
      </c>
      <c r="K47" s="320"/>
      <c r="L47" s="320"/>
      <c r="M47" s="320"/>
      <c r="N47" s="320"/>
      <c r="O47" s="320"/>
      <c r="P47" s="320"/>
      <c r="Q47" s="320"/>
      <c r="S47" s="320" t="s">
        <v>65</v>
      </c>
      <c r="T47" s="320"/>
      <c r="U47" s="320"/>
      <c r="V47" s="320"/>
      <c r="W47" s="320"/>
      <c r="X47" s="320"/>
      <c r="Y47" s="320"/>
      <c r="Z47" s="320"/>
      <c r="AC47" s="204"/>
      <c r="AD47" s="204"/>
      <c r="AE47" s="204"/>
      <c r="AF47" s="204"/>
      <c r="AG47" s="204"/>
      <c r="AH47" s="204"/>
      <c r="AI47" s="204" t="s">
        <v>65</v>
      </c>
    </row>
    <row r="48" spans="1:35" ht="12.75" customHeight="1" x14ac:dyDescent="0.2">
      <c r="A48" s="333" t="s">
        <v>29</v>
      </c>
      <c r="B48" s="331" t="s">
        <v>30</v>
      </c>
      <c r="C48" s="326" t="s">
        <v>125</v>
      </c>
      <c r="D48" s="326"/>
      <c r="E48" s="328"/>
      <c r="F48" s="329" t="s">
        <v>126</v>
      </c>
      <c r="G48" s="327"/>
      <c r="H48" s="330"/>
      <c r="J48" s="333" t="s">
        <v>29</v>
      </c>
      <c r="K48" s="331" t="s">
        <v>30</v>
      </c>
      <c r="L48" s="326" t="s">
        <v>125</v>
      </c>
      <c r="M48" s="326"/>
      <c r="N48" s="328"/>
      <c r="O48" s="329" t="s">
        <v>126</v>
      </c>
      <c r="P48" s="327"/>
      <c r="Q48" s="330"/>
      <c r="S48" s="333" t="s">
        <v>29</v>
      </c>
      <c r="T48" s="331" t="s">
        <v>30</v>
      </c>
      <c r="U48" s="326" t="s">
        <v>125</v>
      </c>
      <c r="V48" s="326"/>
      <c r="W48" s="328"/>
      <c r="X48" s="329" t="s">
        <v>126</v>
      </c>
      <c r="Y48" s="327"/>
      <c r="Z48" s="330"/>
      <c r="AB48" s="333" t="s">
        <v>29</v>
      </c>
      <c r="AC48" s="331" t="s">
        <v>30</v>
      </c>
      <c r="AD48" s="326" t="s">
        <v>125</v>
      </c>
      <c r="AE48" s="326"/>
      <c r="AF48" s="328"/>
      <c r="AG48" s="335" t="s">
        <v>126</v>
      </c>
      <c r="AH48" s="326"/>
      <c r="AI48" s="328"/>
    </row>
    <row r="49" spans="1:35" x14ac:dyDescent="0.2">
      <c r="A49" s="334"/>
      <c r="B49" s="332"/>
      <c r="C49" s="108" t="s">
        <v>122</v>
      </c>
      <c r="D49" s="226" t="s">
        <v>123</v>
      </c>
      <c r="E49" s="226" t="s">
        <v>192</v>
      </c>
      <c r="F49" s="214" t="s">
        <v>122</v>
      </c>
      <c r="G49" s="212" t="s">
        <v>123</v>
      </c>
      <c r="H49" s="213" t="s">
        <v>191</v>
      </c>
      <c r="J49" s="334"/>
      <c r="K49" s="332"/>
      <c r="L49" s="108" t="s">
        <v>122</v>
      </c>
      <c r="M49" s="212" t="s">
        <v>123</v>
      </c>
      <c r="N49" s="226" t="s">
        <v>192</v>
      </c>
      <c r="O49" s="214" t="s">
        <v>122</v>
      </c>
      <c r="P49" s="212" t="s">
        <v>123</v>
      </c>
      <c r="Q49" s="213" t="s">
        <v>191</v>
      </c>
      <c r="S49" s="334"/>
      <c r="T49" s="332"/>
      <c r="U49" s="108" t="s">
        <v>122</v>
      </c>
      <c r="V49" s="226" t="s">
        <v>123</v>
      </c>
      <c r="W49" s="226" t="s">
        <v>192</v>
      </c>
      <c r="X49" s="214" t="s">
        <v>122</v>
      </c>
      <c r="Y49" s="212" t="s">
        <v>123</v>
      </c>
      <c r="Z49" s="213" t="s">
        <v>191</v>
      </c>
      <c r="AB49" s="334"/>
      <c r="AC49" s="332"/>
      <c r="AD49" s="108" t="s">
        <v>122</v>
      </c>
      <c r="AE49" s="226" t="s">
        <v>123</v>
      </c>
      <c r="AF49" s="226" t="s">
        <v>192</v>
      </c>
      <c r="AG49" s="214" t="s">
        <v>122</v>
      </c>
      <c r="AH49" s="212" t="s">
        <v>123</v>
      </c>
      <c r="AI49" s="213" t="s">
        <v>191</v>
      </c>
    </row>
    <row r="50" spans="1:35" x14ac:dyDescent="0.2">
      <c r="A50" s="316">
        <v>2015</v>
      </c>
      <c r="B50" s="77" t="s">
        <v>39</v>
      </c>
      <c r="C50" s="77">
        <v>962883.16682870861</v>
      </c>
      <c r="D50" s="83">
        <v>399465.24951785919</v>
      </c>
      <c r="E50" s="83">
        <v>1362348.4163465679</v>
      </c>
      <c r="F50" s="106">
        <v>858643.3039957924</v>
      </c>
      <c r="G50" s="83">
        <v>143025.24888031752</v>
      </c>
      <c r="H50" s="84">
        <v>1001668.5528761098</v>
      </c>
      <c r="I50" s="61"/>
      <c r="J50" s="316">
        <v>2015</v>
      </c>
      <c r="K50" s="72" t="s">
        <v>39</v>
      </c>
      <c r="L50" s="88" t="s">
        <v>176</v>
      </c>
      <c r="M50" s="92" t="s">
        <v>176</v>
      </c>
      <c r="N50" s="89" t="s">
        <v>176</v>
      </c>
      <c r="O50" s="88" t="s">
        <v>176</v>
      </c>
      <c r="P50" s="92" t="s">
        <v>176</v>
      </c>
      <c r="Q50" s="89" t="s">
        <v>176</v>
      </c>
      <c r="R50" s="34"/>
      <c r="S50" s="316">
        <v>2015</v>
      </c>
      <c r="T50" s="72" t="s">
        <v>39</v>
      </c>
      <c r="U50" s="88" t="s">
        <v>176</v>
      </c>
      <c r="V50" s="92" t="s">
        <v>176</v>
      </c>
      <c r="W50" s="89"/>
      <c r="X50" s="88" t="s">
        <v>176</v>
      </c>
      <c r="Y50" s="92" t="s">
        <v>176</v>
      </c>
      <c r="Z50" s="89"/>
      <c r="AA50" s="34"/>
      <c r="AB50" s="316">
        <v>2015</v>
      </c>
      <c r="AC50" s="72" t="s">
        <v>39</v>
      </c>
      <c r="AD50" s="88" t="s">
        <v>176</v>
      </c>
      <c r="AE50" s="92" t="s">
        <v>176</v>
      </c>
      <c r="AF50" s="89" t="s">
        <v>176</v>
      </c>
      <c r="AG50" s="88" t="s">
        <v>176</v>
      </c>
      <c r="AH50" s="92" t="s">
        <v>176</v>
      </c>
      <c r="AI50" s="89" t="s">
        <v>176</v>
      </c>
    </row>
    <row r="51" spans="1:35" x14ac:dyDescent="0.2">
      <c r="A51" s="317"/>
      <c r="B51" s="79" t="s">
        <v>40</v>
      </c>
      <c r="C51" s="80">
        <v>917573.96414430276</v>
      </c>
      <c r="D51" s="80">
        <v>401225.64329709014</v>
      </c>
      <c r="E51" s="80">
        <v>1318799.607441393</v>
      </c>
      <c r="F51" s="105">
        <v>895921.44796053052</v>
      </c>
      <c r="G51" s="80">
        <v>158295.74360505314</v>
      </c>
      <c r="H51" s="81">
        <v>1054217.1915655837</v>
      </c>
      <c r="I51" s="61"/>
      <c r="J51" s="317"/>
      <c r="K51" s="73" t="s">
        <v>40</v>
      </c>
      <c r="L51" s="90" t="s">
        <v>176</v>
      </c>
      <c r="M51" s="90" t="s">
        <v>176</v>
      </c>
      <c r="N51" s="91" t="s">
        <v>176</v>
      </c>
      <c r="O51" s="90" t="s">
        <v>176</v>
      </c>
      <c r="P51" s="90" t="s">
        <v>176</v>
      </c>
      <c r="Q51" s="91" t="s">
        <v>176</v>
      </c>
      <c r="R51" s="34"/>
      <c r="S51" s="317"/>
      <c r="T51" s="73" t="s">
        <v>40</v>
      </c>
      <c r="U51" s="90" t="s">
        <v>176</v>
      </c>
      <c r="V51" s="90" t="s">
        <v>176</v>
      </c>
      <c r="W51" s="91"/>
      <c r="X51" s="90" t="s">
        <v>176</v>
      </c>
      <c r="Y51" s="90" t="s">
        <v>176</v>
      </c>
      <c r="Z51" s="91"/>
      <c r="AA51" s="34"/>
      <c r="AB51" s="317"/>
      <c r="AC51" s="73" t="s">
        <v>40</v>
      </c>
      <c r="AD51" s="90" t="s">
        <v>176</v>
      </c>
      <c r="AE51" s="90" t="s">
        <v>176</v>
      </c>
      <c r="AF51" s="91" t="s">
        <v>176</v>
      </c>
      <c r="AG51" s="90" t="s">
        <v>176</v>
      </c>
      <c r="AH51" s="90" t="s">
        <v>176</v>
      </c>
      <c r="AI51" s="91" t="s">
        <v>176</v>
      </c>
    </row>
    <row r="52" spans="1:35" x14ac:dyDescent="0.2">
      <c r="A52" s="317"/>
      <c r="B52" s="82" t="s">
        <v>41</v>
      </c>
      <c r="C52" s="83">
        <v>958014.89867099258</v>
      </c>
      <c r="D52" s="83">
        <v>420256.77238410182</v>
      </c>
      <c r="E52" s="83">
        <v>1378271.6710550943</v>
      </c>
      <c r="F52" s="106">
        <v>984623.69423472881</v>
      </c>
      <c r="G52" s="83">
        <v>282724.95002183813</v>
      </c>
      <c r="H52" s="84">
        <v>1267348.6442565669</v>
      </c>
      <c r="I52" s="61"/>
      <c r="J52" s="317"/>
      <c r="K52" s="74" t="s">
        <v>41</v>
      </c>
      <c r="L52" s="92" t="s">
        <v>176</v>
      </c>
      <c r="M52" s="92" t="s">
        <v>176</v>
      </c>
      <c r="N52" s="93" t="s">
        <v>176</v>
      </c>
      <c r="O52" s="92" t="s">
        <v>176</v>
      </c>
      <c r="P52" s="92" t="s">
        <v>176</v>
      </c>
      <c r="Q52" s="93" t="s">
        <v>176</v>
      </c>
      <c r="R52" s="34"/>
      <c r="S52" s="317"/>
      <c r="T52" s="74" t="s">
        <v>41</v>
      </c>
      <c r="U52" s="92" t="s">
        <v>176</v>
      </c>
      <c r="V52" s="92" t="s">
        <v>176</v>
      </c>
      <c r="W52" s="93"/>
      <c r="X52" s="92" t="s">
        <v>176</v>
      </c>
      <c r="Y52" s="92" t="s">
        <v>176</v>
      </c>
      <c r="Z52" s="93"/>
      <c r="AA52" s="34"/>
      <c r="AB52" s="317"/>
      <c r="AC52" s="74" t="s">
        <v>41</v>
      </c>
      <c r="AD52" s="92" t="s">
        <v>176</v>
      </c>
      <c r="AE52" s="92" t="s">
        <v>176</v>
      </c>
      <c r="AF52" s="93" t="s">
        <v>176</v>
      </c>
      <c r="AG52" s="92" t="s">
        <v>176</v>
      </c>
      <c r="AH52" s="92" t="s">
        <v>176</v>
      </c>
      <c r="AI52" s="93" t="s">
        <v>176</v>
      </c>
    </row>
    <row r="53" spans="1:35" x14ac:dyDescent="0.2">
      <c r="A53" s="318"/>
      <c r="B53" s="85" t="s">
        <v>42</v>
      </c>
      <c r="C53" s="86">
        <v>1030014.3649560638</v>
      </c>
      <c r="D53" s="86">
        <v>481830.95093663613</v>
      </c>
      <c r="E53" s="86">
        <v>1511845.3158926999</v>
      </c>
      <c r="F53" s="107">
        <v>933271.18094914523</v>
      </c>
      <c r="G53" s="86">
        <v>234472.10970920266</v>
      </c>
      <c r="H53" s="87">
        <v>1167743.2906583478</v>
      </c>
      <c r="I53" s="61"/>
      <c r="J53" s="318"/>
      <c r="K53" s="75" t="s">
        <v>42</v>
      </c>
      <c r="L53" s="94" t="s">
        <v>176</v>
      </c>
      <c r="M53" s="94" t="s">
        <v>176</v>
      </c>
      <c r="N53" s="95" t="s">
        <v>176</v>
      </c>
      <c r="O53" s="94" t="s">
        <v>176</v>
      </c>
      <c r="P53" s="94" t="s">
        <v>176</v>
      </c>
      <c r="Q53" s="95" t="s">
        <v>176</v>
      </c>
      <c r="R53" s="34"/>
      <c r="S53" s="318"/>
      <c r="T53" s="75" t="s">
        <v>42</v>
      </c>
      <c r="U53" s="94" t="s">
        <v>176</v>
      </c>
      <c r="V53" s="94" t="s">
        <v>176</v>
      </c>
      <c r="W53" s="95"/>
      <c r="X53" s="94" t="s">
        <v>176</v>
      </c>
      <c r="Y53" s="94" t="s">
        <v>176</v>
      </c>
      <c r="Z53" s="95"/>
      <c r="AA53" s="34"/>
      <c r="AB53" s="318"/>
      <c r="AC53" s="75" t="s">
        <v>42</v>
      </c>
      <c r="AD53" s="94" t="s">
        <v>176</v>
      </c>
      <c r="AE53" s="94" t="s">
        <v>176</v>
      </c>
      <c r="AF53" s="95" t="s">
        <v>176</v>
      </c>
      <c r="AG53" s="94" t="s">
        <v>176</v>
      </c>
      <c r="AH53" s="94" t="s">
        <v>176</v>
      </c>
      <c r="AI53" s="95" t="s">
        <v>176</v>
      </c>
    </row>
    <row r="54" spans="1:35" x14ac:dyDescent="0.2">
      <c r="A54" s="316">
        <v>2016</v>
      </c>
      <c r="B54" s="77" t="s">
        <v>39</v>
      </c>
      <c r="C54" s="77">
        <v>963891.34362220939</v>
      </c>
      <c r="D54" s="77">
        <v>346651.31772332109</v>
      </c>
      <c r="E54" s="77">
        <v>1310542.6613455305</v>
      </c>
      <c r="F54" s="104">
        <v>750816.07003301731</v>
      </c>
      <c r="G54" s="83">
        <v>161427.8055917366</v>
      </c>
      <c r="H54" s="84">
        <v>912243.87562475388</v>
      </c>
      <c r="I54" s="61"/>
      <c r="J54" s="316">
        <v>2016</v>
      </c>
      <c r="K54" s="72" t="s">
        <v>39</v>
      </c>
      <c r="L54" s="88">
        <v>0.10470395871819971</v>
      </c>
      <c r="M54" s="88">
        <v>-13.221158000172151</v>
      </c>
      <c r="N54" s="89">
        <v>-3.8026803113968222</v>
      </c>
      <c r="O54" s="88">
        <v>-12.557861158526363</v>
      </c>
      <c r="P54" s="88">
        <v>12.866648969664229</v>
      </c>
      <c r="Q54" s="89">
        <v>-8.9275715998659582</v>
      </c>
      <c r="R54" s="34"/>
      <c r="S54" s="316">
        <v>2016</v>
      </c>
      <c r="T54" s="221" t="s">
        <v>39</v>
      </c>
      <c r="U54" s="88">
        <v>0.10470395871819971</v>
      </c>
      <c r="V54" s="88">
        <v>-13.221158000172151</v>
      </c>
      <c r="W54" s="89">
        <v>-3.8026803113968222</v>
      </c>
      <c r="X54" s="88">
        <v>-12.557861158526363</v>
      </c>
      <c r="Y54" s="88">
        <v>12.866648969664229</v>
      </c>
      <c r="Z54" s="89">
        <v>-8.9275715998659582</v>
      </c>
      <c r="AA54" s="34"/>
      <c r="AB54" s="316">
        <v>2016</v>
      </c>
      <c r="AC54" s="72" t="s">
        <v>39</v>
      </c>
      <c r="AD54" s="88" t="s">
        <v>176</v>
      </c>
      <c r="AE54" s="92" t="s">
        <v>176</v>
      </c>
      <c r="AF54" s="89" t="s">
        <v>176</v>
      </c>
      <c r="AG54" s="88" t="s">
        <v>176</v>
      </c>
      <c r="AH54" s="92" t="s">
        <v>176</v>
      </c>
      <c r="AI54" s="228" t="s">
        <v>176</v>
      </c>
    </row>
    <row r="55" spans="1:35" x14ac:dyDescent="0.2">
      <c r="A55" s="317"/>
      <c r="B55" s="79" t="s">
        <v>40</v>
      </c>
      <c r="C55" s="80">
        <v>1087853.1001974039</v>
      </c>
      <c r="D55" s="80">
        <v>396560.71771250828</v>
      </c>
      <c r="E55" s="80">
        <v>1484413.8179099122</v>
      </c>
      <c r="F55" s="105">
        <v>860040.86881617527</v>
      </c>
      <c r="G55" s="80">
        <v>195832.45319136212</v>
      </c>
      <c r="H55" s="81">
        <v>1055873.3220075374</v>
      </c>
      <c r="I55" s="61"/>
      <c r="J55" s="317"/>
      <c r="K55" s="73" t="s">
        <v>40</v>
      </c>
      <c r="L55" s="90">
        <v>18.557537888719146</v>
      </c>
      <c r="M55" s="90">
        <v>-1.1626688529296381</v>
      </c>
      <c r="N55" s="91">
        <v>12.557951149972514</v>
      </c>
      <c r="O55" s="90">
        <v>-4.0048800289393167</v>
      </c>
      <c r="P55" s="90">
        <v>23.713025209296102</v>
      </c>
      <c r="Q55" s="91">
        <v>0.1570957536268347</v>
      </c>
      <c r="R55" s="34"/>
      <c r="S55" s="317"/>
      <c r="T55" s="222" t="s">
        <v>40</v>
      </c>
      <c r="U55" s="90">
        <v>9.1088124278574831</v>
      </c>
      <c r="V55" s="90">
        <v>-7.1786575687209915</v>
      </c>
      <c r="W55" s="91">
        <v>4.2447658412642086</v>
      </c>
      <c r="X55" s="90">
        <v>-8.1905106635077214</v>
      </c>
      <c r="Y55" s="90">
        <v>18.564676107139789</v>
      </c>
      <c r="Z55" s="91">
        <v>-4.26913543452957</v>
      </c>
      <c r="AA55" s="34"/>
      <c r="AB55" s="317"/>
      <c r="AC55" s="73" t="s">
        <v>40</v>
      </c>
      <c r="AD55" s="90" t="s">
        <v>176</v>
      </c>
      <c r="AE55" s="90" t="s">
        <v>176</v>
      </c>
      <c r="AF55" s="91" t="s">
        <v>176</v>
      </c>
      <c r="AG55" s="90" t="s">
        <v>176</v>
      </c>
      <c r="AH55" s="90" t="s">
        <v>176</v>
      </c>
      <c r="AI55" s="91" t="s">
        <v>176</v>
      </c>
    </row>
    <row r="56" spans="1:35" x14ac:dyDescent="0.2">
      <c r="A56" s="317"/>
      <c r="B56" s="82" t="s">
        <v>41</v>
      </c>
      <c r="C56" s="83">
        <v>1066654.774914243</v>
      </c>
      <c r="D56" s="83">
        <v>311280.53130499629</v>
      </c>
      <c r="E56" s="83">
        <v>1377935.3062192393</v>
      </c>
      <c r="F56" s="106">
        <v>817115.13894108869</v>
      </c>
      <c r="G56" s="83">
        <v>268694.61736017896</v>
      </c>
      <c r="H56" s="84">
        <v>1085809.7563012678</v>
      </c>
      <c r="I56" s="61"/>
      <c r="J56" s="317"/>
      <c r="K56" s="74" t="s">
        <v>41</v>
      </c>
      <c r="L56" s="92">
        <v>11.340102997767708</v>
      </c>
      <c r="M56" s="92">
        <v>-25.930870896115998</v>
      </c>
      <c r="N56" s="93">
        <v>-2.4404828374480214E-2</v>
      </c>
      <c r="O56" s="92">
        <v>-17.012444071217626</v>
      </c>
      <c r="P56" s="92">
        <v>-4.9625378519212564</v>
      </c>
      <c r="Q56" s="93">
        <v>-14.324305216090771</v>
      </c>
      <c r="R56" s="34"/>
      <c r="S56" s="317"/>
      <c r="T56" s="223" t="s">
        <v>41</v>
      </c>
      <c r="U56" s="92">
        <v>9.861897040604628</v>
      </c>
      <c r="V56" s="92">
        <v>-13.633270548995103</v>
      </c>
      <c r="W56" s="93">
        <v>2.7952786152113607</v>
      </c>
      <c r="X56" s="92">
        <v>-11.361626792546131</v>
      </c>
      <c r="Y56" s="92">
        <v>7.1756227697021613</v>
      </c>
      <c r="Z56" s="93">
        <v>-8.1037749152021448</v>
      </c>
      <c r="AA56" s="34"/>
      <c r="AB56" s="317"/>
      <c r="AC56" s="74" t="s">
        <v>41</v>
      </c>
      <c r="AD56" s="92" t="s">
        <v>176</v>
      </c>
      <c r="AE56" s="92" t="s">
        <v>176</v>
      </c>
      <c r="AF56" s="93" t="s">
        <v>176</v>
      </c>
      <c r="AG56" s="92" t="s">
        <v>176</v>
      </c>
      <c r="AH56" s="92" t="s">
        <v>176</v>
      </c>
      <c r="AI56" s="93" t="s">
        <v>176</v>
      </c>
    </row>
    <row r="57" spans="1:35" x14ac:dyDescent="0.2">
      <c r="A57" s="318"/>
      <c r="B57" s="85" t="s">
        <v>42</v>
      </c>
      <c r="C57" s="86">
        <v>1239387.2558966316</v>
      </c>
      <c r="D57" s="86">
        <v>461389.04524609755</v>
      </c>
      <c r="E57" s="86">
        <v>1700776.3011427291</v>
      </c>
      <c r="F57" s="107">
        <v>874084.93276570318</v>
      </c>
      <c r="G57" s="86">
        <v>206661.25075808499</v>
      </c>
      <c r="H57" s="87">
        <v>1080746.1835237881</v>
      </c>
      <c r="I57" s="61"/>
      <c r="J57" s="318"/>
      <c r="K57" s="75" t="s">
        <v>42</v>
      </c>
      <c r="L57" s="94">
        <v>20.327181645617021</v>
      </c>
      <c r="M57" s="94">
        <v>-4.2425472358721183</v>
      </c>
      <c r="N57" s="95">
        <v>12.496714000034537</v>
      </c>
      <c r="O57" s="94">
        <v>-6.3418060464750514</v>
      </c>
      <c r="P57" s="94">
        <v>-11.861052039668717</v>
      </c>
      <c r="Q57" s="95">
        <v>-7.4500198657114662</v>
      </c>
      <c r="R57" s="34"/>
      <c r="S57" s="318"/>
      <c r="T57" s="224" t="s">
        <v>42</v>
      </c>
      <c r="U57" s="94">
        <v>12.648359852406955</v>
      </c>
      <c r="V57" s="94">
        <v>-10.976001364928534</v>
      </c>
      <c r="W57" s="95">
        <v>5.4279068631438276</v>
      </c>
      <c r="X57" s="94">
        <v>-10.085954760315531</v>
      </c>
      <c r="Y57" s="94">
        <v>1.722390196132606</v>
      </c>
      <c r="Z57" s="95">
        <v>-7.9337856328492435</v>
      </c>
      <c r="AA57" s="34"/>
      <c r="AB57" s="318"/>
      <c r="AC57" s="75" t="s">
        <v>42</v>
      </c>
      <c r="AD57" s="94">
        <v>12.648359852406955</v>
      </c>
      <c r="AE57" s="94">
        <v>-10.976001364928534</v>
      </c>
      <c r="AF57" s="95">
        <v>5.4279068631438276</v>
      </c>
      <c r="AG57" s="94">
        <v>-10.085954760315531</v>
      </c>
      <c r="AH57" s="94">
        <v>1.722390196132606</v>
      </c>
      <c r="AI57" s="95">
        <v>-7.9337856328492435</v>
      </c>
    </row>
    <row r="58" spans="1:35" x14ac:dyDescent="0.2">
      <c r="A58" s="316">
        <v>2017</v>
      </c>
      <c r="B58" s="77" t="s">
        <v>39</v>
      </c>
      <c r="C58" s="77">
        <v>1004836.0866116319</v>
      </c>
      <c r="D58" s="77">
        <v>392444.31531023287</v>
      </c>
      <c r="E58" s="77">
        <v>1397280.4019218648</v>
      </c>
      <c r="F58" s="104">
        <v>651228.82625083323</v>
      </c>
      <c r="G58" s="83">
        <v>188964.76512703623</v>
      </c>
      <c r="H58" s="84">
        <v>840193.59137786948</v>
      </c>
      <c r="I58" s="61"/>
      <c r="J58" s="316">
        <v>2017</v>
      </c>
      <c r="K58" s="72" t="s">
        <v>39</v>
      </c>
      <c r="L58" s="88">
        <v>4.2478587716698657</v>
      </c>
      <c r="M58" s="88">
        <v>13.210103422558262</v>
      </c>
      <c r="N58" s="89">
        <v>6.618459904790952</v>
      </c>
      <c r="O58" s="88">
        <v>-13.263866845285389</v>
      </c>
      <c r="P58" s="88">
        <v>17.058374444451484</v>
      </c>
      <c r="Q58" s="89">
        <v>-7.898138444343128</v>
      </c>
      <c r="R58" s="34"/>
      <c r="S58" s="316">
        <v>2017</v>
      </c>
      <c r="T58" s="221" t="s">
        <v>39</v>
      </c>
      <c r="U58" s="88">
        <v>4.2478587716698657</v>
      </c>
      <c r="V58" s="88">
        <v>13.210103422558262</v>
      </c>
      <c r="W58" s="89">
        <v>6.618459904790952</v>
      </c>
      <c r="X58" s="88">
        <v>-13.263866845285389</v>
      </c>
      <c r="Y58" s="88">
        <v>17.058374444451484</v>
      </c>
      <c r="Z58" s="89">
        <v>-7.898138444343128</v>
      </c>
      <c r="AA58" s="34"/>
      <c r="AB58" s="316">
        <v>2017</v>
      </c>
      <c r="AC58" s="72" t="s">
        <v>39</v>
      </c>
      <c r="AD58" s="88">
        <v>13.677151794936915</v>
      </c>
      <c r="AE58" s="88">
        <v>-5.3510281526158661</v>
      </c>
      <c r="AF58" s="89">
        <v>7.9889451308275294</v>
      </c>
      <c r="AG58" s="88">
        <v>-10.159887092334897</v>
      </c>
      <c r="AH58" s="88">
        <v>2.7759475941923295</v>
      </c>
      <c r="AI58" s="89">
        <v>-7.7002400910015201</v>
      </c>
    </row>
    <row r="59" spans="1:35" x14ac:dyDescent="0.2">
      <c r="A59" s="317"/>
      <c r="B59" s="79" t="s">
        <v>40</v>
      </c>
      <c r="C59" s="80">
        <v>1073989.1656121642</v>
      </c>
      <c r="D59" s="80">
        <v>395022.59574836062</v>
      </c>
      <c r="E59" s="80">
        <v>1469011.7613605247</v>
      </c>
      <c r="F59" s="105">
        <v>805417.53540390579</v>
      </c>
      <c r="G59" s="80">
        <v>210115.67255170428</v>
      </c>
      <c r="H59" s="81">
        <v>1015533.2079556101</v>
      </c>
      <c r="I59" s="61"/>
      <c r="J59" s="317"/>
      <c r="K59" s="73" t="s">
        <v>40</v>
      </c>
      <c r="L59" s="90">
        <v>-1.2744307648453579</v>
      </c>
      <c r="M59" s="90">
        <v>-0.38786543786284433</v>
      </c>
      <c r="N59" s="91">
        <v>-1.0375850967942357</v>
      </c>
      <c r="O59" s="90">
        <v>-6.351248573507573</v>
      </c>
      <c r="P59" s="90">
        <v>7.2935916021973135</v>
      </c>
      <c r="Q59" s="91">
        <v>-3.8205448713514611</v>
      </c>
      <c r="R59" s="34"/>
      <c r="S59" s="317"/>
      <c r="T59" s="222" t="s">
        <v>40</v>
      </c>
      <c r="U59" s="90">
        <v>1.3198918844770091</v>
      </c>
      <c r="V59" s="90">
        <v>5.9545423799296504</v>
      </c>
      <c r="W59" s="91">
        <v>2.5523003508788333</v>
      </c>
      <c r="X59" s="90">
        <v>-9.5732012865538998</v>
      </c>
      <c r="Y59" s="90">
        <v>11.705802105750518</v>
      </c>
      <c r="Z59" s="91">
        <v>-5.7105541496218271</v>
      </c>
      <c r="AA59" s="34"/>
      <c r="AB59" s="317"/>
      <c r="AC59" s="73" t="s">
        <v>40</v>
      </c>
      <c r="AD59" s="90">
        <v>8.5423986732691581</v>
      </c>
      <c r="AE59" s="90">
        <v>-5.17615532936333</v>
      </c>
      <c r="AF59" s="91">
        <v>4.5721538338310053</v>
      </c>
      <c r="AG59" s="90">
        <v>-10.79433750927905</v>
      </c>
      <c r="AH59" s="90">
        <v>-2.4029437103778584E-3</v>
      </c>
      <c r="AI59" s="91">
        <v>-8.6511083603314827</v>
      </c>
    </row>
    <row r="60" spans="1:35" x14ac:dyDescent="0.2">
      <c r="A60" s="317"/>
      <c r="B60" s="82" t="s">
        <v>41</v>
      </c>
      <c r="C60" s="83">
        <v>1117412.2129534949</v>
      </c>
      <c r="D60" s="83">
        <v>416862.17881986959</v>
      </c>
      <c r="E60" s="83">
        <v>1534274.3917733645</v>
      </c>
      <c r="F60" s="106">
        <v>947948.15911742265</v>
      </c>
      <c r="G60" s="83">
        <v>254314.0859821699</v>
      </c>
      <c r="H60" s="84">
        <v>1202262.2450995925</v>
      </c>
      <c r="I60" s="61"/>
      <c r="J60" s="317"/>
      <c r="K60" s="74" t="s">
        <v>41</v>
      </c>
      <c r="L60" s="92">
        <v>4.7585628671031444</v>
      </c>
      <c r="M60" s="92">
        <v>33.918487311827135</v>
      </c>
      <c r="N60" s="93">
        <v>11.345894458796213</v>
      </c>
      <c r="O60" s="92">
        <v>16.01157706438805</v>
      </c>
      <c r="P60" s="92">
        <v>-5.3519983091928847</v>
      </c>
      <c r="Q60" s="93">
        <v>10.72494404498736</v>
      </c>
      <c r="R60" s="34"/>
      <c r="S60" s="317"/>
      <c r="T60" s="223" t="s">
        <v>41</v>
      </c>
      <c r="U60" s="92">
        <v>2.4960962655396823</v>
      </c>
      <c r="V60" s="92">
        <v>14.209348445266446</v>
      </c>
      <c r="W60" s="93">
        <v>5.4560429861512327</v>
      </c>
      <c r="X60" s="92">
        <v>-0.96284291042572079</v>
      </c>
      <c r="Y60" s="92">
        <v>4.3836462600463699</v>
      </c>
      <c r="Z60" s="93">
        <v>0.1330120386239253</v>
      </c>
      <c r="AA60" s="34"/>
      <c r="AB60" s="317"/>
      <c r="AC60" s="74" t="s">
        <v>41</v>
      </c>
      <c r="AD60" s="92">
        <v>6.9233968983520189</v>
      </c>
      <c r="AE60" s="92">
        <v>8.4223547943021337</v>
      </c>
      <c r="AF60" s="93">
        <v>7.3284964177304124</v>
      </c>
      <c r="AG60" s="92">
        <v>-2.4563472157777211</v>
      </c>
      <c r="AH60" s="92">
        <v>-4.3142700030152081E-2</v>
      </c>
      <c r="AI60" s="93">
        <v>-1.9645072170496714</v>
      </c>
    </row>
    <row r="61" spans="1:35" x14ac:dyDescent="0.2">
      <c r="A61" s="318"/>
      <c r="B61" s="85" t="s">
        <v>42</v>
      </c>
      <c r="C61" s="86">
        <v>1354172.7086525091</v>
      </c>
      <c r="D61" s="86">
        <v>534481.33854374965</v>
      </c>
      <c r="E61" s="86">
        <v>1888654.0471962588</v>
      </c>
      <c r="F61" s="107">
        <v>1003308.4288892588</v>
      </c>
      <c r="G61" s="86">
        <v>259925.66720382505</v>
      </c>
      <c r="H61" s="87">
        <v>1263234.0960930837</v>
      </c>
      <c r="I61" s="61"/>
      <c r="J61" s="318"/>
      <c r="K61" s="75" t="s">
        <v>42</v>
      </c>
      <c r="L61" s="94">
        <v>9.2614678914732185</v>
      </c>
      <c r="M61" s="94">
        <v>15.841792095143003</v>
      </c>
      <c r="N61" s="95">
        <v>11.046587721577318</v>
      </c>
      <c r="O61" s="94">
        <v>14.783860386962377</v>
      </c>
      <c r="P61" s="94">
        <v>25.773780159731395</v>
      </c>
      <c r="Q61" s="95">
        <v>16.885362664366866</v>
      </c>
      <c r="R61" s="34"/>
      <c r="S61" s="318"/>
      <c r="T61" s="224" t="s">
        <v>42</v>
      </c>
      <c r="U61" s="94">
        <v>4.4202188501134776</v>
      </c>
      <c r="V61" s="94">
        <v>14.706215490211584</v>
      </c>
      <c r="W61" s="95">
        <v>7.0748382357763484</v>
      </c>
      <c r="X61" s="94">
        <v>3.2054546231960357</v>
      </c>
      <c r="Y61" s="94">
        <v>9.6928297874458114</v>
      </c>
      <c r="Z61" s="95">
        <v>4.5118440289461104</v>
      </c>
      <c r="AA61" s="34"/>
      <c r="AB61" s="318"/>
      <c r="AC61" s="75" t="s">
        <v>42</v>
      </c>
      <c r="AD61" s="94">
        <v>4.4202188501134776</v>
      </c>
      <c r="AE61" s="94">
        <v>14.706215490211584</v>
      </c>
      <c r="AF61" s="95">
        <v>7.0748382357763484</v>
      </c>
      <c r="AG61" s="94">
        <v>3.2054546231960357</v>
      </c>
      <c r="AH61" s="94">
        <v>9.6928297874458114</v>
      </c>
      <c r="AI61" s="95">
        <v>4.5118440289461104</v>
      </c>
    </row>
    <row r="62" spans="1:35" x14ac:dyDescent="0.2">
      <c r="A62" s="316">
        <v>2018</v>
      </c>
      <c r="B62" s="77" t="s">
        <v>39</v>
      </c>
      <c r="C62" s="77">
        <v>1033654.1965561868</v>
      </c>
      <c r="D62" s="77">
        <v>443504.79137358611</v>
      </c>
      <c r="E62" s="77">
        <v>1477158.9879297728</v>
      </c>
      <c r="F62" s="104">
        <v>845190.10508693918</v>
      </c>
      <c r="G62" s="83">
        <v>208446.25662596361</v>
      </c>
      <c r="H62" s="84">
        <v>1053636.3617129028</v>
      </c>
      <c r="I62" s="61"/>
      <c r="J62" s="316">
        <v>2018</v>
      </c>
      <c r="K62" s="72" t="s">
        <v>39</v>
      </c>
      <c r="L62" s="88">
        <v>2.8679413815372978</v>
      </c>
      <c r="M62" s="88">
        <v>13.010884365337084</v>
      </c>
      <c r="N62" s="89">
        <v>5.7167184122843384</v>
      </c>
      <c r="O62" s="88">
        <v>29.783890242198542</v>
      </c>
      <c r="P62" s="88">
        <v>10.309589454854429</v>
      </c>
      <c r="Q62" s="89">
        <v>25.403998855192334</v>
      </c>
      <c r="R62" s="34"/>
      <c r="S62" s="316">
        <v>2018</v>
      </c>
      <c r="T62" s="221" t="s">
        <v>39</v>
      </c>
      <c r="U62" s="88">
        <v>2.8679413815372978</v>
      </c>
      <c r="V62" s="88">
        <v>13.010884365337084</v>
      </c>
      <c r="W62" s="89">
        <v>5.7167184122843384</v>
      </c>
      <c r="X62" s="88">
        <v>29.783890242198542</v>
      </c>
      <c r="Y62" s="88">
        <v>10.309589454854429</v>
      </c>
      <c r="Z62" s="89">
        <v>25.403998855192334</v>
      </c>
      <c r="AA62" s="34"/>
      <c r="AB62" s="316">
        <v>2018</v>
      </c>
      <c r="AC62" s="72" t="s">
        <v>39</v>
      </c>
      <c r="AD62" s="88">
        <v>4.1033893007927258</v>
      </c>
      <c r="AE62" s="88">
        <v>14.612281810357629</v>
      </c>
      <c r="AF62" s="89">
        <v>6.8568042666080409</v>
      </c>
      <c r="AG62" s="88">
        <v>12.471451436248216</v>
      </c>
      <c r="AH62" s="88">
        <v>8.4460077017174164</v>
      </c>
      <c r="AI62" s="89">
        <v>11.619170046210359</v>
      </c>
    </row>
    <row r="63" spans="1:35" x14ac:dyDescent="0.2">
      <c r="A63" s="317"/>
      <c r="B63" s="79" t="s">
        <v>40</v>
      </c>
      <c r="C63" s="80">
        <v>1131727.4001537063</v>
      </c>
      <c r="D63" s="80">
        <v>529317.56009222381</v>
      </c>
      <c r="E63" s="80">
        <v>1661044.9602459299</v>
      </c>
      <c r="F63" s="105">
        <v>955108.34659400524</v>
      </c>
      <c r="G63" s="80">
        <v>264408.75235100952</v>
      </c>
      <c r="H63" s="81">
        <v>1219517.0989450149</v>
      </c>
      <c r="I63" s="61"/>
      <c r="J63" s="317"/>
      <c r="K63" s="73" t="s">
        <v>40</v>
      </c>
      <c r="L63" s="90">
        <v>5.3760537247721452</v>
      </c>
      <c r="M63" s="90">
        <v>33.996780384029599</v>
      </c>
      <c r="N63" s="91">
        <v>13.072271028487471</v>
      </c>
      <c r="O63" s="90">
        <v>18.585491947978451</v>
      </c>
      <c r="P63" s="90">
        <v>25.839614503742013</v>
      </c>
      <c r="Q63" s="91">
        <v>20.086383132664732</v>
      </c>
      <c r="R63" s="34"/>
      <c r="S63" s="317"/>
      <c r="T63" s="222" t="s">
        <v>40</v>
      </c>
      <c r="U63" s="90">
        <v>4.1637143090071937</v>
      </c>
      <c r="V63" s="90">
        <v>23.538187802461774</v>
      </c>
      <c r="W63" s="91">
        <v>9.4865341494681399</v>
      </c>
      <c r="X63" s="90">
        <v>23.592005518471847</v>
      </c>
      <c r="Y63" s="90">
        <v>18.486140720738888</v>
      </c>
      <c r="Z63" s="91">
        <v>22.493971713636142</v>
      </c>
      <c r="AA63" s="34"/>
      <c r="AB63" s="317"/>
      <c r="AC63" s="73" t="s">
        <v>40</v>
      </c>
      <c r="AD63" s="90">
        <v>5.7493013815176131</v>
      </c>
      <c r="AE63" s="90">
        <v>23.33317527734242</v>
      </c>
      <c r="AF63" s="91">
        <v>10.363805310659856</v>
      </c>
      <c r="AG63" s="90">
        <v>19.178464359883172</v>
      </c>
      <c r="AH63" s="90">
        <v>12.883552023069456</v>
      </c>
      <c r="AI63" s="91">
        <v>17.80996287799308</v>
      </c>
    </row>
    <row r="64" spans="1:35" x14ac:dyDescent="0.2">
      <c r="A64" s="317"/>
      <c r="B64" s="82" t="s">
        <v>41</v>
      </c>
      <c r="C64" s="83">
        <v>1187065.3486503451</v>
      </c>
      <c r="D64" s="83">
        <v>600721.35420241335</v>
      </c>
      <c r="E64" s="83">
        <v>1787786.7028527586</v>
      </c>
      <c r="F64" s="106">
        <v>911851.52001115994</v>
      </c>
      <c r="G64" s="83">
        <v>286913.62084118015</v>
      </c>
      <c r="H64" s="84">
        <v>1198765.14085234</v>
      </c>
      <c r="I64" s="61"/>
      <c r="J64" s="317"/>
      <c r="K64" s="74" t="s">
        <v>41</v>
      </c>
      <c r="L64" s="92">
        <v>6.2334324691821763</v>
      </c>
      <c r="M64" s="92">
        <v>44.105506501704284</v>
      </c>
      <c r="N64" s="93">
        <v>16.523270702991798</v>
      </c>
      <c r="O64" s="92">
        <v>-3.807870584386186</v>
      </c>
      <c r="P64" s="92">
        <v>12.818611573601867</v>
      </c>
      <c r="Q64" s="93">
        <v>-0.29087699139739298</v>
      </c>
      <c r="R64" s="34"/>
      <c r="S64" s="317"/>
      <c r="T64" s="223" t="s">
        <v>41</v>
      </c>
      <c r="U64" s="92">
        <v>4.8872926960163321</v>
      </c>
      <c r="V64" s="92">
        <v>30.657286193013888</v>
      </c>
      <c r="W64" s="93">
        <v>11.939919312640646</v>
      </c>
      <c r="X64" s="92">
        <v>12.790324866130899</v>
      </c>
      <c r="Y64" s="92">
        <v>16.280226158192846</v>
      </c>
      <c r="Z64" s="93">
        <v>13.536005232939786</v>
      </c>
      <c r="AA64" s="34"/>
      <c r="AB64" s="317"/>
      <c r="AC64" s="74" t="s">
        <v>41</v>
      </c>
      <c r="AD64" s="92">
        <v>6.1095099333203562</v>
      </c>
      <c r="AE64" s="92">
        <v>26.553526659799331</v>
      </c>
      <c r="AF64" s="93">
        <v>11.690899181342985</v>
      </c>
      <c r="AG64" s="92">
        <v>13.321794741849246</v>
      </c>
      <c r="AH64" s="92">
        <v>18.561415125760348</v>
      </c>
      <c r="AI64" s="93">
        <v>14.410621525574374</v>
      </c>
    </row>
    <row r="65" spans="1:35" x14ac:dyDescent="0.2">
      <c r="A65" s="318"/>
      <c r="B65" s="85" t="s">
        <v>42</v>
      </c>
      <c r="C65" s="86">
        <v>1355049.560094747</v>
      </c>
      <c r="D65" s="86">
        <v>607173.20849937294</v>
      </c>
      <c r="E65" s="86">
        <v>1962222.7685941202</v>
      </c>
      <c r="F65" s="107">
        <v>992513.98024244106</v>
      </c>
      <c r="G65" s="86">
        <v>312884.027281594</v>
      </c>
      <c r="H65" s="87">
        <v>1305398.0075240352</v>
      </c>
      <c r="I65" s="61"/>
      <c r="J65" s="318"/>
      <c r="K65" s="75" t="s">
        <v>42</v>
      </c>
      <c r="L65" s="94">
        <v>6.4751817595731787E-2</v>
      </c>
      <c r="M65" s="94">
        <v>13.600450514077789</v>
      </c>
      <c r="N65" s="95">
        <v>3.8952989567928364</v>
      </c>
      <c r="O65" s="94">
        <v>-1.0758853744274877</v>
      </c>
      <c r="P65" s="94">
        <v>20.374424983678409</v>
      </c>
      <c r="Q65" s="95">
        <v>3.3377749667583778</v>
      </c>
      <c r="R65" s="34"/>
      <c r="S65" s="318"/>
      <c r="T65" s="224" t="s">
        <v>42</v>
      </c>
      <c r="U65" s="94">
        <v>3.4521356454549013</v>
      </c>
      <c r="V65" s="94">
        <v>25.414299254368224</v>
      </c>
      <c r="W65" s="95">
        <v>9.5241184123209699</v>
      </c>
      <c r="X65" s="94">
        <v>8.7080238685379499</v>
      </c>
      <c r="Y65" s="94">
        <v>17.445411568549176</v>
      </c>
      <c r="Z65" s="95">
        <v>10.554730771264985</v>
      </c>
      <c r="AA65" s="34"/>
      <c r="AB65" s="318"/>
      <c r="AC65" s="75" t="s">
        <v>42</v>
      </c>
      <c r="AD65" s="94">
        <v>3.4521356454549013</v>
      </c>
      <c r="AE65" s="94">
        <v>25.414299254368224</v>
      </c>
      <c r="AF65" s="95">
        <v>9.5241184123209699</v>
      </c>
      <c r="AG65" s="94">
        <v>8.7080238685379499</v>
      </c>
      <c r="AH65" s="94">
        <v>17.445411568549176</v>
      </c>
      <c r="AI65" s="95">
        <v>10.554730771264985</v>
      </c>
    </row>
    <row r="66" spans="1:35" x14ac:dyDescent="0.2">
      <c r="A66" s="316">
        <v>2019</v>
      </c>
      <c r="B66" s="77" t="s">
        <v>39</v>
      </c>
      <c r="C66" s="77">
        <v>1004775.3217618361</v>
      </c>
      <c r="D66" s="77">
        <v>422348.92266886553</v>
      </c>
      <c r="E66" s="77">
        <v>1427124.2444307017</v>
      </c>
      <c r="F66" s="104">
        <v>814559.50377241813</v>
      </c>
      <c r="G66" s="83">
        <v>311793.57671957673</v>
      </c>
      <c r="H66" s="84">
        <v>1126353.0804919947</v>
      </c>
      <c r="I66" s="61"/>
      <c r="J66" s="316">
        <v>2019</v>
      </c>
      <c r="K66" s="72" t="s">
        <v>39</v>
      </c>
      <c r="L66" s="88">
        <v>-2.7938622888163289</v>
      </c>
      <c r="M66" s="88">
        <v>-4.7701556141475638</v>
      </c>
      <c r="N66" s="89">
        <v>-3.3872280443687619</v>
      </c>
      <c r="O66" s="88">
        <v>-3.6241078936164683</v>
      </c>
      <c r="P66" s="88">
        <v>49.579839794897239</v>
      </c>
      <c r="Q66" s="89">
        <v>6.9015005006922925</v>
      </c>
      <c r="R66" s="34"/>
      <c r="S66" s="316">
        <v>2019</v>
      </c>
      <c r="T66" s="221" t="s">
        <v>39</v>
      </c>
      <c r="U66" s="88">
        <v>-2.7938622888163289</v>
      </c>
      <c r="V66" s="88">
        <v>-4.7701556141475638</v>
      </c>
      <c r="W66" s="89">
        <v>-3.3872280443687619</v>
      </c>
      <c r="X66" s="88">
        <v>-3.6241078936164683</v>
      </c>
      <c r="Y66" s="88">
        <v>49.579839794897239</v>
      </c>
      <c r="Z66" s="89">
        <v>6.9015005006922925</v>
      </c>
      <c r="AA66" s="34"/>
      <c r="AB66" s="316">
        <v>2019</v>
      </c>
      <c r="AC66" s="72" t="s">
        <v>39</v>
      </c>
      <c r="AD66" s="88">
        <v>2.1704387885278953</v>
      </c>
      <c r="AE66" s="88">
        <v>20.654570117366312</v>
      </c>
      <c r="AF66" s="89">
        <v>7.3649267188088174</v>
      </c>
      <c r="AG66" s="88">
        <v>2.0036602588044294</v>
      </c>
      <c r="AH66" s="88">
        <v>26.071811342947825</v>
      </c>
      <c r="AI66" s="89">
        <v>6.9545898893421221</v>
      </c>
    </row>
    <row r="67" spans="1:35" x14ac:dyDescent="0.2">
      <c r="A67" s="317"/>
      <c r="B67" s="79" t="s">
        <v>40</v>
      </c>
      <c r="C67" s="80">
        <v>1114929.9637787968</v>
      </c>
      <c r="D67" s="80">
        <v>420557.81873021071</v>
      </c>
      <c r="E67" s="80">
        <v>1535487.7825090075</v>
      </c>
      <c r="F67" s="105">
        <v>980482.58377006219</v>
      </c>
      <c r="G67" s="80">
        <v>456924.1100283874</v>
      </c>
      <c r="H67" s="81">
        <v>1437406.6937984496</v>
      </c>
      <c r="I67" s="61"/>
      <c r="J67" s="317"/>
      <c r="K67" s="73" t="s">
        <v>40</v>
      </c>
      <c r="L67" s="90">
        <v>-1.4842298925190067</v>
      </c>
      <c r="M67" s="90">
        <v>-20.547162905962104</v>
      </c>
      <c r="N67" s="91">
        <v>-7.5589271056415441</v>
      </c>
      <c r="O67" s="90">
        <v>2.6566867797296112</v>
      </c>
      <c r="P67" s="90">
        <v>72.809752311757322</v>
      </c>
      <c r="Q67" s="91">
        <v>17.86687493286707</v>
      </c>
      <c r="R67" s="34"/>
      <c r="S67" s="317"/>
      <c r="T67" s="222" t="s">
        <v>40</v>
      </c>
      <c r="U67" s="90">
        <v>-2.109388536351342</v>
      </c>
      <c r="V67" s="90">
        <v>-13.354505051305809</v>
      </c>
      <c r="W67" s="91">
        <v>-5.5952998637347484</v>
      </c>
      <c r="X67" s="90">
        <v>-0.29197181909232928</v>
      </c>
      <c r="Y67" s="90">
        <v>62.569428715811441</v>
      </c>
      <c r="Z67" s="91">
        <v>12.784280457176722</v>
      </c>
      <c r="AA67" s="34"/>
      <c r="AB67" s="317"/>
      <c r="AC67" s="73" t="s">
        <v>40</v>
      </c>
      <c r="AD67" s="90">
        <v>0.53598998120121255</v>
      </c>
      <c r="AE67" s="90">
        <v>6.581315952167488</v>
      </c>
      <c r="AF67" s="91">
        <v>2.3088866723381729</v>
      </c>
      <c r="AG67" s="90">
        <v>-1.3900223064803097</v>
      </c>
      <c r="AH67" s="90">
        <v>38.640725017320918</v>
      </c>
      <c r="AI67" s="91">
        <v>6.9486696545424165</v>
      </c>
    </row>
    <row r="68" spans="1:35" x14ac:dyDescent="0.2">
      <c r="A68" s="317"/>
      <c r="B68" s="82" t="s">
        <v>41</v>
      </c>
      <c r="C68" s="83">
        <v>1305561.6062752348</v>
      </c>
      <c r="D68" s="83">
        <v>557893.41815413476</v>
      </c>
      <c r="E68" s="83">
        <v>1863455.0244293697</v>
      </c>
      <c r="F68" s="106">
        <v>1052521.3400671571</v>
      </c>
      <c r="G68" s="83">
        <v>443809.75521690072</v>
      </c>
      <c r="H68" s="84">
        <v>1496331.0952840578</v>
      </c>
      <c r="I68" s="61"/>
      <c r="J68" s="317"/>
      <c r="K68" s="74" t="s">
        <v>41</v>
      </c>
      <c r="L68" s="92">
        <v>9.9822859592031854</v>
      </c>
      <c r="M68" s="92">
        <v>-7.1294179487163216</v>
      </c>
      <c r="N68" s="93">
        <v>4.2325139490000607</v>
      </c>
      <c r="O68" s="92">
        <v>15.426833971201305</v>
      </c>
      <c r="P68" s="92">
        <v>54.684101060008494</v>
      </c>
      <c r="Q68" s="93">
        <v>24.822706657965043</v>
      </c>
      <c r="R68" s="34"/>
      <c r="S68" s="317"/>
      <c r="T68" s="223" t="s">
        <v>41</v>
      </c>
      <c r="U68" s="92">
        <v>2.1721431432766281</v>
      </c>
      <c r="V68" s="92">
        <v>-10.97799479561672</v>
      </c>
      <c r="W68" s="93">
        <v>-2.0284975497978475</v>
      </c>
      <c r="X68" s="92">
        <v>4.9928454300426806</v>
      </c>
      <c r="Y68" s="92">
        <v>59.591669671209878</v>
      </c>
      <c r="Z68" s="93">
        <v>16.94084267437588</v>
      </c>
      <c r="AA68" s="34"/>
      <c r="AB68" s="317"/>
      <c r="AC68" s="74" t="s">
        <v>41</v>
      </c>
      <c r="AD68" s="92">
        <v>1.5658116294788194</v>
      </c>
      <c r="AE68" s="92">
        <v>-4.7462280599607549</v>
      </c>
      <c r="AF68" s="93">
        <v>-0.38673884595019636</v>
      </c>
      <c r="AG68" s="92">
        <v>3.3540681615817913</v>
      </c>
      <c r="AH68" s="92">
        <v>49.5949789757018</v>
      </c>
      <c r="AI68" s="93">
        <v>13.31184482845158</v>
      </c>
    </row>
    <row r="69" spans="1:35" x14ac:dyDescent="0.2">
      <c r="A69" s="318"/>
      <c r="B69" s="85" t="s">
        <v>42</v>
      </c>
      <c r="C69" s="86">
        <v>1262358.8106152972</v>
      </c>
      <c r="D69" s="86">
        <v>576676.34495651477</v>
      </c>
      <c r="E69" s="86">
        <v>1839035.1555718118</v>
      </c>
      <c r="F69" s="107">
        <v>1044055.9406377849</v>
      </c>
      <c r="G69" s="86">
        <v>445776.61732910678</v>
      </c>
      <c r="H69" s="87">
        <v>1489832.5579668917</v>
      </c>
      <c r="I69" s="61"/>
      <c r="J69" s="318"/>
      <c r="K69" s="75" t="s">
        <v>42</v>
      </c>
      <c r="L69" s="94">
        <v>-6.840395525678689</v>
      </c>
      <c r="M69" s="94">
        <v>-5.022761728606417</v>
      </c>
      <c r="N69" s="95">
        <v>-6.2779626754901452</v>
      </c>
      <c r="O69" s="94">
        <v>5.1930714752001395</v>
      </c>
      <c r="P69" s="94">
        <v>42.473433751832324</v>
      </c>
      <c r="Q69" s="95">
        <v>14.128606706905877</v>
      </c>
      <c r="R69" s="34"/>
      <c r="S69" s="318"/>
      <c r="T69" s="224" t="s">
        <v>42</v>
      </c>
      <c r="U69" s="94">
        <v>-0.42210977747503264</v>
      </c>
      <c r="V69" s="94">
        <v>-9.3198896352601146</v>
      </c>
      <c r="W69" s="95">
        <v>-3.2390287450459909</v>
      </c>
      <c r="X69" s="94">
        <v>5.0464878525689372</v>
      </c>
      <c r="Y69" s="94">
        <v>54.598419937514173</v>
      </c>
      <c r="Z69" s="95">
        <v>16.172401407225934</v>
      </c>
      <c r="AA69" s="34"/>
      <c r="AB69" s="318"/>
      <c r="AC69" s="75" t="s">
        <v>42</v>
      </c>
      <c r="AD69" s="94">
        <v>-0.42210977747503264</v>
      </c>
      <c r="AE69" s="94">
        <v>-9.3198896352601146</v>
      </c>
      <c r="AF69" s="95">
        <v>-3.2390287450459909</v>
      </c>
      <c r="AG69" s="94">
        <v>5.0464878525689372</v>
      </c>
      <c r="AH69" s="94">
        <v>54.598419937514173</v>
      </c>
      <c r="AI69" s="95">
        <v>16.172401407225934</v>
      </c>
    </row>
    <row r="70" spans="1:35" x14ac:dyDescent="0.2">
      <c r="A70" s="316">
        <v>2020</v>
      </c>
      <c r="B70" s="77" t="s">
        <v>39</v>
      </c>
      <c r="C70" s="77">
        <v>1031003.4902540738</v>
      </c>
      <c r="D70" s="77">
        <v>433948.06930732651</v>
      </c>
      <c r="E70" s="77">
        <v>1464951.5595614002</v>
      </c>
      <c r="F70" s="104">
        <v>838349.72370331897</v>
      </c>
      <c r="G70" s="83">
        <v>355787.87684026809</v>
      </c>
      <c r="H70" s="84">
        <v>1194137.600543587</v>
      </c>
      <c r="I70" s="61"/>
      <c r="J70" s="316">
        <v>2020</v>
      </c>
      <c r="K70" s="72" t="s">
        <v>39</v>
      </c>
      <c r="L70" s="88">
        <v>2.6103515805152799</v>
      </c>
      <c r="M70" s="88">
        <v>2.7463421867314874</v>
      </c>
      <c r="N70" s="89">
        <v>2.6505971907013759</v>
      </c>
      <c r="O70" s="88">
        <v>2.9206239471423201</v>
      </c>
      <c r="P70" s="88">
        <v>14.110072626755654</v>
      </c>
      <c r="Q70" s="89">
        <v>6.0180525294948994</v>
      </c>
      <c r="R70" s="34"/>
      <c r="S70" s="316">
        <v>2020</v>
      </c>
      <c r="T70" s="221" t="s">
        <v>39</v>
      </c>
      <c r="U70" s="88">
        <v>2.6103515805152799</v>
      </c>
      <c r="V70" s="88">
        <v>2.7463421867314874</v>
      </c>
      <c r="W70" s="89">
        <v>2.6505971907013759</v>
      </c>
      <c r="X70" s="88">
        <v>2.9206239471423201</v>
      </c>
      <c r="Y70" s="88">
        <v>14.110072626755654</v>
      </c>
      <c r="Z70" s="89">
        <v>6.0180525294948994</v>
      </c>
      <c r="AA70" s="34"/>
      <c r="AB70" s="316">
        <v>2020</v>
      </c>
      <c r="AC70" s="72" t="s">
        <v>39</v>
      </c>
      <c r="AD70" s="88">
        <v>0.75313357586337393</v>
      </c>
      <c r="AE70" s="88">
        <v>-7.894446636406494</v>
      </c>
      <c r="AF70" s="89">
        <v>-1.9778534673883907</v>
      </c>
      <c r="AG70" s="88">
        <v>6.5697889627911232</v>
      </c>
      <c r="AH70" s="88">
        <v>44.753264662246451</v>
      </c>
      <c r="AI70" s="89">
        <v>15.828233908769974</v>
      </c>
    </row>
    <row r="71" spans="1:35" x14ac:dyDescent="0.2">
      <c r="A71" s="317"/>
      <c r="B71" s="79" t="s">
        <v>40</v>
      </c>
      <c r="C71" s="80">
        <v>563710.30480716529</v>
      </c>
      <c r="D71" s="80">
        <v>215155.66267838914</v>
      </c>
      <c r="E71" s="80">
        <v>778865.9674855544</v>
      </c>
      <c r="F71" s="105">
        <v>420613.9821643504</v>
      </c>
      <c r="G71" s="80">
        <v>197827.96866777932</v>
      </c>
      <c r="H71" s="81">
        <v>618441.95083212969</v>
      </c>
      <c r="I71" s="61"/>
      <c r="J71" s="317"/>
      <c r="K71" s="73" t="s">
        <v>40</v>
      </c>
      <c r="L71" s="90">
        <v>-49.439846167861546</v>
      </c>
      <c r="M71" s="90">
        <v>-48.840408358591894</v>
      </c>
      <c r="N71" s="91">
        <v>-49.275664947794176</v>
      </c>
      <c r="O71" s="90">
        <v>-57.10133059711842</v>
      </c>
      <c r="P71" s="90">
        <v>-56.704414513060208</v>
      </c>
      <c r="Q71" s="91">
        <v>-56.97515856157225</v>
      </c>
      <c r="R71" s="34"/>
      <c r="S71" s="317"/>
      <c r="T71" s="222" t="s">
        <v>40</v>
      </c>
      <c r="U71" s="90">
        <v>-24.767192593261576</v>
      </c>
      <c r="V71" s="90">
        <v>-22.992224393849536</v>
      </c>
      <c r="W71" s="91">
        <v>-24.262188006954389</v>
      </c>
      <c r="X71" s="90">
        <v>-29.864390667782857</v>
      </c>
      <c r="Y71" s="90">
        <v>-27.981903493062354</v>
      </c>
      <c r="Z71" s="91">
        <v>-29.299945745604305</v>
      </c>
      <c r="AA71" s="34"/>
      <c r="AB71" s="317"/>
      <c r="AC71" s="73" t="s">
        <v>40</v>
      </c>
      <c r="AD71" s="90">
        <v>-10.707963017231704</v>
      </c>
      <c r="AE71" s="90">
        <v>-13.025533408348144</v>
      </c>
      <c r="AF71" s="91">
        <v>-11.41601372165314</v>
      </c>
      <c r="AG71" s="90">
        <v>-9.2951801893321075</v>
      </c>
      <c r="AH71" s="90">
        <v>5.4575116025551207</v>
      </c>
      <c r="AI71" s="91">
        <v>-5.3114406463487978</v>
      </c>
    </row>
    <row r="72" spans="1:35" x14ac:dyDescent="0.2">
      <c r="A72" s="317"/>
      <c r="B72" s="82" t="s">
        <v>41</v>
      </c>
      <c r="C72" s="83">
        <v>975989.18552476028</v>
      </c>
      <c r="D72" s="83">
        <v>332718.14887692104</v>
      </c>
      <c r="E72" s="83">
        <v>1308707.3344016813</v>
      </c>
      <c r="F72" s="106">
        <v>710572.05545776966</v>
      </c>
      <c r="G72" s="83">
        <v>327726.04857480625</v>
      </c>
      <c r="H72" s="84">
        <v>1038298.1040325759</v>
      </c>
      <c r="I72" s="61"/>
      <c r="J72" s="317"/>
      <c r="K72" s="74" t="s">
        <v>41</v>
      </c>
      <c r="L72" s="92">
        <v>-25.24372799922817</v>
      </c>
      <c r="M72" s="92">
        <v>-40.361700272829225</v>
      </c>
      <c r="N72" s="93">
        <v>-29.769845945037719</v>
      </c>
      <c r="O72" s="92">
        <v>-32.488584467804614</v>
      </c>
      <c r="P72" s="92">
        <v>-26.156186356327726</v>
      </c>
      <c r="Q72" s="93">
        <v>-30.610403853468714</v>
      </c>
      <c r="R72" s="34"/>
      <c r="S72" s="317"/>
      <c r="T72" s="223" t="s">
        <v>41</v>
      </c>
      <c r="U72" s="92">
        <v>-24.948827002991024</v>
      </c>
      <c r="V72" s="92">
        <v>-29.909925111959488</v>
      </c>
      <c r="W72" s="93">
        <v>-26.388820883853214</v>
      </c>
      <c r="X72" s="92">
        <v>-30.834349738128619</v>
      </c>
      <c r="Y72" s="92">
        <v>-27.313653812678652</v>
      </c>
      <c r="Z72" s="93">
        <v>-29.782910112377248</v>
      </c>
      <c r="AA72" s="34"/>
      <c r="AB72" s="317"/>
      <c r="AC72" s="74" t="s">
        <v>41</v>
      </c>
      <c r="AD72" s="92">
        <v>-19.815731243707024</v>
      </c>
      <c r="AE72" s="92">
        <v>-22.384517114853587</v>
      </c>
      <c r="AF72" s="93">
        <v>-20.575577059706664</v>
      </c>
      <c r="AG72" s="92">
        <v>-21.522631397973413</v>
      </c>
      <c r="AH72" s="92">
        <v>-12.999309486800525</v>
      </c>
      <c r="AI72" s="93">
        <v>-19.099446242399367</v>
      </c>
    </row>
    <row r="73" spans="1:35" x14ac:dyDescent="0.2">
      <c r="A73" s="318"/>
      <c r="B73" s="85" t="s">
        <v>42</v>
      </c>
      <c r="C73" s="80">
        <v>1409046.7640147964</v>
      </c>
      <c r="D73" s="80">
        <v>514785.04808794422</v>
      </c>
      <c r="E73" s="80">
        <v>1923831.8121027406</v>
      </c>
      <c r="F73" s="105">
        <v>947942.85307908733</v>
      </c>
      <c r="G73" s="86">
        <v>455342.27466916747</v>
      </c>
      <c r="H73" s="87">
        <v>1403285.1277482547</v>
      </c>
      <c r="I73" s="61"/>
      <c r="J73" s="318"/>
      <c r="K73" s="75" t="s">
        <v>42</v>
      </c>
      <c r="L73" s="94">
        <v>11.620147311999251</v>
      </c>
      <c r="M73" s="94">
        <v>-10.732414708849824</v>
      </c>
      <c r="N73" s="95">
        <v>4.6109317852905729</v>
      </c>
      <c r="O73" s="94">
        <v>-9.2057411693845399</v>
      </c>
      <c r="P73" s="94">
        <v>2.1458409813807311</v>
      </c>
      <c r="Q73" s="95">
        <v>-5.8092051858998461</v>
      </c>
      <c r="R73" s="34"/>
      <c r="S73" s="318"/>
      <c r="T73" s="224" t="s">
        <v>42</v>
      </c>
      <c r="U73" s="94">
        <v>-15.100948812172444</v>
      </c>
      <c r="V73" s="94">
        <v>-24.317334464530926</v>
      </c>
      <c r="W73" s="95">
        <v>-17.835368408178041</v>
      </c>
      <c r="X73" s="94">
        <v>-25.031758290420804</v>
      </c>
      <c r="Y73" s="94">
        <v>-19.394506618941818</v>
      </c>
      <c r="Z73" s="95">
        <v>-23.347360757351311</v>
      </c>
      <c r="AA73" s="34"/>
      <c r="AB73" s="318"/>
      <c r="AC73" s="75" t="s">
        <v>42</v>
      </c>
      <c r="AD73" s="94">
        <v>-15.100948812172444</v>
      </c>
      <c r="AE73" s="94">
        <v>-24.317334464530926</v>
      </c>
      <c r="AF73" s="95">
        <v>-17.835368408178041</v>
      </c>
      <c r="AG73" s="94">
        <v>-25.031758290420804</v>
      </c>
      <c r="AH73" s="94">
        <v>-19.394506618941818</v>
      </c>
      <c r="AI73" s="95">
        <v>-23.347360757351311</v>
      </c>
    </row>
    <row r="74" spans="1:35" x14ac:dyDescent="0.2">
      <c r="A74" s="316">
        <v>2021</v>
      </c>
      <c r="B74" s="104" t="s">
        <v>39</v>
      </c>
      <c r="C74" s="77">
        <v>1189522.7163234581</v>
      </c>
      <c r="D74" s="77">
        <v>410310.82125086128</v>
      </c>
      <c r="E74" s="77">
        <v>1599833.5375743194</v>
      </c>
      <c r="F74" s="104">
        <v>1004910.2769909925</v>
      </c>
      <c r="G74" s="77">
        <v>570873.76238230127</v>
      </c>
      <c r="H74" s="78">
        <v>1575784.0393732938</v>
      </c>
      <c r="I74" s="20"/>
      <c r="J74" s="316">
        <v>2021</v>
      </c>
      <c r="K74" s="104" t="s">
        <v>39</v>
      </c>
      <c r="L74" s="88">
        <v>15.375236608589947</v>
      </c>
      <c r="M74" s="88">
        <v>-5.4470222886796815</v>
      </c>
      <c r="N74" s="89">
        <v>9.2072653960860062</v>
      </c>
      <c r="O74" s="97">
        <v>19.867669610709761</v>
      </c>
      <c r="P74" s="88">
        <v>60.453404835543779</v>
      </c>
      <c r="Q74" s="89">
        <v>31.960005166571783</v>
      </c>
      <c r="R74" s="20"/>
      <c r="S74" s="316">
        <v>2021</v>
      </c>
      <c r="T74" s="104" t="s">
        <v>39</v>
      </c>
      <c r="U74" s="88">
        <v>15.375236608589947</v>
      </c>
      <c r="V74" s="88">
        <v>-5.4470222886796815</v>
      </c>
      <c r="W74" s="89">
        <v>9.2072653960860062</v>
      </c>
      <c r="X74" s="97">
        <v>19.867669610709761</v>
      </c>
      <c r="Y74" s="88">
        <v>60.453404835543779</v>
      </c>
      <c r="Z74" s="89">
        <v>31.960005166571783</v>
      </c>
      <c r="AA74" s="20"/>
      <c r="AB74" s="316">
        <v>2021</v>
      </c>
      <c r="AC74" s="104" t="s">
        <v>39</v>
      </c>
      <c r="AD74" s="88">
        <v>-12.21049519170756</v>
      </c>
      <c r="AE74" s="88">
        <v>-25.947025692871495</v>
      </c>
      <c r="AF74" s="89">
        <v>-16.286772327122701</v>
      </c>
      <c r="AG74" s="97">
        <v>-21.233293778414787</v>
      </c>
      <c r="AH74" s="88">
        <v>-8.8426511303440254</v>
      </c>
      <c r="AI74" s="89">
        <v>-17.478636033890758</v>
      </c>
    </row>
    <row r="75" spans="1:35" s="17" customFormat="1" x14ac:dyDescent="0.2">
      <c r="A75" s="317"/>
      <c r="B75" s="149" t="s">
        <v>40</v>
      </c>
      <c r="C75" s="80">
        <v>1261555.2012794665</v>
      </c>
      <c r="D75" s="80">
        <v>415379.96348293632</v>
      </c>
      <c r="E75" s="80">
        <v>1676935.1647624027</v>
      </c>
      <c r="F75" s="105">
        <v>1092672.5004356161</v>
      </c>
      <c r="G75" s="80">
        <v>550964.70666865807</v>
      </c>
      <c r="H75" s="81">
        <v>1643637.2071042741</v>
      </c>
      <c r="I75" s="263"/>
      <c r="J75" s="317"/>
      <c r="K75" s="149" t="s">
        <v>40</v>
      </c>
      <c r="L75" s="90">
        <v>123.79495115155308</v>
      </c>
      <c r="M75" s="90">
        <v>93.06020502181201</v>
      </c>
      <c r="N75" s="91">
        <v>115.30471669934724</v>
      </c>
      <c r="O75" s="98">
        <v>159.78035604357683</v>
      </c>
      <c r="P75" s="90">
        <v>178.50698279873453</v>
      </c>
      <c r="Q75" s="91">
        <v>165.77065234541698</v>
      </c>
      <c r="R75" s="18"/>
      <c r="S75" s="317"/>
      <c r="T75" s="149" t="s">
        <v>40</v>
      </c>
      <c r="U75" s="90">
        <v>53.700176495231247</v>
      </c>
      <c r="V75" s="90">
        <v>27.204750804293319</v>
      </c>
      <c r="W75" s="91">
        <v>46.035435717859571</v>
      </c>
      <c r="X75" s="98">
        <v>66.611854468113435</v>
      </c>
      <c r="Y75" s="90">
        <v>102.63843207404224</v>
      </c>
      <c r="Z75" s="91">
        <v>77.615445569496927</v>
      </c>
      <c r="AA75" s="18"/>
      <c r="AB75" s="317"/>
      <c r="AC75" s="149" t="s">
        <v>40</v>
      </c>
      <c r="AD75" s="90">
        <v>16.179169749218268</v>
      </c>
      <c r="AE75" s="90">
        <v>-6.1939314398868461</v>
      </c>
      <c r="AF75" s="91">
        <v>9.4680626958757017</v>
      </c>
      <c r="AG75" s="98">
        <v>11.93717200873734</v>
      </c>
      <c r="AH75" s="90">
        <v>31.991675765536055</v>
      </c>
      <c r="AI75" s="91">
        <v>17.968481264019086</v>
      </c>
    </row>
    <row r="76" spans="1:35" s="17" customFormat="1" x14ac:dyDescent="0.2">
      <c r="A76" s="318"/>
      <c r="B76" s="292" t="s">
        <v>41</v>
      </c>
      <c r="C76" s="293">
        <v>1540495.1866117578</v>
      </c>
      <c r="D76" s="293">
        <v>456810.29496657825</v>
      </c>
      <c r="E76" s="293">
        <v>1997305.4815783361</v>
      </c>
      <c r="F76" s="297">
        <v>1216120.9319712096</v>
      </c>
      <c r="G76" s="293">
        <v>574719.13448119943</v>
      </c>
      <c r="H76" s="294">
        <v>1790840.0664524089</v>
      </c>
      <c r="I76" s="263"/>
      <c r="J76" s="318"/>
      <c r="K76" s="292" t="s">
        <v>41</v>
      </c>
      <c r="L76" s="295">
        <v>57.839370503217147</v>
      </c>
      <c r="M76" s="295">
        <v>37.29647646469725</v>
      </c>
      <c r="N76" s="296">
        <v>52.616664480716004</v>
      </c>
      <c r="O76" s="298">
        <v>71.146743335938226</v>
      </c>
      <c r="P76" s="295">
        <v>75.365716878624895</v>
      </c>
      <c r="Q76" s="296">
        <v>72.478410535190818</v>
      </c>
      <c r="R76" s="18"/>
      <c r="S76" s="318"/>
      <c r="T76" s="292" t="s">
        <v>41</v>
      </c>
      <c r="U76" s="295">
        <v>55.271656599736453</v>
      </c>
      <c r="V76" s="295">
        <v>30.624617835320599</v>
      </c>
      <c r="W76" s="296">
        <v>48.459881059478761</v>
      </c>
      <c r="X76" s="298">
        <v>68.247958451274556</v>
      </c>
      <c r="Y76" s="295">
        <v>92.497101853718092</v>
      </c>
      <c r="Z76" s="296">
        <v>75.744522162331279</v>
      </c>
      <c r="AA76" s="18"/>
      <c r="AB76" s="318"/>
      <c r="AC76" s="292" t="s">
        <v>41</v>
      </c>
      <c r="AD76" s="295">
        <v>40.895716333779845</v>
      </c>
      <c r="AE76" s="295">
        <v>15.321666589877637</v>
      </c>
      <c r="AF76" s="296">
        <v>33.503215642503335</v>
      </c>
      <c r="AG76" s="298">
        <v>41.41419886777058</v>
      </c>
      <c r="AH76" s="295">
        <v>62.148282892373842</v>
      </c>
      <c r="AI76" s="296">
        <v>47.753388855951329</v>
      </c>
    </row>
    <row r="77" spans="1:35" s="17" customFormat="1" x14ac:dyDescent="0.2">
      <c r="I77" s="263"/>
      <c r="J77" s="263"/>
      <c r="R77" s="18"/>
      <c r="AA77" s="18"/>
    </row>
    <row r="78" spans="1:35" x14ac:dyDescent="0.2">
      <c r="A78" s="242" t="s">
        <v>249</v>
      </c>
      <c r="B78" s="139"/>
      <c r="C78" s="139"/>
      <c r="D78" s="139"/>
      <c r="E78" s="139"/>
    </row>
    <row r="79" spans="1:35" x14ac:dyDescent="0.2">
      <c r="A79" s="325" t="s">
        <v>246</v>
      </c>
      <c r="B79" s="325"/>
      <c r="C79" s="139"/>
      <c r="D79" s="139"/>
      <c r="E79" s="139"/>
      <c r="F79" s="199"/>
      <c r="G79" s="199"/>
      <c r="H79" s="199"/>
      <c r="I79" s="199"/>
      <c r="J79" s="48"/>
      <c r="K79" s="48"/>
      <c r="L79" s="48"/>
      <c r="M79" s="48"/>
      <c r="N79" s="48"/>
      <c r="O79" s="23"/>
      <c r="P79" s="23"/>
      <c r="Q79" s="23"/>
    </row>
    <row r="80" spans="1:35" x14ac:dyDescent="0.2">
      <c r="A80" s="325" t="s">
        <v>247</v>
      </c>
      <c r="B80" s="325"/>
      <c r="C80" s="139"/>
      <c r="D80" s="139"/>
      <c r="E80" s="139"/>
      <c r="F80" s="199"/>
      <c r="G80" s="199"/>
      <c r="H80" s="199"/>
      <c r="I80" s="199"/>
      <c r="J80" s="48"/>
      <c r="K80" s="48"/>
      <c r="L80" s="48"/>
      <c r="M80" s="48"/>
      <c r="N80" s="48"/>
      <c r="O80" s="23"/>
      <c r="P80" s="23"/>
      <c r="Q80" s="23"/>
    </row>
    <row r="81" spans="1:17" x14ac:dyDescent="0.2">
      <c r="A81" s="243" t="s">
        <v>248</v>
      </c>
      <c r="B81" s="142"/>
      <c r="C81" s="139"/>
      <c r="D81" s="139"/>
      <c r="E81" s="139"/>
      <c r="F81" s="199"/>
      <c r="G81" s="199"/>
      <c r="H81" s="199"/>
      <c r="I81" s="199"/>
      <c r="J81" s="48"/>
      <c r="K81" s="48"/>
      <c r="L81" s="48"/>
      <c r="M81" s="48"/>
      <c r="N81" s="48"/>
      <c r="O81" s="23"/>
      <c r="P81" s="23"/>
      <c r="Q81" s="23"/>
    </row>
    <row r="82" spans="1:17" x14ac:dyDescent="0.2">
      <c r="A82" s="241" t="str">
        <f>'Contenido '!A130</f>
        <v>Actualizado el 19 de noviembre de 2021</v>
      </c>
      <c r="B82" s="142"/>
      <c r="C82" s="139"/>
      <c r="D82" s="139"/>
      <c r="E82" s="139"/>
      <c r="F82" s="199"/>
      <c r="G82" s="199"/>
      <c r="H82" s="199"/>
      <c r="I82" s="199"/>
      <c r="J82" s="48"/>
      <c r="K82" s="48"/>
      <c r="L82" s="48"/>
      <c r="M82" s="48"/>
      <c r="N82" s="48"/>
      <c r="O82" s="23"/>
      <c r="P82" s="23"/>
      <c r="Q82" s="23"/>
    </row>
  </sheetData>
  <mergeCells count="127">
    <mergeCell ref="A79:B79"/>
    <mergeCell ref="A80:B80"/>
    <mergeCell ref="AB70:AB73"/>
    <mergeCell ref="A62:A65"/>
    <mergeCell ref="J62:J65"/>
    <mergeCell ref="S62:S65"/>
    <mergeCell ref="AB62:AB65"/>
    <mergeCell ref="A66:A69"/>
    <mergeCell ref="J66:J69"/>
    <mergeCell ref="S66:S69"/>
    <mergeCell ref="AB66:AB69"/>
    <mergeCell ref="A70:A73"/>
    <mergeCell ref="J70:J73"/>
    <mergeCell ref="S70:S73"/>
    <mergeCell ref="AB50:AB53"/>
    <mergeCell ref="L48:N48"/>
    <mergeCell ref="O48:Q48"/>
    <mergeCell ref="U48:W48"/>
    <mergeCell ref="X48:Z48"/>
    <mergeCell ref="C48:E48"/>
    <mergeCell ref="A54:A57"/>
    <mergeCell ref="J54:J57"/>
    <mergeCell ref="S54:S57"/>
    <mergeCell ref="S50:S53"/>
    <mergeCell ref="J50:J53"/>
    <mergeCell ref="S13:S16"/>
    <mergeCell ref="AB13:AB16"/>
    <mergeCell ref="S17:S20"/>
    <mergeCell ref="AB17:AB20"/>
    <mergeCell ref="AD48:AF48"/>
    <mergeCell ref="AG48:AI48"/>
    <mergeCell ref="S48:S49"/>
    <mergeCell ref="T48:T49"/>
    <mergeCell ref="A48:A49"/>
    <mergeCell ref="B48:B49"/>
    <mergeCell ref="F48:H48"/>
    <mergeCell ref="J48:J49"/>
    <mergeCell ref="K48:K49"/>
    <mergeCell ref="AB48:AB49"/>
    <mergeCell ref="AC48:AC49"/>
    <mergeCell ref="AB21:AB24"/>
    <mergeCell ref="AB46:AG46"/>
    <mergeCell ref="A47:H47"/>
    <mergeCell ref="J47:Q47"/>
    <mergeCell ref="AB45:AI45"/>
    <mergeCell ref="S47:Z47"/>
    <mergeCell ref="A42:H43"/>
    <mergeCell ref="J42:Q43"/>
    <mergeCell ref="S42:Y43"/>
    <mergeCell ref="A44:H44"/>
    <mergeCell ref="J44:Q44"/>
    <mergeCell ref="S44:Y44"/>
    <mergeCell ref="AB44:AI44"/>
    <mergeCell ref="AB42:AI43"/>
    <mergeCell ref="A45:H45"/>
    <mergeCell ref="J45:Q45"/>
    <mergeCell ref="S45:Y45"/>
    <mergeCell ref="J46:O46"/>
    <mergeCell ref="S46:X46"/>
    <mergeCell ref="A8:H8"/>
    <mergeCell ref="J8:Q8"/>
    <mergeCell ref="F11:H11"/>
    <mergeCell ref="L11:N11"/>
    <mergeCell ref="O11:Q11"/>
    <mergeCell ref="A29:A32"/>
    <mergeCell ref="J29:J32"/>
    <mergeCell ref="A33:A36"/>
    <mergeCell ref="J33:J36"/>
    <mergeCell ref="A11:A12"/>
    <mergeCell ref="B11:B12"/>
    <mergeCell ref="A10:H10"/>
    <mergeCell ref="J10:Q10"/>
    <mergeCell ref="C11:E11"/>
    <mergeCell ref="A21:A24"/>
    <mergeCell ref="J21:J24"/>
    <mergeCell ref="A13:A16"/>
    <mergeCell ref="J13:J16"/>
    <mergeCell ref="A17:A20"/>
    <mergeCell ref="J17:J20"/>
    <mergeCell ref="AG11:AI11"/>
    <mergeCell ref="S10:Z10"/>
    <mergeCell ref="A5:H6"/>
    <mergeCell ref="J5:Q6"/>
    <mergeCell ref="S5:Y6"/>
    <mergeCell ref="A7:H7"/>
    <mergeCell ref="J7:Q7"/>
    <mergeCell ref="S7:Y7"/>
    <mergeCell ref="J9:O9"/>
    <mergeCell ref="S9:X9"/>
    <mergeCell ref="AB9:AG9"/>
    <mergeCell ref="S8:Y8"/>
    <mergeCell ref="AB8:AI8"/>
    <mergeCell ref="AB7:AI7"/>
    <mergeCell ref="AB5:AI6"/>
    <mergeCell ref="AC11:AC12"/>
    <mergeCell ref="J11:J12"/>
    <mergeCell ref="K11:K12"/>
    <mergeCell ref="S11:S12"/>
    <mergeCell ref="T11:T12"/>
    <mergeCell ref="AB11:AB12"/>
    <mergeCell ref="X11:Z11"/>
    <mergeCell ref="U11:W11"/>
    <mergeCell ref="AB10:AI10"/>
    <mergeCell ref="A37:A39"/>
    <mergeCell ref="J37:J39"/>
    <mergeCell ref="S37:S39"/>
    <mergeCell ref="AB37:AB39"/>
    <mergeCell ref="AB74:AB76"/>
    <mergeCell ref="S74:S76"/>
    <mergeCell ref="J74:J76"/>
    <mergeCell ref="A74:A76"/>
    <mergeCell ref="AD11:AF11"/>
    <mergeCell ref="S21:S24"/>
    <mergeCell ref="A25:A28"/>
    <mergeCell ref="J25:J28"/>
    <mergeCell ref="S25:S28"/>
    <mergeCell ref="AB25:AB28"/>
    <mergeCell ref="S29:S32"/>
    <mergeCell ref="AB29:AB32"/>
    <mergeCell ref="S33:S36"/>
    <mergeCell ref="AB33:AB36"/>
    <mergeCell ref="AB54:AB57"/>
    <mergeCell ref="A58:A61"/>
    <mergeCell ref="J58:J61"/>
    <mergeCell ref="S58:S61"/>
    <mergeCell ref="AB58:AB61"/>
    <mergeCell ref="A50:A53"/>
  </mergeCells>
  <pageMargins left="0.7" right="0.7" top="0.75" bottom="0.75" header="0.3" footer="0.3"/>
  <pageSetup orientation="portrait" horizontalDpi="4294967294" verticalDpi="429496729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BC48"/>
  <sheetViews>
    <sheetView showGridLines="0" topLeftCell="A3" zoomScale="90" zoomScaleNormal="90" workbookViewId="0">
      <pane ySplit="13" topLeftCell="A37" activePane="bottomLeft" state="frozen"/>
      <selection activeCell="A131" sqref="A131"/>
      <selection pane="bottomLeft" activeCell="B42" sqref="B42"/>
    </sheetView>
  </sheetViews>
  <sheetFormatPr baseColWidth="10" defaultRowHeight="12.75" x14ac:dyDescent="0.2"/>
  <cols>
    <col min="1" max="1" width="9.7109375" customWidth="1"/>
    <col min="2" max="12" width="18.5703125" customWidth="1"/>
    <col min="13" max="13" width="16.5703125" customWidth="1"/>
    <col min="14" max="14" width="3.7109375" style="6" customWidth="1"/>
    <col min="15" max="15" width="9.7109375" customWidth="1"/>
    <col min="16" max="26" width="18.5703125" customWidth="1"/>
    <col min="27" max="27" width="15.7109375" customWidth="1"/>
    <col min="28" max="28" width="3.7109375" style="6" customWidth="1"/>
    <col min="29" max="29" width="9.7109375" customWidth="1"/>
    <col min="30" max="40" width="18.5703125" customWidth="1"/>
    <col min="41" max="41" width="15.140625" customWidth="1"/>
    <col min="42" max="42" width="3.7109375" style="6" customWidth="1"/>
    <col min="43" max="43" width="9.7109375" customWidth="1"/>
    <col min="44" max="55" width="18.5703125" customWidth="1"/>
  </cols>
  <sheetData>
    <row r="1" spans="1:55" ht="26.25" x14ac:dyDescent="0.2">
      <c r="A1" s="1"/>
      <c r="B1" s="14"/>
      <c r="C1" s="14"/>
      <c r="D1" s="15"/>
      <c r="E1" s="19"/>
      <c r="F1" s="19"/>
      <c r="G1" s="15"/>
      <c r="H1" s="16"/>
      <c r="I1" s="1"/>
      <c r="J1" s="1"/>
    </row>
    <row r="2" spans="1:55" ht="26.25" x14ac:dyDescent="0.2">
      <c r="A2" s="1"/>
      <c r="B2" s="14"/>
      <c r="C2" s="14"/>
      <c r="D2" s="15"/>
      <c r="E2" s="19"/>
      <c r="F2" s="19"/>
      <c r="G2" s="15"/>
      <c r="H2" s="16"/>
      <c r="I2" s="1"/>
      <c r="J2" s="1"/>
    </row>
    <row r="4" spans="1:55" ht="26.25" x14ac:dyDescent="0.2">
      <c r="A4" s="1"/>
      <c r="B4" s="14"/>
      <c r="C4" s="14"/>
      <c r="D4" s="15"/>
      <c r="E4" s="19"/>
      <c r="F4" s="19"/>
      <c r="G4" s="15"/>
      <c r="H4" s="16"/>
      <c r="I4" s="1"/>
      <c r="J4" s="1"/>
    </row>
    <row r="5" spans="1:55" ht="26.25" x14ac:dyDescent="0.2">
      <c r="A5" s="1"/>
      <c r="B5" s="14"/>
      <c r="C5" s="14"/>
      <c r="D5" s="15"/>
      <c r="E5" s="19"/>
      <c r="F5" s="19"/>
      <c r="G5" s="15"/>
      <c r="H5" s="16"/>
      <c r="I5" s="1"/>
      <c r="J5" s="1"/>
    </row>
    <row r="6" spans="1:55" ht="26.25" x14ac:dyDescent="0.2">
      <c r="A6" s="1"/>
      <c r="B6" s="14"/>
      <c r="C6" s="14"/>
      <c r="D6" s="15"/>
      <c r="E6" s="19"/>
      <c r="F6" s="19"/>
      <c r="G6" s="15"/>
      <c r="H6" s="16"/>
      <c r="I6" s="1"/>
      <c r="J6" s="1"/>
    </row>
    <row r="7" spans="1:55" ht="26.25" x14ac:dyDescent="0.2">
      <c r="A7" s="1"/>
      <c r="B7" s="14"/>
      <c r="C7" s="14"/>
      <c r="D7" s="15"/>
      <c r="E7" s="19"/>
      <c r="F7" s="19"/>
      <c r="G7" s="15"/>
      <c r="H7" s="16"/>
      <c r="I7" s="1"/>
      <c r="J7" s="1"/>
    </row>
    <row r="8" spans="1:55" x14ac:dyDescent="0.2">
      <c r="A8" s="323" t="s">
        <v>64</v>
      </c>
      <c r="B8" s="323"/>
      <c r="C8" s="323"/>
      <c r="D8" s="323"/>
      <c r="E8" s="323"/>
      <c r="F8" s="323"/>
      <c r="G8" s="323"/>
      <c r="H8" s="323"/>
      <c r="I8" s="323"/>
      <c r="J8" s="323"/>
      <c r="K8" s="323"/>
      <c r="L8" s="323"/>
      <c r="M8" s="323"/>
      <c r="O8" s="323" t="s">
        <v>64</v>
      </c>
      <c r="P8" s="323"/>
      <c r="Q8" s="323"/>
      <c r="R8" s="323"/>
      <c r="S8" s="323"/>
      <c r="T8" s="323"/>
      <c r="U8" s="323"/>
      <c r="V8" s="323"/>
      <c r="W8" s="323"/>
      <c r="X8" s="323"/>
      <c r="Y8" s="323"/>
      <c r="Z8" s="323"/>
      <c r="AA8" s="323"/>
      <c r="AC8" s="323" t="s">
        <v>64</v>
      </c>
      <c r="AD8" s="323"/>
      <c r="AE8" s="323"/>
      <c r="AF8" s="323"/>
      <c r="AG8" s="323"/>
      <c r="AH8" s="323"/>
      <c r="AI8" s="323"/>
      <c r="AJ8" s="323"/>
      <c r="AK8" s="323"/>
      <c r="AL8" s="323"/>
      <c r="AM8" s="323"/>
      <c r="AN8" s="323"/>
      <c r="AO8" s="323"/>
      <c r="AQ8" s="323" t="s">
        <v>64</v>
      </c>
      <c r="AR8" s="323"/>
      <c r="AS8" s="323"/>
      <c r="AT8" s="323"/>
      <c r="AU8" s="323"/>
      <c r="AV8" s="323"/>
      <c r="AW8" s="323"/>
      <c r="AX8" s="323"/>
      <c r="AY8" s="323"/>
      <c r="AZ8" s="323"/>
      <c r="BA8" s="323"/>
      <c r="BB8" s="323"/>
      <c r="BC8" s="323"/>
    </row>
    <row r="9" spans="1:55" x14ac:dyDescent="0.2">
      <c r="A9" s="323"/>
      <c r="B9" s="323"/>
      <c r="C9" s="323"/>
      <c r="D9" s="323"/>
      <c r="E9" s="323"/>
      <c r="F9" s="323"/>
      <c r="G9" s="323"/>
      <c r="H9" s="323"/>
      <c r="I9" s="323"/>
      <c r="J9" s="323"/>
      <c r="K9" s="323"/>
      <c r="L9" s="323"/>
      <c r="M9" s="323"/>
      <c r="O9" s="323"/>
      <c r="P9" s="323"/>
      <c r="Q9" s="323"/>
      <c r="R9" s="323"/>
      <c r="S9" s="323"/>
      <c r="T9" s="323"/>
      <c r="U9" s="323"/>
      <c r="V9" s="323"/>
      <c r="W9" s="323"/>
      <c r="X9" s="323"/>
      <c r="Y9" s="323"/>
      <c r="Z9" s="323"/>
      <c r="AA9" s="323"/>
      <c r="AC9" s="323"/>
      <c r="AD9" s="323"/>
      <c r="AE9" s="323"/>
      <c r="AF9" s="323"/>
      <c r="AG9" s="323"/>
      <c r="AH9" s="323"/>
      <c r="AI9" s="323"/>
      <c r="AJ9" s="323"/>
      <c r="AK9" s="323"/>
      <c r="AL9" s="323"/>
      <c r="AM9" s="323"/>
      <c r="AN9" s="323"/>
      <c r="AO9" s="323"/>
      <c r="AQ9" s="323"/>
      <c r="AR9" s="323"/>
      <c r="AS9" s="323"/>
      <c r="AT9" s="323"/>
      <c r="AU9" s="323"/>
      <c r="AV9" s="323"/>
      <c r="AW9" s="323"/>
      <c r="AX9" s="323"/>
      <c r="AY9" s="323"/>
      <c r="AZ9" s="323"/>
      <c r="BA9" s="323"/>
      <c r="BB9" s="323"/>
      <c r="BC9" s="323"/>
    </row>
    <row r="10" spans="1:55" x14ac:dyDescent="0.2">
      <c r="A10" s="321" t="s">
        <v>193</v>
      </c>
      <c r="B10" s="321"/>
      <c r="C10" s="321"/>
      <c r="D10" s="321"/>
      <c r="E10" s="321"/>
      <c r="F10" s="321"/>
      <c r="G10" s="321"/>
      <c r="H10" s="321"/>
      <c r="I10" s="321"/>
      <c r="J10" s="321"/>
      <c r="K10" s="321"/>
      <c r="L10" s="321"/>
      <c r="M10" s="321"/>
      <c r="O10" s="321" t="s">
        <v>235</v>
      </c>
      <c r="P10" s="321"/>
      <c r="Q10" s="321"/>
      <c r="R10" s="321"/>
      <c r="S10" s="321"/>
      <c r="T10" s="321"/>
      <c r="U10" s="321"/>
      <c r="V10" s="321"/>
      <c r="W10" s="321"/>
      <c r="X10" s="321"/>
      <c r="Y10" s="321"/>
      <c r="Z10" s="321"/>
      <c r="AA10" s="321"/>
      <c r="AC10" s="321" t="s">
        <v>194</v>
      </c>
      <c r="AD10" s="321"/>
      <c r="AE10" s="321"/>
      <c r="AF10" s="321"/>
      <c r="AG10" s="321"/>
      <c r="AH10" s="321"/>
      <c r="AI10" s="321"/>
      <c r="AJ10" s="321"/>
      <c r="AK10" s="321"/>
      <c r="AL10" s="321"/>
      <c r="AM10" s="321"/>
      <c r="AN10" s="321"/>
      <c r="AO10" s="321"/>
      <c r="AQ10" s="321" t="s">
        <v>195</v>
      </c>
      <c r="AR10" s="321"/>
      <c r="AS10" s="321"/>
      <c r="AT10" s="321"/>
      <c r="AU10" s="321"/>
      <c r="AV10" s="321"/>
      <c r="AW10" s="321"/>
      <c r="AX10" s="321"/>
      <c r="AY10" s="321"/>
      <c r="AZ10" s="321"/>
      <c r="BA10" s="321"/>
      <c r="BB10" s="321"/>
      <c r="BC10" s="321"/>
    </row>
    <row r="11" spans="1:55" x14ac:dyDescent="0.2">
      <c r="A11" s="321" t="s">
        <v>355</v>
      </c>
      <c r="B11" s="321"/>
      <c r="C11" s="321"/>
      <c r="D11" s="321"/>
      <c r="E11" s="321"/>
      <c r="F11" s="321"/>
      <c r="G11" s="321"/>
      <c r="H11" s="321"/>
      <c r="I11" s="321"/>
      <c r="J11" s="321"/>
      <c r="K11" s="321"/>
      <c r="L11" s="321"/>
      <c r="M11" s="321"/>
      <c r="O11" s="321" t="s">
        <v>356</v>
      </c>
      <c r="P11" s="321"/>
      <c r="Q11" s="321"/>
      <c r="R11" s="321"/>
      <c r="S11" s="321"/>
      <c r="T11" s="321"/>
      <c r="U11" s="321"/>
      <c r="V11" s="321"/>
      <c r="W11" s="321"/>
      <c r="X11" s="321"/>
      <c r="Y11" s="321"/>
      <c r="Z11" s="321"/>
      <c r="AA11" s="321"/>
      <c r="AC11" s="321" t="s">
        <v>356</v>
      </c>
      <c r="AD11" s="321"/>
      <c r="AE11" s="321"/>
      <c r="AF11" s="321"/>
      <c r="AG11" s="321"/>
      <c r="AH11" s="321"/>
      <c r="AI11" s="321"/>
      <c r="AJ11" s="321"/>
      <c r="AK11" s="321"/>
      <c r="AL11" s="321"/>
      <c r="AM11" s="321"/>
      <c r="AN11" s="321"/>
      <c r="AO11" s="321"/>
      <c r="AQ11" s="321" t="s">
        <v>357</v>
      </c>
      <c r="AR11" s="321"/>
      <c r="AS11" s="321"/>
      <c r="AT11" s="321"/>
      <c r="AU11" s="321"/>
      <c r="AV11" s="321"/>
      <c r="AW11" s="321"/>
      <c r="AX11" s="321"/>
      <c r="AY11" s="321"/>
      <c r="AZ11" s="321"/>
      <c r="BA11" s="321"/>
      <c r="BB11" s="321"/>
      <c r="BC11" s="321"/>
    </row>
    <row r="12" spans="1:55" ht="15" x14ac:dyDescent="0.2">
      <c r="A12" s="197"/>
      <c r="B12" s="197"/>
      <c r="C12" s="197"/>
      <c r="D12" s="26"/>
      <c r="E12" s="26"/>
      <c r="F12" s="26"/>
      <c r="G12" s="8"/>
      <c r="O12" s="197"/>
      <c r="P12" s="197"/>
      <c r="Q12" s="197"/>
      <c r="R12" s="26"/>
      <c r="S12" s="8"/>
      <c r="T12" s="8"/>
      <c r="U12" s="8"/>
      <c r="V12" s="8"/>
      <c r="W12" s="8"/>
      <c r="X12" s="8"/>
      <c r="Y12" s="193"/>
      <c r="Z12" s="193"/>
      <c r="AA12" s="193"/>
      <c r="AC12" s="197"/>
      <c r="AD12" s="197"/>
      <c r="AE12" s="197"/>
      <c r="AF12" s="26"/>
      <c r="AG12" s="26"/>
      <c r="AH12" s="26"/>
      <c r="AI12" s="8"/>
      <c r="AJ12" s="8"/>
      <c r="AK12" s="8"/>
      <c r="AL12" s="8"/>
      <c r="AM12" s="193"/>
      <c r="AN12" s="193"/>
      <c r="AO12" s="193"/>
      <c r="AQ12" s="197"/>
      <c r="AR12" s="197"/>
      <c r="AS12" s="197"/>
      <c r="AT12" s="26"/>
      <c r="AU12" s="26"/>
      <c r="AV12" s="26"/>
      <c r="AW12" s="8"/>
      <c r="AX12" s="8"/>
      <c r="AY12" s="8"/>
      <c r="AZ12" s="8"/>
      <c r="BA12" s="193"/>
      <c r="BB12" s="193"/>
      <c r="BC12" s="193"/>
    </row>
    <row r="13" spans="1:55" x14ac:dyDescent="0.2">
      <c r="E13" s="103"/>
      <c r="F13" s="103"/>
      <c r="I13" s="103"/>
      <c r="J13" s="103"/>
      <c r="M13" s="237" t="s">
        <v>129</v>
      </c>
      <c r="S13" s="195"/>
      <c r="T13" s="195"/>
      <c r="W13" s="195"/>
      <c r="X13" s="195"/>
      <c r="AA13" s="102" t="s">
        <v>43</v>
      </c>
      <c r="AG13" s="195"/>
      <c r="AH13" s="195"/>
      <c r="AK13" s="195"/>
      <c r="AL13" s="195"/>
      <c r="AO13" s="102" t="s">
        <v>43</v>
      </c>
      <c r="AU13" s="195"/>
      <c r="AV13" s="195"/>
      <c r="AY13" s="195"/>
      <c r="AZ13" s="195"/>
      <c r="BC13" s="102" t="s">
        <v>43</v>
      </c>
    </row>
    <row r="14" spans="1:55" ht="12.75" customHeight="1" x14ac:dyDescent="0.2">
      <c r="A14" s="331" t="s">
        <v>29</v>
      </c>
      <c r="B14" s="331" t="s">
        <v>218</v>
      </c>
      <c r="C14" s="336"/>
      <c r="D14" s="336"/>
      <c r="E14" s="335" t="s">
        <v>128</v>
      </c>
      <c r="F14" s="326"/>
      <c r="G14" s="337" t="s">
        <v>189</v>
      </c>
      <c r="H14" s="338"/>
      <c r="I14" s="326" t="s">
        <v>190</v>
      </c>
      <c r="J14" s="326"/>
      <c r="K14" s="337" t="s">
        <v>27</v>
      </c>
      <c r="L14" s="339"/>
      <c r="M14" s="338"/>
      <c r="N14" s="18"/>
      <c r="O14" s="331" t="s">
        <v>29</v>
      </c>
      <c r="P14" s="331" t="s">
        <v>218</v>
      </c>
      <c r="Q14" s="336"/>
      <c r="R14" s="336"/>
      <c r="S14" s="335" t="s">
        <v>128</v>
      </c>
      <c r="T14" s="326"/>
      <c r="U14" s="337" t="s">
        <v>189</v>
      </c>
      <c r="V14" s="338"/>
      <c r="W14" s="326" t="s">
        <v>190</v>
      </c>
      <c r="X14" s="326"/>
      <c r="Y14" s="337" t="s">
        <v>27</v>
      </c>
      <c r="Z14" s="339"/>
      <c r="AA14" s="338"/>
      <c r="AB14" s="42"/>
      <c r="AC14" s="331" t="s">
        <v>29</v>
      </c>
      <c r="AD14" s="331" t="s">
        <v>218</v>
      </c>
      <c r="AE14" s="336"/>
      <c r="AF14" s="336"/>
      <c r="AG14" s="335" t="s">
        <v>128</v>
      </c>
      <c r="AH14" s="326"/>
      <c r="AI14" s="337" t="s">
        <v>189</v>
      </c>
      <c r="AJ14" s="338"/>
      <c r="AK14" s="326" t="s">
        <v>190</v>
      </c>
      <c r="AL14" s="326"/>
      <c r="AM14" s="337" t="s">
        <v>27</v>
      </c>
      <c r="AN14" s="339"/>
      <c r="AO14" s="338"/>
      <c r="AQ14" s="331" t="s">
        <v>29</v>
      </c>
      <c r="AR14" s="331" t="s">
        <v>218</v>
      </c>
      <c r="AS14" s="336"/>
      <c r="AT14" s="336"/>
      <c r="AU14" s="335" t="s">
        <v>128</v>
      </c>
      <c r="AV14" s="326"/>
      <c r="AW14" s="337" t="s">
        <v>189</v>
      </c>
      <c r="AX14" s="338"/>
      <c r="AY14" s="326" t="s">
        <v>190</v>
      </c>
      <c r="AZ14" s="326"/>
      <c r="BA14" s="337" t="s">
        <v>27</v>
      </c>
      <c r="BB14" s="339"/>
      <c r="BC14" s="338"/>
    </row>
    <row r="15" spans="1:55" ht="24" x14ac:dyDescent="0.2">
      <c r="A15" s="332"/>
      <c r="B15" s="96" t="s">
        <v>30</v>
      </c>
      <c r="C15" s="111" t="s">
        <v>0</v>
      </c>
      <c r="D15" s="203" t="s">
        <v>76</v>
      </c>
      <c r="E15" s="111" t="s">
        <v>0</v>
      </c>
      <c r="F15" s="111" t="s">
        <v>76</v>
      </c>
      <c r="G15" s="110" t="s">
        <v>0</v>
      </c>
      <c r="H15" s="203" t="s">
        <v>76</v>
      </c>
      <c r="I15" s="113" t="s">
        <v>0</v>
      </c>
      <c r="J15" s="111" t="s">
        <v>76</v>
      </c>
      <c r="K15" s="110" t="s">
        <v>0</v>
      </c>
      <c r="L15" s="111" t="s">
        <v>76</v>
      </c>
      <c r="M15" s="76" t="s">
        <v>31</v>
      </c>
      <c r="O15" s="332"/>
      <c r="P15" s="96" t="s">
        <v>30</v>
      </c>
      <c r="Q15" s="111" t="s">
        <v>0</v>
      </c>
      <c r="R15" s="203" t="s">
        <v>76</v>
      </c>
      <c r="S15" s="111" t="s">
        <v>0</v>
      </c>
      <c r="T15" s="111" t="s">
        <v>76</v>
      </c>
      <c r="U15" s="110" t="s">
        <v>0</v>
      </c>
      <c r="V15" s="203" t="s">
        <v>76</v>
      </c>
      <c r="W15" s="113" t="s">
        <v>0</v>
      </c>
      <c r="X15" s="203" t="s">
        <v>76</v>
      </c>
      <c r="Y15" s="113" t="s">
        <v>0</v>
      </c>
      <c r="Z15" s="111" t="s">
        <v>76</v>
      </c>
      <c r="AA15" s="76" t="s">
        <v>31</v>
      </c>
      <c r="AC15" s="332"/>
      <c r="AD15" s="96" t="s">
        <v>30</v>
      </c>
      <c r="AE15" s="111" t="s">
        <v>0</v>
      </c>
      <c r="AF15" s="203" t="s">
        <v>76</v>
      </c>
      <c r="AG15" s="111" t="s">
        <v>0</v>
      </c>
      <c r="AH15" s="111" t="s">
        <v>76</v>
      </c>
      <c r="AI15" s="110" t="s">
        <v>0</v>
      </c>
      <c r="AJ15" s="203" t="s">
        <v>76</v>
      </c>
      <c r="AK15" s="113" t="s">
        <v>0</v>
      </c>
      <c r="AL15" s="111" t="s">
        <v>76</v>
      </c>
      <c r="AM15" s="110" t="s">
        <v>0</v>
      </c>
      <c r="AN15" s="111" t="s">
        <v>76</v>
      </c>
      <c r="AO15" s="76" t="s">
        <v>31</v>
      </c>
      <c r="AQ15" s="332"/>
      <c r="AR15" s="96" t="s">
        <v>30</v>
      </c>
      <c r="AS15" s="111" t="s">
        <v>0</v>
      </c>
      <c r="AT15" s="203" t="s">
        <v>76</v>
      </c>
      <c r="AU15" s="111" t="s">
        <v>0</v>
      </c>
      <c r="AV15" s="111" t="s">
        <v>76</v>
      </c>
      <c r="AW15" s="110" t="s">
        <v>0</v>
      </c>
      <c r="AX15" s="111" t="s">
        <v>76</v>
      </c>
      <c r="AY15" s="110" t="s">
        <v>0</v>
      </c>
      <c r="AZ15" s="111" t="s">
        <v>76</v>
      </c>
      <c r="BA15" s="110" t="s">
        <v>0</v>
      </c>
      <c r="BB15" s="111" t="s">
        <v>76</v>
      </c>
      <c r="BC15" s="76" t="s">
        <v>31</v>
      </c>
    </row>
    <row r="16" spans="1:55" x14ac:dyDescent="0.2">
      <c r="A16" s="316">
        <v>2015</v>
      </c>
      <c r="B16" s="77" t="s">
        <v>39</v>
      </c>
      <c r="C16" s="77">
        <v>57710.640633716401</v>
      </c>
      <c r="D16" s="78">
        <v>905172.52619499224</v>
      </c>
      <c r="E16" s="77">
        <v>0</v>
      </c>
      <c r="F16" s="77">
        <v>399465.24951785919</v>
      </c>
      <c r="G16" s="104">
        <v>68355.868985193112</v>
      </c>
      <c r="H16" s="78">
        <v>790287.43501059921</v>
      </c>
      <c r="I16" s="77">
        <v>0</v>
      </c>
      <c r="J16" s="77">
        <v>143025.24888031752</v>
      </c>
      <c r="K16" s="104">
        <v>126066.50961890951</v>
      </c>
      <c r="L16" s="77">
        <v>2237950.4596037683</v>
      </c>
      <c r="M16" s="78">
        <v>2364016.9692226779</v>
      </c>
      <c r="N16" s="34"/>
      <c r="O16" s="316">
        <v>2015</v>
      </c>
      <c r="P16" s="77" t="s">
        <v>39</v>
      </c>
      <c r="Q16" s="88" t="s">
        <v>176</v>
      </c>
      <c r="R16" s="89" t="s">
        <v>176</v>
      </c>
      <c r="S16" s="88" t="s">
        <v>176</v>
      </c>
      <c r="T16" s="89" t="s">
        <v>176</v>
      </c>
      <c r="U16" s="88" t="s">
        <v>176</v>
      </c>
      <c r="V16" s="89" t="s">
        <v>176</v>
      </c>
      <c r="W16" s="88" t="s">
        <v>176</v>
      </c>
      <c r="X16" s="89" t="s">
        <v>176</v>
      </c>
      <c r="Y16" s="88" t="s">
        <v>176</v>
      </c>
      <c r="Z16" s="88" t="s">
        <v>176</v>
      </c>
      <c r="AA16" s="89" t="s">
        <v>176</v>
      </c>
      <c r="AB16" s="34"/>
      <c r="AC16" s="316">
        <v>2015</v>
      </c>
      <c r="AD16" s="77" t="s">
        <v>39</v>
      </c>
      <c r="AE16" s="88" t="s">
        <v>176</v>
      </c>
      <c r="AF16" s="89" t="s">
        <v>176</v>
      </c>
      <c r="AG16" s="88" t="s">
        <v>176</v>
      </c>
      <c r="AH16" s="89" t="s">
        <v>176</v>
      </c>
      <c r="AI16" s="88" t="s">
        <v>176</v>
      </c>
      <c r="AJ16" s="89" t="s">
        <v>176</v>
      </c>
      <c r="AK16" s="88" t="s">
        <v>176</v>
      </c>
      <c r="AL16" s="89" t="s">
        <v>176</v>
      </c>
      <c r="AM16" s="88" t="s">
        <v>176</v>
      </c>
      <c r="AN16" s="88" t="s">
        <v>176</v>
      </c>
      <c r="AO16" s="89" t="s">
        <v>176</v>
      </c>
      <c r="AP16" s="34"/>
      <c r="AQ16" s="316">
        <v>2015</v>
      </c>
      <c r="AR16" s="77" t="s">
        <v>39</v>
      </c>
      <c r="AS16" s="88" t="s">
        <v>176</v>
      </c>
      <c r="AT16" s="89" t="s">
        <v>176</v>
      </c>
      <c r="AU16" s="88" t="s">
        <v>176</v>
      </c>
      <c r="AV16" s="89" t="s">
        <v>176</v>
      </c>
      <c r="AW16" s="88" t="s">
        <v>176</v>
      </c>
      <c r="AX16" s="89" t="s">
        <v>176</v>
      </c>
      <c r="AY16" s="88" t="s">
        <v>176</v>
      </c>
      <c r="AZ16" s="89" t="s">
        <v>176</v>
      </c>
      <c r="BA16" s="88" t="s">
        <v>176</v>
      </c>
      <c r="BB16" s="88" t="s">
        <v>176</v>
      </c>
      <c r="BC16" s="89" t="s">
        <v>176</v>
      </c>
    </row>
    <row r="17" spans="1:55" x14ac:dyDescent="0.2">
      <c r="A17" s="317"/>
      <c r="B17" s="79" t="s">
        <v>40</v>
      </c>
      <c r="C17" s="80">
        <v>48760.11809440011</v>
      </c>
      <c r="D17" s="81">
        <v>868813.84604990273</v>
      </c>
      <c r="E17" s="80">
        <v>0</v>
      </c>
      <c r="F17" s="80">
        <v>401225.64329709014</v>
      </c>
      <c r="G17" s="105">
        <v>72463.849789453845</v>
      </c>
      <c r="H17" s="81">
        <v>823457.59817107674</v>
      </c>
      <c r="I17" s="80">
        <v>0</v>
      </c>
      <c r="J17" s="80">
        <v>158295.74360505314</v>
      </c>
      <c r="K17" s="105">
        <v>121223.96788385395</v>
      </c>
      <c r="L17" s="80">
        <v>2251792.8311231225</v>
      </c>
      <c r="M17" s="81">
        <v>2373016.7990069767</v>
      </c>
      <c r="N17" s="34"/>
      <c r="O17" s="317"/>
      <c r="P17" s="79" t="s">
        <v>40</v>
      </c>
      <c r="Q17" s="90" t="s">
        <v>176</v>
      </c>
      <c r="R17" s="91" t="s">
        <v>176</v>
      </c>
      <c r="S17" s="90" t="s">
        <v>176</v>
      </c>
      <c r="T17" s="91" t="s">
        <v>176</v>
      </c>
      <c r="U17" s="90" t="s">
        <v>176</v>
      </c>
      <c r="V17" s="91" t="s">
        <v>176</v>
      </c>
      <c r="W17" s="90" t="s">
        <v>176</v>
      </c>
      <c r="X17" s="91" t="s">
        <v>176</v>
      </c>
      <c r="Y17" s="90" t="s">
        <v>176</v>
      </c>
      <c r="Z17" s="90" t="s">
        <v>176</v>
      </c>
      <c r="AA17" s="91" t="s">
        <v>176</v>
      </c>
      <c r="AB17" s="34"/>
      <c r="AC17" s="317"/>
      <c r="AD17" s="79" t="s">
        <v>40</v>
      </c>
      <c r="AE17" s="90" t="s">
        <v>176</v>
      </c>
      <c r="AF17" s="91" t="s">
        <v>176</v>
      </c>
      <c r="AG17" s="90" t="s">
        <v>176</v>
      </c>
      <c r="AH17" s="91" t="s">
        <v>176</v>
      </c>
      <c r="AI17" s="90" t="s">
        <v>176</v>
      </c>
      <c r="AJ17" s="91" t="s">
        <v>176</v>
      </c>
      <c r="AK17" s="90" t="s">
        <v>176</v>
      </c>
      <c r="AL17" s="91" t="s">
        <v>176</v>
      </c>
      <c r="AM17" s="90" t="s">
        <v>176</v>
      </c>
      <c r="AN17" s="90" t="s">
        <v>176</v>
      </c>
      <c r="AO17" s="91" t="s">
        <v>176</v>
      </c>
      <c r="AP17" s="34"/>
      <c r="AQ17" s="317"/>
      <c r="AR17" s="79" t="s">
        <v>40</v>
      </c>
      <c r="AS17" s="90" t="s">
        <v>176</v>
      </c>
      <c r="AT17" s="91" t="s">
        <v>176</v>
      </c>
      <c r="AU17" s="90" t="s">
        <v>176</v>
      </c>
      <c r="AV17" s="91" t="s">
        <v>176</v>
      </c>
      <c r="AW17" s="90" t="s">
        <v>176</v>
      </c>
      <c r="AX17" s="91" t="s">
        <v>176</v>
      </c>
      <c r="AY17" s="90" t="s">
        <v>176</v>
      </c>
      <c r="AZ17" s="91" t="s">
        <v>176</v>
      </c>
      <c r="BA17" s="90" t="s">
        <v>176</v>
      </c>
      <c r="BB17" s="90" t="s">
        <v>176</v>
      </c>
      <c r="BC17" s="91" t="s">
        <v>176</v>
      </c>
    </row>
    <row r="18" spans="1:55" x14ac:dyDescent="0.2">
      <c r="A18" s="317"/>
      <c r="B18" s="82" t="s">
        <v>41</v>
      </c>
      <c r="C18" s="83">
        <v>34257.996568291004</v>
      </c>
      <c r="D18" s="84">
        <v>923756.9021027016</v>
      </c>
      <c r="E18" s="83">
        <v>0</v>
      </c>
      <c r="F18" s="83">
        <v>420256.77238410182</v>
      </c>
      <c r="G18" s="106">
        <v>53147.813439820296</v>
      </c>
      <c r="H18" s="84">
        <v>931475.8807949085</v>
      </c>
      <c r="I18" s="83">
        <v>0</v>
      </c>
      <c r="J18" s="83">
        <v>282724.95002183813</v>
      </c>
      <c r="K18" s="106">
        <v>87405.810008111308</v>
      </c>
      <c r="L18" s="83">
        <v>2558214.50530355</v>
      </c>
      <c r="M18" s="84">
        <v>2645620.3153116615</v>
      </c>
      <c r="N18" s="34"/>
      <c r="O18" s="317"/>
      <c r="P18" s="82" t="s">
        <v>41</v>
      </c>
      <c r="Q18" s="92" t="s">
        <v>176</v>
      </c>
      <c r="R18" s="93" t="s">
        <v>176</v>
      </c>
      <c r="S18" s="92" t="s">
        <v>176</v>
      </c>
      <c r="T18" s="93" t="s">
        <v>176</v>
      </c>
      <c r="U18" s="92" t="s">
        <v>176</v>
      </c>
      <c r="V18" s="93" t="s">
        <v>176</v>
      </c>
      <c r="W18" s="92" t="s">
        <v>176</v>
      </c>
      <c r="X18" s="93" t="s">
        <v>176</v>
      </c>
      <c r="Y18" s="92" t="s">
        <v>176</v>
      </c>
      <c r="Z18" s="92" t="s">
        <v>176</v>
      </c>
      <c r="AA18" s="93" t="s">
        <v>176</v>
      </c>
      <c r="AB18" s="34"/>
      <c r="AC18" s="317"/>
      <c r="AD18" s="82" t="s">
        <v>41</v>
      </c>
      <c r="AE18" s="92" t="s">
        <v>176</v>
      </c>
      <c r="AF18" s="93" t="s">
        <v>176</v>
      </c>
      <c r="AG18" s="92" t="s">
        <v>176</v>
      </c>
      <c r="AH18" s="93" t="s">
        <v>176</v>
      </c>
      <c r="AI18" s="92" t="s">
        <v>176</v>
      </c>
      <c r="AJ18" s="93" t="s">
        <v>176</v>
      </c>
      <c r="AK18" s="92" t="s">
        <v>176</v>
      </c>
      <c r="AL18" s="93" t="s">
        <v>176</v>
      </c>
      <c r="AM18" s="92" t="s">
        <v>176</v>
      </c>
      <c r="AN18" s="92" t="s">
        <v>176</v>
      </c>
      <c r="AO18" s="93" t="s">
        <v>176</v>
      </c>
      <c r="AP18" s="34"/>
      <c r="AQ18" s="317"/>
      <c r="AR18" s="82" t="s">
        <v>41</v>
      </c>
      <c r="AS18" s="92" t="s">
        <v>176</v>
      </c>
      <c r="AT18" s="93" t="s">
        <v>176</v>
      </c>
      <c r="AU18" s="92" t="s">
        <v>176</v>
      </c>
      <c r="AV18" s="93" t="s">
        <v>176</v>
      </c>
      <c r="AW18" s="92" t="s">
        <v>176</v>
      </c>
      <c r="AX18" s="93" t="s">
        <v>176</v>
      </c>
      <c r="AY18" s="92" t="s">
        <v>176</v>
      </c>
      <c r="AZ18" s="93" t="s">
        <v>176</v>
      </c>
      <c r="BA18" s="92" t="s">
        <v>176</v>
      </c>
      <c r="BB18" s="92" t="s">
        <v>176</v>
      </c>
      <c r="BC18" s="93" t="s">
        <v>176</v>
      </c>
    </row>
    <row r="19" spans="1:55" x14ac:dyDescent="0.2">
      <c r="A19" s="318"/>
      <c r="B19" s="85" t="s">
        <v>42</v>
      </c>
      <c r="C19" s="86">
        <v>20956.006486185968</v>
      </c>
      <c r="D19" s="87">
        <v>1009058.3584698779</v>
      </c>
      <c r="E19" s="86">
        <v>0</v>
      </c>
      <c r="F19" s="86">
        <v>481830.95093663613</v>
      </c>
      <c r="G19" s="107">
        <v>30480.95130727534</v>
      </c>
      <c r="H19" s="87">
        <v>902790.2296418699</v>
      </c>
      <c r="I19" s="86">
        <v>0</v>
      </c>
      <c r="J19" s="86">
        <v>234472.10970920266</v>
      </c>
      <c r="K19" s="107">
        <v>51436.957793461304</v>
      </c>
      <c r="L19" s="86">
        <v>2628151.6487575867</v>
      </c>
      <c r="M19" s="87">
        <v>2679588.6065510479</v>
      </c>
      <c r="N19" s="34"/>
      <c r="O19" s="318"/>
      <c r="P19" s="85" t="s">
        <v>42</v>
      </c>
      <c r="Q19" s="94" t="s">
        <v>176</v>
      </c>
      <c r="R19" s="95" t="s">
        <v>176</v>
      </c>
      <c r="S19" s="94" t="s">
        <v>176</v>
      </c>
      <c r="T19" s="95" t="s">
        <v>176</v>
      </c>
      <c r="U19" s="94" t="s">
        <v>176</v>
      </c>
      <c r="V19" s="95" t="s">
        <v>176</v>
      </c>
      <c r="W19" s="94" t="s">
        <v>176</v>
      </c>
      <c r="X19" s="95" t="s">
        <v>176</v>
      </c>
      <c r="Y19" s="94" t="s">
        <v>176</v>
      </c>
      <c r="Z19" s="94" t="s">
        <v>176</v>
      </c>
      <c r="AA19" s="95" t="s">
        <v>176</v>
      </c>
      <c r="AB19" s="34"/>
      <c r="AC19" s="318"/>
      <c r="AD19" s="85" t="s">
        <v>42</v>
      </c>
      <c r="AE19" s="94" t="s">
        <v>176</v>
      </c>
      <c r="AF19" s="95" t="s">
        <v>176</v>
      </c>
      <c r="AG19" s="94" t="s">
        <v>176</v>
      </c>
      <c r="AH19" s="95" t="s">
        <v>176</v>
      </c>
      <c r="AI19" s="94" t="s">
        <v>176</v>
      </c>
      <c r="AJ19" s="95" t="s">
        <v>176</v>
      </c>
      <c r="AK19" s="94" t="s">
        <v>176</v>
      </c>
      <c r="AL19" s="95" t="s">
        <v>176</v>
      </c>
      <c r="AM19" s="94" t="s">
        <v>176</v>
      </c>
      <c r="AN19" s="94" t="s">
        <v>176</v>
      </c>
      <c r="AO19" s="95" t="s">
        <v>176</v>
      </c>
      <c r="AP19" s="34"/>
      <c r="AQ19" s="318"/>
      <c r="AR19" s="85" t="s">
        <v>42</v>
      </c>
      <c r="AS19" s="94" t="s">
        <v>176</v>
      </c>
      <c r="AT19" s="95" t="s">
        <v>176</v>
      </c>
      <c r="AU19" s="94" t="s">
        <v>176</v>
      </c>
      <c r="AV19" s="95" t="s">
        <v>176</v>
      </c>
      <c r="AW19" s="94" t="s">
        <v>176</v>
      </c>
      <c r="AX19" s="95" t="s">
        <v>176</v>
      </c>
      <c r="AY19" s="94" t="s">
        <v>176</v>
      </c>
      <c r="AZ19" s="95" t="s">
        <v>176</v>
      </c>
      <c r="BA19" s="94" t="s">
        <v>176</v>
      </c>
      <c r="BB19" s="94" t="s">
        <v>176</v>
      </c>
      <c r="BC19" s="95" t="s">
        <v>176</v>
      </c>
    </row>
    <row r="20" spans="1:55" x14ac:dyDescent="0.2">
      <c r="A20" s="316">
        <v>2016</v>
      </c>
      <c r="B20" s="77" t="s">
        <v>39</v>
      </c>
      <c r="C20" s="77">
        <v>41396.371641474572</v>
      </c>
      <c r="D20" s="78">
        <v>922494.97198073484</v>
      </c>
      <c r="E20" s="77">
        <v>0</v>
      </c>
      <c r="F20" s="77">
        <v>346651.31772332109</v>
      </c>
      <c r="G20" s="104">
        <v>31978.332414503377</v>
      </c>
      <c r="H20" s="78">
        <v>718837.73761851387</v>
      </c>
      <c r="I20" s="77">
        <v>0</v>
      </c>
      <c r="J20" s="77">
        <v>161427.8055917366</v>
      </c>
      <c r="K20" s="104">
        <v>73374.704055977942</v>
      </c>
      <c r="L20" s="77">
        <v>2149411.8329143063</v>
      </c>
      <c r="M20" s="78">
        <v>2222786.5369702843</v>
      </c>
      <c r="N20" s="34"/>
      <c r="O20" s="316">
        <v>2016</v>
      </c>
      <c r="P20" s="77" t="s">
        <v>39</v>
      </c>
      <c r="Q20" s="88">
        <v>-28.269083158835208</v>
      </c>
      <c r="R20" s="89">
        <v>1.9137175824988528</v>
      </c>
      <c r="S20" s="88" t="s">
        <v>176</v>
      </c>
      <c r="T20" s="89">
        <v>-13.221158000172151</v>
      </c>
      <c r="U20" s="88">
        <v>-53.217868649390795</v>
      </c>
      <c r="V20" s="89">
        <v>-9.0409760078150612</v>
      </c>
      <c r="W20" s="88" t="s">
        <v>176</v>
      </c>
      <c r="X20" s="89">
        <v>12.866648969664229</v>
      </c>
      <c r="Y20" s="88">
        <v>-41.79683067470917</v>
      </c>
      <c r="Z20" s="88">
        <v>-3.9562371146114605</v>
      </c>
      <c r="AA20" s="89">
        <v>-5.9741716785913006</v>
      </c>
      <c r="AB20" s="34"/>
      <c r="AC20" s="316">
        <v>2016</v>
      </c>
      <c r="AD20" s="77" t="s">
        <v>39</v>
      </c>
      <c r="AE20" s="88">
        <v>-28.269083158835208</v>
      </c>
      <c r="AF20" s="89">
        <v>1.9137175824988528</v>
      </c>
      <c r="AG20" s="88" t="s">
        <v>176</v>
      </c>
      <c r="AH20" s="89">
        <v>-13.221158000172151</v>
      </c>
      <c r="AI20" s="88">
        <v>-53.217868649390795</v>
      </c>
      <c r="AJ20" s="89">
        <v>-9.0409760078150612</v>
      </c>
      <c r="AK20" s="88" t="s">
        <v>176</v>
      </c>
      <c r="AL20" s="89">
        <v>12.866648969664229</v>
      </c>
      <c r="AM20" s="88">
        <v>-41.79683067470917</v>
      </c>
      <c r="AN20" s="88">
        <v>-3.9562371146114605</v>
      </c>
      <c r="AO20" s="89">
        <v>-5.9741716785913006</v>
      </c>
      <c r="AP20" s="34"/>
      <c r="AQ20" s="316">
        <v>2016</v>
      </c>
      <c r="AR20" s="77" t="s">
        <v>39</v>
      </c>
      <c r="AS20" s="88" t="s">
        <v>176</v>
      </c>
      <c r="AT20" s="89" t="s">
        <v>176</v>
      </c>
      <c r="AU20" s="88" t="s">
        <v>176</v>
      </c>
      <c r="AV20" s="89" t="s">
        <v>176</v>
      </c>
      <c r="AW20" s="88" t="s">
        <v>176</v>
      </c>
      <c r="AX20" s="89" t="s">
        <v>176</v>
      </c>
      <c r="AY20" s="88" t="s">
        <v>176</v>
      </c>
      <c r="AZ20" s="89" t="s">
        <v>176</v>
      </c>
      <c r="BA20" s="88" t="s">
        <v>176</v>
      </c>
      <c r="BB20" s="88" t="s">
        <v>176</v>
      </c>
      <c r="BC20" s="89" t="s">
        <v>176</v>
      </c>
    </row>
    <row r="21" spans="1:55" x14ac:dyDescent="0.2">
      <c r="A21" s="317"/>
      <c r="B21" s="79" t="s">
        <v>40</v>
      </c>
      <c r="C21" s="80">
        <v>57206.995633187784</v>
      </c>
      <c r="D21" s="81">
        <v>1030646.1045642162</v>
      </c>
      <c r="E21" s="80">
        <v>0</v>
      </c>
      <c r="F21" s="80">
        <v>396560.71771250828</v>
      </c>
      <c r="G21" s="105">
        <v>59075.349733803923</v>
      </c>
      <c r="H21" s="81">
        <v>800965.51908237138</v>
      </c>
      <c r="I21" s="80">
        <v>0</v>
      </c>
      <c r="J21" s="80">
        <v>195832.45319136212</v>
      </c>
      <c r="K21" s="105">
        <v>116282.34536699171</v>
      </c>
      <c r="L21" s="80">
        <v>2424004.794550458</v>
      </c>
      <c r="M21" s="81">
        <v>2540287.1399174496</v>
      </c>
      <c r="N21" s="34"/>
      <c r="O21" s="317"/>
      <c r="P21" s="79" t="s">
        <v>40</v>
      </c>
      <c r="Q21" s="90">
        <v>17.323332815631055</v>
      </c>
      <c r="R21" s="91">
        <v>18.626804723484835</v>
      </c>
      <c r="S21" s="90" t="s">
        <v>176</v>
      </c>
      <c r="T21" s="91">
        <v>-1.1626688529296381</v>
      </c>
      <c r="U21" s="90">
        <v>-18.476109252476459</v>
      </c>
      <c r="V21" s="91">
        <v>-2.73141921802178</v>
      </c>
      <c r="W21" s="90" t="s">
        <v>176</v>
      </c>
      <c r="X21" s="91">
        <v>23.713025209296102</v>
      </c>
      <c r="Y21" s="90">
        <v>-4.0764401653614168</v>
      </c>
      <c r="Z21" s="90">
        <v>7.6477711913418567</v>
      </c>
      <c r="AA21" s="91">
        <v>7.0488477359481605</v>
      </c>
      <c r="AB21" s="34"/>
      <c r="AC21" s="317"/>
      <c r="AD21" s="79" t="s">
        <v>40</v>
      </c>
      <c r="AE21" s="90">
        <v>-7.3892508585801542</v>
      </c>
      <c r="AF21" s="91">
        <v>10.098989885325027</v>
      </c>
      <c r="AG21" s="90" t="s">
        <v>176</v>
      </c>
      <c r="AH21" s="91">
        <v>-7.1786575687209915</v>
      </c>
      <c r="AI21" s="90">
        <v>-35.340247132562439</v>
      </c>
      <c r="AJ21" s="91">
        <v>-5.8213518585134905</v>
      </c>
      <c r="AK21" s="90" t="s">
        <v>176</v>
      </c>
      <c r="AL21" s="91">
        <v>18.564676107139789</v>
      </c>
      <c r="AM21" s="90">
        <v>-23.305963360093294</v>
      </c>
      <c r="AN21" s="90">
        <v>1.8636552542033336</v>
      </c>
      <c r="AO21" s="91">
        <v>0.5497091625718209</v>
      </c>
      <c r="AP21" s="34"/>
      <c r="AQ21" s="317"/>
      <c r="AR21" s="79" t="s">
        <v>40</v>
      </c>
      <c r="AS21" s="90" t="s">
        <v>176</v>
      </c>
      <c r="AT21" s="91" t="s">
        <v>176</v>
      </c>
      <c r="AU21" s="90" t="s">
        <v>176</v>
      </c>
      <c r="AV21" s="91" t="s">
        <v>176</v>
      </c>
      <c r="AW21" s="90" t="s">
        <v>176</v>
      </c>
      <c r="AX21" s="91" t="s">
        <v>176</v>
      </c>
      <c r="AY21" s="90" t="s">
        <v>176</v>
      </c>
      <c r="AZ21" s="91" t="s">
        <v>176</v>
      </c>
      <c r="BA21" s="90" t="s">
        <v>176</v>
      </c>
      <c r="BB21" s="90" t="s">
        <v>176</v>
      </c>
      <c r="BC21" s="91" t="s">
        <v>176</v>
      </c>
    </row>
    <row r="22" spans="1:55" x14ac:dyDescent="0.2">
      <c r="A22" s="317"/>
      <c r="B22" s="82" t="s">
        <v>41</v>
      </c>
      <c r="C22" s="83">
        <v>63290.340462341534</v>
      </c>
      <c r="D22" s="84">
        <v>1003364.4344519016</v>
      </c>
      <c r="E22" s="83">
        <v>1376.5281431767337</v>
      </c>
      <c r="F22" s="83">
        <v>309904.00316181954</v>
      </c>
      <c r="G22" s="106">
        <v>76570.228933631617</v>
      </c>
      <c r="H22" s="84">
        <v>740544.91000745713</v>
      </c>
      <c r="I22" s="83">
        <v>232.82523489932885</v>
      </c>
      <c r="J22" s="83">
        <v>268461.79212527961</v>
      </c>
      <c r="K22" s="106">
        <v>141469.92277404922</v>
      </c>
      <c r="L22" s="83">
        <v>2322275.1397464578</v>
      </c>
      <c r="M22" s="84">
        <v>2463745.0625205073</v>
      </c>
      <c r="N22" s="34"/>
      <c r="O22" s="317"/>
      <c r="P22" s="82" t="s">
        <v>41</v>
      </c>
      <c r="Q22" s="92">
        <v>84.746181336601254</v>
      </c>
      <c r="R22" s="93">
        <v>8.6178010868436683</v>
      </c>
      <c r="S22" s="92" t="s">
        <v>176</v>
      </c>
      <c r="T22" s="93">
        <v>-26.258415443552508</v>
      </c>
      <c r="U22" s="92">
        <v>44.070327597451794</v>
      </c>
      <c r="V22" s="93">
        <v>-20.497682733825972</v>
      </c>
      <c r="W22" s="92" t="s">
        <v>176</v>
      </c>
      <c r="X22" s="93">
        <v>-5.0448882899994496</v>
      </c>
      <c r="Y22" s="92">
        <v>61.854140772702323</v>
      </c>
      <c r="Z22" s="92">
        <v>-9.2228140004661725</v>
      </c>
      <c r="AA22" s="93">
        <v>-6.8745787798249802</v>
      </c>
      <c r="AB22" s="34"/>
      <c r="AC22" s="317"/>
      <c r="AD22" s="82" t="s">
        <v>41</v>
      </c>
      <c r="AE22" s="92">
        <v>15.039536444430301</v>
      </c>
      <c r="AF22" s="93">
        <v>9.5918036052497833</v>
      </c>
      <c r="AG22" s="92" t="s">
        <v>234</v>
      </c>
      <c r="AH22" s="93">
        <v>-13.746013149059966</v>
      </c>
      <c r="AI22" s="92">
        <v>-13.581459139976349</v>
      </c>
      <c r="AJ22" s="93">
        <v>-11.19245664311177</v>
      </c>
      <c r="AK22" s="92" t="s">
        <v>234</v>
      </c>
      <c r="AL22" s="93">
        <v>7.1357585710228877</v>
      </c>
      <c r="AM22" s="92">
        <v>-1.0664340917554749</v>
      </c>
      <c r="AN22" s="92">
        <v>-2.1604276476368756</v>
      </c>
      <c r="AO22" s="93">
        <v>-2.1108309067397357</v>
      </c>
      <c r="AP22" s="34"/>
      <c r="AQ22" s="317"/>
      <c r="AR22" s="82" t="s">
        <v>41</v>
      </c>
      <c r="AS22" s="92" t="s">
        <v>176</v>
      </c>
      <c r="AT22" s="93" t="s">
        <v>176</v>
      </c>
      <c r="AU22" s="92" t="s">
        <v>176</v>
      </c>
      <c r="AV22" s="93" t="s">
        <v>176</v>
      </c>
      <c r="AW22" s="92" t="s">
        <v>176</v>
      </c>
      <c r="AX22" s="93" t="s">
        <v>176</v>
      </c>
      <c r="AY22" s="92" t="s">
        <v>176</v>
      </c>
      <c r="AZ22" s="93" t="s">
        <v>176</v>
      </c>
      <c r="BA22" s="92" t="s">
        <v>176</v>
      </c>
      <c r="BB22" s="92" t="s">
        <v>176</v>
      </c>
      <c r="BC22" s="93" t="s">
        <v>176</v>
      </c>
    </row>
    <row r="23" spans="1:55" x14ac:dyDescent="0.2">
      <c r="A23" s="318"/>
      <c r="B23" s="85" t="s">
        <v>42</v>
      </c>
      <c r="C23" s="86">
        <v>81374.589140339085</v>
      </c>
      <c r="D23" s="87">
        <v>1158012.6667562923</v>
      </c>
      <c r="E23" s="86">
        <v>2154.6248412876239</v>
      </c>
      <c r="F23" s="86">
        <v>459234.42040480988</v>
      </c>
      <c r="G23" s="107">
        <v>89141.466218537607</v>
      </c>
      <c r="H23" s="87">
        <v>784943.46654716553</v>
      </c>
      <c r="I23" s="86">
        <v>322.51188288893866</v>
      </c>
      <c r="J23" s="86">
        <v>206338.73887519605</v>
      </c>
      <c r="K23" s="107">
        <v>172993.19208305323</v>
      </c>
      <c r="L23" s="86">
        <v>2608529.2925834637</v>
      </c>
      <c r="M23" s="87">
        <v>2781522.484666517</v>
      </c>
      <c r="N23" s="34"/>
      <c r="O23" s="318"/>
      <c r="P23" s="85" t="s">
        <v>42</v>
      </c>
      <c r="Q23" s="94">
        <v>288.31152869694216</v>
      </c>
      <c r="R23" s="95">
        <v>14.761713932213659</v>
      </c>
      <c r="S23" s="94" t="s">
        <v>176</v>
      </c>
      <c r="T23" s="95">
        <v>-4.6897216726946684</v>
      </c>
      <c r="U23" s="94">
        <v>192.44975105898644</v>
      </c>
      <c r="V23" s="95">
        <v>-13.053615250295003</v>
      </c>
      <c r="W23" s="94" t="s">
        <v>176</v>
      </c>
      <c r="X23" s="95">
        <v>-11.998600118751101</v>
      </c>
      <c r="Y23" s="94">
        <v>236.32080804173108</v>
      </c>
      <c r="Z23" s="94">
        <v>-0.74662191519272447</v>
      </c>
      <c r="AA23" s="95">
        <v>3.8040868611794121</v>
      </c>
      <c r="AB23" s="34"/>
      <c r="AC23" s="318"/>
      <c r="AD23" s="85" t="s">
        <v>42</v>
      </c>
      <c r="AE23" s="94">
        <v>50.458394591599976</v>
      </c>
      <c r="AF23" s="95">
        <v>10.999146577632546</v>
      </c>
      <c r="AG23" s="94" t="s">
        <v>234</v>
      </c>
      <c r="AH23" s="95">
        <v>-11.183377294541618</v>
      </c>
      <c r="AI23" s="94">
        <v>14.398356928797607</v>
      </c>
      <c r="AJ23" s="95">
        <v>-11.679762436623676</v>
      </c>
      <c r="AK23" s="94" t="s">
        <v>234</v>
      </c>
      <c r="AL23" s="95">
        <v>1.654543541280673</v>
      </c>
      <c r="AM23" s="94">
        <v>30.556011535018968</v>
      </c>
      <c r="AN23" s="94">
        <v>-1.7764204298653219</v>
      </c>
      <c r="AO23" s="95">
        <v>-0.53568044100821277</v>
      </c>
      <c r="AP23" s="34"/>
      <c r="AQ23" s="318"/>
      <c r="AR23" s="85" t="s">
        <v>42</v>
      </c>
      <c r="AS23" s="94">
        <v>50.458394591599976</v>
      </c>
      <c r="AT23" s="95">
        <v>10.999146577632546</v>
      </c>
      <c r="AU23" s="94" t="s">
        <v>234</v>
      </c>
      <c r="AV23" s="95">
        <v>-11.183377294541618</v>
      </c>
      <c r="AW23" s="94">
        <v>14.398356928797607</v>
      </c>
      <c r="AX23" s="95">
        <v>-11.679762436623676</v>
      </c>
      <c r="AY23" s="94" t="s">
        <v>234</v>
      </c>
      <c r="AZ23" s="95">
        <v>1.654543541280673</v>
      </c>
      <c r="BA23" s="94">
        <v>30.556011535018968</v>
      </c>
      <c r="BB23" s="94">
        <v>-1.7764204298653219</v>
      </c>
      <c r="BC23" s="95">
        <v>-0.53568044100821277</v>
      </c>
    </row>
    <row r="24" spans="1:55" x14ac:dyDescent="0.2">
      <c r="A24" s="316">
        <v>2017</v>
      </c>
      <c r="B24" s="77" t="s">
        <v>39</v>
      </c>
      <c r="C24" s="77">
        <v>90508.998379187673</v>
      </c>
      <c r="D24" s="78">
        <v>914327.08823244425</v>
      </c>
      <c r="E24" s="77">
        <v>4555.0658241646579</v>
      </c>
      <c r="F24" s="77">
        <v>387889.24948606821</v>
      </c>
      <c r="G24" s="104">
        <v>61872.312665886311</v>
      </c>
      <c r="H24" s="78">
        <v>589356.51358494698</v>
      </c>
      <c r="I24" s="77">
        <v>200.76326311992509</v>
      </c>
      <c r="J24" s="77">
        <v>188764.00186391632</v>
      </c>
      <c r="K24" s="104">
        <v>157137.14013235859</v>
      </c>
      <c r="L24" s="77">
        <v>2080336.8531673755</v>
      </c>
      <c r="M24" s="78">
        <v>2237473.9932997343</v>
      </c>
      <c r="N24" s="34"/>
      <c r="O24" s="316">
        <v>2017</v>
      </c>
      <c r="P24" s="77" t="s">
        <v>39</v>
      </c>
      <c r="Q24" s="88">
        <v>118.63993096561076</v>
      </c>
      <c r="R24" s="89">
        <v>-0.88541227826455238</v>
      </c>
      <c r="S24" s="88" t="s">
        <v>176</v>
      </c>
      <c r="T24" s="89">
        <v>11.896083947865188</v>
      </c>
      <c r="U24" s="88">
        <v>93.481986064491878</v>
      </c>
      <c r="V24" s="89">
        <v>-18.012580205170359</v>
      </c>
      <c r="W24" s="88" t="s">
        <v>176</v>
      </c>
      <c r="X24" s="89">
        <v>16.934007231266634</v>
      </c>
      <c r="Y24" s="88">
        <v>114.15710244293163</v>
      </c>
      <c r="Z24" s="88">
        <v>-3.213668906496836</v>
      </c>
      <c r="AA24" s="89">
        <v>0.6607677383843269</v>
      </c>
      <c r="AB24" s="34"/>
      <c r="AC24" s="316">
        <v>2017</v>
      </c>
      <c r="AD24" s="77" t="s">
        <v>39</v>
      </c>
      <c r="AE24" s="88">
        <v>118.63993096561076</v>
      </c>
      <c r="AF24" s="89">
        <v>-0.88541227826455238</v>
      </c>
      <c r="AG24" s="88" t="s">
        <v>234</v>
      </c>
      <c r="AH24" s="89">
        <v>11.896083947865188</v>
      </c>
      <c r="AI24" s="88">
        <v>93.481986064491878</v>
      </c>
      <c r="AJ24" s="89">
        <v>-18.012580205170359</v>
      </c>
      <c r="AK24" s="88" t="s">
        <v>234</v>
      </c>
      <c r="AL24" s="89">
        <v>16.934007231266634</v>
      </c>
      <c r="AM24" s="88">
        <v>114.15710244293163</v>
      </c>
      <c r="AN24" s="88">
        <v>-3.213668906496836</v>
      </c>
      <c r="AO24" s="89">
        <v>0.6607677383843269</v>
      </c>
      <c r="AP24" s="34"/>
      <c r="AQ24" s="316">
        <v>2017</v>
      </c>
      <c r="AR24" s="77" t="s">
        <v>39</v>
      </c>
      <c r="AS24" s="88">
        <v>101.128109290183</v>
      </c>
      <c r="AT24" s="89">
        <v>10.263519886399619</v>
      </c>
      <c r="AU24" s="88" t="s">
        <v>234</v>
      </c>
      <c r="AV24" s="89">
        <v>-5.8411125092915235</v>
      </c>
      <c r="AW24" s="88">
        <v>52.420861488226087</v>
      </c>
      <c r="AX24" s="89">
        <v>-13.645569445192884</v>
      </c>
      <c r="AY24" s="88" t="s">
        <v>234</v>
      </c>
      <c r="AZ24" s="89">
        <v>2.6856044513849264</v>
      </c>
      <c r="BA24" s="88">
        <v>76.307600162828066</v>
      </c>
      <c r="BB24" s="88">
        <v>-1.5898160330985678</v>
      </c>
      <c r="BC24" s="89">
        <v>1.0282864279662629</v>
      </c>
    </row>
    <row r="25" spans="1:55" x14ac:dyDescent="0.2">
      <c r="A25" s="317"/>
      <c r="B25" s="79" t="s">
        <v>40</v>
      </c>
      <c r="C25" s="80">
        <v>97537.77536931615</v>
      </c>
      <c r="D25" s="81">
        <v>976451.39024284796</v>
      </c>
      <c r="E25" s="80">
        <v>4887.2830438855663</v>
      </c>
      <c r="F25" s="80">
        <v>390135.31270447507</v>
      </c>
      <c r="G25" s="105">
        <v>90521.639460978608</v>
      </c>
      <c r="H25" s="81">
        <v>714895.89594292722</v>
      </c>
      <c r="I25" s="80">
        <v>562.47503062621604</v>
      </c>
      <c r="J25" s="80">
        <v>209553.19752107805</v>
      </c>
      <c r="K25" s="105">
        <v>193509.17290480653</v>
      </c>
      <c r="L25" s="80">
        <v>2291035.7964113285</v>
      </c>
      <c r="M25" s="81">
        <v>2484544.9693161347</v>
      </c>
      <c r="N25" s="34"/>
      <c r="O25" s="317"/>
      <c r="P25" s="79" t="s">
        <v>40</v>
      </c>
      <c r="Q25" s="90">
        <v>70.49973397437266</v>
      </c>
      <c r="R25" s="91">
        <v>-5.2583242765258609</v>
      </c>
      <c r="S25" s="90" t="s">
        <v>176</v>
      </c>
      <c r="T25" s="91">
        <v>-1.6202827766443995</v>
      </c>
      <c r="U25" s="90">
        <v>53.230814322510199</v>
      </c>
      <c r="V25" s="91">
        <v>-10.745733878538255</v>
      </c>
      <c r="W25" s="90" t="s">
        <v>176</v>
      </c>
      <c r="X25" s="91">
        <v>7.0063690190861339</v>
      </c>
      <c r="Y25" s="90">
        <v>66.413200812284856</v>
      </c>
      <c r="Z25" s="90">
        <v>-5.4855088751501029</v>
      </c>
      <c r="AA25" s="91">
        <v>-2.1943255833325348</v>
      </c>
      <c r="AB25" s="34"/>
      <c r="AC25" s="317"/>
      <c r="AD25" s="79" t="s">
        <v>40</v>
      </c>
      <c r="AE25" s="90">
        <v>90.710296155195607</v>
      </c>
      <c r="AF25" s="91">
        <v>-3.1929387394778797</v>
      </c>
      <c r="AG25" s="90" t="s">
        <v>234</v>
      </c>
      <c r="AH25" s="91">
        <v>4.6840639137792461</v>
      </c>
      <c r="AI25" s="90">
        <v>67.367149280846462</v>
      </c>
      <c r="AJ25" s="91">
        <v>-14.182812559628177</v>
      </c>
      <c r="AK25" s="90" t="s">
        <v>234</v>
      </c>
      <c r="AL25" s="91">
        <v>11.492165611071314</v>
      </c>
      <c r="AM25" s="90">
        <v>84.884407990108613</v>
      </c>
      <c r="AN25" s="90">
        <v>-4.4177907753412242</v>
      </c>
      <c r="AO25" s="91">
        <v>-0.86193741808106017</v>
      </c>
      <c r="AP25" s="34"/>
      <c r="AQ25" s="317"/>
      <c r="AR25" s="79" t="s">
        <v>40</v>
      </c>
      <c r="AS25" s="90">
        <v>116.30307593950278</v>
      </c>
      <c r="AT25" s="91">
        <v>4.2769199689268067</v>
      </c>
      <c r="AU25" s="90" t="s">
        <v>234</v>
      </c>
      <c r="AV25" s="91">
        <v>-5.964674368733947</v>
      </c>
      <c r="AW25" s="90">
        <v>82.105101532903717</v>
      </c>
      <c r="AX25" s="91">
        <v>-15.632609933247299</v>
      </c>
      <c r="AY25" s="90" t="s">
        <v>234</v>
      </c>
      <c r="AZ25" s="91">
        <v>-0.15319079620097487</v>
      </c>
      <c r="BA25" s="90">
        <v>102.46873606009945</v>
      </c>
      <c r="BB25" s="90">
        <v>-4.6886873392660844</v>
      </c>
      <c r="BC25" s="91">
        <v>-1.1993725172066316</v>
      </c>
    </row>
    <row r="26" spans="1:55" x14ac:dyDescent="0.2">
      <c r="A26" s="317"/>
      <c r="B26" s="82" t="s">
        <v>41</v>
      </c>
      <c r="C26" s="83">
        <v>96783.351921996757</v>
      </c>
      <c r="D26" s="84">
        <v>1020628.8610314982</v>
      </c>
      <c r="E26" s="83">
        <v>4031.9000763325803</v>
      </c>
      <c r="F26" s="83">
        <v>412830.27874353697</v>
      </c>
      <c r="G26" s="106">
        <v>84227.464174095905</v>
      </c>
      <c r="H26" s="84">
        <v>863720.69494332676</v>
      </c>
      <c r="I26" s="83">
        <v>53.250270044503338</v>
      </c>
      <c r="J26" s="83">
        <v>254260.83571212541</v>
      </c>
      <c r="K26" s="106">
        <v>185095.96644246974</v>
      </c>
      <c r="L26" s="83">
        <v>2551440.6704304875</v>
      </c>
      <c r="M26" s="84">
        <v>2736536.636872957</v>
      </c>
      <c r="N26" s="34"/>
      <c r="O26" s="317"/>
      <c r="P26" s="82" t="s">
        <v>41</v>
      </c>
      <c r="Q26" s="92">
        <v>52.919625988714579</v>
      </c>
      <c r="R26" s="93">
        <v>1.7206536316016985</v>
      </c>
      <c r="S26" s="92">
        <v>192.90357021163501</v>
      </c>
      <c r="T26" s="93">
        <v>33.212309144639683</v>
      </c>
      <c r="U26" s="92">
        <v>10.000277323320162</v>
      </c>
      <c r="V26" s="93">
        <v>16.633128291251008</v>
      </c>
      <c r="W26" s="92">
        <v>-77.128651854457189</v>
      </c>
      <c r="X26" s="93">
        <v>-5.28974953967648</v>
      </c>
      <c r="Y26" s="92">
        <v>30.837681121872464</v>
      </c>
      <c r="Z26" s="92">
        <v>9.8681472648003865</v>
      </c>
      <c r="AA26" s="93">
        <v>11.072232208691801</v>
      </c>
      <c r="AB26" s="34"/>
      <c r="AC26" s="317"/>
      <c r="AD26" s="82" t="s">
        <v>41</v>
      </c>
      <c r="AE26" s="92">
        <v>75.936501579917319</v>
      </c>
      <c r="AF26" s="93">
        <v>-1.5253877025535045</v>
      </c>
      <c r="AG26" s="92">
        <v>878.85749820465765</v>
      </c>
      <c r="AH26" s="93">
        <v>13.079166709857271</v>
      </c>
      <c r="AI26" s="92">
        <v>41.16209004650544</v>
      </c>
      <c r="AJ26" s="93">
        <v>-4.0867625438280815</v>
      </c>
      <c r="AK26" s="92">
        <v>250.68731451884307</v>
      </c>
      <c r="AL26" s="93">
        <v>4.2919990033520206</v>
      </c>
      <c r="AM26" s="92">
        <v>61.793609238473898</v>
      </c>
      <c r="AN26" s="92">
        <v>0.39331155906550119</v>
      </c>
      <c r="AO26" s="93">
        <v>3.2066233904125996</v>
      </c>
      <c r="AP26" s="34"/>
      <c r="AQ26" s="317"/>
      <c r="AR26" s="82" t="s">
        <v>41</v>
      </c>
      <c r="AS26" s="92">
        <v>100.27633970695913</v>
      </c>
      <c r="AT26" s="93">
        <v>2.6189500463226212</v>
      </c>
      <c r="AU26" s="92">
        <v>1035.3835272559206</v>
      </c>
      <c r="AV26" s="93">
        <v>7.501384255591792</v>
      </c>
      <c r="AW26" s="92">
        <v>64.439619800687154</v>
      </c>
      <c r="AX26" s="93">
        <v>-6.6459888563336627</v>
      </c>
      <c r="AY26" s="92">
        <v>389.2083313787162</v>
      </c>
      <c r="AZ26" s="93">
        <v>-0.14849980431719256</v>
      </c>
      <c r="BA26" s="92">
        <v>85.259355627260632</v>
      </c>
      <c r="BB26" s="92">
        <v>7.8741284335603901E-2</v>
      </c>
      <c r="BC26" s="93">
        <v>3.3682315550263908</v>
      </c>
    </row>
    <row r="27" spans="1:55" x14ac:dyDescent="0.2">
      <c r="A27" s="318"/>
      <c r="B27" s="85" t="s">
        <v>42</v>
      </c>
      <c r="C27" s="86">
        <v>116645.86222171596</v>
      </c>
      <c r="D27" s="87">
        <v>1237526.8464307932</v>
      </c>
      <c r="E27" s="86">
        <v>3086.8016577638832</v>
      </c>
      <c r="F27" s="86">
        <v>531394.53688598576</v>
      </c>
      <c r="G27" s="107">
        <v>76615.98338755552</v>
      </c>
      <c r="H27" s="87">
        <v>926692.44550170319</v>
      </c>
      <c r="I27" s="86">
        <v>68.523081197718341</v>
      </c>
      <c r="J27" s="86">
        <v>259857.14412262733</v>
      </c>
      <c r="K27" s="107">
        <v>196417.17034823308</v>
      </c>
      <c r="L27" s="86">
        <v>2955470.9729411094</v>
      </c>
      <c r="M27" s="87">
        <v>3151888.1432893425</v>
      </c>
      <c r="N27" s="34"/>
      <c r="O27" s="318"/>
      <c r="P27" s="85" t="s">
        <v>42</v>
      </c>
      <c r="Q27" s="94">
        <v>43.344333229809415</v>
      </c>
      <c r="R27" s="95">
        <v>6.8664343626937852</v>
      </c>
      <c r="S27" s="94">
        <v>43.263996525686665</v>
      </c>
      <c r="T27" s="95">
        <v>15.713133265918433</v>
      </c>
      <c r="U27" s="94">
        <v>-14.051241652537827</v>
      </c>
      <c r="V27" s="95">
        <v>18.058495292414833</v>
      </c>
      <c r="W27" s="94">
        <v>-78.753315820826614</v>
      </c>
      <c r="X27" s="95">
        <v>25.937158256938787</v>
      </c>
      <c r="Y27" s="94">
        <v>13.540404673227901</v>
      </c>
      <c r="Z27" s="94">
        <v>13.300279254830127</v>
      </c>
      <c r="AA27" s="95">
        <v>13.315213544543013</v>
      </c>
      <c r="AB27" s="34"/>
      <c r="AC27" s="318"/>
      <c r="AD27" s="85" t="s">
        <v>42</v>
      </c>
      <c r="AE27" s="94">
        <v>65.034241224882109</v>
      </c>
      <c r="AF27" s="95">
        <v>0.83645293805050258</v>
      </c>
      <c r="AG27" s="94">
        <v>368.99838877014395</v>
      </c>
      <c r="AH27" s="95">
        <v>13.878986683817708</v>
      </c>
      <c r="AI27" s="94">
        <v>21.99362818373838</v>
      </c>
      <c r="AJ27" s="95">
        <v>1.6213198164083398</v>
      </c>
      <c r="AK27" s="94">
        <v>59.364756404737527</v>
      </c>
      <c r="AL27" s="95">
        <v>9.6596775647941122</v>
      </c>
      <c r="AM27" s="94">
        <v>45.23510498205443</v>
      </c>
      <c r="AN27" s="94">
        <v>3.9357589727999853</v>
      </c>
      <c r="AO27" s="95">
        <v>6.0160071007078653</v>
      </c>
      <c r="AP27" s="34"/>
      <c r="AQ27" s="318"/>
      <c r="AR27" s="85" t="s">
        <v>42</v>
      </c>
      <c r="AS27" s="94">
        <v>65.034241224882109</v>
      </c>
      <c r="AT27" s="95">
        <v>0.83645293805050258</v>
      </c>
      <c r="AU27" s="94">
        <v>368.99838877014395</v>
      </c>
      <c r="AV27" s="95">
        <v>13.878986683817708</v>
      </c>
      <c r="AW27" s="94">
        <v>21.99362818373838</v>
      </c>
      <c r="AX27" s="95">
        <v>1.6213198164083398</v>
      </c>
      <c r="AY27" s="94">
        <v>59.364756404737527</v>
      </c>
      <c r="AZ27" s="95">
        <v>9.6596775647941122</v>
      </c>
      <c r="BA27" s="94">
        <v>45.23510498205443</v>
      </c>
      <c r="BB27" s="94">
        <v>3.9357589727999853</v>
      </c>
      <c r="BC27" s="95">
        <v>6.0160071007078653</v>
      </c>
    </row>
    <row r="28" spans="1:55" x14ac:dyDescent="0.2">
      <c r="A28" s="316">
        <v>2018</v>
      </c>
      <c r="B28" s="77" t="s">
        <v>39</v>
      </c>
      <c r="C28" s="77">
        <v>99966.049969050684</v>
      </c>
      <c r="D28" s="78">
        <v>933688.14658713609</v>
      </c>
      <c r="E28" s="77">
        <v>4358.857802037026</v>
      </c>
      <c r="F28" s="77">
        <v>439145.93357154907</v>
      </c>
      <c r="G28" s="104">
        <v>77589.338444657013</v>
      </c>
      <c r="H28" s="78">
        <v>767600.76664228225</v>
      </c>
      <c r="I28" s="77">
        <v>1256.6712903044283</v>
      </c>
      <c r="J28" s="77">
        <v>207189.58533565918</v>
      </c>
      <c r="K28" s="104">
        <v>183170.91750604913</v>
      </c>
      <c r="L28" s="77">
        <v>2347624.4321366264</v>
      </c>
      <c r="M28" s="78">
        <v>2530795.3496426758</v>
      </c>
      <c r="N28" s="34"/>
      <c r="O28" s="316">
        <v>2018</v>
      </c>
      <c r="P28" s="77" t="s">
        <v>39</v>
      </c>
      <c r="Q28" s="88">
        <v>10.448741848012366</v>
      </c>
      <c r="R28" s="89">
        <v>2.1175199339352524</v>
      </c>
      <c r="S28" s="88">
        <v>-4.3074684253023747</v>
      </c>
      <c r="T28" s="89">
        <v>13.214257459672618</v>
      </c>
      <c r="U28" s="88">
        <v>25.402357050468517</v>
      </c>
      <c r="V28" s="89">
        <v>30.243875981468051</v>
      </c>
      <c r="W28" s="88">
        <v>525.94683448323963</v>
      </c>
      <c r="X28" s="89">
        <v>9.7611744240441833</v>
      </c>
      <c r="Y28" s="88">
        <v>16.56755198151243</v>
      </c>
      <c r="Z28" s="88">
        <v>12.848283611488087</v>
      </c>
      <c r="AA28" s="89">
        <v>13.109486734653085</v>
      </c>
      <c r="AB28" s="34"/>
      <c r="AC28" s="316">
        <v>2018</v>
      </c>
      <c r="AD28" s="77" t="s">
        <v>39</v>
      </c>
      <c r="AE28" s="88">
        <v>10.448741848012366</v>
      </c>
      <c r="AF28" s="89">
        <v>2.1175199339352524</v>
      </c>
      <c r="AG28" s="88">
        <v>-4.3074684253023747</v>
      </c>
      <c r="AH28" s="89">
        <v>13.214257459672618</v>
      </c>
      <c r="AI28" s="88">
        <v>25.402357050468517</v>
      </c>
      <c r="AJ28" s="89">
        <v>30.243875981468051</v>
      </c>
      <c r="AK28" s="88">
        <v>525.94683448323963</v>
      </c>
      <c r="AL28" s="89">
        <v>9.7611744240441833</v>
      </c>
      <c r="AM28" s="88">
        <v>16.56755198151243</v>
      </c>
      <c r="AN28" s="88">
        <v>12.848283611488087</v>
      </c>
      <c r="AO28" s="89">
        <v>13.109486734653085</v>
      </c>
      <c r="AP28" s="34"/>
      <c r="AQ28" s="316">
        <v>2018</v>
      </c>
      <c r="AR28" s="77" t="s">
        <v>39</v>
      </c>
      <c r="AS28" s="88">
        <v>40.547144595215535</v>
      </c>
      <c r="AT28" s="89">
        <v>1.5085159777493695</v>
      </c>
      <c r="AU28" s="88">
        <v>102.37941820911031</v>
      </c>
      <c r="AV28" s="89">
        <v>14.155465659216372</v>
      </c>
      <c r="AW28" s="88">
        <v>14.754469652286172</v>
      </c>
      <c r="AX28" s="89">
        <v>12.247003189195272</v>
      </c>
      <c r="AY28" s="88">
        <v>156.70132183262803</v>
      </c>
      <c r="AZ28" s="89">
        <v>8.3155721738939814</v>
      </c>
      <c r="BA28" s="88">
        <v>28.970176484529532</v>
      </c>
      <c r="BB28" s="88">
        <v>7.5295685498088405</v>
      </c>
      <c r="BC28" s="89">
        <v>8.7871285895730225</v>
      </c>
    </row>
    <row r="29" spans="1:55" x14ac:dyDescent="0.2">
      <c r="A29" s="317"/>
      <c r="B29" s="79" t="s">
        <v>40</v>
      </c>
      <c r="C29" s="80">
        <v>110039.61235240688</v>
      </c>
      <c r="D29" s="81">
        <v>1021687.7878012994</v>
      </c>
      <c r="E29" s="80">
        <v>28940.067882344716</v>
      </c>
      <c r="F29" s="80">
        <v>500377.49220987904</v>
      </c>
      <c r="G29" s="105">
        <v>91147.851379864442</v>
      </c>
      <c r="H29" s="81">
        <v>863960.49521414086</v>
      </c>
      <c r="I29" s="80">
        <v>5045.8395304967507</v>
      </c>
      <c r="J29" s="80">
        <v>259362.91282051278</v>
      </c>
      <c r="K29" s="105">
        <v>235173.37114511279</v>
      </c>
      <c r="L29" s="80">
        <v>2645388.6880458319</v>
      </c>
      <c r="M29" s="81">
        <v>2880562.0591909448</v>
      </c>
      <c r="N29" s="34"/>
      <c r="O29" s="317"/>
      <c r="P29" s="79" t="s">
        <v>40</v>
      </c>
      <c r="Q29" s="90">
        <v>12.817430924330475</v>
      </c>
      <c r="R29" s="91">
        <v>4.6327342057653098</v>
      </c>
      <c r="S29" s="90">
        <v>492.15043660201678</v>
      </c>
      <c r="T29" s="91">
        <v>28.25742144211172</v>
      </c>
      <c r="U29" s="90">
        <v>0.69178145978650019</v>
      </c>
      <c r="V29" s="91">
        <v>20.851231643259283</v>
      </c>
      <c r="W29" s="90">
        <v>797.07796004368493</v>
      </c>
      <c r="X29" s="91">
        <v>23.769484736411428</v>
      </c>
      <c r="Y29" s="90">
        <v>21.530864720713904</v>
      </c>
      <c r="Z29" s="90">
        <v>15.466929508022552</v>
      </c>
      <c r="AA29" s="91">
        <v>15.939220048965863</v>
      </c>
      <c r="AB29" s="34"/>
      <c r="AC29" s="317"/>
      <c r="AD29" s="79" t="s">
        <v>40</v>
      </c>
      <c r="AE29" s="90">
        <v>11.677354593874533</v>
      </c>
      <c r="AF29" s="91">
        <v>3.4164475980937858</v>
      </c>
      <c r="AG29" s="90">
        <v>252.65510891102809</v>
      </c>
      <c r="AH29" s="91">
        <v>20.757553352323697</v>
      </c>
      <c r="AI29" s="90">
        <v>10.724334837153581</v>
      </c>
      <c r="AJ29" s="91">
        <v>25.095514483046387</v>
      </c>
      <c r="AK29" s="90">
        <v>725.75925139540254</v>
      </c>
      <c r="AL29" s="91">
        <v>17.130894391839881</v>
      </c>
      <c r="AM29" s="90">
        <v>19.306626961972807</v>
      </c>
      <c r="AN29" s="90">
        <v>14.22071556090434</v>
      </c>
      <c r="AO29" s="91">
        <v>14.598383692976057</v>
      </c>
      <c r="AP29" s="34"/>
      <c r="AQ29" s="317"/>
      <c r="AR29" s="79" t="s">
        <v>40</v>
      </c>
      <c r="AS29" s="90">
        <v>27.267803386593094</v>
      </c>
      <c r="AT29" s="91">
        <v>3.9824744878094176</v>
      </c>
      <c r="AU29" s="90">
        <v>211.53984389067847</v>
      </c>
      <c r="AV29" s="91">
        <v>21.754996645621993</v>
      </c>
      <c r="AW29" s="90">
        <v>3.6072890265519852</v>
      </c>
      <c r="AX29" s="91">
        <v>20.928899888347964</v>
      </c>
      <c r="AY29" s="90">
        <v>387.21401262651688</v>
      </c>
      <c r="AZ29" s="91">
        <v>12.318241156089194</v>
      </c>
      <c r="BA29" s="90">
        <v>20.259523004238346</v>
      </c>
      <c r="BB29" s="90">
        <v>12.875993126113183</v>
      </c>
      <c r="BC29" s="91">
        <v>13.368690444310083</v>
      </c>
    </row>
    <row r="30" spans="1:55" x14ac:dyDescent="0.2">
      <c r="A30" s="317"/>
      <c r="B30" s="82" t="s">
        <v>41</v>
      </c>
      <c r="C30" s="83">
        <v>116436.93818790541</v>
      </c>
      <c r="D30" s="84">
        <v>1070628.4104624398</v>
      </c>
      <c r="E30" s="83">
        <v>50370.744646718282</v>
      </c>
      <c r="F30" s="83">
        <v>550350.60955569497</v>
      </c>
      <c r="G30" s="106">
        <v>91092.694733905271</v>
      </c>
      <c r="H30" s="84">
        <v>820758.82527725457</v>
      </c>
      <c r="I30" s="83">
        <v>21601.379702866707</v>
      </c>
      <c r="J30" s="83">
        <v>265312.24113831343</v>
      </c>
      <c r="K30" s="106">
        <v>279501.75727139571</v>
      </c>
      <c r="L30" s="83">
        <v>2707050.0864337031</v>
      </c>
      <c r="M30" s="84">
        <v>2986551.8437050986</v>
      </c>
      <c r="N30" s="34"/>
      <c r="O30" s="317"/>
      <c r="P30" s="82" t="s">
        <v>41</v>
      </c>
      <c r="Q30" s="92">
        <v>20.306784044583015</v>
      </c>
      <c r="R30" s="93">
        <v>4.8988962922731361</v>
      </c>
      <c r="S30" s="92">
        <v>1149.3053819065763</v>
      </c>
      <c r="T30" s="93">
        <v>33.3115902328448</v>
      </c>
      <c r="U30" s="92">
        <v>8.1508218573684168</v>
      </c>
      <c r="V30" s="93">
        <v>-4.974046577509772</v>
      </c>
      <c r="W30" s="92">
        <v>40465.765553514728</v>
      </c>
      <c r="X30" s="93">
        <v>4.3464835609603902</v>
      </c>
      <c r="Y30" s="92">
        <v>51.003699671796213</v>
      </c>
      <c r="Z30" s="92">
        <v>6.098884359986334</v>
      </c>
      <c r="AA30" s="93">
        <v>9.1361907406375629</v>
      </c>
      <c r="AB30" s="34"/>
      <c r="AC30" s="317"/>
      <c r="AD30" s="82" t="s">
        <v>41</v>
      </c>
      <c r="AE30" s="92">
        <v>14.609576406605562</v>
      </c>
      <c r="AF30" s="93">
        <v>3.9361378186089979</v>
      </c>
      <c r="AG30" s="92">
        <v>520.95980767804178</v>
      </c>
      <c r="AH30" s="93">
        <v>25.109625801957414</v>
      </c>
      <c r="AI30" s="92">
        <v>9.8082703671872551</v>
      </c>
      <c r="AJ30" s="93">
        <v>13.115798442150538</v>
      </c>
      <c r="AK30" s="92">
        <v>3317.5482378002671</v>
      </c>
      <c r="AL30" s="93">
        <v>12.149765994738981</v>
      </c>
      <c r="AM30" s="92">
        <v>30.257788614401271</v>
      </c>
      <c r="AN30" s="92">
        <v>11.227370299881766</v>
      </c>
      <c r="AO30" s="93">
        <v>12.594310527285902</v>
      </c>
      <c r="AP30" s="34"/>
      <c r="AQ30" s="317"/>
      <c r="AR30" s="82" t="s">
        <v>41</v>
      </c>
      <c r="AS30" s="92">
        <v>20.994745510022451</v>
      </c>
      <c r="AT30" s="93">
        <v>4.7699963316599536</v>
      </c>
      <c r="AU30" s="92">
        <v>455.10379812784657</v>
      </c>
      <c r="AV30" s="93">
        <v>22.494498908685824</v>
      </c>
      <c r="AW30" s="92">
        <v>3.2793746616741837</v>
      </c>
      <c r="AX30" s="93">
        <v>14.429664752433835</v>
      </c>
      <c r="AY30" s="92">
        <v>2355.8738046513372</v>
      </c>
      <c r="AZ30" s="93">
        <v>15.461929894627646</v>
      </c>
      <c r="BA30" s="92">
        <v>26.1772907032624</v>
      </c>
      <c r="BB30" s="92">
        <v>11.794682162399162</v>
      </c>
      <c r="BC30" s="93">
        <v>12.790130123121536</v>
      </c>
    </row>
    <row r="31" spans="1:55" x14ac:dyDescent="0.2">
      <c r="A31" s="318"/>
      <c r="B31" s="85" t="s">
        <v>42</v>
      </c>
      <c r="C31" s="86">
        <v>136116.91896335516</v>
      </c>
      <c r="D31" s="87">
        <v>1218932.641131392</v>
      </c>
      <c r="E31" s="86">
        <v>71385.713891598163</v>
      </c>
      <c r="F31" s="86">
        <v>535787.49460777477</v>
      </c>
      <c r="G31" s="107">
        <v>94947.750424968646</v>
      </c>
      <c r="H31" s="87">
        <v>897566.22981747251</v>
      </c>
      <c r="I31" s="86">
        <v>24311.885133063955</v>
      </c>
      <c r="J31" s="86">
        <v>288572.14214852999</v>
      </c>
      <c r="K31" s="107">
        <v>326762.2684129859</v>
      </c>
      <c r="L31" s="86">
        <v>2940858.5077051693</v>
      </c>
      <c r="M31" s="87">
        <v>3267620.7761181551</v>
      </c>
      <c r="N31" s="34"/>
      <c r="O31" s="318"/>
      <c r="P31" s="85" t="s">
        <v>42</v>
      </c>
      <c r="Q31" s="94">
        <v>16.692453869155987</v>
      </c>
      <c r="R31" s="95">
        <v>-1.5025294483937524</v>
      </c>
      <c r="S31" s="94">
        <v>2212.6109742765543</v>
      </c>
      <c r="T31" s="95">
        <v>0.82668477315031019</v>
      </c>
      <c r="U31" s="94">
        <v>23.926818174066145</v>
      </c>
      <c r="V31" s="95">
        <v>-3.1430293648786578</v>
      </c>
      <c r="W31" s="94">
        <v>35379.848115576984</v>
      </c>
      <c r="X31" s="95">
        <v>11.050301550436492</v>
      </c>
      <c r="Y31" s="94">
        <v>66.361356206109988</v>
      </c>
      <c r="Z31" s="94">
        <v>-0.49442086793357598</v>
      </c>
      <c r="AA31" s="95">
        <v>3.6718508896077973</v>
      </c>
      <c r="AB31" s="34"/>
      <c r="AC31" s="318"/>
      <c r="AD31" s="85" t="s">
        <v>42</v>
      </c>
      <c r="AE31" s="94">
        <v>15.214740961519357</v>
      </c>
      <c r="AF31" s="95">
        <v>2.3139147487582834</v>
      </c>
      <c r="AG31" s="94">
        <v>836.26538525641308</v>
      </c>
      <c r="AH31" s="95">
        <v>17.617202016869072</v>
      </c>
      <c r="AI31" s="94">
        <v>13.261582217253354</v>
      </c>
      <c r="AJ31" s="95">
        <v>8.247119530589675</v>
      </c>
      <c r="AK31" s="94">
        <v>5800.0100114409724</v>
      </c>
      <c r="AL31" s="95">
        <v>11.836643816783132</v>
      </c>
      <c r="AM31" s="94">
        <v>39.943329909411233</v>
      </c>
      <c r="AN31" s="94">
        <v>7.7203429133467116</v>
      </c>
      <c r="AO31" s="95">
        <v>9.943846944166058</v>
      </c>
      <c r="AP31" s="34"/>
      <c r="AQ31" s="318"/>
      <c r="AR31" s="85" t="s">
        <v>42</v>
      </c>
      <c r="AS31" s="94">
        <v>15.214740961519357</v>
      </c>
      <c r="AT31" s="95">
        <v>2.3139147487582834</v>
      </c>
      <c r="AU31" s="94">
        <v>836.26538525641308</v>
      </c>
      <c r="AV31" s="95">
        <v>17.617202016869072</v>
      </c>
      <c r="AW31" s="94">
        <v>13.261582217253354</v>
      </c>
      <c r="AX31" s="95">
        <v>8.247119530589675</v>
      </c>
      <c r="AY31" s="94">
        <v>5800.0100114409724</v>
      </c>
      <c r="AZ31" s="95">
        <v>11.836643816783132</v>
      </c>
      <c r="BA31" s="94">
        <v>39.943329909411233</v>
      </c>
      <c r="BB31" s="94">
        <v>7.7203429133467116</v>
      </c>
      <c r="BC31" s="95">
        <v>9.943846944166058</v>
      </c>
    </row>
    <row r="32" spans="1:55" x14ac:dyDescent="0.2">
      <c r="A32" s="316">
        <v>2019</v>
      </c>
      <c r="B32" s="77" t="s">
        <v>39</v>
      </c>
      <c r="C32" s="77">
        <v>73460.168817425962</v>
      </c>
      <c r="D32" s="78">
        <v>931315.1529444101</v>
      </c>
      <c r="E32" s="77">
        <v>32789.341304198446</v>
      </c>
      <c r="F32" s="77">
        <v>389559.5813646671</v>
      </c>
      <c r="G32" s="104">
        <v>65884.808465608468</v>
      </c>
      <c r="H32" s="78">
        <v>748674.69530680962</v>
      </c>
      <c r="I32" s="77">
        <v>16692.014210128498</v>
      </c>
      <c r="J32" s="77">
        <v>295101.56250944821</v>
      </c>
      <c r="K32" s="104">
        <v>188826.33279736136</v>
      </c>
      <c r="L32" s="77">
        <v>2364650.9921253351</v>
      </c>
      <c r="M32" s="78">
        <v>2553477.3249226967</v>
      </c>
      <c r="N32" s="34"/>
      <c r="O32" s="316">
        <v>2019</v>
      </c>
      <c r="P32" s="77" t="s">
        <v>39</v>
      </c>
      <c r="Q32" s="88">
        <v>-26.514882962596698</v>
      </c>
      <c r="R32" s="89">
        <v>-0.254152700920518</v>
      </c>
      <c r="S32" s="88">
        <v>652.2461799252776</v>
      </c>
      <c r="T32" s="89">
        <v>-11.29154306487572</v>
      </c>
      <c r="U32" s="88">
        <v>-15.085229766970066</v>
      </c>
      <c r="V32" s="89">
        <v>-2.4656139178001357</v>
      </c>
      <c r="W32" s="88">
        <v>1228.2721057536742</v>
      </c>
      <c r="X32" s="89">
        <v>42.430693140954226</v>
      </c>
      <c r="Y32" s="88">
        <v>3.0875072136522297</v>
      </c>
      <c r="Z32" s="88">
        <v>0.72526762610032325</v>
      </c>
      <c r="AA32" s="89">
        <v>0.89623901368489634</v>
      </c>
      <c r="AB32" s="34"/>
      <c r="AC32" s="316">
        <v>2019</v>
      </c>
      <c r="AD32" s="77" t="s">
        <v>39</v>
      </c>
      <c r="AE32" s="88">
        <v>-26.514882962596698</v>
      </c>
      <c r="AF32" s="89">
        <v>-0.254152700920518</v>
      </c>
      <c r="AG32" s="88">
        <v>652.2461799252776</v>
      </c>
      <c r="AH32" s="89">
        <v>-11.29154306487572</v>
      </c>
      <c r="AI32" s="88">
        <v>-15.085229766970066</v>
      </c>
      <c r="AJ32" s="89">
        <v>-2.4656139178001357</v>
      </c>
      <c r="AK32" s="88">
        <v>1228.2721057536742</v>
      </c>
      <c r="AL32" s="89">
        <v>42.430693140954226</v>
      </c>
      <c r="AM32" s="88">
        <v>3.0875072136522297</v>
      </c>
      <c r="AN32" s="88">
        <v>0.72526762610032325</v>
      </c>
      <c r="AO32" s="89">
        <v>0.89623901368489634</v>
      </c>
      <c r="AP32" s="34"/>
      <c r="AQ32" s="316">
        <v>2019</v>
      </c>
      <c r="AR32" s="77" t="s">
        <v>39</v>
      </c>
      <c r="AS32" s="88">
        <v>6.1130637903135332</v>
      </c>
      <c r="AT32" s="89">
        <v>1.7817535393867212</v>
      </c>
      <c r="AU32" s="88">
        <v>1021.2198762540494</v>
      </c>
      <c r="AV32" s="89">
        <v>11.42195790494327</v>
      </c>
      <c r="AW32" s="88">
        <v>4.2919865014747316</v>
      </c>
      <c r="AX32" s="89">
        <v>1.773664600585434</v>
      </c>
      <c r="AY32" s="88">
        <v>3385.518723235994</v>
      </c>
      <c r="AZ32" s="89">
        <v>19.067093924135925</v>
      </c>
      <c r="BA32" s="88">
        <v>35.884058662656692</v>
      </c>
      <c r="BB32" s="88">
        <v>5.0502466382266409</v>
      </c>
      <c r="BC32" s="89">
        <v>7.1942755340447917</v>
      </c>
    </row>
    <row r="33" spans="1:55" x14ac:dyDescent="0.2">
      <c r="A33" s="317"/>
      <c r="B33" s="79" t="s">
        <v>40</v>
      </c>
      <c r="C33" s="80">
        <v>123852.58906540016</v>
      </c>
      <c r="D33" s="81">
        <v>991077.37471339665</v>
      </c>
      <c r="E33" s="80">
        <v>71411.27069003167</v>
      </c>
      <c r="F33" s="80">
        <v>349146.54804017907</v>
      </c>
      <c r="G33" s="105">
        <v>81447.883666339127</v>
      </c>
      <c r="H33" s="81">
        <v>899034.70010372309</v>
      </c>
      <c r="I33" s="80">
        <v>22066.095725515886</v>
      </c>
      <c r="J33" s="80">
        <v>434858.01430287148</v>
      </c>
      <c r="K33" s="105">
        <v>298777.83914728684</v>
      </c>
      <c r="L33" s="80">
        <v>2674116.6371601704</v>
      </c>
      <c r="M33" s="81">
        <v>2972894.4763074573</v>
      </c>
      <c r="N33" s="34"/>
      <c r="O33" s="317"/>
      <c r="P33" s="79" t="s">
        <v>40</v>
      </c>
      <c r="Q33" s="90">
        <v>12.552731164443376</v>
      </c>
      <c r="R33" s="91">
        <v>-2.9960633231975065</v>
      </c>
      <c r="S33" s="90">
        <v>146.75571246188088</v>
      </c>
      <c r="T33" s="91">
        <v>-30.223370659979132</v>
      </c>
      <c r="U33" s="90">
        <v>-10.6420146681243</v>
      </c>
      <c r="V33" s="91">
        <v>4.0597000770143721</v>
      </c>
      <c r="W33" s="90">
        <v>337.31267298830511</v>
      </c>
      <c r="X33" s="91">
        <v>67.66391523517737</v>
      </c>
      <c r="Y33" s="90">
        <v>27.045778054066826</v>
      </c>
      <c r="Z33" s="90">
        <v>1.0859632553868792</v>
      </c>
      <c r="AA33" s="91">
        <v>3.2053611489434752</v>
      </c>
      <c r="AB33" s="34"/>
      <c r="AC33" s="317"/>
      <c r="AD33" s="79" t="s">
        <v>40</v>
      </c>
      <c r="AE33" s="90">
        <v>-6.0440772397852394</v>
      </c>
      <c r="AF33" s="91">
        <v>-1.6868064166364216</v>
      </c>
      <c r="AG33" s="90">
        <v>212.92484623041014</v>
      </c>
      <c r="AH33" s="91">
        <v>-21.37437884633442</v>
      </c>
      <c r="AI33" s="90">
        <v>-12.685109734749933</v>
      </c>
      <c r="AJ33" s="91">
        <v>0.98973504284698421</v>
      </c>
      <c r="AK33" s="90">
        <v>514.96300502531199</v>
      </c>
      <c r="AL33" s="91">
        <v>56.458186312824289</v>
      </c>
      <c r="AM33" s="90">
        <v>16.555713839621443</v>
      </c>
      <c r="AN33" s="90">
        <v>0.91637069644581182</v>
      </c>
      <c r="AO33" s="91">
        <v>2.1254259090109473</v>
      </c>
      <c r="AP33" s="34"/>
      <c r="AQ33" s="317"/>
      <c r="AR33" s="79" t="s">
        <v>40</v>
      </c>
      <c r="AS33" s="90">
        <v>6.2422204778142865</v>
      </c>
      <c r="AT33" s="91">
        <v>-3.7452254622083458E-2</v>
      </c>
      <c r="AU33" s="90">
        <v>459.05575107865707</v>
      </c>
      <c r="AV33" s="91">
        <v>-3.126957549195386</v>
      </c>
      <c r="AW33" s="90">
        <v>1.1507047060549613</v>
      </c>
      <c r="AX33" s="91">
        <v>-1.6347273596953427</v>
      </c>
      <c r="AY33" s="90">
        <v>1217.989249915812</v>
      </c>
      <c r="AZ33" s="91">
        <v>30.914918814456648</v>
      </c>
      <c r="BA33" s="90">
        <v>36.757897449629205</v>
      </c>
      <c r="BB33" s="90">
        <v>1.7785980764219333</v>
      </c>
      <c r="BC33" s="91">
        <v>4.2546150360815771</v>
      </c>
    </row>
    <row r="34" spans="1:55" x14ac:dyDescent="0.2">
      <c r="A34" s="317"/>
      <c r="B34" s="82" t="s">
        <v>41</v>
      </c>
      <c r="C34" s="83">
        <v>173860.50636903709</v>
      </c>
      <c r="D34" s="84">
        <v>1131701.0999061977</v>
      </c>
      <c r="E34" s="83">
        <v>86977.413912641554</v>
      </c>
      <c r="F34" s="83">
        <v>470916.00424149324</v>
      </c>
      <c r="G34" s="106">
        <v>79142.527685259454</v>
      </c>
      <c r="H34" s="84">
        <v>973378.81238189747</v>
      </c>
      <c r="I34" s="83">
        <v>18078.692804415503</v>
      </c>
      <c r="J34" s="83">
        <v>425731.06241248519</v>
      </c>
      <c r="K34" s="106">
        <v>358059.14077135362</v>
      </c>
      <c r="L34" s="83">
        <v>3001726.9789420739</v>
      </c>
      <c r="M34" s="84">
        <v>3359786.1197134275</v>
      </c>
      <c r="N34" s="34"/>
      <c r="O34" s="317"/>
      <c r="P34" s="82" t="s">
        <v>41</v>
      </c>
      <c r="Q34" s="92">
        <v>49.317312078802502</v>
      </c>
      <c r="R34" s="93">
        <v>5.7043778071776297</v>
      </c>
      <c r="S34" s="92">
        <v>72.6744651536698</v>
      </c>
      <c r="T34" s="93">
        <v>-14.433454589671534</v>
      </c>
      <c r="U34" s="92">
        <v>-13.118688697874138</v>
      </c>
      <c r="V34" s="93">
        <v>18.594985811220187</v>
      </c>
      <c r="W34" s="92">
        <v>-16.307693984860194</v>
      </c>
      <c r="X34" s="93">
        <v>60.464161241072055</v>
      </c>
      <c r="Y34" s="92">
        <v>28.106221680631084</v>
      </c>
      <c r="Z34" s="92">
        <v>10.885535291169335</v>
      </c>
      <c r="AA34" s="93">
        <v>12.497163804305389</v>
      </c>
      <c r="AB34" s="34"/>
      <c r="AC34" s="317"/>
      <c r="AD34" s="82" t="s">
        <v>41</v>
      </c>
      <c r="AE34" s="92">
        <v>13.702459076329188</v>
      </c>
      <c r="AF34" s="93">
        <v>0.92826313223661749</v>
      </c>
      <c r="AG34" s="92">
        <v>128.49142963075684</v>
      </c>
      <c r="AH34" s="93">
        <v>-18.810442698088181</v>
      </c>
      <c r="AI34" s="92">
        <v>-12.837116407108029</v>
      </c>
      <c r="AJ34" s="93">
        <v>6.8819776645067554</v>
      </c>
      <c r="AK34" s="92">
        <v>103.68773555734575</v>
      </c>
      <c r="AL34" s="93">
        <v>57.910413929613</v>
      </c>
      <c r="AM34" s="92">
        <v>21.181930836625828</v>
      </c>
      <c r="AN34" s="92">
        <v>4.421150742229063</v>
      </c>
      <c r="AO34" s="93">
        <v>5.8139312264807064</v>
      </c>
      <c r="AP34" s="34"/>
      <c r="AQ34" s="317"/>
      <c r="AR34" s="82" t="s">
        <v>41</v>
      </c>
      <c r="AS34" s="92">
        <v>14.489594264860139</v>
      </c>
      <c r="AT34" s="93">
        <v>0.22270453733619355</v>
      </c>
      <c r="AU34" s="92">
        <v>202.64455639940334</v>
      </c>
      <c r="AV34" s="93">
        <v>-13.647812455995833</v>
      </c>
      <c r="AW34" s="92">
        <v>-4.4651752733722239</v>
      </c>
      <c r="AX34" s="93">
        <v>4.1326246536768974</v>
      </c>
      <c r="AY34" s="92">
        <v>190.10255968404741</v>
      </c>
      <c r="AZ34" s="93">
        <v>45.631835449363159</v>
      </c>
      <c r="BA34" s="92">
        <v>31.105200325489758</v>
      </c>
      <c r="BB34" s="92">
        <v>3.0577438060361617</v>
      </c>
      <c r="BC34" s="93">
        <v>5.2293670662295844</v>
      </c>
    </row>
    <row r="35" spans="1:55" x14ac:dyDescent="0.2">
      <c r="A35" s="318"/>
      <c r="B35" s="85" t="s">
        <v>42</v>
      </c>
      <c r="C35" s="86">
        <v>161060.78991573871</v>
      </c>
      <c r="D35" s="87">
        <v>1101298.0206995585</v>
      </c>
      <c r="E35" s="86">
        <v>52796.699612560624</v>
      </c>
      <c r="F35" s="86">
        <v>523879.64534395409</v>
      </c>
      <c r="G35" s="107">
        <v>46306.407055189797</v>
      </c>
      <c r="H35" s="87">
        <v>997749.53358259506</v>
      </c>
      <c r="I35" s="86">
        <v>8697.832994662549</v>
      </c>
      <c r="J35" s="86">
        <v>437078.78433444421</v>
      </c>
      <c r="K35" s="107">
        <v>268861.72957815172</v>
      </c>
      <c r="L35" s="86">
        <v>3060005.9839605517</v>
      </c>
      <c r="M35" s="87">
        <v>3328867.7135387035</v>
      </c>
      <c r="N35" s="34"/>
      <c r="O35" s="318"/>
      <c r="P35" s="85" t="s">
        <v>42</v>
      </c>
      <c r="Q35" s="94">
        <v>18.325327330615558</v>
      </c>
      <c r="R35" s="95">
        <v>-9.6506251832461416</v>
      </c>
      <c r="S35" s="94">
        <v>-26.040244280901415</v>
      </c>
      <c r="T35" s="95">
        <v>-2.2224948106595588</v>
      </c>
      <c r="U35" s="94">
        <v>-51.229590118848691</v>
      </c>
      <c r="V35" s="95">
        <v>11.161661439233917</v>
      </c>
      <c r="W35" s="94">
        <v>-64.223946653838169</v>
      </c>
      <c r="X35" s="95">
        <v>51.462570530968613</v>
      </c>
      <c r="Y35" s="94">
        <v>-17.719468993787025</v>
      </c>
      <c r="Z35" s="94">
        <v>4.0514521845648632</v>
      </c>
      <c r="AA35" s="95">
        <v>1.8743587954936469</v>
      </c>
      <c r="AB35" s="34"/>
      <c r="AC35" s="318"/>
      <c r="AD35" s="85" t="s">
        <v>42</v>
      </c>
      <c r="AE35" s="94">
        <v>15.062825811974934</v>
      </c>
      <c r="AF35" s="95">
        <v>-2.1094621195650864</v>
      </c>
      <c r="AG35" s="94">
        <v>57.346825937384892</v>
      </c>
      <c r="AH35" s="95">
        <v>-14.422930318598281</v>
      </c>
      <c r="AI35" s="94">
        <v>-23.111943940557634</v>
      </c>
      <c r="AJ35" s="95">
        <v>8.0286731840099499</v>
      </c>
      <c r="AK35" s="94">
        <v>25.507348900740666</v>
      </c>
      <c r="AL35" s="95">
        <v>56.087010624987357</v>
      </c>
      <c r="AM35" s="94">
        <v>8.7757171887601579</v>
      </c>
      <c r="AN35" s="94">
        <v>4.3189762147038957</v>
      </c>
      <c r="AO35" s="95">
        <v>4.7104212536897005</v>
      </c>
      <c r="AP35" s="34"/>
      <c r="AQ35" s="318"/>
      <c r="AR35" s="85" t="s">
        <v>42</v>
      </c>
      <c r="AS35" s="94">
        <v>15.062825811974934</v>
      </c>
      <c r="AT35" s="95">
        <v>-2.1094621195650864</v>
      </c>
      <c r="AU35" s="94">
        <v>57.346825937384892</v>
      </c>
      <c r="AV35" s="95">
        <v>-14.422930318598281</v>
      </c>
      <c r="AW35" s="94">
        <v>-23.111943940557634</v>
      </c>
      <c r="AX35" s="95">
        <v>8.0286731840099499</v>
      </c>
      <c r="AY35" s="94">
        <v>25.507348900740666</v>
      </c>
      <c r="AZ35" s="95">
        <v>56.087010624987357</v>
      </c>
      <c r="BA35" s="94">
        <v>8.7757171887601579</v>
      </c>
      <c r="BB35" s="94">
        <v>4.3189762147038957</v>
      </c>
      <c r="BC35" s="95">
        <v>4.7104212536897005</v>
      </c>
    </row>
    <row r="36" spans="1:55" x14ac:dyDescent="0.2">
      <c r="A36" s="316">
        <v>2020</v>
      </c>
      <c r="B36" s="77" t="s">
        <v>39</v>
      </c>
      <c r="C36" s="77">
        <v>126455.90697736389</v>
      </c>
      <c r="D36" s="78">
        <v>904547.58327670977</v>
      </c>
      <c r="E36" s="77">
        <v>34400.069147447946</v>
      </c>
      <c r="F36" s="77">
        <v>399548.00015987852</v>
      </c>
      <c r="G36" s="104">
        <v>40917.624898410548</v>
      </c>
      <c r="H36" s="78">
        <v>797432.09880490834</v>
      </c>
      <c r="I36" s="77">
        <v>7035.0923697989538</v>
      </c>
      <c r="J36" s="77">
        <v>348752.78447046917</v>
      </c>
      <c r="K36" s="104">
        <v>208808.69339302133</v>
      </c>
      <c r="L36" s="77">
        <v>2450280.4667119659</v>
      </c>
      <c r="M36" s="78">
        <v>2659089.1601049872</v>
      </c>
      <c r="N36" s="34"/>
      <c r="O36" s="316">
        <v>2020</v>
      </c>
      <c r="P36" s="77" t="s">
        <v>39</v>
      </c>
      <c r="Q36" s="88">
        <v>72.142140445730192</v>
      </c>
      <c r="R36" s="89">
        <v>-2.8741688120367259</v>
      </c>
      <c r="S36" s="88">
        <v>4.9123519387175296</v>
      </c>
      <c r="T36" s="89">
        <v>2.5640285268355933</v>
      </c>
      <c r="U36" s="88">
        <v>-37.895205508915851</v>
      </c>
      <c r="V36" s="89">
        <v>6.512495186994105</v>
      </c>
      <c r="W36" s="88">
        <v>-57.85354432822043</v>
      </c>
      <c r="X36" s="89">
        <v>18.180595692136748</v>
      </c>
      <c r="Y36" s="88">
        <v>10.582401458330493</v>
      </c>
      <c r="Z36" s="88">
        <v>3.621230992302471</v>
      </c>
      <c r="AA36" s="89">
        <v>4.1360005100295139</v>
      </c>
      <c r="AB36" s="34"/>
      <c r="AC36" s="316">
        <v>2020</v>
      </c>
      <c r="AD36" s="77" t="s">
        <v>39</v>
      </c>
      <c r="AE36" s="88">
        <v>72.142140445730192</v>
      </c>
      <c r="AF36" s="89">
        <v>-2.8741688120367259</v>
      </c>
      <c r="AG36" s="88">
        <v>4.9123519387175296</v>
      </c>
      <c r="AH36" s="89">
        <v>2.5640285268355933</v>
      </c>
      <c r="AI36" s="88">
        <v>-37.895205508915851</v>
      </c>
      <c r="AJ36" s="89">
        <v>6.512495186994105</v>
      </c>
      <c r="AK36" s="88">
        <v>-57.85354432822043</v>
      </c>
      <c r="AL36" s="89">
        <v>18.180595692136748</v>
      </c>
      <c r="AM36" s="88">
        <v>10.582401458330493</v>
      </c>
      <c r="AN36" s="88">
        <v>3.621230992302471</v>
      </c>
      <c r="AO36" s="89">
        <v>4.1360005100295139</v>
      </c>
      <c r="AP36" s="34"/>
      <c r="AQ36" s="316">
        <v>2020</v>
      </c>
      <c r="AR36" s="77" t="s">
        <v>39</v>
      </c>
      <c r="AS36" s="88">
        <v>34.210505519644087</v>
      </c>
      <c r="AT36" s="89">
        <v>-2.6856380705019611</v>
      </c>
      <c r="AU36" s="88">
        <v>33.844342568628562</v>
      </c>
      <c r="AV36" s="89">
        <v>-11.770047140551988</v>
      </c>
      <c r="AW36" s="88">
        <v>-27.766286633847603</v>
      </c>
      <c r="AX36" s="89">
        <v>10.106241877264587</v>
      </c>
      <c r="AY36" s="88">
        <v>-17.403119016930823</v>
      </c>
      <c r="AZ36" s="89">
        <v>48.547150359767379</v>
      </c>
      <c r="BA36" s="88">
        <v>10.11815424199327</v>
      </c>
      <c r="BB36" s="88">
        <v>4.9557548870626134</v>
      </c>
      <c r="BC36" s="89">
        <v>5.4107973530481912</v>
      </c>
    </row>
    <row r="37" spans="1:55" x14ac:dyDescent="0.2">
      <c r="A37" s="317"/>
      <c r="B37" s="79" t="s">
        <v>40</v>
      </c>
      <c r="C37" s="80">
        <v>37052.328493655681</v>
      </c>
      <c r="D37" s="81">
        <v>526657.97631350963</v>
      </c>
      <c r="E37" s="80">
        <v>11676.429686499043</v>
      </c>
      <c r="F37" s="80">
        <v>203479.23299189011</v>
      </c>
      <c r="G37" s="105">
        <v>19675.864782400982</v>
      </c>
      <c r="H37" s="81">
        <v>400938.11738194944</v>
      </c>
      <c r="I37" s="80">
        <v>2572.7522327855622</v>
      </c>
      <c r="J37" s="80">
        <v>195255.21643499378</v>
      </c>
      <c r="K37" s="105">
        <v>70977.375195341272</v>
      </c>
      <c r="L37" s="80">
        <v>1326330.5431223428</v>
      </c>
      <c r="M37" s="81">
        <v>1397307.9183176842</v>
      </c>
      <c r="N37" s="34"/>
      <c r="O37" s="317"/>
      <c r="P37" s="79" t="s">
        <v>40</v>
      </c>
      <c r="Q37" s="90">
        <v>-70.083525283359023</v>
      </c>
      <c r="R37" s="91">
        <v>-46.860054547626973</v>
      </c>
      <c r="S37" s="90">
        <v>-83.649038066859433</v>
      </c>
      <c r="T37" s="91">
        <v>-41.720966701789031</v>
      </c>
      <c r="U37" s="90">
        <v>-75.842386693550594</v>
      </c>
      <c r="V37" s="91">
        <v>-55.403488059393858</v>
      </c>
      <c r="W37" s="90">
        <v>-88.340700299733641</v>
      </c>
      <c r="X37" s="91">
        <v>-55.099087515263847</v>
      </c>
      <c r="Y37" s="90">
        <v>-76.244096483892193</v>
      </c>
      <c r="Z37" s="90">
        <v>-50.401170813145043</v>
      </c>
      <c r="AA37" s="91">
        <v>-52.998401744375457</v>
      </c>
      <c r="AB37" s="34"/>
      <c r="AC37" s="317"/>
      <c r="AD37" s="79" t="s">
        <v>40</v>
      </c>
      <c r="AE37" s="90">
        <v>-17.132456499280856</v>
      </c>
      <c r="AF37" s="91">
        <v>-25.550815507280234</v>
      </c>
      <c r="AG37" s="90">
        <v>-55.780971001880133</v>
      </c>
      <c r="AH37" s="91">
        <v>-18.367100373512546</v>
      </c>
      <c r="AI37" s="90">
        <v>-58.873018062721982</v>
      </c>
      <c r="AJ37" s="91">
        <v>-27.270535719177612</v>
      </c>
      <c r="AK37" s="90">
        <v>-75.210750424781324</v>
      </c>
      <c r="AL37" s="91">
        <v>-25.474229233198599</v>
      </c>
      <c r="AM37" s="90">
        <v>-42.620247182765425</v>
      </c>
      <c r="AN37" s="90">
        <v>-25.048914979041605</v>
      </c>
      <c r="AO37" s="91">
        <v>-26.599273007296954</v>
      </c>
      <c r="AP37" s="34"/>
      <c r="AQ37" s="317"/>
      <c r="AR37" s="79" t="s">
        <v>40</v>
      </c>
      <c r="AS37" s="90">
        <v>10.794959016469562</v>
      </c>
      <c r="AT37" s="91">
        <v>-13.004628107819382</v>
      </c>
      <c r="AU37" s="90">
        <v>-17.749592025986438</v>
      </c>
      <c r="AV37" s="91">
        <v>-12.440587895394263</v>
      </c>
      <c r="AW37" s="90">
        <v>-44.193936580149604</v>
      </c>
      <c r="AX37" s="91">
        <v>-5.8387961039557457</v>
      </c>
      <c r="AY37" s="90">
        <v>-57.028723698156924</v>
      </c>
      <c r="AZ37" s="91">
        <v>9.5785696217888461</v>
      </c>
      <c r="BA37" s="90">
        <v>-17.110037488687922</v>
      </c>
      <c r="BB37" s="90">
        <v>-7.9382235687833536</v>
      </c>
      <c r="BC37" s="91">
        <v>-8.7898612523207298</v>
      </c>
    </row>
    <row r="38" spans="1:55" x14ac:dyDescent="0.2">
      <c r="A38" s="317"/>
      <c r="B38" s="82" t="s">
        <v>41</v>
      </c>
      <c r="C38" s="83">
        <v>73874.210692236971</v>
      </c>
      <c r="D38" s="84">
        <v>902114.97483252338</v>
      </c>
      <c r="E38" s="83">
        <v>14340.146880336268</v>
      </c>
      <c r="F38" s="83">
        <v>318378.00199658482</v>
      </c>
      <c r="G38" s="106">
        <v>25391.599290686983</v>
      </c>
      <c r="H38" s="84">
        <v>685180.45616708265</v>
      </c>
      <c r="I38" s="83">
        <v>4030.3745172730855</v>
      </c>
      <c r="J38" s="83">
        <v>323695.67405753315</v>
      </c>
      <c r="K38" s="106">
        <v>117636.3313805333</v>
      </c>
      <c r="L38" s="83">
        <v>2229369.1070537241</v>
      </c>
      <c r="M38" s="84">
        <v>2347005.4384342572</v>
      </c>
      <c r="N38" s="34"/>
      <c r="O38" s="317"/>
      <c r="P38" s="82" t="s">
        <v>41</v>
      </c>
      <c r="Q38" s="92">
        <v>-57.509492963611166</v>
      </c>
      <c r="R38" s="93">
        <v>-20.286816465293168</v>
      </c>
      <c r="S38" s="92">
        <v>-83.512792304058109</v>
      </c>
      <c r="T38" s="93">
        <v>-32.391764321240714</v>
      </c>
      <c r="U38" s="92">
        <v>-67.91661824137536</v>
      </c>
      <c r="V38" s="93">
        <v>-29.60803672206319</v>
      </c>
      <c r="W38" s="92">
        <v>-77.706493711267029</v>
      </c>
      <c r="X38" s="93">
        <v>-23.967099740561405</v>
      </c>
      <c r="Y38" s="92">
        <v>-67.146116943945728</v>
      </c>
      <c r="Z38" s="92">
        <v>-25.730450414266492</v>
      </c>
      <c r="AA38" s="93">
        <v>-30.144201005436479</v>
      </c>
      <c r="AB38" s="34"/>
      <c r="AC38" s="317"/>
      <c r="AD38" s="82" t="s">
        <v>41</v>
      </c>
      <c r="AE38" s="92">
        <v>-36.045381220620897</v>
      </c>
      <c r="AF38" s="93">
        <v>-23.60022910352496</v>
      </c>
      <c r="AG38" s="92">
        <v>-68.39770395803022</v>
      </c>
      <c r="AH38" s="93">
        <v>-23.827019238575943</v>
      </c>
      <c r="AI38" s="92">
        <v>-62.033334578105773</v>
      </c>
      <c r="AJ38" s="93">
        <v>-28.138600343392064</v>
      </c>
      <c r="AK38" s="92">
        <v>-76.004598319452853</v>
      </c>
      <c r="AL38" s="93">
        <v>-24.919035811779178</v>
      </c>
      <c r="AM38" s="92">
        <v>-53.004653980731241</v>
      </c>
      <c r="AN38" s="92">
        <v>-25.30334998617737</v>
      </c>
      <c r="AO38" s="93">
        <v>-27.939582282631992</v>
      </c>
      <c r="AP38" s="34"/>
      <c r="AQ38" s="317"/>
      <c r="AR38" s="82" t="s">
        <v>41</v>
      </c>
      <c r="AS38" s="92">
        <v>-21.456545136818605</v>
      </c>
      <c r="AT38" s="93">
        <v>-19.620935160528997</v>
      </c>
      <c r="AU38" s="92">
        <v>-56.881576483584318</v>
      </c>
      <c r="AV38" s="93">
        <v>-17.195089502400251</v>
      </c>
      <c r="AW38" s="92">
        <v>-58.8419284636025</v>
      </c>
      <c r="AX38" s="93">
        <v>-18.113578442397404</v>
      </c>
      <c r="AY38" s="92">
        <v>-72.475153080179666</v>
      </c>
      <c r="AZ38" s="93">
        <v>-9.6575445877836614</v>
      </c>
      <c r="BA38" s="92">
        <v>-43.170454460278066</v>
      </c>
      <c r="BB38" s="92">
        <v>-17.441994578110553</v>
      </c>
      <c r="BC38" s="93">
        <v>-19.923914422199584</v>
      </c>
    </row>
    <row r="39" spans="1:55" x14ac:dyDescent="0.2">
      <c r="A39" s="318"/>
      <c r="B39" s="85" t="s">
        <v>42</v>
      </c>
      <c r="C39" s="86">
        <v>72878.664244034604</v>
      </c>
      <c r="D39" s="87">
        <v>1336168.0997707618</v>
      </c>
      <c r="E39" s="86">
        <v>8042.2715692403881</v>
      </c>
      <c r="F39" s="86">
        <v>506742.77651870379</v>
      </c>
      <c r="G39" s="107">
        <v>20310.496144628531</v>
      </c>
      <c r="H39" s="87">
        <v>927632.35693445883</v>
      </c>
      <c r="I39" s="86">
        <v>557.07906116494746</v>
      </c>
      <c r="J39" s="86">
        <v>454785.19560800254</v>
      </c>
      <c r="K39" s="107">
        <v>101788.51101906846</v>
      </c>
      <c r="L39" s="86">
        <v>3225328.428831927</v>
      </c>
      <c r="M39" s="87">
        <v>3327116.9398509953</v>
      </c>
      <c r="N39" s="34"/>
      <c r="O39" s="318"/>
      <c r="P39" s="85" t="s">
        <v>42</v>
      </c>
      <c r="Q39" s="94">
        <v>-54.7508339663787</v>
      </c>
      <c r="R39" s="95">
        <v>21.326659510566515</v>
      </c>
      <c r="S39" s="94">
        <v>-84.767472913539677</v>
      </c>
      <c r="T39" s="95">
        <v>-3.2711461454088542</v>
      </c>
      <c r="U39" s="94">
        <v>-56.138907256566718</v>
      </c>
      <c r="V39" s="95">
        <v>-7.027532891583343</v>
      </c>
      <c r="W39" s="94">
        <v>-93.5951970852188</v>
      </c>
      <c r="X39" s="95">
        <v>4.0510800130737268</v>
      </c>
      <c r="Y39" s="94">
        <v>-62.140944648843764</v>
      </c>
      <c r="Z39" s="94">
        <v>5.402683711663836</v>
      </c>
      <c r="AA39" s="95">
        <v>-5.2593669630895956E-2</v>
      </c>
      <c r="AB39" s="34"/>
      <c r="AC39" s="318"/>
      <c r="AD39" s="85" t="s">
        <v>42</v>
      </c>
      <c r="AE39" s="94">
        <v>-41.705888982896788</v>
      </c>
      <c r="AF39" s="95">
        <v>-11.693314498360351</v>
      </c>
      <c r="AG39" s="94">
        <v>-71.940160138402959</v>
      </c>
      <c r="AH39" s="95">
        <v>-17.614851684841916</v>
      </c>
      <c r="AI39" s="94">
        <v>-61.032718246141073</v>
      </c>
      <c r="AJ39" s="95">
        <v>-22.318069220195181</v>
      </c>
      <c r="AK39" s="94">
        <v>-78.339243024888887</v>
      </c>
      <c r="AL39" s="95">
        <v>-16.969220339769809</v>
      </c>
      <c r="AM39" s="94">
        <v>-55.2086411660718</v>
      </c>
      <c r="AN39" s="94">
        <v>-16.838808582953423</v>
      </c>
      <c r="AO39" s="95">
        <v>-20.339754103837059</v>
      </c>
      <c r="AP39" s="34"/>
      <c r="AQ39" s="318"/>
      <c r="AR39" s="85" t="s">
        <v>42</v>
      </c>
      <c r="AS39" s="94">
        <v>-41.705888982896788</v>
      </c>
      <c r="AT39" s="95">
        <v>-11.693314498360351</v>
      </c>
      <c r="AU39" s="94">
        <v>-71.940160138402959</v>
      </c>
      <c r="AV39" s="95">
        <v>-17.614851684841916</v>
      </c>
      <c r="AW39" s="94">
        <v>-61.032718246141073</v>
      </c>
      <c r="AX39" s="95">
        <v>-22.318069220195181</v>
      </c>
      <c r="AY39" s="94">
        <v>-78.339243024888887</v>
      </c>
      <c r="AZ39" s="95">
        <v>-16.969220339769809</v>
      </c>
      <c r="BA39" s="94">
        <v>-55.2086411660718</v>
      </c>
      <c r="BB39" s="94">
        <v>-16.838808582953423</v>
      </c>
      <c r="BC39" s="95">
        <v>-20.339754103837059</v>
      </c>
    </row>
    <row r="40" spans="1:55" x14ac:dyDescent="0.2">
      <c r="A40" s="316">
        <v>2021</v>
      </c>
      <c r="B40" s="104" t="s">
        <v>39</v>
      </c>
      <c r="C40" s="77">
        <v>44047.941565235145</v>
      </c>
      <c r="D40" s="78">
        <v>1145474.774758223</v>
      </c>
      <c r="E40" s="104">
        <v>4196.6505396922612</v>
      </c>
      <c r="F40" s="77">
        <v>406114.17071116902</v>
      </c>
      <c r="G40" s="104">
        <v>14956.755365025901</v>
      </c>
      <c r="H40" s="78">
        <v>989953.52162596653</v>
      </c>
      <c r="I40" s="77">
        <v>331.95820255683998</v>
      </c>
      <c r="J40" s="77">
        <v>570541.80417974433</v>
      </c>
      <c r="K40" s="104">
        <v>63533.305672510149</v>
      </c>
      <c r="L40" s="77">
        <v>3112084.2712751031</v>
      </c>
      <c r="M40" s="78">
        <v>3175617.5769476132</v>
      </c>
      <c r="N40" s="20"/>
      <c r="O40" s="316">
        <v>2021</v>
      </c>
      <c r="P40" s="104" t="s">
        <v>39</v>
      </c>
      <c r="Q40" s="88">
        <v>-65.167351515560355</v>
      </c>
      <c r="R40" s="88">
        <v>26.635104215165573</v>
      </c>
      <c r="S40" s="97">
        <v>-87.800458999938954</v>
      </c>
      <c r="T40" s="89">
        <v>1.6433996788028038</v>
      </c>
      <c r="U40" s="88">
        <v>-63.4466677815239</v>
      </c>
      <c r="V40" s="88">
        <v>24.142672850714852</v>
      </c>
      <c r="W40" s="97">
        <v>-95.281395252436084</v>
      </c>
      <c r="X40" s="89">
        <v>63.594910086819766</v>
      </c>
      <c r="Y40" s="88">
        <v>-69.573438423405449</v>
      </c>
      <c r="Z40" s="88">
        <v>27.009308263033759</v>
      </c>
      <c r="AA40" s="89">
        <v>19.425013068092547</v>
      </c>
      <c r="AB40" s="20"/>
      <c r="AC40" s="316">
        <v>2021</v>
      </c>
      <c r="AD40" s="104" t="s">
        <v>39</v>
      </c>
      <c r="AE40" s="88">
        <v>-65.167351515560355</v>
      </c>
      <c r="AF40" s="88">
        <v>26.635104215165573</v>
      </c>
      <c r="AG40" s="97">
        <v>-87.800458999938954</v>
      </c>
      <c r="AH40" s="89">
        <v>1.6433996788028038</v>
      </c>
      <c r="AI40" s="88">
        <v>-63.4466677815239</v>
      </c>
      <c r="AJ40" s="88">
        <v>24.142672850714852</v>
      </c>
      <c r="AK40" s="97">
        <v>-95.281395252436084</v>
      </c>
      <c r="AL40" s="89">
        <v>63.594910086819766</v>
      </c>
      <c r="AM40" s="88">
        <v>-69.573438423405449</v>
      </c>
      <c r="AN40" s="88">
        <v>27.009308263033759</v>
      </c>
      <c r="AO40" s="89">
        <v>19.425013068092547</v>
      </c>
      <c r="AP40" s="20"/>
      <c r="AQ40" s="316">
        <v>2021</v>
      </c>
      <c r="AR40" s="104" t="s">
        <v>39</v>
      </c>
      <c r="AS40" s="88">
        <v>-61.066037993561665</v>
      </c>
      <c r="AT40" s="88">
        <v>-5.285253604272377</v>
      </c>
      <c r="AU40" s="97">
        <v>-84.422734265424083</v>
      </c>
      <c r="AV40" s="89">
        <v>-17.710223777532519</v>
      </c>
      <c r="AW40" s="88">
        <v>-67.582714505544288</v>
      </c>
      <c r="AX40" s="88">
        <v>-18.101526110146292</v>
      </c>
      <c r="AY40" s="97">
        <v>-86.59185658894279</v>
      </c>
      <c r="AZ40" s="89">
        <v>-6.2039282317016387</v>
      </c>
      <c r="BA40" s="88">
        <v>-68.80271363889652</v>
      </c>
      <c r="BB40" s="88">
        <v>-11.559115697503008</v>
      </c>
      <c r="BC40" s="89">
        <v>-16.83021354389772</v>
      </c>
    </row>
    <row r="41" spans="1:55" s="1" customFormat="1" x14ac:dyDescent="0.2">
      <c r="A41" s="317"/>
      <c r="B41" s="149" t="s">
        <v>40</v>
      </c>
      <c r="C41" s="80">
        <v>39387.613322380705</v>
      </c>
      <c r="D41" s="81">
        <v>1222167.5879570858</v>
      </c>
      <c r="E41" s="105">
        <v>747.64314340477438</v>
      </c>
      <c r="F41" s="80">
        <v>414632.32033953158</v>
      </c>
      <c r="G41" s="105">
        <v>16724.25444950589</v>
      </c>
      <c r="H41" s="81">
        <v>1075948.2459861101</v>
      </c>
      <c r="I41" s="80">
        <v>0</v>
      </c>
      <c r="J41" s="80">
        <v>550964.70666865807</v>
      </c>
      <c r="K41" s="105">
        <v>56859.510915291372</v>
      </c>
      <c r="L41" s="80">
        <v>3263712.8609513855</v>
      </c>
      <c r="M41" s="81">
        <v>3320572.371866677</v>
      </c>
      <c r="N41" s="25"/>
      <c r="O41" s="317"/>
      <c r="P41" s="149" t="s">
        <v>40</v>
      </c>
      <c r="Q41" s="90">
        <v>6.3026668597221391</v>
      </c>
      <c r="R41" s="90">
        <v>132.06096611542674</v>
      </c>
      <c r="S41" s="98">
        <v>-93.596988433294442</v>
      </c>
      <c r="T41" s="91">
        <v>103.77132066153267</v>
      </c>
      <c r="U41" s="90">
        <v>-15.001172073184566</v>
      </c>
      <c r="V41" s="90">
        <v>168.35768397673183</v>
      </c>
      <c r="W41" s="98">
        <v>-100</v>
      </c>
      <c r="X41" s="91">
        <v>182.17668993857097</v>
      </c>
      <c r="Y41" s="90">
        <v>-19.890654227766579</v>
      </c>
      <c r="Z41" s="90">
        <v>146.07085148383976</v>
      </c>
      <c r="AA41" s="91">
        <v>137.64070383745795</v>
      </c>
      <c r="AB41" s="25"/>
      <c r="AC41" s="317"/>
      <c r="AD41" s="149" t="s">
        <v>40</v>
      </c>
      <c r="AE41" s="90">
        <v>-48.971649869951619</v>
      </c>
      <c r="AF41" s="90">
        <v>65.429930512092767</v>
      </c>
      <c r="AG41" s="98">
        <v>-89.269380685985809</v>
      </c>
      <c r="AH41" s="91">
        <v>36.104382344559397</v>
      </c>
      <c r="AI41" s="90">
        <v>-47.715488938798664</v>
      </c>
      <c r="AJ41" s="90">
        <v>72.392616213848513</v>
      </c>
      <c r="AK41" s="98">
        <v>-96.544925357477752</v>
      </c>
      <c r="AL41" s="91">
        <v>106.15625302968593</v>
      </c>
      <c r="AM41" s="90">
        <v>-56.969688592704593</v>
      </c>
      <c r="AN41" s="90">
        <v>68.823241674185923</v>
      </c>
      <c r="AO41" s="91">
        <v>60.146795868917536</v>
      </c>
      <c r="AP41" s="25"/>
      <c r="AQ41" s="317"/>
      <c r="AR41" s="149" t="s">
        <v>40</v>
      </c>
      <c r="AS41" s="90">
        <v>-53.817256972512652</v>
      </c>
      <c r="AT41" s="90">
        <v>25.700550032381166</v>
      </c>
      <c r="AU41" s="98">
        <v>-85.296409957549201</v>
      </c>
      <c r="AV41" s="91">
        <v>3.0068656136948757</v>
      </c>
      <c r="AW41" s="90">
        <v>-58.405667153301181</v>
      </c>
      <c r="AX41" s="90">
        <v>16.066138178546097</v>
      </c>
      <c r="AY41" s="98">
        <v>-86.479326901393677</v>
      </c>
      <c r="AZ41" s="91">
        <v>35.055677867928338</v>
      </c>
      <c r="BA41" s="90">
        <v>-62.521775846838509</v>
      </c>
      <c r="BB41" s="90">
        <v>20.24884168408483</v>
      </c>
      <c r="BC41" s="91">
        <v>13.264352371529053</v>
      </c>
    </row>
    <row r="42" spans="1:55" s="23" customFormat="1" x14ac:dyDescent="0.2">
      <c r="A42" s="318"/>
      <c r="B42" s="292" t="s">
        <v>41</v>
      </c>
      <c r="C42" s="293">
        <v>42802.363471948964</v>
      </c>
      <c r="D42" s="294">
        <v>1497692.8231398091</v>
      </c>
      <c r="E42" s="297">
        <v>612.45839697921372</v>
      </c>
      <c r="F42" s="293">
        <v>456197.83656959899</v>
      </c>
      <c r="G42" s="297">
        <v>26362.485207679052</v>
      </c>
      <c r="H42" s="294">
        <v>1189758.4467635304</v>
      </c>
      <c r="I42" s="293">
        <v>217.53986777950215</v>
      </c>
      <c r="J42" s="293">
        <v>574501.59461341996</v>
      </c>
      <c r="K42" s="297">
        <v>69994.846944386736</v>
      </c>
      <c r="L42" s="293">
        <v>3718150.7010863586</v>
      </c>
      <c r="M42" s="294">
        <v>3788145.5480307452</v>
      </c>
      <c r="N42" s="30"/>
      <c r="O42" s="318"/>
      <c r="P42" s="292" t="s">
        <v>41</v>
      </c>
      <c r="Q42" s="295">
        <v>-42.060479467908785</v>
      </c>
      <c r="R42" s="295">
        <v>66.020170923097027</v>
      </c>
      <c r="S42" s="298">
        <v>-95.729064687482108</v>
      </c>
      <c r="T42" s="296">
        <v>43.288114665187358</v>
      </c>
      <c r="U42" s="295">
        <v>3.8236501209601537</v>
      </c>
      <c r="V42" s="295">
        <v>73.641620401590274</v>
      </c>
      <c r="W42" s="298">
        <v>-94.602489995726557</v>
      </c>
      <c r="X42" s="296">
        <v>77.482011857628024</v>
      </c>
      <c r="Y42" s="295">
        <v>-40.498954597652791</v>
      </c>
      <c r="Z42" s="295">
        <v>66.780399410852581</v>
      </c>
      <c r="AA42" s="296">
        <v>61.403356208578131</v>
      </c>
      <c r="AB42" s="30"/>
      <c r="AC42" s="318"/>
      <c r="AD42" s="292" t="s">
        <v>41</v>
      </c>
      <c r="AE42" s="295">
        <v>-46.820870540382586</v>
      </c>
      <c r="AF42" s="295">
        <v>65.658130926764869</v>
      </c>
      <c r="AG42" s="298">
        <v>-90.802614057134647</v>
      </c>
      <c r="AH42" s="296">
        <v>38.586615194855241</v>
      </c>
      <c r="AI42" s="295">
        <v>-32.495859786281635</v>
      </c>
      <c r="AJ42" s="295">
        <v>72.846967281580575</v>
      </c>
      <c r="AK42" s="298">
        <v>-95.970895719542597</v>
      </c>
      <c r="AL42" s="296">
        <v>95.459366417244908</v>
      </c>
      <c r="AM42" s="295">
        <v>-52.094380299880207</v>
      </c>
      <c r="AN42" s="295">
        <v>68.064955875061599</v>
      </c>
      <c r="AO42" s="296">
        <v>60.607356319887252</v>
      </c>
      <c r="AP42" s="30"/>
      <c r="AQ42" s="318"/>
      <c r="AR42" s="292" t="s">
        <v>41</v>
      </c>
      <c r="AS42" s="295">
        <v>-50.026361455381149</v>
      </c>
      <c r="AT42" s="295">
        <v>51.443404912271639</v>
      </c>
      <c r="AU42" s="298">
        <v>-87.988144321628667</v>
      </c>
      <c r="AV42" s="296">
        <v>23.414222913023597</v>
      </c>
      <c r="AW42" s="295">
        <v>-40.771709807384482</v>
      </c>
      <c r="AX42" s="295">
        <v>45.187667799799122</v>
      </c>
      <c r="AY42" s="298">
        <v>-95.045780132372045</v>
      </c>
      <c r="AZ42" s="296">
        <v>64.839225553960816</v>
      </c>
      <c r="BA42" s="295">
        <v>-56.148411526793609</v>
      </c>
      <c r="BB42" s="295">
        <v>46.914810082248849</v>
      </c>
      <c r="BC42" s="296">
        <v>39.858965220519813</v>
      </c>
    </row>
    <row r="43" spans="1:55" s="17" customFormat="1" x14ac:dyDescent="0.2">
      <c r="C43" s="202"/>
      <c r="D43" s="202"/>
      <c r="E43" s="202"/>
      <c r="F43" s="202"/>
      <c r="G43" s="202"/>
      <c r="H43" s="202"/>
      <c r="I43" s="202"/>
      <c r="J43" s="202"/>
      <c r="K43" s="202"/>
      <c r="L43" s="202"/>
      <c r="M43" s="202"/>
      <c r="N43" s="18"/>
      <c r="AB43" s="18"/>
      <c r="AI43" s="202"/>
      <c r="AJ43" s="202"/>
      <c r="AK43" s="202"/>
      <c r="AL43" s="202"/>
      <c r="AP43" s="18"/>
    </row>
    <row r="44" spans="1:55" x14ac:dyDescent="0.2">
      <c r="A44" s="242" t="s">
        <v>249</v>
      </c>
      <c r="B44" s="139"/>
      <c r="C44" s="139"/>
      <c r="D44" s="139"/>
      <c r="E44" s="139"/>
      <c r="Y44" s="139"/>
    </row>
    <row r="45" spans="1:55" x14ac:dyDescent="0.2">
      <c r="A45" s="325" t="s">
        <v>246</v>
      </c>
      <c r="B45" s="325"/>
      <c r="C45" s="139"/>
      <c r="D45" s="139"/>
      <c r="E45" s="139"/>
    </row>
    <row r="46" spans="1:55" x14ac:dyDescent="0.2">
      <c r="A46" s="325" t="s">
        <v>247</v>
      </c>
      <c r="B46" s="325"/>
      <c r="C46" s="139"/>
      <c r="D46" s="139"/>
      <c r="E46" s="139"/>
    </row>
    <row r="47" spans="1:55" x14ac:dyDescent="0.2">
      <c r="A47" s="243" t="s">
        <v>248</v>
      </c>
      <c r="B47" s="142"/>
      <c r="C47" s="139"/>
      <c r="D47" s="139"/>
      <c r="E47" s="139"/>
    </row>
    <row r="48" spans="1:55" x14ac:dyDescent="0.2">
      <c r="A48" s="241" t="str">
        <f>'Contenido '!A130</f>
        <v>Actualizado el 19 de noviembre de 2021</v>
      </c>
      <c r="B48" s="142"/>
      <c r="C48" s="139"/>
      <c r="D48" s="139"/>
      <c r="E48" s="139"/>
    </row>
  </sheetData>
  <mergeCells count="66">
    <mergeCell ref="AC16:AC19"/>
    <mergeCell ref="AQ16:AQ19"/>
    <mergeCell ref="AC28:AC31"/>
    <mergeCell ref="AQ28:AQ31"/>
    <mergeCell ref="AQ20:AQ23"/>
    <mergeCell ref="AC24:AC27"/>
    <mergeCell ref="AQ24:AQ27"/>
    <mergeCell ref="AC20:AC23"/>
    <mergeCell ref="AC32:AC35"/>
    <mergeCell ref="AQ32:AQ35"/>
    <mergeCell ref="AC36:AC39"/>
    <mergeCell ref="AQ36:AQ39"/>
    <mergeCell ref="AC11:AO11"/>
    <mergeCell ref="AC14:AC15"/>
    <mergeCell ref="AD14:AF14"/>
    <mergeCell ref="AQ11:BC11"/>
    <mergeCell ref="AQ14:AQ15"/>
    <mergeCell ref="AR14:AT14"/>
    <mergeCell ref="AU14:AV14"/>
    <mergeCell ref="AW14:AX14"/>
    <mergeCell ref="AY14:AZ14"/>
    <mergeCell ref="BA14:BC14"/>
    <mergeCell ref="AG14:AH14"/>
    <mergeCell ref="AI14:AJ14"/>
    <mergeCell ref="AK14:AL14"/>
    <mergeCell ref="AM14:AO14"/>
    <mergeCell ref="AC8:AO9"/>
    <mergeCell ref="AQ8:BC9"/>
    <mergeCell ref="A10:M10"/>
    <mergeCell ref="O10:AA10"/>
    <mergeCell ref="AC10:AO10"/>
    <mergeCell ref="AQ10:BC10"/>
    <mergeCell ref="A8:M9"/>
    <mergeCell ref="O8:AA9"/>
    <mergeCell ref="A11:M11"/>
    <mergeCell ref="O11:AA11"/>
    <mergeCell ref="U14:V14"/>
    <mergeCell ref="W14:X14"/>
    <mergeCell ref="Y14:AA14"/>
    <mergeCell ref="A46:B46"/>
    <mergeCell ref="K14:M14"/>
    <mergeCell ref="O14:O15"/>
    <mergeCell ref="P14:R14"/>
    <mergeCell ref="S14:T14"/>
    <mergeCell ref="A36:A39"/>
    <mergeCell ref="O36:O39"/>
    <mergeCell ref="A32:A35"/>
    <mergeCell ref="O32:O35"/>
    <mergeCell ref="A28:A31"/>
    <mergeCell ref="O28:O31"/>
    <mergeCell ref="A20:A23"/>
    <mergeCell ref="O20:O23"/>
    <mergeCell ref="A24:A27"/>
    <mergeCell ref="O24:O27"/>
    <mergeCell ref="A16:A19"/>
    <mergeCell ref="O16:O19"/>
    <mergeCell ref="A14:A15"/>
    <mergeCell ref="B14:D14"/>
    <mergeCell ref="E14:F14"/>
    <mergeCell ref="G14:H14"/>
    <mergeCell ref="I14:J14"/>
    <mergeCell ref="A45:B45"/>
    <mergeCell ref="A40:A42"/>
    <mergeCell ref="O40:O42"/>
    <mergeCell ref="AC40:AC42"/>
    <mergeCell ref="AQ40:AQ4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AI45"/>
  <sheetViews>
    <sheetView showGridLines="0" zoomScaleNormal="100" workbookViewId="0">
      <pane xSplit="1" ySplit="12" topLeftCell="B35" activePane="bottomRight" state="frozen"/>
      <selection activeCell="A131" sqref="A131"/>
      <selection pane="topRight" activeCell="A131" sqref="A131"/>
      <selection pane="bottomLeft" activeCell="A131" sqref="A131"/>
      <selection pane="bottomRight" activeCell="A45" sqref="A45"/>
    </sheetView>
  </sheetViews>
  <sheetFormatPr baseColWidth="10" defaultRowHeight="12.75" x14ac:dyDescent="0.2"/>
  <cols>
    <col min="1" max="1" width="9.7109375" customWidth="1"/>
    <col min="2" max="8" width="18.5703125" customWidth="1"/>
    <col min="9" max="9" width="3.7109375" style="6" customWidth="1"/>
    <col min="10" max="10" width="9.7109375" customWidth="1"/>
    <col min="11" max="17" width="18.5703125" customWidth="1"/>
    <col min="18" max="18" width="3.7109375" style="6" customWidth="1"/>
    <col min="19" max="19" width="9.7109375" customWidth="1"/>
    <col min="20" max="26" width="18.5703125" customWidth="1"/>
    <col min="27" max="27" width="3.7109375" style="6" customWidth="1"/>
    <col min="28" max="28" width="9.7109375" customWidth="1"/>
    <col min="29" max="35" width="18.5703125" customWidth="1"/>
  </cols>
  <sheetData>
    <row r="1" spans="1:35" x14ac:dyDescent="0.2">
      <c r="A1" s="1"/>
      <c r="B1" s="14"/>
      <c r="C1" s="14"/>
      <c r="D1" s="14"/>
      <c r="E1" s="14"/>
      <c r="F1" s="14"/>
      <c r="G1" s="14"/>
      <c r="H1" s="14"/>
      <c r="I1" s="18"/>
      <c r="J1" s="14"/>
      <c r="K1" s="14"/>
      <c r="L1" s="14"/>
      <c r="M1" s="14"/>
      <c r="N1" s="14"/>
      <c r="O1" s="1"/>
      <c r="P1" s="1"/>
      <c r="Q1" s="1"/>
    </row>
    <row r="2" spans="1:35" x14ac:dyDescent="0.2">
      <c r="A2" s="1"/>
      <c r="B2" s="14"/>
      <c r="C2" s="14"/>
      <c r="D2" s="14"/>
      <c r="E2" s="14"/>
      <c r="F2" s="14"/>
      <c r="G2" s="14"/>
      <c r="H2" s="14"/>
      <c r="I2" s="18"/>
      <c r="J2" s="14"/>
      <c r="K2" s="14"/>
      <c r="L2" s="14"/>
      <c r="M2" s="14"/>
      <c r="N2" s="14"/>
      <c r="O2" s="1"/>
      <c r="P2" s="1"/>
      <c r="Q2" s="1"/>
    </row>
    <row r="3" spans="1:35" ht="26.25" x14ac:dyDescent="0.2">
      <c r="A3" s="1"/>
      <c r="B3" s="14"/>
      <c r="C3" s="14"/>
      <c r="D3" s="14"/>
      <c r="E3" s="14"/>
      <c r="F3" s="14"/>
      <c r="G3" s="14"/>
      <c r="H3" s="14"/>
      <c r="I3" s="19"/>
      <c r="J3" s="15"/>
      <c r="K3" s="16"/>
      <c r="L3" s="16"/>
      <c r="M3" s="16"/>
      <c r="N3" s="16"/>
      <c r="O3" s="1"/>
      <c r="P3" s="1"/>
      <c r="Q3" s="1"/>
    </row>
    <row r="4" spans="1:35" ht="26.25" x14ac:dyDescent="0.2">
      <c r="A4" s="1"/>
      <c r="B4" s="14"/>
      <c r="C4" s="14"/>
      <c r="D4" s="14"/>
      <c r="E4" s="14"/>
      <c r="F4" s="14"/>
      <c r="G4" s="14"/>
      <c r="H4" s="14"/>
      <c r="I4" s="19"/>
      <c r="J4" s="15"/>
      <c r="K4" s="16"/>
      <c r="L4" s="16"/>
      <c r="M4" s="16"/>
      <c r="N4" s="16"/>
      <c r="O4" s="1"/>
      <c r="P4" s="1"/>
      <c r="Q4" s="1"/>
    </row>
    <row r="5" spans="1:35" ht="18" x14ac:dyDescent="0.2">
      <c r="A5" s="323" t="s">
        <v>64</v>
      </c>
      <c r="B5" s="323"/>
      <c r="C5" s="323"/>
      <c r="D5" s="323"/>
      <c r="E5" s="323"/>
      <c r="F5" s="323"/>
      <c r="G5" s="323"/>
      <c r="H5" s="323"/>
      <c r="I5" s="22"/>
      <c r="J5" s="323" t="s">
        <v>64</v>
      </c>
      <c r="K5" s="323"/>
      <c r="L5" s="323"/>
      <c r="M5" s="323"/>
      <c r="N5" s="323"/>
      <c r="O5" s="323"/>
      <c r="P5" s="323"/>
      <c r="Q5" s="323"/>
      <c r="S5" s="323" t="s">
        <v>64</v>
      </c>
      <c r="T5" s="323"/>
      <c r="U5" s="323"/>
      <c r="V5" s="323"/>
      <c r="W5" s="323"/>
      <c r="X5" s="323"/>
      <c r="Y5" s="323"/>
      <c r="Z5" s="323"/>
      <c r="AB5" s="323" t="s">
        <v>64</v>
      </c>
      <c r="AC5" s="323"/>
      <c r="AD5" s="323"/>
      <c r="AE5" s="323"/>
      <c r="AF5" s="323"/>
      <c r="AG5" s="323"/>
      <c r="AH5" s="323"/>
      <c r="AI5" s="323"/>
    </row>
    <row r="6" spans="1:35" ht="18" x14ac:dyDescent="0.2">
      <c r="A6" s="323"/>
      <c r="B6" s="323"/>
      <c r="C6" s="323"/>
      <c r="D6" s="323"/>
      <c r="E6" s="323"/>
      <c r="F6" s="323"/>
      <c r="G6" s="323"/>
      <c r="H6" s="323"/>
      <c r="I6" s="22"/>
      <c r="J6" s="323"/>
      <c r="K6" s="323"/>
      <c r="L6" s="323"/>
      <c r="M6" s="323"/>
      <c r="N6" s="323"/>
      <c r="O6" s="323"/>
      <c r="P6" s="323"/>
      <c r="Q6" s="323"/>
      <c r="S6" s="323"/>
      <c r="T6" s="323"/>
      <c r="U6" s="323"/>
      <c r="V6" s="323"/>
      <c r="W6" s="323"/>
      <c r="X6" s="323"/>
      <c r="Y6" s="323"/>
      <c r="Z6" s="323"/>
      <c r="AB6" s="323"/>
      <c r="AC6" s="323"/>
      <c r="AD6" s="323"/>
      <c r="AE6" s="323"/>
      <c r="AF6" s="323"/>
      <c r="AG6" s="323"/>
      <c r="AH6" s="323"/>
      <c r="AI6" s="323"/>
    </row>
    <row r="7" spans="1:35" x14ac:dyDescent="0.2">
      <c r="A7" s="321" t="s">
        <v>196</v>
      </c>
      <c r="B7" s="321"/>
      <c r="C7" s="321"/>
      <c r="D7" s="321"/>
      <c r="E7" s="321"/>
      <c r="F7" s="321"/>
      <c r="G7" s="321"/>
      <c r="H7" s="321"/>
      <c r="J7" s="321" t="s">
        <v>197</v>
      </c>
      <c r="K7" s="321"/>
      <c r="L7" s="321"/>
      <c r="M7" s="321"/>
      <c r="N7" s="321"/>
      <c r="O7" s="321"/>
      <c r="P7" s="321"/>
      <c r="Q7" s="321"/>
      <c r="S7" s="321" t="s">
        <v>198</v>
      </c>
      <c r="T7" s="321"/>
      <c r="U7" s="321"/>
      <c r="V7" s="321"/>
      <c r="W7" s="321"/>
      <c r="X7" s="321"/>
      <c r="Y7" s="321"/>
      <c r="Z7" s="321"/>
      <c r="AB7" s="321" t="s">
        <v>199</v>
      </c>
      <c r="AC7" s="321"/>
      <c r="AD7" s="321"/>
      <c r="AE7" s="321"/>
      <c r="AF7" s="321"/>
      <c r="AG7" s="321"/>
      <c r="AH7" s="321"/>
      <c r="AI7" s="321"/>
    </row>
    <row r="8" spans="1:35" x14ac:dyDescent="0.2">
      <c r="A8" s="321" t="s">
        <v>355</v>
      </c>
      <c r="B8" s="321"/>
      <c r="C8" s="321"/>
      <c r="D8" s="321"/>
      <c r="E8" s="321"/>
      <c r="F8" s="321"/>
      <c r="G8" s="321"/>
      <c r="H8" s="321"/>
      <c r="J8" s="321" t="s">
        <v>356</v>
      </c>
      <c r="K8" s="321"/>
      <c r="L8" s="321"/>
      <c r="M8" s="321"/>
      <c r="N8" s="321"/>
      <c r="O8" s="321"/>
      <c r="P8" s="321"/>
      <c r="Q8" s="321"/>
      <c r="S8" s="321" t="s">
        <v>356</v>
      </c>
      <c r="T8" s="321"/>
      <c r="U8" s="321"/>
      <c r="V8" s="321"/>
      <c r="W8" s="321"/>
      <c r="X8" s="321"/>
      <c r="Y8" s="321"/>
      <c r="Z8" s="321"/>
      <c r="AB8" s="321" t="s">
        <v>357</v>
      </c>
      <c r="AC8" s="321"/>
      <c r="AD8" s="321"/>
      <c r="AE8" s="321"/>
      <c r="AF8" s="321"/>
      <c r="AG8" s="321"/>
      <c r="AH8" s="321"/>
      <c r="AI8" s="321"/>
    </row>
    <row r="9" spans="1:35" ht="15" x14ac:dyDescent="0.2">
      <c r="J9" s="322"/>
      <c r="K9" s="322"/>
      <c r="L9" s="322"/>
      <c r="M9" s="322"/>
      <c r="N9" s="322"/>
      <c r="O9" s="322"/>
      <c r="P9" s="210"/>
      <c r="Q9" s="193"/>
      <c r="S9" s="322"/>
      <c r="T9" s="322"/>
      <c r="U9" s="322"/>
      <c r="V9" s="322"/>
      <c r="W9" s="322"/>
      <c r="X9" s="322"/>
      <c r="Y9" s="210"/>
      <c r="Z9" s="193"/>
      <c r="AB9" s="322"/>
      <c r="AC9" s="322"/>
      <c r="AD9" s="322"/>
      <c r="AE9" s="322"/>
      <c r="AF9" s="322"/>
      <c r="AG9" s="322"/>
      <c r="AH9" s="210"/>
      <c r="AI9" s="193"/>
    </row>
    <row r="10" spans="1:35" x14ac:dyDescent="0.2">
      <c r="A10" s="319" t="s">
        <v>80</v>
      </c>
      <c r="B10" s="319"/>
      <c r="C10" s="319"/>
      <c r="D10" s="319"/>
      <c r="E10" s="319"/>
      <c r="F10" s="319"/>
      <c r="G10" s="319"/>
      <c r="H10" s="319"/>
      <c r="J10" s="204"/>
      <c r="K10" s="204"/>
      <c r="L10" s="204"/>
      <c r="M10" s="204"/>
      <c r="N10" s="204"/>
      <c r="O10" s="204"/>
      <c r="P10" s="204"/>
      <c r="Q10" s="204" t="s">
        <v>43</v>
      </c>
      <c r="S10" s="320" t="s">
        <v>65</v>
      </c>
      <c r="T10" s="320"/>
      <c r="U10" s="320"/>
      <c r="V10" s="320"/>
      <c r="W10" s="320"/>
      <c r="X10" s="320"/>
      <c r="Y10" s="320"/>
      <c r="Z10" s="320"/>
      <c r="AB10" s="320" t="s">
        <v>65</v>
      </c>
      <c r="AC10" s="320"/>
      <c r="AD10" s="320"/>
      <c r="AE10" s="320"/>
      <c r="AF10" s="320"/>
      <c r="AG10" s="320"/>
      <c r="AH10" s="320"/>
      <c r="AI10" s="320"/>
    </row>
    <row r="11" spans="1:35" x14ac:dyDescent="0.2">
      <c r="A11" s="333" t="s">
        <v>29</v>
      </c>
      <c r="B11" s="331" t="s">
        <v>30</v>
      </c>
      <c r="C11" s="326" t="s">
        <v>121</v>
      </c>
      <c r="D11" s="326"/>
      <c r="E11" s="212"/>
      <c r="F11" s="335" t="s">
        <v>124</v>
      </c>
      <c r="G11" s="326"/>
      <c r="H11" s="328"/>
      <c r="J11" s="333" t="s">
        <v>29</v>
      </c>
      <c r="K11" s="331" t="s">
        <v>30</v>
      </c>
      <c r="L11" s="326" t="s">
        <v>121</v>
      </c>
      <c r="M11" s="326"/>
      <c r="N11" s="212"/>
      <c r="O11" s="335" t="s">
        <v>124</v>
      </c>
      <c r="P11" s="326"/>
      <c r="Q11" s="328"/>
      <c r="S11" s="333" t="s">
        <v>29</v>
      </c>
      <c r="T11" s="331" t="s">
        <v>30</v>
      </c>
      <c r="U11" s="326" t="s">
        <v>121</v>
      </c>
      <c r="V11" s="326"/>
      <c r="W11" s="212"/>
      <c r="X11" s="335" t="s">
        <v>124</v>
      </c>
      <c r="Y11" s="326"/>
      <c r="Z11" s="328"/>
      <c r="AB11" s="333" t="s">
        <v>29</v>
      </c>
      <c r="AC11" s="331" t="s">
        <v>30</v>
      </c>
      <c r="AD11" s="326" t="s">
        <v>121</v>
      </c>
      <c r="AE11" s="326"/>
      <c r="AF11" s="212"/>
      <c r="AG11" s="335" t="s">
        <v>124</v>
      </c>
      <c r="AH11" s="326"/>
      <c r="AI11" s="328"/>
    </row>
    <row r="12" spans="1:35" x14ac:dyDescent="0.2">
      <c r="A12" s="334"/>
      <c r="B12" s="332"/>
      <c r="C12" s="111" t="s">
        <v>122</v>
      </c>
      <c r="D12" s="111" t="s">
        <v>123</v>
      </c>
      <c r="E12" s="213" t="s">
        <v>200</v>
      </c>
      <c r="F12" s="108" t="s">
        <v>122</v>
      </c>
      <c r="G12" s="212" t="s">
        <v>123</v>
      </c>
      <c r="H12" s="213" t="s">
        <v>201</v>
      </c>
      <c r="J12" s="334"/>
      <c r="K12" s="332"/>
      <c r="L12" s="111" t="s">
        <v>122</v>
      </c>
      <c r="M12" s="212" t="s">
        <v>123</v>
      </c>
      <c r="N12" s="213" t="s">
        <v>200</v>
      </c>
      <c r="O12" s="108" t="s">
        <v>122</v>
      </c>
      <c r="P12" s="226" t="s">
        <v>123</v>
      </c>
      <c r="Q12" s="229" t="s">
        <v>201</v>
      </c>
      <c r="S12" s="334"/>
      <c r="T12" s="332"/>
      <c r="U12" s="111" t="s">
        <v>122</v>
      </c>
      <c r="V12" s="212" t="s">
        <v>123</v>
      </c>
      <c r="W12" s="213" t="s">
        <v>200</v>
      </c>
      <c r="X12" s="108" t="s">
        <v>122</v>
      </c>
      <c r="Y12" s="226" t="s">
        <v>123</v>
      </c>
      <c r="Z12" s="229" t="s">
        <v>201</v>
      </c>
      <c r="AB12" s="334"/>
      <c r="AC12" s="332"/>
      <c r="AD12" s="111" t="s">
        <v>122</v>
      </c>
      <c r="AE12" s="212" t="s">
        <v>123</v>
      </c>
      <c r="AF12" s="213" t="s">
        <v>200</v>
      </c>
      <c r="AG12" s="108" t="s">
        <v>122</v>
      </c>
      <c r="AH12" s="226" t="s">
        <v>123</v>
      </c>
      <c r="AI12" s="229" t="s">
        <v>201</v>
      </c>
    </row>
    <row r="13" spans="1:35" x14ac:dyDescent="0.2">
      <c r="A13" s="316">
        <v>2015</v>
      </c>
      <c r="B13" s="77" t="s">
        <v>39</v>
      </c>
      <c r="C13" s="77">
        <v>436983.27718716633</v>
      </c>
      <c r="D13" s="77">
        <v>98.944167290926202</v>
      </c>
      <c r="E13" s="77">
        <v>437082.22135445726</v>
      </c>
      <c r="F13" s="104">
        <v>1384543.1936373347</v>
      </c>
      <c r="G13" s="83">
        <v>542391.55423088581</v>
      </c>
      <c r="H13" s="78">
        <v>1926934.7478682203</v>
      </c>
      <c r="I13" s="61"/>
      <c r="J13" s="316">
        <v>2015</v>
      </c>
      <c r="K13" s="72" t="s">
        <v>39</v>
      </c>
      <c r="L13" s="88" t="s">
        <v>176</v>
      </c>
      <c r="M13" s="92" t="s">
        <v>176</v>
      </c>
      <c r="N13" s="88" t="s">
        <v>176</v>
      </c>
      <c r="O13" s="97" t="s">
        <v>176</v>
      </c>
      <c r="P13" s="92" t="s">
        <v>176</v>
      </c>
      <c r="Q13" s="89" t="s">
        <v>176</v>
      </c>
      <c r="R13" s="34"/>
      <c r="S13" s="316">
        <v>2015</v>
      </c>
      <c r="T13" s="72" t="s">
        <v>39</v>
      </c>
      <c r="U13" s="88" t="s">
        <v>176</v>
      </c>
      <c r="V13" s="92" t="s">
        <v>176</v>
      </c>
      <c r="W13" s="88" t="s">
        <v>176</v>
      </c>
      <c r="X13" s="97" t="s">
        <v>176</v>
      </c>
      <c r="Y13" s="92" t="s">
        <v>176</v>
      </c>
      <c r="Z13" s="89" t="s">
        <v>176</v>
      </c>
      <c r="AA13" s="34"/>
      <c r="AB13" s="316">
        <v>2015</v>
      </c>
      <c r="AC13" s="72" t="s">
        <v>39</v>
      </c>
      <c r="AD13" s="88" t="s">
        <v>176</v>
      </c>
      <c r="AE13" s="92" t="s">
        <v>176</v>
      </c>
      <c r="AF13" s="88" t="s">
        <v>176</v>
      </c>
      <c r="AG13" s="97" t="s">
        <v>176</v>
      </c>
      <c r="AH13" s="92" t="s">
        <v>176</v>
      </c>
      <c r="AI13" s="89" t="s">
        <v>176</v>
      </c>
    </row>
    <row r="14" spans="1:35" x14ac:dyDescent="0.2">
      <c r="A14" s="317"/>
      <c r="B14" s="79" t="s">
        <v>40</v>
      </c>
      <c r="C14" s="80">
        <v>402772.66142919997</v>
      </c>
      <c r="D14" s="80">
        <v>920.17814719376543</v>
      </c>
      <c r="E14" s="81">
        <v>403692.83957639377</v>
      </c>
      <c r="F14" s="80">
        <v>1410722.7506756333</v>
      </c>
      <c r="G14" s="80">
        <v>558601.2087549495</v>
      </c>
      <c r="H14" s="81">
        <v>1969323.9594305828</v>
      </c>
      <c r="I14" s="61"/>
      <c r="J14" s="317"/>
      <c r="K14" s="73" t="s">
        <v>40</v>
      </c>
      <c r="L14" s="90" t="s">
        <v>176</v>
      </c>
      <c r="M14" s="90" t="s">
        <v>176</v>
      </c>
      <c r="N14" s="90" t="s">
        <v>176</v>
      </c>
      <c r="O14" s="98" t="s">
        <v>176</v>
      </c>
      <c r="P14" s="90" t="s">
        <v>176</v>
      </c>
      <c r="Q14" s="91" t="s">
        <v>176</v>
      </c>
      <c r="R14" s="34"/>
      <c r="S14" s="317"/>
      <c r="T14" s="73" t="s">
        <v>40</v>
      </c>
      <c r="U14" s="90" t="s">
        <v>176</v>
      </c>
      <c r="V14" s="90" t="s">
        <v>176</v>
      </c>
      <c r="W14" s="90" t="s">
        <v>176</v>
      </c>
      <c r="X14" s="98" t="s">
        <v>176</v>
      </c>
      <c r="Y14" s="90" t="s">
        <v>176</v>
      </c>
      <c r="Z14" s="91" t="s">
        <v>176</v>
      </c>
      <c r="AA14" s="34"/>
      <c r="AB14" s="317"/>
      <c r="AC14" s="73" t="s">
        <v>40</v>
      </c>
      <c r="AD14" s="90" t="s">
        <v>176</v>
      </c>
      <c r="AE14" s="90" t="s">
        <v>176</v>
      </c>
      <c r="AF14" s="90" t="s">
        <v>176</v>
      </c>
      <c r="AG14" s="98" t="s">
        <v>176</v>
      </c>
      <c r="AH14" s="90" t="s">
        <v>176</v>
      </c>
      <c r="AI14" s="91" t="s">
        <v>176</v>
      </c>
    </row>
    <row r="15" spans="1:35" x14ac:dyDescent="0.2">
      <c r="A15" s="317"/>
      <c r="B15" s="82" t="s">
        <v>41</v>
      </c>
      <c r="C15" s="83">
        <v>407655.49160791159</v>
      </c>
      <c r="D15" s="83">
        <v>336.78414550446121</v>
      </c>
      <c r="E15" s="84">
        <v>407992.27575341606</v>
      </c>
      <c r="F15" s="83">
        <v>1534983.1012978097</v>
      </c>
      <c r="G15" s="83">
        <v>702644.93826043548</v>
      </c>
      <c r="H15" s="84">
        <v>2237628.0395582453</v>
      </c>
      <c r="I15" s="61"/>
      <c r="J15" s="317"/>
      <c r="K15" s="74" t="s">
        <v>41</v>
      </c>
      <c r="L15" s="92" t="s">
        <v>176</v>
      </c>
      <c r="M15" s="92" t="s">
        <v>176</v>
      </c>
      <c r="N15" s="92" t="s">
        <v>176</v>
      </c>
      <c r="O15" s="99" t="s">
        <v>176</v>
      </c>
      <c r="P15" s="92" t="s">
        <v>176</v>
      </c>
      <c r="Q15" s="93" t="s">
        <v>176</v>
      </c>
      <c r="R15" s="34"/>
      <c r="S15" s="317"/>
      <c r="T15" s="74" t="s">
        <v>41</v>
      </c>
      <c r="U15" s="92" t="s">
        <v>176</v>
      </c>
      <c r="V15" s="92" t="s">
        <v>176</v>
      </c>
      <c r="W15" s="92" t="s">
        <v>176</v>
      </c>
      <c r="X15" s="99" t="s">
        <v>176</v>
      </c>
      <c r="Y15" s="92" t="s">
        <v>176</v>
      </c>
      <c r="Z15" s="93" t="s">
        <v>176</v>
      </c>
      <c r="AA15" s="34"/>
      <c r="AB15" s="317"/>
      <c r="AC15" s="74" t="s">
        <v>41</v>
      </c>
      <c r="AD15" s="92" t="s">
        <v>176</v>
      </c>
      <c r="AE15" s="92" t="s">
        <v>176</v>
      </c>
      <c r="AF15" s="92" t="s">
        <v>176</v>
      </c>
      <c r="AG15" s="99" t="s">
        <v>176</v>
      </c>
      <c r="AH15" s="92" t="s">
        <v>176</v>
      </c>
      <c r="AI15" s="93" t="s">
        <v>176</v>
      </c>
    </row>
    <row r="16" spans="1:35" x14ac:dyDescent="0.2">
      <c r="A16" s="318"/>
      <c r="B16" s="85" t="s">
        <v>42</v>
      </c>
      <c r="C16" s="86">
        <v>420560.99615461833</v>
      </c>
      <c r="D16" s="86">
        <v>0</v>
      </c>
      <c r="E16" s="87">
        <v>420560.99615461833</v>
      </c>
      <c r="F16" s="86">
        <v>1542724.5497505907</v>
      </c>
      <c r="G16" s="86">
        <v>716303.06064583885</v>
      </c>
      <c r="H16" s="87">
        <v>2259027.6103964294</v>
      </c>
      <c r="I16" s="61"/>
      <c r="J16" s="318"/>
      <c r="K16" s="75" t="s">
        <v>42</v>
      </c>
      <c r="L16" s="94" t="s">
        <v>176</v>
      </c>
      <c r="M16" s="94" t="s">
        <v>176</v>
      </c>
      <c r="N16" s="94" t="s">
        <v>176</v>
      </c>
      <c r="O16" s="100" t="s">
        <v>176</v>
      </c>
      <c r="P16" s="94" t="s">
        <v>176</v>
      </c>
      <c r="Q16" s="95" t="s">
        <v>176</v>
      </c>
      <c r="R16" s="34"/>
      <c r="S16" s="318"/>
      <c r="T16" s="75" t="s">
        <v>42</v>
      </c>
      <c r="U16" s="94" t="s">
        <v>176</v>
      </c>
      <c r="V16" s="94" t="s">
        <v>176</v>
      </c>
      <c r="W16" s="94" t="s">
        <v>176</v>
      </c>
      <c r="X16" s="100" t="s">
        <v>176</v>
      </c>
      <c r="Y16" s="94" t="s">
        <v>176</v>
      </c>
      <c r="Z16" s="95" t="s">
        <v>176</v>
      </c>
      <c r="AA16" s="34"/>
      <c r="AB16" s="318"/>
      <c r="AC16" s="75" t="s">
        <v>42</v>
      </c>
      <c r="AD16" s="94" t="s">
        <v>176</v>
      </c>
      <c r="AE16" s="94" t="s">
        <v>176</v>
      </c>
      <c r="AF16" s="94" t="s">
        <v>176</v>
      </c>
      <c r="AG16" s="100" t="s">
        <v>176</v>
      </c>
      <c r="AH16" s="94" t="s">
        <v>176</v>
      </c>
      <c r="AI16" s="95" t="s">
        <v>176</v>
      </c>
    </row>
    <row r="17" spans="1:35" x14ac:dyDescent="0.2">
      <c r="A17" s="316">
        <v>2016</v>
      </c>
      <c r="B17" s="77" t="s">
        <v>39</v>
      </c>
      <c r="C17" s="77">
        <v>479793.89561687817</v>
      </c>
      <c r="D17" s="77">
        <v>0</v>
      </c>
      <c r="E17" s="84">
        <v>479793.89561687817</v>
      </c>
      <c r="F17" s="77">
        <v>1234913.5180383485</v>
      </c>
      <c r="G17" s="83">
        <v>508079.12331505772</v>
      </c>
      <c r="H17" s="84">
        <v>1742992.6413534062</v>
      </c>
      <c r="I17" s="61"/>
      <c r="J17" s="316">
        <v>2016</v>
      </c>
      <c r="K17" s="72" t="s">
        <v>39</v>
      </c>
      <c r="L17" s="88">
        <v>9.7968550891194504</v>
      </c>
      <c r="M17" s="88">
        <v>-100</v>
      </c>
      <c r="N17" s="89">
        <v>9.7719999065766885</v>
      </c>
      <c r="O17" s="88">
        <v>-10.807151144623662</v>
      </c>
      <c r="P17" s="88">
        <v>-6.3261366531570218</v>
      </c>
      <c r="Q17" s="89">
        <v>-9.5458399262512863</v>
      </c>
      <c r="R17" s="34"/>
      <c r="S17" s="316">
        <v>2016</v>
      </c>
      <c r="T17" s="72" t="s">
        <v>39</v>
      </c>
      <c r="U17" s="88">
        <v>9.7968550891194504</v>
      </c>
      <c r="V17" s="88">
        <v>-100</v>
      </c>
      <c r="W17" s="89">
        <v>9.7719999065766885</v>
      </c>
      <c r="X17" s="88">
        <v>-10.807151144623662</v>
      </c>
      <c r="Y17" s="88">
        <v>-6.3261366531570218</v>
      </c>
      <c r="Z17" s="89">
        <v>-9.5458399262512863</v>
      </c>
      <c r="AA17" s="34"/>
      <c r="AB17" s="316">
        <v>2016</v>
      </c>
      <c r="AC17" s="72" t="s">
        <v>39</v>
      </c>
      <c r="AD17" s="88" t="s">
        <v>176</v>
      </c>
      <c r="AE17" s="92" t="s">
        <v>176</v>
      </c>
      <c r="AF17" s="88" t="s">
        <v>176</v>
      </c>
      <c r="AG17" s="97" t="s">
        <v>176</v>
      </c>
      <c r="AH17" s="92" t="s">
        <v>176</v>
      </c>
      <c r="AI17" s="89" t="s">
        <v>176</v>
      </c>
    </row>
    <row r="18" spans="1:35" x14ac:dyDescent="0.2">
      <c r="A18" s="317"/>
      <c r="B18" s="79" t="s">
        <v>40</v>
      </c>
      <c r="C18" s="80">
        <v>509949.40102889284</v>
      </c>
      <c r="D18" s="80">
        <v>0</v>
      </c>
      <c r="E18" s="81">
        <v>509949.40102889284</v>
      </c>
      <c r="F18" s="80">
        <v>1437944.5679846865</v>
      </c>
      <c r="G18" s="80">
        <v>592393.17090387037</v>
      </c>
      <c r="H18" s="81">
        <v>2030337.7388885568</v>
      </c>
      <c r="I18" s="61"/>
      <c r="J18" s="317"/>
      <c r="K18" s="73" t="s">
        <v>40</v>
      </c>
      <c r="L18" s="90">
        <v>26.60973543223777</v>
      </c>
      <c r="M18" s="90">
        <v>-100</v>
      </c>
      <c r="N18" s="91">
        <v>26.321140985308801</v>
      </c>
      <c r="O18" s="90">
        <v>1.9296362305077919</v>
      </c>
      <c r="P18" s="90">
        <v>6.0493893710396485</v>
      </c>
      <c r="Q18" s="91">
        <v>3.0982093710785863</v>
      </c>
      <c r="R18" s="34"/>
      <c r="S18" s="317"/>
      <c r="T18" s="73" t="s">
        <v>40</v>
      </c>
      <c r="U18" s="90">
        <v>17.860827310912875</v>
      </c>
      <c r="V18" s="90">
        <v>-100</v>
      </c>
      <c r="W18" s="91">
        <v>17.717965557873725</v>
      </c>
      <c r="X18" s="90">
        <v>-4.3791131408793094</v>
      </c>
      <c r="Y18" s="90">
        <v>-4.7272678295884329E-2</v>
      </c>
      <c r="Z18" s="91">
        <v>-3.155035029541553</v>
      </c>
      <c r="AA18" s="34"/>
      <c r="AB18" s="317"/>
      <c r="AC18" s="73" t="s">
        <v>40</v>
      </c>
      <c r="AD18" s="90" t="s">
        <v>176</v>
      </c>
      <c r="AE18" s="90" t="s">
        <v>176</v>
      </c>
      <c r="AF18" s="90" t="s">
        <v>176</v>
      </c>
      <c r="AG18" s="98" t="s">
        <v>176</v>
      </c>
      <c r="AH18" s="90" t="s">
        <v>176</v>
      </c>
      <c r="AI18" s="91" t="s">
        <v>176</v>
      </c>
    </row>
    <row r="19" spans="1:35" x14ac:dyDescent="0.2">
      <c r="A19" s="317"/>
      <c r="B19" s="82" t="s">
        <v>41</v>
      </c>
      <c r="C19" s="83">
        <v>516094.57580909767</v>
      </c>
      <c r="D19" s="83">
        <v>1168.210827740492</v>
      </c>
      <c r="E19" s="84">
        <v>517262.78663683817</v>
      </c>
      <c r="F19" s="83">
        <v>1367675.3380462341</v>
      </c>
      <c r="G19" s="83">
        <v>578806.9378374347</v>
      </c>
      <c r="H19" s="84">
        <v>1946482.2758836688</v>
      </c>
      <c r="I19" s="61"/>
      <c r="J19" s="317"/>
      <c r="K19" s="74" t="s">
        <v>41</v>
      </c>
      <c r="L19" s="92">
        <v>26.600668072315379</v>
      </c>
      <c r="M19" s="92">
        <v>246.87227511575878</v>
      </c>
      <c r="N19" s="93">
        <v>26.782495007200446</v>
      </c>
      <c r="O19" s="92">
        <v>-10.899648544021034</v>
      </c>
      <c r="P19" s="92">
        <v>-17.624548855299683</v>
      </c>
      <c r="Q19" s="93">
        <v>-13.011356602952418</v>
      </c>
      <c r="R19" s="34"/>
      <c r="S19" s="317"/>
      <c r="T19" s="74" t="s">
        <v>41</v>
      </c>
      <c r="U19" s="92">
        <v>20.717017334379161</v>
      </c>
      <c r="V19" s="92">
        <v>-13.842815694687548</v>
      </c>
      <c r="W19" s="93">
        <v>20.679492409212031</v>
      </c>
      <c r="X19" s="92">
        <v>-6.6905071391949233</v>
      </c>
      <c r="Y19" s="92">
        <v>-6.8948696905137492</v>
      </c>
      <c r="Z19" s="93">
        <v>-6.7505988913731496</v>
      </c>
      <c r="AA19" s="34"/>
      <c r="AB19" s="317"/>
      <c r="AC19" s="74" t="s">
        <v>41</v>
      </c>
      <c r="AD19" s="92" t="s">
        <v>176</v>
      </c>
      <c r="AE19" s="92" t="s">
        <v>176</v>
      </c>
      <c r="AF19" s="92" t="s">
        <v>176</v>
      </c>
      <c r="AG19" s="99" t="s">
        <v>176</v>
      </c>
      <c r="AH19" s="92" t="s">
        <v>176</v>
      </c>
      <c r="AI19" s="93" t="s">
        <v>176</v>
      </c>
    </row>
    <row r="20" spans="1:35" x14ac:dyDescent="0.2">
      <c r="A20" s="318"/>
      <c r="B20" s="85" t="s">
        <v>42</v>
      </c>
      <c r="C20" s="86">
        <v>561240.90608708642</v>
      </c>
      <c r="D20" s="86">
        <v>2154.6248412876239</v>
      </c>
      <c r="E20" s="87">
        <v>563395.53092837404</v>
      </c>
      <c r="F20" s="86">
        <v>1552231.2825752483</v>
      </c>
      <c r="G20" s="86">
        <v>665895.67116289493</v>
      </c>
      <c r="H20" s="87">
        <v>2218126.9537381432</v>
      </c>
      <c r="I20" s="61"/>
      <c r="J20" s="318"/>
      <c r="K20" s="75" t="s">
        <v>42</v>
      </c>
      <c r="L20" s="94">
        <v>33.450536597251968</v>
      </c>
      <c r="M20" s="94" t="s">
        <v>234</v>
      </c>
      <c r="N20" s="95">
        <v>33.962858201249581</v>
      </c>
      <c r="O20" s="94">
        <v>0.61623008632321064</v>
      </c>
      <c r="P20" s="94">
        <v>-7.0371595840307055</v>
      </c>
      <c r="Q20" s="95">
        <v>-1.8105425746039794</v>
      </c>
      <c r="R20" s="34"/>
      <c r="S20" s="318"/>
      <c r="T20" s="75" t="s">
        <v>42</v>
      </c>
      <c r="U20" s="94">
        <v>23.927634884798611</v>
      </c>
      <c r="V20" s="94">
        <v>145.06378331250804</v>
      </c>
      <c r="W20" s="95">
        <v>24.026027323817512</v>
      </c>
      <c r="X20" s="94">
        <v>-4.7711586671897788</v>
      </c>
      <c r="Y20" s="94">
        <v>-6.9353161517030415</v>
      </c>
      <c r="Z20" s="95">
        <v>-5.4209387588531444</v>
      </c>
      <c r="AA20" s="34"/>
      <c r="AB20" s="318"/>
      <c r="AC20" s="75" t="s">
        <v>42</v>
      </c>
      <c r="AD20" s="94">
        <v>23.927634884798611</v>
      </c>
      <c r="AE20" s="94">
        <v>145.06378331250804</v>
      </c>
      <c r="AF20" s="95">
        <v>24.026027323817512</v>
      </c>
      <c r="AG20" s="94">
        <v>-4.7711586671897788</v>
      </c>
      <c r="AH20" s="94">
        <v>-6.9353161517030415</v>
      </c>
      <c r="AI20" s="95">
        <v>-5.4209387588531444</v>
      </c>
    </row>
    <row r="21" spans="1:35" x14ac:dyDescent="0.2">
      <c r="A21" s="316">
        <v>2017</v>
      </c>
      <c r="B21" s="77" t="s">
        <v>39</v>
      </c>
      <c r="C21" s="77">
        <v>486631.5359902237</v>
      </c>
      <c r="D21" s="77">
        <v>6232.9680629550248</v>
      </c>
      <c r="E21" s="84">
        <v>492864.50405317871</v>
      </c>
      <c r="F21" s="77">
        <v>1169433.3768722415</v>
      </c>
      <c r="G21" s="83">
        <v>575176.11237431411</v>
      </c>
      <c r="H21" s="84">
        <v>1744609.4892465556</v>
      </c>
      <c r="I21" s="61"/>
      <c r="J21" s="316">
        <v>2017</v>
      </c>
      <c r="K21" s="72" t="s">
        <v>39</v>
      </c>
      <c r="L21" s="88">
        <v>1.4251203351710595</v>
      </c>
      <c r="M21" s="88" t="s">
        <v>234</v>
      </c>
      <c r="N21" s="89">
        <v>2.7242131581302065</v>
      </c>
      <c r="O21" s="88">
        <v>-5.3024070276695756</v>
      </c>
      <c r="P21" s="88">
        <v>13.206011815929264</v>
      </c>
      <c r="Q21" s="89">
        <v>9.2762749238795017E-2</v>
      </c>
      <c r="R21" s="34"/>
      <c r="S21" s="316">
        <v>2017</v>
      </c>
      <c r="T21" s="72" t="s">
        <v>39</v>
      </c>
      <c r="U21" s="88">
        <v>1.4251203351710595</v>
      </c>
      <c r="V21" s="88" t="s">
        <v>234</v>
      </c>
      <c r="W21" s="89">
        <v>2.7242131581302065</v>
      </c>
      <c r="X21" s="88">
        <v>-5.3024070276695756</v>
      </c>
      <c r="Y21" s="88">
        <v>13.206011815929264</v>
      </c>
      <c r="Z21" s="89">
        <v>9.2762749238795017E-2</v>
      </c>
      <c r="AA21" s="34"/>
      <c r="AB21" s="316">
        <v>2017</v>
      </c>
      <c r="AC21" s="72" t="s">
        <v>39</v>
      </c>
      <c r="AD21" s="88">
        <v>21.226149932256178</v>
      </c>
      <c r="AE21" s="88">
        <v>660.22994384902483</v>
      </c>
      <c r="AF21" s="89">
        <v>21.695299993302019</v>
      </c>
      <c r="AG21" s="88">
        <v>-3.425608473518249</v>
      </c>
      <c r="AH21" s="88">
        <v>-2.9512231488347695</v>
      </c>
      <c r="AI21" s="89">
        <v>-3.2819673980198472</v>
      </c>
    </row>
    <row r="22" spans="1:35" x14ac:dyDescent="0.2">
      <c r="A22" s="317"/>
      <c r="B22" s="79" t="s">
        <v>40</v>
      </c>
      <c r="C22" s="80">
        <v>490585.45878792251</v>
      </c>
      <c r="D22" s="80">
        <v>6120.7809180658651</v>
      </c>
      <c r="E22" s="81">
        <v>496706.23970598838</v>
      </c>
      <c r="F22" s="80">
        <v>1388821.2422281473</v>
      </c>
      <c r="G22" s="80">
        <v>599017.48738199903</v>
      </c>
      <c r="H22" s="81">
        <v>1987838.7296101465</v>
      </c>
      <c r="I22" s="61"/>
      <c r="J22" s="317"/>
      <c r="K22" s="73" t="s">
        <v>40</v>
      </c>
      <c r="L22" s="90">
        <v>-3.7972281567349442</v>
      </c>
      <c r="M22" s="90" t="s">
        <v>234</v>
      </c>
      <c r="N22" s="91">
        <v>-2.5969559521365371</v>
      </c>
      <c r="O22" s="90">
        <v>-3.41621831955502</v>
      </c>
      <c r="P22" s="90">
        <v>1.1182297169329836</v>
      </c>
      <c r="Q22" s="91">
        <v>-2.0931990015451873</v>
      </c>
      <c r="R22" s="34"/>
      <c r="S22" s="317"/>
      <c r="T22" s="73" t="s">
        <v>40</v>
      </c>
      <c r="U22" s="90">
        <v>-1.2656111852513918</v>
      </c>
      <c r="V22" s="90" t="s">
        <v>234</v>
      </c>
      <c r="W22" s="91">
        <v>-1.7434105104696673E-2</v>
      </c>
      <c r="X22" s="90">
        <v>-4.2876749619417787</v>
      </c>
      <c r="Y22" s="90">
        <v>6.6990605692358152</v>
      </c>
      <c r="Z22" s="91">
        <v>-1.083450354607951</v>
      </c>
      <c r="AA22" s="34"/>
      <c r="AB22" s="317"/>
      <c r="AC22" s="73" t="s">
        <v>40</v>
      </c>
      <c r="AD22" s="90">
        <v>13.014187348651074</v>
      </c>
      <c r="AE22" s="90">
        <v>4554.7870080307412</v>
      </c>
      <c r="AF22" s="91">
        <v>13.855412649816001</v>
      </c>
      <c r="AG22" s="90">
        <v>-4.7370034498256164</v>
      </c>
      <c r="AH22" s="90">
        <v>-3.9899688290541246</v>
      </c>
      <c r="AI22" s="91">
        <v>-4.5094221484344725</v>
      </c>
    </row>
    <row r="23" spans="1:35" x14ac:dyDescent="0.2">
      <c r="A23" s="317"/>
      <c r="B23" s="82" t="s">
        <v>41</v>
      </c>
      <c r="C23" s="83">
        <v>505347.03495456057</v>
      </c>
      <c r="D23" s="83">
        <v>6103.4013221378891</v>
      </c>
      <c r="E23" s="84">
        <v>511450.43627669849</v>
      </c>
      <c r="F23" s="83">
        <v>1560013.3371163569</v>
      </c>
      <c r="G23" s="83">
        <v>665072.86347990157</v>
      </c>
      <c r="H23" s="84">
        <v>2225086.2005962585</v>
      </c>
      <c r="I23" s="61"/>
      <c r="J23" s="317"/>
      <c r="K23" s="74" t="s">
        <v>41</v>
      </c>
      <c r="L23" s="92">
        <v>-2.0824750652897017</v>
      </c>
      <c r="M23" s="92">
        <v>422.45717786598942</v>
      </c>
      <c r="N23" s="93">
        <v>-1.1236745635483825</v>
      </c>
      <c r="O23" s="92">
        <v>14.063132800572653</v>
      </c>
      <c r="P23" s="92">
        <v>14.904093230944614</v>
      </c>
      <c r="Q23" s="93">
        <v>14.313201212485138</v>
      </c>
      <c r="R23" s="34"/>
      <c r="S23" s="317"/>
      <c r="T23" s="74" t="s">
        <v>41</v>
      </c>
      <c r="U23" s="92">
        <v>-1.5455742711677045</v>
      </c>
      <c r="V23" s="92">
        <v>1479.9502850746453</v>
      </c>
      <c r="W23" s="93">
        <v>-0.3971386255924747</v>
      </c>
      <c r="X23" s="92">
        <v>1.9238680636674443</v>
      </c>
      <c r="Y23" s="92">
        <v>9.5271368886006726</v>
      </c>
      <c r="Z23" s="93">
        <v>4.1561110060613693</v>
      </c>
      <c r="AA23" s="34"/>
      <c r="AB23" s="317"/>
      <c r="AC23" s="74" t="s">
        <v>41</v>
      </c>
      <c r="AD23" s="92">
        <v>6.0945876330924298</v>
      </c>
      <c r="AE23" s="92">
        <v>1664.388298327357</v>
      </c>
      <c r="AF23" s="93">
        <v>7.0996041064867565</v>
      </c>
      <c r="AG23" s="92">
        <v>1.5625512090111648</v>
      </c>
      <c r="AH23" s="92">
        <v>4.5742466051250652</v>
      </c>
      <c r="AI23" s="93">
        <v>2.4667884065165513</v>
      </c>
    </row>
    <row r="24" spans="1:35" x14ac:dyDescent="0.2">
      <c r="A24" s="318"/>
      <c r="B24" s="85" t="s">
        <v>42</v>
      </c>
      <c r="C24" s="86">
        <v>670072.2012147014</v>
      </c>
      <c r="D24" s="86">
        <v>6592.5730119938153</v>
      </c>
      <c r="E24" s="87">
        <v>676664.7742266953</v>
      </c>
      <c r="F24" s="86">
        <v>1687408.9363270663</v>
      </c>
      <c r="G24" s="86">
        <v>787814.43273558083</v>
      </c>
      <c r="H24" s="87">
        <v>2475223.3690626472</v>
      </c>
      <c r="I24" s="61"/>
      <c r="J24" s="318"/>
      <c r="K24" s="75" t="s">
        <v>42</v>
      </c>
      <c r="L24" s="94">
        <v>19.391190832182126</v>
      </c>
      <c r="M24" s="94">
        <v>205.97312746352782</v>
      </c>
      <c r="N24" s="95">
        <v>20.10474650227949</v>
      </c>
      <c r="O24" s="94">
        <v>8.7086025948111221</v>
      </c>
      <c r="P24" s="94">
        <v>18.308988457571985</v>
      </c>
      <c r="Q24" s="95">
        <v>11.590698850272174</v>
      </c>
      <c r="R24" s="34"/>
      <c r="S24" s="318"/>
      <c r="T24" s="75" t="s">
        <v>42</v>
      </c>
      <c r="U24" s="94">
        <v>4.1390513653186689</v>
      </c>
      <c r="V24" s="94">
        <v>653.86584863762755</v>
      </c>
      <c r="W24" s="95">
        <v>5.1818130026170417</v>
      </c>
      <c r="X24" s="94">
        <v>3.806921926222695</v>
      </c>
      <c r="Y24" s="94">
        <v>12.020680946464225</v>
      </c>
      <c r="Z24" s="95">
        <v>6.2335845694387437</v>
      </c>
      <c r="AA24" s="34"/>
      <c r="AB24" s="318"/>
      <c r="AC24" s="75" t="s">
        <v>42</v>
      </c>
      <c r="AD24" s="94">
        <v>4.1390513653186689</v>
      </c>
      <c r="AE24" s="94">
        <v>653.86584863762755</v>
      </c>
      <c r="AF24" s="95">
        <v>5.1818130026170417</v>
      </c>
      <c r="AG24" s="94">
        <v>3.806921926222695</v>
      </c>
      <c r="AH24" s="94">
        <v>12.020680946464225</v>
      </c>
      <c r="AI24" s="95">
        <v>6.2335845694387437</v>
      </c>
    </row>
    <row r="25" spans="1:35" x14ac:dyDescent="0.2">
      <c r="A25" s="316">
        <v>2018</v>
      </c>
      <c r="B25" s="77" t="s">
        <v>39</v>
      </c>
      <c r="C25" s="77">
        <v>455944.36022170942</v>
      </c>
      <c r="D25" s="77">
        <v>8516.7252546283253</v>
      </c>
      <c r="E25" s="84">
        <v>464461.08547633776</v>
      </c>
      <c r="F25" s="77">
        <v>1422899.9414214166</v>
      </c>
      <c r="G25" s="83">
        <v>643434.32274492132</v>
      </c>
      <c r="H25" s="84">
        <v>2066334.2641663379</v>
      </c>
      <c r="I25" s="61"/>
      <c r="J25" s="316">
        <v>2018</v>
      </c>
      <c r="K25" s="72" t="s">
        <v>39</v>
      </c>
      <c r="L25" s="88">
        <v>-6.306039271801489</v>
      </c>
      <c r="M25" s="88">
        <v>36.639962993658926</v>
      </c>
      <c r="N25" s="89">
        <v>-5.7629263911803896</v>
      </c>
      <c r="O25" s="88">
        <v>21.674305656222593</v>
      </c>
      <c r="P25" s="88">
        <v>11.867358345053457</v>
      </c>
      <c r="Q25" s="89">
        <v>18.441076751148788</v>
      </c>
      <c r="R25" s="34"/>
      <c r="S25" s="316">
        <v>2018</v>
      </c>
      <c r="T25" s="72" t="s">
        <v>39</v>
      </c>
      <c r="U25" s="88">
        <v>-6.306039271801489</v>
      </c>
      <c r="V25" s="88">
        <v>36.639962993658926</v>
      </c>
      <c r="W25" s="89">
        <v>-5.7629263911803896</v>
      </c>
      <c r="X25" s="88">
        <v>21.674305656222593</v>
      </c>
      <c r="Y25" s="88">
        <v>11.867358345053457</v>
      </c>
      <c r="Z25" s="89">
        <v>18.441076751148788</v>
      </c>
      <c r="AA25" s="34"/>
      <c r="AB25" s="316">
        <v>2018</v>
      </c>
      <c r="AC25" s="72" t="s">
        <v>39</v>
      </c>
      <c r="AD25" s="88">
        <v>2.3160352956131058</v>
      </c>
      <c r="AE25" s="88">
        <v>186.04062278237379</v>
      </c>
      <c r="AF25" s="89">
        <v>3.158684446237392</v>
      </c>
      <c r="AG25" s="88">
        <v>9.6224264431107986</v>
      </c>
      <c r="AH25" s="88">
        <v>11.734465545528439</v>
      </c>
      <c r="AI25" s="89">
        <v>10.264126340235102</v>
      </c>
    </row>
    <row r="26" spans="1:35" x14ac:dyDescent="0.2">
      <c r="A26" s="317"/>
      <c r="B26" s="79" t="s">
        <v>40</v>
      </c>
      <c r="C26" s="80">
        <v>536493.73763711308</v>
      </c>
      <c r="D26" s="80">
        <v>19169.215175015717</v>
      </c>
      <c r="E26" s="81">
        <v>555662.9528121287</v>
      </c>
      <c r="F26" s="80">
        <v>1550342.0091105986</v>
      </c>
      <c r="G26" s="80">
        <v>774557.09726821759</v>
      </c>
      <c r="H26" s="81">
        <v>2324899.1063788161</v>
      </c>
      <c r="I26" s="61"/>
      <c r="J26" s="317"/>
      <c r="K26" s="73" t="s">
        <v>40</v>
      </c>
      <c r="L26" s="90">
        <v>9.3578556043252945</v>
      </c>
      <c r="M26" s="90">
        <v>213.18250778159023</v>
      </c>
      <c r="N26" s="91">
        <v>11.869533416982669</v>
      </c>
      <c r="O26" s="90">
        <v>11.630061664618285</v>
      </c>
      <c r="P26" s="90">
        <v>29.304588527692733</v>
      </c>
      <c r="Q26" s="91">
        <v>16.956122835717835</v>
      </c>
      <c r="R26" s="34"/>
      <c r="S26" s="317"/>
      <c r="T26" s="73" t="s">
        <v>40</v>
      </c>
      <c r="U26" s="90">
        <v>1.5575970497864411</v>
      </c>
      <c r="V26" s="90">
        <v>124.10962431062873</v>
      </c>
      <c r="W26" s="91">
        <v>3.0875300954466223</v>
      </c>
      <c r="X26" s="90">
        <v>16.221502282581902</v>
      </c>
      <c r="Y26" s="90">
        <v>20.763000267368415</v>
      </c>
      <c r="Z26" s="91">
        <v>17.650215436618886</v>
      </c>
      <c r="AA26" s="34"/>
      <c r="AB26" s="317"/>
      <c r="AC26" s="73" t="s">
        <v>40</v>
      </c>
      <c r="AD26" s="90">
        <v>5.5148193409573443</v>
      </c>
      <c r="AE26" s="90">
        <v>157.59382968438538</v>
      </c>
      <c r="AF26" s="91">
        <v>6.6664211243944393</v>
      </c>
      <c r="AG26" s="90">
        <v>13.553872399185995</v>
      </c>
      <c r="AH26" s="90">
        <v>18.685485794543698</v>
      </c>
      <c r="AI26" s="91">
        <v>15.125703460036011</v>
      </c>
    </row>
    <row r="27" spans="1:35" x14ac:dyDescent="0.2">
      <c r="A27" s="317"/>
      <c r="B27" s="82" t="s">
        <v>41</v>
      </c>
      <c r="C27" s="83">
        <v>541195.93923414941</v>
      </c>
      <c r="D27" s="83">
        <v>31286.469470600543</v>
      </c>
      <c r="E27" s="84">
        <v>572482.40870474989</v>
      </c>
      <c r="F27" s="83">
        <v>1557720.9294273558</v>
      </c>
      <c r="G27" s="83">
        <v>856348.50557299296</v>
      </c>
      <c r="H27" s="84">
        <v>2414069.4350003488</v>
      </c>
      <c r="I27" s="61"/>
      <c r="J27" s="317"/>
      <c r="K27" s="74" t="s">
        <v>41</v>
      </c>
      <c r="L27" s="92">
        <v>7.0939180008867231</v>
      </c>
      <c r="M27" s="92">
        <v>412.60711559503955</v>
      </c>
      <c r="N27" s="93">
        <v>11.933115723266807</v>
      </c>
      <c r="O27" s="92">
        <v>-0.14694795451163367</v>
      </c>
      <c r="P27" s="92">
        <v>28.760103230233767</v>
      </c>
      <c r="Q27" s="93">
        <v>8.4932994664857588</v>
      </c>
      <c r="R27" s="34"/>
      <c r="S27" s="317"/>
      <c r="T27" s="74" t="s">
        <v>41</v>
      </c>
      <c r="U27" s="92">
        <v>3.4447083792713107</v>
      </c>
      <c r="V27" s="92">
        <v>219.50983186257079</v>
      </c>
      <c r="W27" s="93">
        <v>6.101530622983109</v>
      </c>
      <c r="X27" s="92">
        <v>10.021079932879061</v>
      </c>
      <c r="Y27" s="92">
        <v>23.654727090733751</v>
      </c>
      <c r="Z27" s="93">
        <v>14.230188638513773</v>
      </c>
      <c r="AA27" s="34"/>
      <c r="AB27" s="317"/>
      <c r="AC27" s="74" t="s">
        <v>41</v>
      </c>
      <c r="AD27" s="92">
        <v>7.8237066407583766</v>
      </c>
      <c r="AE27" s="92">
        <v>218.09479024859291</v>
      </c>
      <c r="AF27" s="93">
        <v>9.9231181944845481</v>
      </c>
      <c r="AG27" s="92">
        <v>9.6618049738272926</v>
      </c>
      <c r="AH27" s="92">
        <v>22.233779453807845</v>
      </c>
      <c r="AI27" s="93">
        <v>13.51407245216909</v>
      </c>
    </row>
    <row r="28" spans="1:35" x14ac:dyDescent="0.2">
      <c r="A28" s="318"/>
      <c r="B28" s="85" t="s">
        <v>42</v>
      </c>
      <c r="C28" s="86">
        <v>640674.077999164</v>
      </c>
      <c r="D28" s="86">
        <v>43288.333537689839</v>
      </c>
      <c r="E28" s="87">
        <v>683962.41153685388</v>
      </c>
      <c r="F28" s="86">
        <v>1706889.4623380243</v>
      </c>
      <c r="G28" s="86">
        <v>876768.90224327706</v>
      </c>
      <c r="H28" s="87">
        <v>2583658.3645813013</v>
      </c>
      <c r="I28" s="61"/>
      <c r="J28" s="318"/>
      <c r="K28" s="75" t="s">
        <v>42</v>
      </c>
      <c r="L28" s="94">
        <v>-4.3873067950356281</v>
      </c>
      <c r="M28" s="94">
        <v>556.62273984581918</v>
      </c>
      <c r="N28" s="95">
        <v>1.0784715841752668</v>
      </c>
      <c r="O28" s="94">
        <v>1.1544638404820118</v>
      </c>
      <c r="P28" s="94">
        <v>11.29129726638971</v>
      </c>
      <c r="Q28" s="95">
        <v>4.3808165708987268</v>
      </c>
      <c r="R28" s="34"/>
      <c r="S28" s="318"/>
      <c r="T28" s="75" t="s">
        <v>42</v>
      </c>
      <c r="U28" s="94">
        <v>1.006760168446541</v>
      </c>
      <c r="V28" s="94">
        <v>308.23102974585288</v>
      </c>
      <c r="W28" s="95">
        <v>4.5407329773127891</v>
      </c>
      <c r="X28" s="94">
        <v>7.4440148453425392</v>
      </c>
      <c r="Y28" s="94">
        <v>19.947156277567444</v>
      </c>
      <c r="Z28" s="95">
        <v>11.339153875775132</v>
      </c>
      <c r="AA28" s="34"/>
      <c r="AB28" s="318"/>
      <c r="AC28" s="75" t="s">
        <v>42</v>
      </c>
      <c r="AD28" s="94">
        <v>1.006760168446541</v>
      </c>
      <c r="AE28" s="94">
        <v>308.23102974585288</v>
      </c>
      <c r="AF28" s="95">
        <v>4.5407329773127891</v>
      </c>
      <c r="AG28" s="94">
        <v>7.4440148453425392</v>
      </c>
      <c r="AH28" s="94">
        <v>19.947156277567444</v>
      </c>
      <c r="AI28" s="95">
        <v>11.339153875775132</v>
      </c>
    </row>
    <row r="29" spans="1:35" x14ac:dyDescent="0.2">
      <c r="A29" s="316">
        <v>2019</v>
      </c>
      <c r="B29" s="77" t="s">
        <v>39</v>
      </c>
      <c r="C29" s="77">
        <v>434099.0116676974</v>
      </c>
      <c r="D29" s="77">
        <v>26345.015625644199</v>
      </c>
      <c r="E29" s="84">
        <v>460444.02729334158</v>
      </c>
      <c r="F29" s="77">
        <v>1385235.8138665569</v>
      </c>
      <c r="G29" s="83">
        <v>707797.48376279813</v>
      </c>
      <c r="H29" s="84">
        <v>2093033.2976293548</v>
      </c>
      <c r="I29" s="61"/>
      <c r="J29" s="316">
        <v>2019</v>
      </c>
      <c r="K29" s="72" t="s">
        <v>39</v>
      </c>
      <c r="L29" s="88">
        <v>-4.7912312246585103</v>
      </c>
      <c r="M29" s="88">
        <v>209.33269347073602</v>
      </c>
      <c r="N29" s="89">
        <v>-0.86488584482301567</v>
      </c>
      <c r="O29" s="88">
        <v>-2.6469976179234966</v>
      </c>
      <c r="P29" s="88">
        <v>10.003066162728235</v>
      </c>
      <c r="Q29" s="89">
        <v>1.2920965366553849</v>
      </c>
      <c r="R29" s="34"/>
      <c r="S29" s="316">
        <v>2019</v>
      </c>
      <c r="T29" s="72" t="s">
        <v>39</v>
      </c>
      <c r="U29" s="88">
        <v>-4.7912312246585103</v>
      </c>
      <c r="V29" s="88">
        <v>209.33269347073602</v>
      </c>
      <c r="W29" s="89">
        <v>-0.86488584482301567</v>
      </c>
      <c r="X29" s="88">
        <v>-2.6469976179234966</v>
      </c>
      <c r="Y29" s="88">
        <v>10.003066162728235</v>
      </c>
      <c r="Z29" s="89">
        <v>1.2920965366553849</v>
      </c>
      <c r="AA29" s="34"/>
      <c r="AB29" s="316">
        <v>2019</v>
      </c>
      <c r="AC29" s="72" t="s">
        <v>39</v>
      </c>
      <c r="AD29" s="88">
        <v>1.4380039560684343</v>
      </c>
      <c r="AE29" s="88">
        <v>339.34775806893992</v>
      </c>
      <c r="AF29" s="89">
        <v>5.7353680874732138</v>
      </c>
      <c r="AG29" s="88">
        <v>2.327800268277791</v>
      </c>
      <c r="AH29" s="88">
        <v>19.297493264612164</v>
      </c>
      <c r="AI29" s="89">
        <v>7.5524468221109142</v>
      </c>
    </row>
    <row r="30" spans="1:35" x14ac:dyDescent="0.2">
      <c r="A30" s="317"/>
      <c r="B30" s="79" t="s">
        <v>40</v>
      </c>
      <c r="C30" s="80">
        <v>546288.65173599741</v>
      </c>
      <c r="D30" s="80">
        <v>41951.808767332681</v>
      </c>
      <c r="E30" s="81">
        <v>588240.4605033301</v>
      </c>
      <c r="F30" s="80">
        <v>1549123.8958128616</v>
      </c>
      <c r="G30" s="80">
        <v>835530.11999126547</v>
      </c>
      <c r="H30" s="81">
        <v>2384654.0158041273</v>
      </c>
      <c r="I30" s="61"/>
      <c r="J30" s="317"/>
      <c r="K30" s="73" t="s">
        <v>40</v>
      </c>
      <c r="L30" s="90">
        <v>1.8257275736384582</v>
      </c>
      <c r="M30" s="90">
        <v>118.84990274411837</v>
      </c>
      <c r="N30" s="91">
        <v>5.8628180133894814</v>
      </c>
      <c r="O30" s="90">
        <v>-7.8570618004203396E-2</v>
      </c>
      <c r="P30" s="90">
        <v>7.8719855434923325</v>
      </c>
      <c r="Q30" s="91">
        <v>2.5702151659554584</v>
      </c>
      <c r="R30" s="34"/>
      <c r="S30" s="317"/>
      <c r="T30" s="73" t="s">
        <v>40</v>
      </c>
      <c r="U30" s="90">
        <v>-1.2142252983965873</v>
      </c>
      <c r="V30" s="90">
        <v>146.68414123960812</v>
      </c>
      <c r="W30" s="91">
        <v>2.7997036082125115</v>
      </c>
      <c r="X30" s="90">
        <v>-1.3077388755946995</v>
      </c>
      <c r="Y30" s="90">
        <v>8.8389945081447152</v>
      </c>
      <c r="Z30" s="91">
        <v>1.9687849766361953</v>
      </c>
      <c r="AA30" s="34"/>
      <c r="AB30" s="317"/>
      <c r="AC30" s="73" t="s">
        <v>40</v>
      </c>
      <c r="AD30" s="90">
        <v>-0.25830359328448127</v>
      </c>
      <c r="AE30" s="90">
        <v>253.80102265341083</v>
      </c>
      <c r="AF30" s="91">
        <v>4.3876613142993293</v>
      </c>
      <c r="AG30" s="90">
        <v>-0.34874286329468207</v>
      </c>
      <c r="AH30" s="90">
        <v>14.126904527492234</v>
      </c>
      <c r="AI30" s="91">
        <v>4.2222995077495273</v>
      </c>
    </row>
    <row r="31" spans="1:35" x14ac:dyDescent="0.2">
      <c r="A31" s="317"/>
      <c r="B31" s="82" t="s">
        <v>41</v>
      </c>
      <c r="C31" s="83">
        <v>659527.88993868872</v>
      </c>
      <c r="D31" s="83">
        <v>53073.194143476663</v>
      </c>
      <c r="E31" s="84">
        <v>712601.08408216538</v>
      </c>
      <c r="F31" s="83">
        <v>1698555.0564037031</v>
      </c>
      <c r="G31" s="83">
        <v>948629.97922755883</v>
      </c>
      <c r="H31" s="84">
        <v>2647185.0356312618</v>
      </c>
      <c r="I31" s="61"/>
      <c r="J31" s="317"/>
      <c r="K31" s="74" t="s">
        <v>41</v>
      </c>
      <c r="L31" s="92">
        <v>21.864899960630126</v>
      </c>
      <c r="M31" s="92">
        <v>69.636251841547022</v>
      </c>
      <c r="N31" s="93">
        <v>24.475629861612003</v>
      </c>
      <c r="O31" s="92">
        <v>9.0410370892378253</v>
      </c>
      <c r="P31" s="92">
        <v>10.776158661340718</v>
      </c>
      <c r="Q31" s="93">
        <v>9.6565408289873478</v>
      </c>
      <c r="R31" s="34"/>
      <c r="S31" s="317"/>
      <c r="T31" s="74" t="s">
        <v>41</v>
      </c>
      <c r="U31" s="92">
        <v>6.9300441747413011</v>
      </c>
      <c r="V31" s="92">
        <v>105.80813763886927</v>
      </c>
      <c r="W31" s="93">
        <v>10.591387797285435</v>
      </c>
      <c r="X31" s="92">
        <v>2.2501152365358656</v>
      </c>
      <c r="Y31" s="92">
        <v>9.5683875109129559</v>
      </c>
      <c r="Z31" s="93">
        <v>4.6958901411239262</v>
      </c>
      <c r="AA31" s="34"/>
      <c r="AB31" s="317"/>
      <c r="AC31" s="74" t="s">
        <v>41</v>
      </c>
      <c r="AD31" s="92">
        <v>3.4888222258206536</v>
      </c>
      <c r="AE31" s="92">
        <v>151.13764201623567</v>
      </c>
      <c r="AF31" s="93">
        <v>7.7547699257022984</v>
      </c>
      <c r="AG31" s="92">
        <v>1.9528007607500619</v>
      </c>
      <c r="AH31" s="92">
        <v>10.01164837004529</v>
      </c>
      <c r="AI31" s="93">
        <v>4.6118563859981254</v>
      </c>
    </row>
    <row r="32" spans="1:35" x14ac:dyDescent="0.2">
      <c r="A32" s="318"/>
      <c r="B32" s="85" t="s">
        <v>42</v>
      </c>
      <c r="C32" s="86">
        <v>580853.97610338952</v>
      </c>
      <c r="D32" s="86">
        <v>39514.973827521746</v>
      </c>
      <c r="E32" s="87">
        <v>620368.94993091119</v>
      </c>
      <c r="F32" s="86">
        <v>1725560.7751496925</v>
      </c>
      <c r="G32" s="86">
        <v>982937.98845809978</v>
      </c>
      <c r="H32" s="87">
        <v>2708498.7636077926</v>
      </c>
      <c r="I32" s="61"/>
      <c r="J32" s="318"/>
      <c r="K32" s="75" t="s">
        <v>42</v>
      </c>
      <c r="L32" s="94">
        <v>-9.3370566954407934</v>
      </c>
      <c r="M32" s="94">
        <v>-8.7168052031449612</v>
      </c>
      <c r="N32" s="95">
        <v>-9.2978006588182343</v>
      </c>
      <c r="O32" s="94">
        <v>1.0938794352912007</v>
      </c>
      <c r="P32" s="94">
        <v>12.109130004860047</v>
      </c>
      <c r="Q32" s="95">
        <v>4.8319236296058277</v>
      </c>
      <c r="R32" s="34"/>
      <c r="S32" s="318"/>
      <c r="T32" s="75" t="s">
        <v>42</v>
      </c>
      <c r="U32" s="94">
        <v>2.1368367266415778</v>
      </c>
      <c r="V32" s="94">
        <v>57.328205286930988</v>
      </c>
      <c r="W32" s="95">
        <v>4.6159668259509568</v>
      </c>
      <c r="X32" s="94">
        <v>1.933729628665648</v>
      </c>
      <c r="Y32" s="94">
        <v>10.275327235630538</v>
      </c>
      <c r="Z32" s="95">
        <v>4.733323894870578</v>
      </c>
      <c r="AA32" s="34"/>
      <c r="AB32" s="318"/>
      <c r="AC32" s="75" t="s">
        <v>42</v>
      </c>
      <c r="AD32" s="94">
        <v>2.1368367266415778</v>
      </c>
      <c r="AE32" s="94">
        <v>57.328205286930988</v>
      </c>
      <c r="AF32" s="95">
        <v>4.6159668259509568</v>
      </c>
      <c r="AG32" s="94">
        <v>1.933729628665648</v>
      </c>
      <c r="AH32" s="94">
        <v>10.275327235630538</v>
      </c>
      <c r="AI32" s="95">
        <v>4.733323894870578</v>
      </c>
    </row>
    <row r="33" spans="1:35" x14ac:dyDescent="0.2">
      <c r="A33" s="316">
        <v>2020</v>
      </c>
      <c r="B33" s="77" t="s">
        <v>39</v>
      </c>
      <c r="C33" s="77">
        <v>559774.53985637589</v>
      </c>
      <c r="D33" s="77">
        <v>17477.047417296191</v>
      </c>
      <c r="E33" s="84">
        <v>577251.58727367211</v>
      </c>
      <c r="F33" s="77">
        <v>1309578.6741010167</v>
      </c>
      <c r="G33" s="83">
        <v>772258.89873029839</v>
      </c>
      <c r="H33" s="84">
        <v>2081837.5728313152</v>
      </c>
      <c r="I33" s="61"/>
      <c r="J33" s="316">
        <v>2020</v>
      </c>
      <c r="K33" s="72" t="s">
        <v>39</v>
      </c>
      <c r="L33" s="88">
        <v>28.950890191126042</v>
      </c>
      <c r="M33" s="88">
        <v>-33.660895610613871</v>
      </c>
      <c r="N33" s="89">
        <v>25.368460237603262</v>
      </c>
      <c r="O33" s="88">
        <v>-5.4616794489568683</v>
      </c>
      <c r="P33" s="88">
        <v>9.1073246862661819</v>
      </c>
      <c r="Q33" s="89">
        <v>-0.534904285121518</v>
      </c>
      <c r="R33" s="34"/>
      <c r="S33" s="316">
        <v>2020</v>
      </c>
      <c r="T33" s="72" t="s">
        <v>39</v>
      </c>
      <c r="U33" s="88">
        <v>28.950890191126042</v>
      </c>
      <c r="V33" s="88">
        <v>-33.660895610613871</v>
      </c>
      <c r="W33" s="89">
        <v>25.368460237603262</v>
      </c>
      <c r="X33" s="88">
        <v>-5.4616794489568683</v>
      </c>
      <c r="Y33" s="88">
        <v>9.1073246862661819</v>
      </c>
      <c r="Z33" s="89">
        <v>-0.534904285121518</v>
      </c>
      <c r="AA33" s="34"/>
      <c r="AB33" s="316">
        <v>2020</v>
      </c>
      <c r="AC33" s="72" t="s">
        <v>39</v>
      </c>
      <c r="AD33" s="88">
        <v>9.012109018188319</v>
      </c>
      <c r="AE33" s="88">
        <v>26.586932489998418</v>
      </c>
      <c r="AF33" s="89">
        <v>9.9408198927964051</v>
      </c>
      <c r="AG33" s="88">
        <v>1.3327044899744234</v>
      </c>
      <c r="AH33" s="88">
        <v>10.072704681717548</v>
      </c>
      <c r="AI33" s="89">
        <v>4.3174368604517843</v>
      </c>
    </row>
    <row r="34" spans="1:35" x14ac:dyDescent="0.2">
      <c r="A34" s="317"/>
      <c r="B34" s="79" t="s">
        <v>40</v>
      </c>
      <c r="C34" s="80">
        <v>292217.81064801803</v>
      </c>
      <c r="D34" s="80">
        <v>4596.9958570834933</v>
      </c>
      <c r="E34" s="81">
        <v>296814.8065051015</v>
      </c>
      <c r="F34" s="80">
        <v>692106.47632349771</v>
      </c>
      <c r="G34" s="80">
        <v>408386.63548908499</v>
      </c>
      <c r="H34" s="81">
        <v>1100493.1118125827</v>
      </c>
      <c r="I34" s="61"/>
      <c r="J34" s="317"/>
      <c r="K34" s="73" t="s">
        <v>40</v>
      </c>
      <c r="L34" s="90">
        <v>-46.508533589448078</v>
      </c>
      <c r="M34" s="90">
        <v>-89.042198674725299</v>
      </c>
      <c r="N34" s="91">
        <v>-49.541926060113099</v>
      </c>
      <c r="O34" s="90">
        <v>-55.322716395105822</v>
      </c>
      <c r="P34" s="90">
        <v>-51.122451995703734</v>
      </c>
      <c r="Q34" s="91">
        <v>-53.851036480800076</v>
      </c>
      <c r="R34" s="34"/>
      <c r="S34" s="317"/>
      <c r="T34" s="73" t="s">
        <v>40</v>
      </c>
      <c r="U34" s="90">
        <v>-13.096381940745761</v>
      </c>
      <c r="V34" s="90">
        <v>-67.679253800489136</v>
      </c>
      <c r="W34" s="91">
        <v>-16.651156382104759</v>
      </c>
      <c r="X34" s="90">
        <v>-31.784602146026586</v>
      </c>
      <c r="Y34" s="90">
        <v>-23.500005355471853</v>
      </c>
      <c r="Z34" s="91">
        <v>-28.929144402365758</v>
      </c>
      <c r="AA34" s="34"/>
      <c r="AB34" s="317"/>
      <c r="AC34" s="73" t="s">
        <v>40</v>
      </c>
      <c r="AD34" s="90">
        <v>-3.2319674346097615</v>
      </c>
      <c r="AE34" s="90">
        <v>-19.744589369490829</v>
      </c>
      <c r="AF34" s="91">
        <v>-4.2554176854358028</v>
      </c>
      <c r="AG34" s="90">
        <v>-12.472541515996117</v>
      </c>
      <c r="AH34" s="90">
        <v>-5.0124909493469261</v>
      </c>
      <c r="AI34" s="91">
        <v>-9.8929769086801844</v>
      </c>
    </row>
    <row r="35" spans="1:35" x14ac:dyDescent="0.2">
      <c r="A35" s="317"/>
      <c r="B35" s="82" t="s">
        <v>41</v>
      </c>
      <c r="C35" s="83">
        <v>555467.39114672272</v>
      </c>
      <c r="D35" s="83">
        <v>9162.7764613161708</v>
      </c>
      <c r="E35" s="84">
        <v>564630.16760803887</v>
      </c>
      <c r="F35" s="83">
        <v>1131093.8498358072</v>
      </c>
      <c r="G35" s="83">
        <v>651281.42099041119</v>
      </c>
      <c r="H35" s="84">
        <v>1782375.2708262184</v>
      </c>
      <c r="I35" s="61"/>
      <c r="J35" s="317"/>
      <c r="K35" s="74" t="s">
        <v>41</v>
      </c>
      <c r="L35" s="92">
        <v>-15.778028553370159</v>
      </c>
      <c r="M35" s="92">
        <v>-82.735585055337424</v>
      </c>
      <c r="N35" s="93">
        <v>-20.764901959799008</v>
      </c>
      <c r="O35" s="92">
        <v>-33.408467063137984</v>
      </c>
      <c r="P35" s="92">
        <v>-31.345051785024726</v>
      </c>
      <c r="Q35" s="93">
        <v>-32.669033451181328</v>
      </c>
      <c r="R35" s="34"/>
      <c r="S35" s="317"/>
      <c r="T35" s="74" t="s">
        <v>41</v>
      </c>
      <c r="U35" s="92">
        <v>-14.174864749437155</v>
      </c>
      <c r="V35" s="92">
        <v>-74.263149901131584</v>
      </c>
      <c r="W35" s="93">
        <v>-18.315542671930551</v>
      </c>
      <c r="X35" s="92">
        <v>-32.379956065781101</v>
      </c>
      <c r="Y35" s="92">
        <v>-26.486431080504293</v>
      </c>
      <c r="Z35" s="93">
        <v>-30.318668009233662</v>
      </c>
      <c r="AA35" s="34"/>
      <c r="AB35" s="317"/>
      <c r="AC35" s="74" t="s">
        <v>41</v>
      </c>
      <c r="AD35" s="92">
        <v>-12.815804718673196</v>
      </c>
      <c r="AE35" s="92">
        <v>-57.031154100607637</v>
      </c>
      <c r="AF35" s="93">
        <v>-15.793182315951492</v>
      </c>
      <c r="AG35" s="92">
        <v>-23.367668773899553</v>
      </c>
      <c r="AH35" s="92">
        <v>-16.441273697529912</v>
      </c>
      <c r="AI35" s="93">
        <v>-20.96430504883028</v>
      </c>
    </row>
    <row r="36" spans="1:35" x14ac:dyDescent="0.2">
      <c r="A36" s="318"/>
      <c r="B36" s="85" t="s">
        <v>42</v>
      </c>
      <c r="C36" s="80">
        <v>635823.99979160156</v>
      </c>
      <c r="D36" s="80">
        <v>5066.62514327394</v>
      </c>
      <c r="E36" s="87">
        <v>640890.62493487552</v>
      </c>
      <c r="F36" s="80">
        <v>1721165.6173022822</v>
      </c>
      <c r="G36" s="86">
        <v>965060.69761383778</v>
      </c>
      <c r="H36" s="87">
        <v>2686226.3149161199</v>
      </c>
      <c r="I36" s="61"/>
      <c r="J36" s="318"/>
      <c r="K36" s="75" t="s">
        <v>42</v>
      </c>
      <c r="L36" s="94">
        <v>9.4636562629688559</v>
      </c>
      <c r="M36" s="94">
        <v>-87.17796153582394</v>
      </c>
      <c r="N36" s="95">
        <v>3.3079790673356202</v>
      </c>
      <c r="O36" s="94">
        <v>-0.25470895668853188</v>
      </c>
      <c r="P36" s="94">
        <v>-1.8187608022257273</v>
      </c>
      <c r="Q36" s="95">
        <v>-0.8223171075775304</v>
      </c>
      <c r="R36" s="34"/>
      <c r="S36" s="318"/>
      <c r="T36" s="75" t="s">
        <v>42</v>
      </c>
      <c r="U36" s="94">
        <v>-7.9920849799911098</v>
      </c>
      <c r="V36" s="94">
        <v>-77.435157657937822</v>
      </c>
      <c r="W36" s="95">
        <v>-12.683087858541652</v>
      </c>
      <c r="X36" s="94">
        <v>-23.661818212774076</v>
      </c>
      <c r="Y36" s="94">
        <v>-19.508727807184677</v>
      </c>
      <c r="Z36" s="95">
        <v>-22.194208041977902</v>
      </c>
      <c r="AA36" s="34"/>
      <c r="AB36" s="318"/>
      <c r="AC36" s="75" t="s">
        <v>42</v>
      </c>
      <c r="AD36" s="94">
        <v>-7.9920849799911098</v>
      </c>
      <c r="AE36" s="94">
        <v>-77.435157657937822</v>
      </c>
      <c r="AF36" s="95">
        <v>-12.683087858541652</v>
      </c>
      <c r="AG36" s="94">
        <v>-23.661818212774076</v>
      </c>
      <c r="AH36" s="94">
        <v>-19.508727807184677</v>
      </c>
      <c r="AI36" s="95">
        <v>-22.194208041977902</v>
      </c>
    </row>
    <row r="37" spans="1:35" x14ac:dyDescent="0.2">
      <c r="A37" s="316">
        <v>2021</v>
      </c>
      <c r="B37" s="104" t="s">
        <v>39</v>
      </c>
      <c r="C37" s="77">
        <v>524407.18500089319</v>
      </c>
      <c r="D37" s="77">
        <v>4292.743703590294</v>
      </c>
      <c r="E37" s="78">
        <v>528699.92870448343</v>
      </c>
      <c r="F37" s="104">
        <v>1670025.8083135576</v>
      </c>
      <c r="G37" s="77">
        <v>976891.83992957219</v>
      </c>
      <c r="H37" s="78">
        <v>2646917.6482431297</v>
      </c>
      <c r="I37" s="20"/>
      <c r="J37" s="316">
        <v>2021</v>
      </c>
      <c r="K37" s="104" t="s">
        <v>39</v>
      </c>
      <c r="L37" s="265">
        <v>-6.3181428123824768</v>
      </c>
      <c r="M37" s="265">
        <v>-75.437820810957049</v>
      </c>
      <c r="N37" s="266">
        <v>-8.4108315402813378</v>
      </c>
      <c r="O37" s="299">
        <v>27.523900727841056</v>
      </c>
      <c r="P37" s="265">
        <v>26.497971280838463</v>
      </c>
      <c r="Q37" s="266">
        <v>27.143331582939069</v>
      </c>
      <c r="R37" s="20"/>
      <c r="S37" s="316">
        <v>2021</v>
      </c>
      <c r="T37" s="104" t="s">
        <v>39</v>
      </c>
      <c r="U37" s="265">
        <v>-6.3181428123824768</v>
      </c>
      <c r="V37" s="265">
        <v>-75.437820810957049</v>
      </c>
      <c r="W37" s="266">
        <v>-8.4108315402813378</v>
      </c>
      <c r="X37" s="299">
        <v>27.523900727841056</v>
      </c>
      <c r="Y37" s="265">
        <v>26.497971280838463</v>
      </c>
      <c r="Z37" s="266">
        <v>27.143331582939069</v>
      </c>
      <c r="AA37" s="20"/>
      <c r="AB37" s="316">
        <v>2021</v>
      </c>
      <c r="AC37" s="104" t="s">
        <v>39</v>
      </c>
      <c r="AD37" s="265">
        <v>-14.42730013838468</v>
      </c>
      <c r="AE37" s="265">
        <v>-84.791742047525091</v>
      </c>
      <c r="AF37" s="266">
        <v>-18.708571062350543</v>
      </c>
      <c r="AG37" s="299">
        <v>-17.005531298542888</v>
      </c>
      <c r="AH37" s="265">
        <v>-15.193053270678103</v>
      </c>
      <c r="AI37" s="266">
        <v>-16.352416635313382</v>
      </c>
    </row>
    <row r="38" spans="1:35" s="17" customFormat="1" x14ac:dyDescent="0.2">
      <c r="A38" s="317"/>
      <c r="B38" s="149" t="s">
        <v>40</v>
      </c>
      <c r="C38" s="80">
        <v>561803.25977646688</v>
      </c>
      <c r="D38" s="80">
        <v>1875.3571553033132</v>
      </c>
      <c r="E38" s="81">
        <v>563678.61693177011</v>
      </c>
      <c r="F38" s="105">
        <v>1792424.4419386156</v>
      </c>
      <c r="G38" s="80">
        <v>964469.31299629109</v>
      </c>
      <c r="H38" s="81">
        <v>2756893.754934907</v>
      </c>
      <c r="I38" s="263"/>
      <c r="J38" s="317"/>
      <c r="K38" s="149" t="s">
        <v>40</v>
      </c>
      <c r="L38" s="90">
        <v>92.254968487588073</v>
      </c>
      <c r="M38" s="90">
        <v>-59.204723832552887</v>
      </c>
      <c r="N38" s="91">
        <v>89.909197445000743</v>
      </c>
      <c r="O38" s="98">
        <v>158.98102434470184</v>
      </c>
      <c r="P38" s="90">
        <v>136.16573834284264</v>
      </c>
      <c r="Q38" s="91">
        <v>150.5144035289895</v>
      </c>
      <c r="R38" s="18"/>
      <c r="S38" s="317"/>
      <c r="T38" s="149" t="s">
        <v>40</v>
      </c>
      <c r="U38" s="90">
        <v>27.490633470395021</v>
      </c>
      <c r="V38" s="90">
        <v>-72.057222221482945</v>
      </c>
      <c r="W38" s="91">
        <v>24.976609718818988</v>
      </c>
      <c r="X38" s="98">
        <v>72.97676657679466</v>
      </c>
      <c r="Y38" s="90">
        <v>64.432176860724624</v>
      </c>
      <c r="Z38" s="91">
        <v>69.806721509292828</v>
      </c>
      <c r="AA38" s="18"/>
      <c r="AB38" s="317"/>
      <c r="AC38" s="149" t="s">
        <v>40</v>
      </c>
      <c r="AD38" s="90">
        <v>8.8477298996147766</v>
      </c>
      <c r="AE38" s="90">
        <v>-82.210789202527337</v>
      </c>
      <c r="AF38" s="91">
        <v>4.11696468817353</v>
      </c>
      <c r="AG38" s="98">
        <v>16.382995586548631</v>
      </c>
      <c r="AH38" s="90">
        <v>14.31424191664159</v>
      </c>
      <c r="AI38" s="91">
        <v>15.628908893939464</v>
      </c>
    </row>
    <row r="39" spans="1:35" s="17" customFormat="1" x14ac:dyDescent="0.2">
      <c r="A39" s="318"/>
      <c r="B39" s="292" t="s">
        <v>41</v>
      </c>
      <c r="C39" s="293">
        <v>712413.50386763283</v>
      </c>
      <c r="D39" s="293">
        <v>3254.1733041682446</v>
      </c>
      <c r="E39" s="294">
        <v>715667.67717180098</v>
      </c>
      <c r="F39" s="297">
        <v>2044202.6147153347</v>
      </c>
      <c r="G39" s="293">
        <v>1028275.2561436094</v>
      </c>
      <c r="H39" s="294">
        <v>3072477.870858944</v>
      </c>
      <c r="I39" s="263"/>
      <c r="J39" s="318"/>
      <c r="K39" s="292" t="s">
        <v>41</v>
      </c>
      <c r="L39" s="295">
        <v>28.254784209187523</v>
      </c>
      <c r="M39" s="295">
        <v>-64.484855459402922</v>
      </c>
      <c r="N39" s="296">
        <v>26.749812218430911</v>
      </c>
      <c r="O39" s="298">
        <v>80.727940038934605</v>
      </c>
      <c r="P39" s="295">
        <v>57.884936220029019</v>
      </c>
      <c r="Q39" s="296">
        <v>72.381087257494301</v>
      </c>
      <c r="R39" s="18"/>
      <c r="S39" s="318"/>
      <c r="T39" s="292" t="s">
        <v>41</v>
      </c>
      <c r="U39" s="295">
        <v>27.792212836936603</v>
      </c>
      <c r="V39" s="295">
        <v>-69.836000454634785</v>
      </c>
      <c r="W39" s="296">
        <v>25.672519927705405</v>
      </c>
      <c r="X39" s="298">
        <v>75.77533763185744</v>
      </c>
      <c r="Y39" s="295">
        <v>62.104520631904059</v>
      </c>
      <c r="Z39" s="296">
        <v>70.730942578740212</v>
      </c>
      <c r="AA39" s="18"/>
      <c r="AB39" s="318"/>
      <c r="AC39" s="292" t="s">
        <v>41</v>
      </c>
      <c r="AD39" s="295">
        <v>22.437818876285199</v>
      </c>
      <c r="AE39" s="295">
        <v>-79.521509524151085</v>
      </c>
      <c r="AF39" s="296">
        <v>18.934382334231991</v>
      </c>
      <c r="AG39" s="298">
        <v>48.771366688938642</v>
      </c>
      <c r="AH39" s="295">
        <v>39.782802565164111</v>
      </c>
      <c r="AI39" s="296">
        <v>45.473970754353886</v>
      </c>
    </row>
    <row r="40" spans="1:35" s="17" customFormat="1" x14ac:dyDescent="0.2">
      <c r="I40" s="263"/>
      <c r="J40" s="263"/>
      <c r="R40" s="18"/>
      <c r="AA40" s="18"/>
    </row>
    <row r="41" spans="1:35" x14ac:dyDescent="0.2">
      <c r="A41" s="242" t="s">
        <v>249</v>
      </c>
      <c r="B41" s="139"/>
      <c r="C41" s="139"/>
      <c r="D41" s="139"/>
      <c r="E41" s="139"/>
    </row>
    <row r="42" spans="1:35" x14ac:dyDescent="0.2">
      <c r="A42" s="325" t="s">
        <v>246</v>
      </c>
      <c r="B42" s="325"/>
      <c r="C42" s="139"/>
      <c r="D42" s="139"/>
      <c r="E42" s="139"/>
    </row>
    <row r="43" spans="1:35" x14ac:dyDescent="0.2">
      <c r="A43" s="325" t="s">
        <v>247</v>
      </c>
      <c r="B43" s="325"/>
      <c r="C43" s="139"/>
      <c r="D43" s="139"/>
      <c r="E43" s="139"/>
    </row>
    <row r="44" spans="1:35" x14ac:dyDescent="0.2">
      <c r="A44" s="243" t="s">
        <v>248</v>
      </c>
      <c r="B44" s="142"/>
      <c r="C44" s="139"/>
      <c r="D44" s="139"/>
      <c r="E44" s="139"/>
    </row>
    <row r="45" spans="1:35" x14ac:dyDescent="0.2">
      <c r="A45" s="241" t="str">
        <f>'Contenido '!A130</f>
        <v>Actualizado el 19 de noviembre de 2021</v>
      </c>
      <c r="B45" s="142"/>
      <c r="C45" s="139"/>
      <c r="D45" s="139"/>
      <c r="E45" s="139"/>
    </row>
  </sheetData>
  <mergeCells count="64">
    <mergeCell ref="AB33:AB36"/>
    <mergeCell ref="A25:A28"/>
    <mergeCell ref="J25:J28"/>
    <mergeCell ref="S25:S28"/>
    <mergeCell ref="AB25:AB28"/>
    <mergeCell ref="A29:A32"/>
    <mergeCell ref="J29:J32"/>
    <mergeCell ref="S29:S32"/>
    <mergeCell ref="AB29:AB32"/>
    <mergeCell ref="A33:A36"/>
    <mergeCell ref="J33:J36"/>
    <mergeCell ref="S33:S36"/>
    <mergeCell ref="AB11:AB12"/>
    <mergeCell ref="AC11:AC12"/>
    <mergeCell ref="S17:S20"/>
    <mergeCell ref="AD11:AE11"/>
    <mergeCell ref="AG11:AI11"/>
    <mergeCell ref="S13:S16"/>
    <mergeCell ref="AB13:AB16"/>
    <mergeCell ref="S11:S12"/>
    <mergeCell ref="T11:T12"/>
    <mergeCell ref="U11:V11"/>
    <mergeCell ref="X11:Z11"/>
    <mergeCell ref="AB17:AB20"/>
    <mergeCell ref="A21:A24"/>
    <mergeCell ref="J21:J24"/>
    <mergeCell ref="S21:S24"/>
    <mergeCell ref="AB21:AB24"/>
    <mergeCell ref="AB8:AI8"/>
    <mergeCell ref="J9:O9"/>
    <mergeCell ref="S9:X9"/>
    <mergeCell ref="AB9:AG9"/>
    <mergeCell ref="S10:Z10"/>
    <mergeCell ref="AB10:AI10"/>
    <mergeCell ref="A17:A20"/>
    <mergeCell ref="J17:J20"/>
    <mergeCell ref="S8:Z8"/>
    <mergeCell ref="A13:A16"/>
    <mergeCell ref="J13:J16"/>
    <mergeCell ref="L11:M11"/>
    <mergeCell ref="AB5:AI6"/>
    <mergeCell ref="A7:H7"/>
    <mergeCell ref="J7:Q7"/>
    <mergeCell ref="S7:Z7"/>
    <mergeCell ref="AB7:AI7"/>
    <mergeCell ref="S5:Z6"/>
    <mergeCell ref="A5:H6"/>
    <mergeCell ref="J5:Q6"/>
    <mergeCell ref="K11:K12"/>
    <mergeCell ref="A8:H8"/>
    <mergeCell ref="J8:Q8"/>
    <mergeCell ref="A10:H10"/>
    <mergeCell ref="O11:Q11"/>
    <mergeCell ref="A11:A12"/>
    <mergeCell ref="B11:B12"/>
    <mergeCell ref="C11:D11"/>
    <mergeCell ref="F11:H11"/>
    <mergeCell ref="J11:J12"/>
    <mergeCell ref="A37:A39"/>
    <mergeCell ref="AB37:AB39"/>
    <mergeCell ref="S37:S39"/>
    <mergeCell ref="J37:J39"/>
    <mergeCell ref="A43:B43"/>
    <mergeCell ref="A42:B42"/>
  </mergeCells>
  <pageMargins left="0.7" right="0.7" top="0.75" bottom="0.75" header="0.3" footer="0.3"/>
  <pageSetup orientation="portrait" horizontalDpi="4294967294"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AY46"/>
  <sheetViews>
    <sheetView showGridLines="0" zoomScaleNormal="100" workbookViewId="0">
      <pane xSplit="1" ySplit="13" topLeftCell="B35" activePane="bottomRight" state="frozen"/>
      <selection activeCell="A131" sqref="A131"/>
      <selection pane="topRight" activeCell="A131" sqref="A131"/>
      <selection pane="bottomLeft" activeCell="A131" sqref="A131"/>
      <selection pane="bottomRight" activeCell="AY40" sqref="AY40"/>
    </sheetView>
  </sheetViews>
  <sheetFormatPr baseColWidth="10" defaultRowHeight="12.75" x14ac:dyDescent="0.2"/>
  <cols>
    <col min="1" max="1" width="9.7109375" customWidth="1"/>
    <col min="2" max="4" width="18.5703125" customWidth="1"/>
    <col min="5" max="5" width="22" customWidth="1"/>
    <col min="6" max="7" width="21.85546875" customWidth="1"/>
    <col min="8" max="8" width="19.42578125" customWidth="1"/>
    <col min="9" max="11" width="21.85546875" customWidth="1"/>
    <col min="12" max="12" width="20" customWidth="1"/>
    <col min="13" max="13" width="3.7109375" style="6" customWidth="1"/>
    <col min="14" max="14" width="9.7109375" customWidth="1"/>
    <col min="15" max="25" width="18.5703125" customWidth="1"/>
    <col min="26" max="26" width="3.7109375" style="6" customWidth="1"/>
    <col min="27" max="27" width="9.7109375" customWidth="1"/>
    <col min="28" max="38" width="18.5703125" customWidth="1"/>
    <col min="39" max="39" width="3.7109375" style="6" customWidth="1"/>
    <col min="40" max="40" width="9.7109375" customWidth="1"/>
    <col min="41" max="51" width="18.5703125" customWidth="1"/>
  </cols>
  <sheetData>
    <row r="1" spans="1:51" x14ac:dyDescent="0.2">
      <c r="A1" s="1"/>
      <c r="B1" s="14"/>
      <c r="C1" s="14"/>
      <c r="D1" s="14"/>
      <c r="E1" s="18"/>
      <c r="F1" s="18"/>
      <c r="G1" s="14"/>
      <c r="H1" s="14"/>
      <c r="I1" s="1"/>
      <c r="J1" s="1"/>
      <c r="K1" s="1"/>
      <c r="L1" s="1"/>
    </row>
    <row r="2" spans="1:51" x14ac:dyDescent="0.2">
      <c r="A2" s="1"/>
      <c r="B2" s="14"/>
      <c r="C2" s="14"/>
      <c r="D2" s="14"/>
      <c r="E2" s="18"/>
      <c r="F2" s="18"/>
      <c r="G2" s="14"/>
      <c r="H2" s="14"/>
      <c r="I2" s="1"/>
      <c r="J2" s="1"/>
      <c r="K2" s="1"/>
      <c r="L2" s="1"/>
    </row>
    <row r="3" spans="1:51" ht="13.5" customHeight="1" x14ac:dyDescent="0.2">
      <c r="A3" s="1"/>
      <c r="B3" s="14"/>
      <c r="C3" s="14"/>
      <c r="D3" s="15"/>
      <c r="E3" s="19"/>
      <c r="F3" s="19"/>
      <c r="G3" s="15"/>
      <c r="H3" s="16"/>
      <c r="I3" s="1"/>
      <c r="J3" s="1"/>
      <c r="K3" s="1"/>
      <c r="L3" s="1"/>
    </row>
    <row r="4" spans="1:51" ht="15" customHeight="1" x14ac:dyDescent="0.2">
      <c r="A4" s="1"/>
      <c r="B4" s="14"/>
      <c r="C4" s="14"/>
      <c r="D4" s="15"/>
      <c r="E4" s="19"/>
      <c r="F4" s="19"/>
      <c r="G4" s="15"/>
      <c r="H4" s="16"/>
      <c r="I4" s="1"/>
      <c r="J4" s="1"/>
      <c r="K4" s="1"/>
      <c r="L4" s="1"/>
    </row>
    <row r="5" spans="1:51" ht="15" customHeight="1" x14ac:dyDescent="0.2">
      <c r="A5" s="1"/>
      <c r="B5" s="14"/>
      <c r="C5" s="14"/>
      <c r="D5" s="15"/>
      <c r="E5" s="19"/>
      <c r="F5" s="19"/>
      <c r="G5" s="15"/>
      <c r="H5" s="16"/>
      <c r="I5" s="1"/>
      <c r="J5" s="1"/>
      <c r="K5" s="1"/>
      <c r="L5" s="1"/>
    </row>
    <row r="6" spans="1:51" x14ac:dyDescent="0.2">
      <c r="A6" s="323" t="s">
        <v>64</v>
      </c>
      <c r="B6" s="323"/>
      <c r="C6" s="323"/>
      <c r="D6" s="323"/>
      <c r="E6" s="323"/>
      <c r="F6" s="323"/>
      <c r="G6" s="323"/>
      <c r="H6" s="323"/>
      <c r="I6" s="323"/>
      <c r="J6" s="323"/>
      <c r="K6" s="323"/>
      <c r="L6" s="323"/>
      <c r="M6" s="18"/>
      <c r="N6" s="323" t="s">
        <v>64</v>
      </c>
      <c r="O6" s="323"/>
      <c r="P6" s="323"/>
      <c r="Q6" s="323"/>
      <c r="R6" s="323"/>
      <c r="S6" s="323"/>
      <c r="T6" s="323"/>
      <c r="U6" s="323"/>
      <c r="V6" s="323"/>
      <c r="W6" s="323"/>
      <c r="X6" s="323"/>
      <c r="Y6" s="323"/>
      <c r="Z6" s="23"/>
      <c r="AA6" s="323" t="s">
        <v>64</v>
      </c>
      <c r="AB6" s="323"/>
      <c r="AC6" s="323"/>
      <c r="AD6" s="323"/>
      <c r="AE6" s="323"/>
      <c r="AF6" s="323"/>
      <c r="AG6" s="323"/>
      <c r="AH6" s="323"/>
      <c r="AI6" s="323"/>
      <c r="AJ6" s="323"/>
      <c r="AK6" s="323"/>
      <c r="AL6" s="323"/>
      <c r="AM6" s="23"/>
      <c r="AN6" s="323" t="s">
        <v>64</v>
      </c>
      <c r="AO6" s="323"/>
      <c r="AP6" s="323"/>
      <c r="AQ6" s="323"/>
      <c r="AR6" s="323"/>
      <c r="AS6" s="323"/>
      <c r="AT6" s="323"/>
      <c r="AU6" s="323"/>
      <c r="AV6" s="323"/>
      <c r="AW6" s="323"/>
      <c r="AX6" s="323"/>
      <c r="AY6" s="323"/>
    </row>
    <row r="7" spans="1:51" x14ac:dyDescent="0.2">
      <c r="A7" s="323"/>
      <c r="B7" s="323"/>
      <c r="C7" s="323"/>
      <c r="D7" s="323"/>
      <c r="E7" s="323"/>
      <c r="F7" s="323"/>
      <c r="G7" s="323"/>
      <c r="H7" s="323"/>
      <c r="I7" s="323"/>
      <c r="J7" s="323"/>
      <c r="K7" s="323"/>
      <c r="L7" s="323"/>
      <c r="M7" s="18"/>
      <c r="N7" s="323"/>
      <c r="O7" s="323"/>
      <c r="P7" s="323"/>
      <c r="Q7" s="323"/>
      <c r="R7" s="323"/>
      <c r="S7" s="323"/>
      <c r="T7" s="323"/>
      <c r="U7" s="323"/>
      <c r="V7" s="323"/>
      <c r="W7" s="323"/>
      <c r="X7" s="323"/>
      <c r="Y7" s="323"/>
      <c r="Z7" s="23"/>
      <c r="AA7" s="323"/>
      <c r="AB7" s="323"/>
      <c r="AC7" s="323"/>
      <c r="AD7" s="323"/>
      <c r="AE7" s="323"/>
      <c r="AF7" s="323"/>
      <c r="AG7" s="323"/>
      <c r="AH7" s="323"/>
      <c r="AI7" s="323"/>
      <c r="AJ7" s="323"/>
      <c r="AK7" s="323"/>
      <c r="AL7" s="323"/>
      <c r="AM7" s="23"/>
      <c r="AN7" s="323"/>
      <c r="AO7" s="323"/>
      <c r="AP7" s="323"/>
      <c r="AQ7" s="323"/>
      <c r="AR7" s="323"/>
      <c r="AS7" s="323"/>
      <c r="AT7" s="323"/>
      <c r="AU7" s="323"/>
      <c r="AV7" s="323"/>
      <c r="AW7" s="323"/>
      <c r="AX7" s="323"/>
      <c r="AY7" s="323"/>
    </row>
    <row r="8" spans="1:51" x14ac:dyDescent="0.2">
      <c r="A8" s="321" t="s">
        <v>205</v>
      </c>
      <c r="B8" s="321"/>
      <c r="C8" s="321"/>
      <c r="D8" s="321"/>
      <c r="E8" s="321"/>
      <c r="F8" s="321"/>
      <c r="G8" s="321"/>
      <c r="H8" s="321"/>
      <c r="I8" s="321"/>
      <c r="J8" s="321"/>
      <c r="K8" s="321"/>
      <c r="L8" s="321"/>
      <c r="M8" s="18"/>
      <c r="N8" s="321" t="s">
        <v>206</v>
      </c>
      <c r="O8" s="321"/>
      <c r="P8" s="321"/>
      <c r="Q8" s="321"/>
      <c r="R8" s="321"/>
      <c r="S8" s="321"/>
      <c r="T8" s="321"/>
      <c r="U8" s="321"/>
      <c r="V8" s="321"/>
      <c r="W8" s="321"/>
      <c r="X8" s="321"/>
      <c r="Y8" s="321"/>
      <c r="Z8" s="23"/>
      <c r="AA8" s="321" t="s">
        <v>207</v>
      </c>
      <c r="AB8" s="321"/>
      <c r="AC8" s="321"/>
      <c r="AD8" s="321"/>
      <c r="AE8" s="321"/>
      <c r="AF8" s="321"/>
      <c r="AG8" s="321"/>
      <c r="AH8" s="321"/>
      <c r="AI8" s="321"/>
      <c r="AJ8" s="321"/>
      <c r="AK8" s="321"/>
      <c r="AL8" s="321"/>
      <c r="AM8" s="23"/>
      <c r="AN8" s="321" t="s">
        <v>208</v>
      </c>
      <c r="AO8" s="321"/>
      <c r="AP8" s="321"/>
      <c r="AQ8" s="321"/>
      <c r="AR8" s="321"/>
      <c r="AS8" s="321"/>
      <c r="AT8" s="321"/>
      <c r="AU8" s="321"/>
      <c r="AV8" s="321"/>
      <c r="AW8" s="321"/>
      <c r="AX8" s="321"/>
      <c r="AY8" s="321"/>
    </row>
    <row r="9" spans="1:51" x14ac:dyDescent="0.2">
      <c r="A9" s="321" t="s">
        <v>355</v>
      </c>
      <c r="B9" s="321"/>
      <c r="C9" s="321"/>
      <c r="D9" s="321"/>
      <c r="E9" s="321"/>
      <c r="F9" s="321"/>
      <c r="G9" s="321"/>
      <c r="H9" s="321"/>
      <c r="I9" s="321"/>
      <c r="J9" s="321"/>
      <c r="K9" s="321"/>
      <c r="L9" s="321"/>
      <c r="M9" s="18"/>
      <c r="N9" s="321" t="s">
        <v>356</v>
      </c>
      <c r="O9" s="321"/>
      <c r="P9" s="321"/>
      <c r="Q9" s="321"/>
      <c r="R9" s="321"/>
      <c r="S9" s="321"/>
      <c r="T9" s="321"/>
      <c r="U9" s="321"/>
      <c r="V9" s="321"/>
      <c r="W9" s="321"/>
      <c r="X9" s="321"/>
      <c r="Y9" s="321"/>
      <c r="Z9" s="23"/>
      <c r="AA9" s="321" t="s">
        <v>356</v>
      </c>
      <c r="AB9" s="321"/>
      <c r="AC9" s="321"/>
      <c r="AD9" s="321"/>
      <c r="AE9" s="321"/>
      <c r="AF9" s="321"/>
      <c r="AG9" s="321"/>
      <c r="AH9" s="321"/>
      <c r="AI9" s="321"/>
      <c r="AJ9" s="321"/>
      <c r="AK9" s="321"/>
      <c r="AL9" s="321"/>
      <c r="AM9" s="23"/>
      <c r="AN9" s="321" t="s">
        <v>357</v>
      </c>
      <c r="AO9" s="321"/>
      <c r="AP9" s="321"/>
      <c r="AQ9" s="321"/>
      <c r="AR9" s="321"/>
      <c r="AS9" s="321"/>
      <c r="AT9" s="321"/>
      <c r="AU9" s="321"/>
      <c r="AV9" s="321"/>
      <c r="AW9" s="321"/>
      <c r="AX9" s="321"/>
      <c r="AY9" s="321"/>
    </row>
    <row r="10" spans="1:51" ht="15" x14ac:dyDescent="0.2">
      <c r="A10" s="197"/>
      <c r="B10" s="197"/>
      <c r="C10" s="197"/>
      <c r="D10" s="197"/>
      <c r="E10" s="197"/>
      <c r="F10" s="197"/>
      <c r="G10" s="197"/>
      <c r="H10" s="8"/>
      <c r="I10" s="8"/>
      <c r="J10" s="8"/>
      <c r="K10" s="8"/>
      <c r="L10" s="8"/>
      <c r="M10" s="18"/>
      <c r="N10" s="197"/>
      <c r="O10" s="197"/>
      <c r="P10" s="197"/>
      <c r="Q10" s="197"/>
      <c r="R10" s="197"/>
      <c r="S10" s="197"/>
      <c r="T10" s="197"/>
      <c r="U10" s="197"/>
      <c r="V10" s="26"/>
      <c r="W10" s="26"/>
      <c r="X10" s="26"/>
      <c r="Y10" s="26"/>
      <c r="Z10" s="23"/>
      <c r="AA10" s="197"/>
      <c r="AB10" s="197"/>
      <c r="AC10" s="197"/>
      <c r="AD10" s="197"/>
      <c r="AE10" s="197"/>
      <c r="AF10" s="197"/>
      <c r="AG10" s="197"/>
      <c r="AH10" s="197"/>
      <c r="AI10" s="8"/>
      <c r="AJ10" s="8"/>
      <c r="AK10" s="8"/>
      <c r="AL10" s="8"/>
      <c r="AM10" s="23"/>
      <c r="AN10" s="197"/>
      <c r="AO10" s="197"/>
      <c r="AP10" s="197"/>
      <c r="AQ10" s="197"/>
      <c r="AR10" s="197"/>
      <c r="AS10" s="197"/>
      <c r="AT10" s="197"/>
      <c r="AU10" s="197"/>
      <c r="AV10" s="8"/>
      <c r="AW10" s="8"/>
      <c r="AX10" s="8"/>
      <c r="AY10" s="8"/>
    </row>
    <row r="11" spans="1:51" x14ac:dyDescent="0.2">
      <c r="E11" s="195"/>
      <c r="F11" s="195"/>
      <c r="H11" s="102"/>
      <c r="I11" s="102"/>
      <c r="J11" s="102"/>
      <c r="K11" s="102"/>
      <c r="L11" s="102" t="s">
        <v>44</v>
      </c>
      <c r="M11" s="18"/>
      <c r="R11" s="195"/>
      <c r="S11" s="195"/>
      <c r="V11" s="195"/>
      <c r="W11" s="216"/>
      <c r="X11" s="216"/>
      <c r="Y11" s="195"/>
      <c r="Z11" s="23"/>
      <c r="AE11" s="195"/>
      <c r="AF11" s="195"/>
      <c r="AI11" s="195"/>
      <c r="AJ11" s="216"/>
      <c r="AK11" s="216"/>
      <c r="AL11" s="195"/>
      <c r="AM11" s="23"/>
      <c r="AR11" s="195"/>
      <c r="AS11" s="195"/>
      <c r="AV11" s="195"/>
      <c r="AW11" s="216"/>
      <c r="AX11" s="216"/>
      <c r="AY11" s="102" t="s">
        <v>43</v>
      </c>
    </row>
    <row r="12" spans="1:51" x14ac:dyDescent="0.2">
      <c r="A12" s="331" t="s">
        <v>29</v>
      </c>
      <c r="B12" s="337" t="s">
        <v>83</v>
      </c>
      <c r="C12" s="339" t="s">
        <v>32</v>
      </c>
      <c r="D12" s="339"/>
      <c r="E12" s="337" t="s">
        <v>84</v>
      </c>
      <c r="F12" s="339"/>
      <c r="G12" s="337" t="s">
        <v>85</v>
      </c>
      <c r="H12" s="339"/>
      <c r="I12" s="337" t="s">
        <v>86</v>
      </c>
      <c r="J12" s="338"/>
      <c r="K12" s="339" t="s">
        <v>202</v>
      </c>
      <c r="L12" s="338"/>
      <c r="M12" s="18"/>
      <c r="N12" s="331" t="s">
        <v>29</v>
      </c>
      <c r="O12" s="337" t="s">
        <v>83</v>
      </c>
      <c r="P12" s="339" t="s">
        <v>32</v>
      </c>
      <c r="Q12" s="339"/>
      <c r="R12" s="337" t="s">
        <v>84</v>
      </c>
      <c r="S12" s="339"/>
      <c r="T12" s="337" t="s">
        <v>85</v>
      </c>
      <c r="U12" s="339"/>
      <c r="V12" s="337" t="s">
        <v>86</v>
      </c>
      <c r="W12" s="339"/>
      <c r="X12" s="337" t="s">
        <v>202</v>
      </c>
      <c r="Y12" s="338"/>
      <c r="Z12" s="23"/>
      <c r="AA12" s="331" t="s">
        <v>29</v>
      </c>
      <c r="AB12" s="337" t="s">
        <v>83</v>
      </c>
      <c r="AC12" s="339" t="s">
        <v>32</v>
      </c>
      <c r="AD12" s="339"/>
      <c r="AE12" s="337" t="s">
        <v>84</v>
      </c>
      <c r="AF12" s="339"/>
      <c r="AG12" s="337" t="s">
        <v>85</v>
      </c>
      <c r="AH12" s="339"/>
      <c r="AI12" s="337" t="s">
        <v>86</v>
      </c>
      <c r="AJ12" s="339"/>
      <c r="AK12" s="337" t="s">
        <v>202</v>
      </c>
      <c r="AL12" s="338"/>
      <c r="AM12" s="23"/>
      <c r="AN12" s="331" t="s">
        <v>29</v>
      </c>
      <c r="AO12" s="337" t="s">
        <v>83</v>
      </c>
      <c r="AP12" s="339" t="s">
        <v>32</v>
      </c>
      <c r="AQ12" s="339"/>
      <c r="AR12" s="337" t="s">
        <v>84</v>
      </c>
      <c r="AS12" s="339"/>
      <c r="AT12" s="337" t="s">
        <v>85</v>
      </c>
      <c r="AU12" s="339"/>
      <c r="AV12" s="337" t="s">
        <v>86</v>
      </c>
      <c r="AW12" s="339"/>
      <c r="AX12" s="337" t="s">
        <v>202</v>
      </c>
      <c r="AY12" s="338"/>
    </row>
    <row r="13" spans="1:51" ht="24" x14ac:dyDescent="0.2">
      <c r="A13" s="332"/>
      <c r="B13" s="109" t="s">
        <v>30</v>
      </c>
      <c r="C13" s="108" t="s">
        <v>0</v>
      </c>
      <c r="D13" s="111" t="s">
        <v>76</v>
      </c>
      <c r="E13" s="110" t="s">
        <v>0</v>
      </c>
      <c r="F13" s="111" t="s">
        <v>76</v>
      </c>
      <c r="G13" s="110" t="s">
        <v>0</v>
      </c>
      <c r="H13" s="111" t="s">
        <v>76</v>
      </c>
      <c r="I13" s="214" t="s">
        <v>0</v>
      </c>
      <c r="J13" s="213" t="s">
        <v>76</v>
      </c>
      <c r="K13" s="111" t="s">
        <v>203</v>
      </c>
      <c r="L13" s="203" t="s">
        <v>204</v>
      </c>
      <c r="M13" s="18"/>
      <c r="N13" s="332"/>
      <c r="O13" s="109" t="s">
        <v>30</v>
      </c>
      <c r="P13" s="108" t="s">
        <v>0</v>
      </c>
      <c r="Q13" s="111" t="s">
        <v>76</v>
      </c>
      <c r="R13" s="110" t="s">
        <v>0</v>
      </c>
      <c r="S13" s="111" t="s">
        <v>76</v>
      </c>
      <c r="T13" s="110" t="s">
        <v>0</v>
      </c>
      <c r="U13" s="111" t="s">
        <v>76</v>
      </c>
      <c r="V13" s="214" t="s">
        <v>0</v>
      </c>
      <c r="W13" s="111" t="s">
        <v>76</v>
      </c>
      <c r="X13" s="225" t="s">
        <v>203</v>
      </c>
      <c r="Y13" s="203" t="s">
        <v>204</v>
      </c>
      <c r="Z13" s="23"/>
      <c r="AA13" s="332"/>
      <c r="AB13" s="109" t="s">
        <v>30</v>
      </c>
      <c r="AC13" s="108" t="s">
        <v>0</v>
      </c>
      <c r="AD13" s="111" t="s">
        <v>76</v>
      </c>
      <c r="AE13" s="110" t="s">
        <v>0</v>
      </c>
      <c r="AF13" s="111" t="s">
        <v>76</v>
      </c>
      <c r="AG13" s="110" t="s">
        <v>0</v>
      </c>
      <c r="AH13" s="111" t="s">
        <v>76</v>
      </c>
      <c r="AI13" s="214" t="s">
        <v>0</v>
      </c>
      <c r="AJ13" s="111" t="s">
        <v>76</v>
      </c>
      <c r="AK13" s="225" t="s">
        <v>203</v>
      </c>
      <c r="AL13" s="203" t="s">
        <v>204</v>
      </c>
      <c r="AM13" s="23"/>
      <c r="AN13" s="332"/>
      <c r="AO13" s="109" t="s">
        <v>30</v>
      </c>
      <c r="AP13" s="108" t="s">
        <v>0</v>
      </c>
      <c r="AQ13" s="111" t="s">
        <v>76</v>
      </c>
      <c r="AR13" s="110" t="s">
        <v>0</v>
      </c>
      <c r="AS13" s="111" t="s">
        <v>76</v>
      </c>
      <c r="AT13" s="110" t="s">
        <v>0</v>
      </c>
      <c r="AU13" s="111" t="s">
        <v>76</v>
      </c>
      <c r="AV13" s="214" t="s">
        <v>0</v>
      </c>
      <c r="AW13" s="111" t="s">
        <v>76</v>
      </c>
      <c r="AX13" s="225" t="s">
        <v>203</v>
      </c>
      <c r="AY13" s="203" t="s">
        <v>204</v>
      </c>
    </row>
    <row r="14" spans="1:51" x14ac:dyDescent="0.2">
      <c r="A14" s="316">
        <v>2015</v>
      </c>
      <c r="B14" s="77" t="s">
        <v>39</v>
      </c>
      <c r="C14" s="77">
        <v>38276.842128751538</v>
      </c>
      <c r="D14" s="78">
        <v>307844.40566774522</v>
      </c>
      <c r="E14" s="77">
        <v>0</v>
      </c>
      <c r="F14" s="78">
        <v>48.744553003618059</v>
      </c>
      <c r="G14" s="77">
        <v>23097.64281729651</v>
      </c>
      <c r="H14" s="78">
        <v>67764.386573373078</v>
      </c>
      <c r="I14" s="77">
        <v>0</v>
      </c>
      <c r="J14" s="78">
        <v>50.199614287308144</v>
      </c>
      <c r="K14" s="77">
        <v>346169.99234950036</v>
      </c>
      <c r="L14" s="78">
        <v>90912.229004956898</v>
      </c>
      <c r="M14" s="44"/>
      <c r="N14" s="316">
        <v>2015</v>
      </c>
      <c r="O14" s="77" t="s">
        <v>39</v>
      </c>
      <c r="P14" s="88" t="s">
        <v>176</v>
      </c>
      <c r="Q14" s="88" t="s">
        <v>176</v>
      </c>
      <c r="R14" s="97" t="s">
        <v>176</v>
      </c>
      <c r="S14" s="89" t="s">
        <v>176</v>
      </c>
      <c r="T14" s="97" t="s">
        <v>176</v>
      </c>
      <c r="U14" s="89" t="s">
        <v>176</v>
      </c>
      <c r="V14" s="97" t="s">
        <v>176</v>
      </c>
      <c r="W14" s="89" t="s">
        <v>176</v>
      </c>
      <c r="X14" s="97" t="s">
        <v>176</v>
      </c>
      <c r="Y14" s="89" t="s">
        <v>176</v>
      </c>
      <c r="Z14" s="45"/>
      <c r="AA14" s="316">
        <v>2015</v>
      </c>
      <c r="AB14" s="77" t="s">
        <v>39</v>
      </c>
      <c r="AC14" s="88" t="s">
        <v>176</v>
      </c>
      <c r="AD14" s="88" t="s">
        <v>176</v>
      </c>
      <c r="AE14" s="97" t="s">
        <v>176</v>
      </c>
      <c r="AF14" s="89" t="s">
        <v>176</v>
      </c>
      <c r="AG14" s="97" t="s">
        <v>176</v>
      </c>
      <c r="AH14" s="89" t="s">
        <v>176</v>
      </c>
      <c r="AI14" s="97" t="s">
        <v>176</v>
      </c>
      <c r="AJ14" s="89" t="s">
        <v>176</v>
      </c>
      <c r="AK14" s="97" t="s">
        <v>176</v>
      </c>
      <c r="AL14" s="89" t="s">
        <v>176</v>
      </c>
      <c r="AM14" s="45"/>
      <c r="AN14" s="316">
        <v>2015</v>
      </c>
      <c r="AO14" s="77" t="s">
        <v>39</v>
      </c>
      <c r="AP14" s="88" t="s">
        <v>176</v>
      </c>
      <c r="AQ14" s="88" t="s">
        <v>176</v>
      </c>
      <c r="AR14" s="97" t="s">
        <v>176</v>
      </c>
      <c r="AS14" s="89" t="s">
        <v>176</v>
      </c>
      <c r="AT14" s="97" t="s">
        <v>176</v>
      </c>
      <c r="AU14" s="89" t="s">
        <v>176</v>
      </c>
      <c r="AV14" s="97" t="s">
        <v>176</v>
      </c>
      <c r="AW14" s="89" t="s">
        <v>176</v>
      </c>
      <c r="AX14" s="97" t="s">
        <v>176</v>
      </c>
      <c r="AY14" s="89" t="s">
        <v>176</v>
      </c>
    </row>
    <row r="15" spans="1:51" x14ac:dyDescent="0.2">
      <c r="A15" s="317"/>
      <c r="B15" s="79" t="s">
        <v>40</v>
      </c>
      <c r="C15" s="80">
        <v>28181.979825278115</v>
      </c>
      <c r="D15" s="80">
        <v>282389.97878825973</v>
      </c>
      <c r="E15" s="105">
        <v>0</v>
      </c>
      <c r="F15" s="80">
        <v>879.29727861228093</v>
      </c>
      <c r="G15" s="105">
        <v>22404.867607315697</v>
      </c>
      <c r="H15" s="80">
        <v>69795.835208346442</v>
      </c>
      <c r="I15" s="105">
        <v>0</v>
      </c>
      <c r="J15" s="81">
        <v>40.880868581484513</v>
      </c>
      <c r="K15" s="80">
        <v>311451.2558921501</v>
      </c>
      <c r="L15" s="81">
        <v>92241.583684243626</v>
      </c>
      <c r="M15" s="44"/>
      <c r="N15" s="317"/>
      <c r="O15" s="79" t="s">
        <v>40</v>
      </c>
      <c r="P15" s="90" t="s">
        <v>176</v>
      </c>
      <c r="Q15" s="90" t="s">
        <v>176</v>
      </c>
      <c r="R15" s="98" t="s">
        <v>176</v>
      </c>
      <c r="S15" s="91" t="s">
        <v>176</v>
      </c>
      <c r="T15" s="98" t="s">
        <v>176</v>
      </c>
      <c r="U15" s="91" t="s">
        <v>176</v>
      </c>
      <c r="V15" s="98" t="s">
        <v>176</v>
      </c>
      <c r="W15" s="91" t="s">
        <v>176</v>
      </c>
      <c r="X15" s="98" t="s">
        <v>176</v>
      </c>
      <c r="Y15" s="91" t="s">
        <v>176</v>
      </c>
      <c r="Z15" s="45"/>
      <c r="AA15" s="317"/>
      <c r="AB15" s="79" t="s">
        <v>40</v>
      </c>
      <c r="AC15" s="90" t="s">
        <v>176</v>
      </c>
      <c r="AD15" s="90" t="s">
        <v>176</v>
      </c>
      <c r="AE15" s="98" t="s">
        <v>176</v>
      </c>
      <c r="AF15" s="91" t="s">
        <v>176</v>
      </c>
      <c r="AG15" s="98" t="s">
        <v>176</v>
      </c>
      <c r="AH15" s="91" t="s">
        <v>176</v>
      </c>
      <c r="AI15" s="98" t="s">
        <v>176</v>
      </c>
      <c r="AJ15" s="91" t="s">
        <v>176</v>
      </c>
      <c r="AK15" s="98" t="s">
        <v>176</v>
      </c>
      <c r="AL15" s="91" t="s">
        <v>176</v>
      </c>
      <c r="AM15" s="45"/>
      <c r="AN15" s="317"/>
      <c r="AO15" s="79" t="s">
        <v>40</v>
      </c>
      <c r="AP15" s="90" t="s">
        <v>176</v>
      </c>
      <c r="AQ15" s="90" t="s">
        <v>176</v>
      </c>
      <c r="AR15" s="98" t="s">
        <v>176</v>
      </c>
      <c r="AS15" s="91" t="s">
        <v>176</v>
      </c>
      <c r="AT15" s="98" t="s">
        <v>176</v>
      </c>
      <c r="AU15" s="91" t="s">
        <v>176</v>
      </c>
      <c r="AV15" s="98" t="s">
        <v>176</v>
      </c>
      <c r="AW15" s="91" t="s">
        <v>176</v>
      </c>
      <c r="AX15" s="98" t="s">
        <v>176</v>
      </c>
      <c r="AY15" s="91" t="s">
        <v>176</v>
      </c>
    </row>
    <row r="16" spans="1:51" x14ac:dyDescent="0.2">
      <c r="A16" s="317"/>
      <c r="B16" s="82" t="s">
        <v>41</v>
      </c>
      <c r="C16" s="83">
        <v>21146.911461908028</v>
      </c>
      <c r="D16" s="83">
        <v>291801.74555437698</v>
      </c>
      <c r="E16" s="106">
        <v>0</v>
      </c>
      <c r="F16" s="83">
        <v>336.78414550446121</v>
      </c>
      <c r="G16" s="106">
        <v>15611.689586323078</v>
      </c>
      <c r="H16" s="83">
        <v>79095.145005303551</v>
      </c>
      <c r="I16" s="106">
        <v>0</v>
      </c>
      <c r="J16" s="84">
        <v>0</v>
      </c>
      <c r="K16" s="83">
        <v>313285.44116178947</v>
      </c>
      <c r="L16" s="84">
        <v>94706.834591626626</v>
      </c>
      <c r="M16" s="44"/>
      <c r="N16" s="317"/>
      <c r="O16" s="82" t="s">
        <v>41</v>
      </c>
      <c r="P16" s="92" t="s">
        <v>176</v>
      </c>
      <c r="Q16" s="92" t="s">
        <v>176</v>
      </c>
      <c r="R16" s="99" t="s">
        <v>176</v>
      </c>
      <c r="S16" s="93" t="s">
        <v>176</v>
      </c>
      <c r="T16" s="99" t="s">
        <v>176</v>
      </c>
      <c r="U16" s="93" t="s">
        <v>176</v>
      </c>
      <c r="V16" s="99" t="s">
        <v>176</v>
      </c>
      <c r="W16" s="93" t="s">
        <v>176</v>
      </c>
      <c r="X16" s="99" t="s">
        <v>176</v>
      </c>
      <c r="Y16" s="93" t="s">
        <v>176</v>
      </c>
      <c r="Z16" s="45"/>
      <c r="AA16" s="317"/>
      <c r="AB16" s="82" t="s">
        <v>41</v>
      </c>
      <c r="AC16" s="92" t="s">
        <v>176</v>
      </c>
      <c r="AD16" s="92" t="s">
        <v>176</v>
      </c>
      <c r="AE16" s="99" t="s">
        <v>176</v>
      </c>
      <c r="AF16" s="93" t="s">
        <v>176</v>
      </c>
      <c r="AG16" s="99" t="s">
        <v>176</v>
      </c>
      <c r="AH16" s="93" t="s">
        <v>176</v>
      </c>
      <c r="AI16" s="99" t="s">
        <v>176</v>
      </c>
      <c r="AJ16" s="93" t="s">
        <v>176</v>
      </c>
      <c r="AK16" s="99" t="s">
        <v>176</v>
      </c>
      <c r="AL16" s="93" t="s">
        <v>176</v>
      </c>
      <c r="AM16" s="45"/>
      <c r="AN16" s="317"/>
      <c r="AO16" s="82" t="s">
        <v>41</v>
      </c>
      <c r="AP16" s="92" t="s">
        <v>176</v>
      </c>
      <c r="AQ16" s="92" t="s">
        <v>176</v>
      </c>
      <c r="AR16" s="99" t="s">
        <v>176</v>
      </c>
      <c r="AS16" s="93" t="s">
        <v>176</v>
      </c>
      <c r="AT16" s="99" t="s">
        <v>176</v>
      </c>
      <c r="AU16" s="93" t="s">
        <v>176</v>
      </c>
      <c r="AV16" s="99" t="s">
        <v>176</v>
      </c>
      <c r="AW16" s="93" t="s">
        <v>176</v>
      </c>
      <c r="AX16" s="99" t="s">
        <v>176</v>
      </c>
      <c r="AY16" s="93" t="s">
        <v>176</v>
      </c>
    </row>
    <row r="17" spans="1:51" x14ac:dyDescent="0.2">
      <c r="A17" s="318"/>
      <c r="B17" s="85" t="s">
        <v>42</v>
      </c>
      <c r="C17" s="86">
        <v>12231.856315537503</v>
      </c>
      <c r="D17" s="86">
        <v>330241.79247293563</v>
      </c>
      <c r="E17" s="107">
        <v>0</v>
      </c>
      <c r="F17" s="86">
        <v>0</v>
      </c>
      <c r="G17" s="107">
        <v>8457.6885704137258</v>
      </c>
      <c r="H17" s="86">
        <v>69629.658795731477</v>
      </c>
      <c r="I17" s="107">
        <v>0</v>
      </c>
      <c r="J17" s="87">
        <v>0</v>
      </c>
      <c r="K17" s="86">
        <v>342473.6487884731</v>
      </c>
      <c r="L17" s="87">
        <v>78087.347366145201</v>
      </c>
      <c r="M17" s="44"/>
      <c r="N17" s="318"/>
      <c r="O17" s="85" t="s">
        <v>42</v>
      </c>
      <c r="P17" s="94" t="s">
        <v>176</v>
      </c>
      <c r="Q17" s="94" t="s">
        <v>176</v>
      </c>
      <c r="R17" s="100" t="s">
        <v>176</v>
      </c>
      <c r="S17" s="95" t="s">
        <v>176</v>
      </c>
      <c r="T17" s="100" t="s">
        <v>176</v>
      </c>
      <c r="U17" s="95" t="s">
        <v>176</v>
      </c>
      <c r="V17" s="100" t="s">
        <v>176</v>
      </c>
      <c r="W17" s="95" t="s">
        <v>176</v>
      </c>
      <c r="X17" s="100" t="s">
        <v>176</v>
      </c>
      <c r="Y17" s="95" t="s">
        <v>176</v>
      </c>
      <c r="Z17" s="45"/>
      <c r="AA17" s="318"/>
      <c r="AB17" s="85" t="s">
        <v>42</v>
      </c>
      <c r="AC17" s="94" t="s">
        <v>176</v>
      </c>
      <c r="AD17" s="94" t="s">
        <v>176</v>
      </c>
      <c r="AE17" s="100" t="s">
        <v>176</v>
      </c>
      <c r="AF17" s="95" t="s">
        <v>176</v>
      </c>
      <c r="AG17" s="100" t="s">
        <v>176</v>
      </c>
      <c r="AH17" s="95" t="s">
        <v>176</v>
      </c>
      <c r="AI17" s="100" t="s">
        <v>176</v>
      </c>
      <c r="AJ17" s="95" t="s">
        <v>176</v>
      </c>
      <c r="AK17" s="100" t="s">
        <v>176</v>
      </c>
      <c r="AL17" s="95" t="s">
        <v>176</v>
      </c>
      <c r="AM17" s="45"/>
      <c r="AN17" s="318"/>
      <c r="AO17" s="85" t="s">
        <v>42</v>
      </c>
      <c r="AP17" s="94" t="s">
        <v>176</v>
      </c>
      <c r="AQ17" s="94" t="s">
        <v>176</v>
      </c>
      <c r="AR17" s="100" t="s">
        <v>176</v>
      </c>
      <c r="AS17" s="95" t="s">
        <v>176</v>
      </c>
      <c r="AT17" s="100" t="s">
        <v>176</v>
      </c>
      <c r="AU17" s="95" t="s">
        <v>176</v>
      </c>
      <c r="AV17" s="100" t="s">
        <v>176</v>
      </c>
      <c r="AW17" s="95" t="s">
        <v>176</v>
      </c>
      <c r="AX17" s="100" t="s">
        <v>176</v>
      </c>
      <c r="AY17" s="95" t="s">
        <v>176</v>
      </c>
    </row>
    <row r="18" spans="1:51" x14ac:dyDescent="0.2">
      <c r="A18" s="316">
        <v>2016</v>
      </c>
      <c r="B18" s="77" t="s">
        <v>39</v>
      </c>
      <c r="C18" s="77">
        <v>30959.306515615062</v>
      </c>
      <c r="D18" s="77">
        <v>376323.36085784389</v>
      </c>
      <c r="E18" s="104">
        <v>0</v>
      </c>
      <c r="F18" s="77">
        <v>0</v>
      </c>
      <c r="G18" s="104">
        <v>8375.5079817041769</v>
      </c>
      <c r="H18" s="77">
        <v>64135.720261715083</v>
      </c>
      <c r="I18" s="104">
        <v>0</v>
      </c>
      <c r="J18" s="78">
        <v>0</v>
      </c>
      <c r="K18" s="77">
        <v>407282.66737345891</v>
      </c>
      <c r="L18" s="78">
        <v>72511.22824341926</v>
      </c>
      <c r="M18" s="44"/>
      <c r="N18" s="316">
        <v>2016</v>
      </c>
      <c r="O18" s="77" t="s">
        <v>39</v>
      </c>
      <c r="P18" s="88">
        <v>-19.117396332023773</v>
      </c>
      <c r="Q18" s="89">
        <v>22.244664489374433</v>
      </c>
      <c r="R18" s="88" t="s">
        <v>176</v>
      </c>
      <c r="S18" s="89" t="s">
        <v>176</v>
      </c>
      <c r="T18" s="88">
        <v>-63.738689493318176</v>
      </c>
      <c r="U18" s="89">
        <v>-5.3548279489389223</v>
      </c>
      <c r="V18" s="88" t="s">
        <v>176</v>
      </c>
      <c r="W18" s="89">
        <v>-100</v>
      </c>
      <c r="X18" s="88">
        <v>17.653949323908446</v>
      </c>
      <c r="Y18" s="89">
        <v>-20.240402158145677</v>
      </c>
      <c r="Z18" s="45"/>
      <c r="AA18" s="316">
        <v>2016</v>
      </c>
      <c r="AB18" s="77" t="s">
        <v>39</v>
      </c>
      <c r="AC18" s="88">
        <v>-19.117396332023773</v>
      </c>
      <c r="AD18" s="88">
        <v>22.244664489374433</v>
      </c>
      <c r="AE18" s="97" t="s">
        <v>234</v>
      </c>
      <c r="AF18" s="88">
        <v>-100</v>
      </c>
      <c r="AG18" s="97">
        <v>-63.738689493318176</v>
      </c>
      <c r="AH18" s="89">
        <v>-5.3548279489389223</v>
      </c>
      <c r="AI18" s="92" t="s">
        <v>234</v>
      </c>
      <c r="AJ18" s="93">
        <v>-100</v>
      </c>
      <c r="AK18" s="92">
        <v>17.653949323908446</v>
      </c>
      <c r="AL18" s="89">
        <v>-20.240402158145677</v>
      </c>
      <c r="AM18" s="45"/>
      <c r="AN18" s="316">
        <v>2016</v>
      </c>
      <c r="AO18" s="104" t="s">
        <v>39</v>
      </c>
      <c r="AP18" s="88" t="s">
        <v>176</v>
      </c>
      <c r="AQ18" s="88" t="s">
        <v>176</v>
      </c>
      <c r="AR18" s="97" t="s">
        <v>176</v>
      </c>
      <c r="AS18" s="89" t="s">
        <v>176</v>
      </c>
      <c r="AT18" s="97" t="s">
        <v>176</v>
      </c>
      <c r="AU18" s="89" t="s">
        <v>176</v>
      </c>
      <c r="AV18" s="97" t="s">
        <v>176</v>
      </c>
      <c r="AW18" s="89" t="s">
        <v>176</v>
      </c>
      <c r="AX18" s="97" t="s">
        <v>176</v>
      </c>
      <c r="AY18" s="89" t="s">
        <v>176</v>
      </c>
    </row>
    <row r="19" spans="1:51" x14ac:dyDescent="0.2">
      <c r="A19" s="317"/>
      <c r="B19" s="79" t="s">
        <v>40</v>
      </c>
      <c r="C19" s="80">
        <v>39562.415146258303</v>
      </c>
      <c r="D19" s="80">
        <v>384596.97128671419</v>
      </c>
      <c r="E19" s="105">
        <v>0</v>
      </c>
      <c r="F19" s="80">
        <v>0</v>
      </c>
      <c r="G19" s="105">
        <v>12524.18439313274</v>
      </c>
      <c r="H19" s="80">
        <v>73265.830202787591</v>
      </c>
      <c r="I19" s="105">
        <v>0</v>
      </c>
      <c r="J19" s="81">
        <v>0</v>
      </c>
      <c r="K19" s="80">
        <v>424159.3864329725</v>
      </c>
      <c r="L19" s="81">
        <v>85790.014595920336</v>
      </c>
      <c r="M19" s="44"/>
      <c r="N19" s="317"/>
      <c r="O19" s="79" t="s">
        <v>40</v>
      </c>
      <c r="P19" s="90">
        <v>40.38195822840094</v>
      </c>
      <c r="Q19" s="91">
        <v>36.193562157207701</v>
      </c>
      <c r="R19" s="90" t="s">
        <v>176</v>
      </c>
      <c r="S19" s="91" t="s">
        <v>176</v>
      </c>
      <c r="T19" s="90">
        <v>-44.100609686069689</v>
      </c>
      <c r="U19" s="91">
        <v>4.9716361786959373</v>
      </c>
      <c r="V19" s="90" t="s">
        <v>176</v>
      </c>
      <c r="W19" s="91">
        <v>-100</v>
      </c>
      <c r="X19" s="90">
        <v>36.188048180435395</v>
      </c>
      <c r="Y19" s="91">
        <v>-6.9942089355360064</v>
      </c>
      <c r="Z19" s="45"/>
      <c r="AA19" s="317"/>
      <c r="AB19" s="79" t="s">
        <v>40</v>
      </c>
      <c r="AC19" s="90">
        <v>6.113409158311689</v>
      </c>
      <c r="AD19" s="90">
        <v>28.918333493204983</v>
      </c>
      <c r="AE19" s="98" t="s">
        <v>234</v>
      </c>
      <c r="AF19" s="90">
        <v>-100</v>
      </c>
      <c r="AG19" s="98">
        <v>-54.069144361906865</v>
      </c>
      <c r="AH19" s="91">
        <v>-0.11534680241257478</v>
      </c>
      <c r="AI19" s="90" t="s">
        <v>234</v>
      </c>
      <c r="AJ19" s="91">
        <v>-100</v>
      </c>
      <c r="AK19" s="90">
        <v>26.431750195046689</v>
      </c>
      <c r="AL19" s="91">
        <v>-13.569234232668704</v>
      </c>
      <c r="AM19" s="45"/>
      <c r="AN19" s="317"/>
      <c r="AO19" s="149" t="s">
        <v>40</v>
      </c>
      <c r="AP19" s="90" t="s">
        <v>176</v>
      </c>
      <c r="AQ19" s="90" t="s">
        <v>176</v>
      </c>
      <c r="AR19" s="98" t="s">
        <v>176</v>
      </c>
      <c r="AS19" s="91" t="s">
        <v>176</v>
      </c>
      <c r="AT19" s="98" t="s">
        <v>176</v>
      </c>
      <c r="AU19" s="91" t="s">
        <v>176</v>
      </c>
      <c r="AV19" s="98" t="s">
        <v>176</v>
      </c>
      <c r="AW19" s="91" t="s">
        <v>176</v>
      </c>
      <c r="AX19" s="98" t="s">
        <v>176</v>
      </c>
      <c r="AY19" s="91" t="s">
        <v>176</v>
      </c>
    </row>
    <row r="20" spans="1:51" x14ac:dyDescent="0.2">
      <c r="A20" s="317"/>
      <c r="B20" s="82" t="s">
        <v>41</v>
      </c>
      <c r="C20" s="83">
        <v>40304.635108128263</v>
      </c>
      <c r="D20" s="83">
        <v>388710.57974645786</v>
      </c>
      <c r="E20" s="106">
        <v>1168.210827740492</v>
      </c>
      <c r="F20" s="83">
        <v>0</v>
      </c>
      <c r="G20" s="106">
        <v>16067.664310216256</v>
      </c>
      <c r="H20" s="83">
        <v>71011.696644295298</v>
      </c>
      <c r="I20" s="106">
        <v>0</v>
      </c>
      <c r="J20" s="84">
        <v>0</v>
      </c>
      <c r="K20" s="83">
        <v>430183.4256823266</v>
      </c>
      <c r="L20" s="84">
        <v>87079.360954511561</v>
      </c>
      <c r="M20" s="44"/>
      <c r="N20" s="317"/>
      <c r="O20" s="82" t="s">
        <v>41</v>
      </c>
      <c r="P20" s="92">
        <v>90.593483028143737</v>
      </c>
      <c r="Q20" s="93">
        <v>33.210505306597639</v>
      </c>
      <c r="R20" s="92" t="s">
        <v>234</v>
      </c>
      <c r="S20" s="93" t="s">
        <v>176</v>
      </c>
      <c r="T20" s="92">
        <v>2.9207263017363871</v>
      </c>
      <c r="U20" s="93">
        <v>-10.219904597767959</v>
      </c>
      <c r="V20" s="92" t="s">
        <v>176</v>
      </c>
      <c r="W20" s="93" t="s">
        <v>234</v>
      </c>
      <c r="X20" s="92">
        <v>37.313570680792573</v>
      </c>
      <c r="Y20" s="93">
        <v>-8.0537731727647</v>
      </c>
      <c r="Z20" s="45"/>
      <c r="AA20" s="317"/>
      <c r="AB20" s="82" t="s">
        <v>41</v>
      </c>
      <c r="AC20" s="92">
        <v>26.505826101376506</v>
      </c>
      <c r="AD20" s="92">
        <v>30.338301660895041</v>
      </c>
      <c r="AE20" s="99" t="s">
        <v>234</v>
      </c>
      <c r="AF20" s="92">
        <v>-100</v>
      </c>
      <c r="AG20" s="99">
        <v>-39.51101924194618</v>
      </c>
      <c r="AH20" s="93">
        <v>-3.8042536404497618</v>
      </c>
      <c r="AI20" s="92" t="s">
        <v>234</v>
      </c>
      <c r="AJ20" s="93">
        <v>-100</v>
      </c>
      <c r="AK20" s="92">
        <v>29.943020607257953</v>
      </c>
      <c r="AL20" s="93">
        <v>-11.689328375510911</v>
      </c>
      <c r="AM20" s="45"/>
      <c r="AN20" s="317"/>
      <c r="AO20" s="150" t="s">
        <v>41</v>
      </c>
      <c r="AP20" s="92" t="s">
        <v>176</v>
      </c>
      <c r="AQ20" s="92" t="s">
        <v>176</v>
      </c>
      <c r="AR20" s="99" t="s">
        <v>176</v>
      </c>
      <c r="AS20" s="93" t="s">
        <v>176</v>
      </c>
      <c r="AT20" s="99" t="s">
        <v>176</v>
      </c>
      <c r="AU20" s="93" t="s">
        <v>176</v>
      </c>
      <c r="AV20" s="99" t="s">
        <v>176</v>
      </c>
      <c r="AW20" s="93" t="s">
        <v>176</v>
      </c>
      <c r="AX20" s="99" t="s">
        <v>176</v>
      </c>
      <c r="AY20" s="93" t="s">
        <v>176</v>
      </c>
    </row>
    <row r="21" spans="1:51" x14ac:dyDescent="0.2">
      <c r="A21" s="318"/>
      <c r="B21" s="85" t="s">
        <v>42</v>
      </c>
      <c r="C21" s="86">
        <v>53830.84702367615</v>
      </c>
      <c r="D21" s="86">
        <v>420803.6862499066</v>
      </c>
      <c r="E21" s="107">
        <v>2154.6248412876239</v>
      </c>
      <c r="F21" s="86">
        <v>0</v>
      </c>
      <c r="G21" s="107">
        <v>19189.797953543952</v>
      </c>
      <c r="H21" s="86">
        <v>67416.57485995967</v>
      </c>
      <c r="I21" s="107">
        <v>0</v>
      </c>
      <c r="J21" s="87">
        <v>0</v>
      </c>
      <c r="K21" s="86">
        <v>476789.15811487037</v>
      </c>
      <c r="L21" s="87">
        <v>86606.372813503622</v>
      </c>
      <c r="M21" s="44"/>
      <c r="N21" s="318"/>
      <c r="O21" s="85" t="s">
        <v>42</v>
      </c>
      <c r="P21" s="94">
        <v>340.08730674262068</v>
      </c>
      <c r="Q21" s="95">
        <v>27.422905229171679</v>
      </c>
      <c r="R21" s="94" t="s">
        <v>234</v>
      </c>
      <c r="S21" s="95" t="s">
        <v>176</v>
      </c>
      <c r="T21" s="94">
        <v>126.89175409783671</v>
      </c>
      <c r="U21" s="95">
        <v>-3.1783638955695692</v>
      </c>
      <c r="V21" s="94" t="s">
        <v>176</v>
      </c>
      <c r="W21" s="95" t="s">
        <v>234</v>
      </c>
      <c r="X21" s="94">
        <v>39.219224545172658</v>
      </c>
      <c r="Y21" s="95">
        <v>10.909610499910327</v>
      </c>
      <c r="Z21" s="45"/>
      <c r="AA21" s="318"/>
      <c r="AB21" s="85" t="s">
        <v>42</v>
      </c>
      <c r="AC21" s="94">
        <v>64.92505902490484</v>
      </c>
      <c r="AD21" s="94">
        <v>29.544106101011145</v>
      </c>
      <c r="AE21" s="100" t="s">
        <v>234</v>
      </c>
      <c r="AF21" s="94">
        <v>-100</v>
      </c>
      <c r="AG21" s="100">
        <v>-19.281830946800159</v>
      </c>
      <c r="AH21" s="95">
        <v>-3.6520260159309981</v>
      </c>
      <c r="AI21" s="94" t="s">
        <v>234</v>
      </c>
      <c r="AJ21" s="95">
        <v>-100</v>
      </c>
      <c r="AK21" s="94">
        <v>32.361859474525545</v>
      </c>
      <c r="AL21" s="95">
        <v>-6.7316064144095193</v>
      </c>
      <c r="AM21" s="45"/>
      <c r="AN21" s="318"/>
      <c r="AO21" s="148" t="s">
        <v>42</v>
      </c>
      <c r="AP21" s="94">
        <v>64.92505902490484</v>
      </c>
      <c r="AQ21" s="94">
        <v>29.544106101011145</v>
      </c>
      <c r="AR21" s="100" t="s">
        <v>234</v>
      </c>
      <c r="AS21" s="95">
        <v>-100</v>
      </c>
      <c r="AT21" s="100">
        <v>-19.281830946800159</v>
      </c>
      <c r="AU21" s="95">
        <v>-3.6520260159309981</v>
      </c>
      <c r="AV21" s="94" t="s">
        <v>234</v>
      </c>
      <c r="AW21" s="95">
        <v>-100</v>
      </c>
      <c r="AX21" s="94">
        <v>32.361859474525545</v>
      </c>
      <c r="AY21" s="95">
        <v>-6.7316064144095193</v>
      </c>
    </row>
    <row r="22" spans="1:51" x14ac:dyDescent="0.2">
      <c r="A22" s="316">
        <v>2017</v>
      </c>
      <c r="B22" s="77" t="s">
        <v>39</v>
      </c>
      <c r="C22" s="77">
        <v>66600.885813475805</v>
      </c>
      <c r="D22" s="77">
        <v>347341.05334699596</v>
      </c>
      <c r="E22" s="104">
        <v>4496.5652706727587</v>
      </c>
      <c r="F22" s="77">
        <v>1685.2148079768544</v>
      </c>
      <c r="G22" s="104">
        <v>14706.241413042988</v>
      </c>
      <c r="H22" s="77">
        <v>57983.355416708953</v>
      </c>
      <c r="I22" s="104">
        <v>0</v>
      </c>
      <c r="J22" s="78">
        <v>51.187984305411362</v>
      </c>
      <c r="K22" s="77">
        <v>420123.71923912136</v>
      </c>
      <c r="L22" s="78">
        <v>72740.784814057362</v>
      </c>
      <c r="M22" s="44"/>
      <c r="N22" s="316">
        <v>2017</v>
      </c>
      <c r="O22" s="77" t="s">
        <v>39</v>
      </c>
      <c r="P22" s="88">
        <v>115.12395886478939</v>
      </c>
      <c r="Q22" s="89">
        <v>-7.701437254594456</v>
      </c>
      <c r="R22" s="88" t="s">
        <v>234</v>
      </c>
      <c r="S22" s="89" t="s">
        <v>234</v>
      </c>
      <c r="T22" s="88">
        <v>75.586262292005941</v>
      </c>
      <c r="U22" s="89">
        <v>-9.5927274534386093</v>
      </c>
      <c r="V22" s="88" t="s">
        <v>176</v>
      </c>
      <c r="W22" s="89" t="s">
        <v>234</v>
      </c>
      <c r="X22" s="88">
        <v>3.1528598917488049</v>
      </c>
      <c r="Y22" s="89">
        <v>0.31658072301228302</v>
      </c>
      <c r="Z22" s="45"/>
      <c r="AA22" s="316">
        <v>2017</v>
      </c>
      <c r="AB22" s="77" t="s">
        <v>39</v>
      </c>
      <c r="AC22" s="88">
        <v>115.12395886478939</v>
      </c>
      <c r="AD22" s="88">
        <v>-7.701437254594456</v>
      </c>
      <c r="AE22" s="97" t="s">
        <v>234</v>
      </c>
      <c r="AF22" s="88" t="s">
        <v>234</v>
      </c>
      <c r="AG22" s="97">
        <v>75.586262292005941</v>
      </c>
      <c r="AH22" s="89">
        <v>-9.5927274534386093</v>
      </c>
      <c r="AI22" s="92" t="s">
        <v>234</v>
      </c>
      <c r="AJ22" s="93" t="s">
        <v>234</v>
      </c>
      <c r="AK22" s="92">
        <v>3.1528598917488049</v>
      </c>
      <c r="AL22" s="89">
        <v>0.31658072301228302</v>
      </c>
      <c r="AM22" s="45"/>
      <c r="AN22" s="316">
        <v>2017</v>
      </c>
      <c r="AO22" s="104" t="s">
        <v>39</v>
      </c>
      <c r="AP22" s="88">
        <v>116.49228915856918</v>
      </c>
      <c r="AQ22" s="88">
        <v>20.354793130623626</v>
      </c>
      <c r="AR22" s="97" t="s">
        <v>234</v>
      </c>
      <c r="AS22" s="89">
        <v>38.577464843758349</v>
      </c>
      <c r="AT22" s="97">
        <v>13.925558097460321</v>
      </c>
      <c r="AU22" s="89">
        <v>-4.5917601786191975</v>
      </c>
      <c r="AV22" s="88" t="s">
        <v>234</v>
      </c>
      <c r="AW22" s="89">
        <v>25.21256539200607</v>
      </c>
      <c r="AX22" s="88">
        <v>27.411028839784034</v>
      </c>
      <c r="AY22" s="89">
        <v>-1.5791758789151289</v>
      </c>
    </row>
    <row r="23" spans="1:51" x14ac:dyDescent="0.2">
      <c r="A23" s="317"/>
      <c r="B23" s="79" t="s">
        <v>40</v>
      </c>
      <c r="C23" s="80">
        <v>65106.978194134186</v>
      </c>
      <c r="D23" s="80">
        <v>338979.03100093681</v>
      </c>
      <c r="E23" s="105">
        <v>4084.6870937522522</v>
      </c>
      <c r="F23" s="80">
        <v>2036.0938243136127</v>
      </c>
      <c r="G23" s="105">
        <v>19452.42594220653</v>
      </c>
      <c r="H23" s="80">
        <v>67047.023650644958</v>
      </c>
      <c r="I23" s="105">
        <v>0</v>
      </c>
      <c r="J23" s="81">
        <v>0</v>
      </c>
      <c r="K23" s="80">
        <v>410206.79011313687</v>
      </c>
      <c r="L23" s="81">
        <v>86499.449592851495</v>
      </c>
      <c r="M23" s="44"/>
      <c r="N23" s="317"/>
      <c r="O23" s="79" t="s">
        <v>40</v>
      </c>
      <c r="P23" s="90">
        <v>64.567754403870907</v>
      </c>
      <c r="Q23" s="91">
        <v>-11.86123232670222</v>
      </c>
      <c r="R23" s="90" t="s">
        <v>234</v>
      </c>
      <c r="S23" s="91" t="s">
        <v>234</v>
      </c>
      <c r="T23" s="90">
        <v>55.31890406270832</v>
      </c>
      <c r="U23" s="91">
        <v>-8.4880039370740956</v>
      </c>
      <c r="V23" s="90" t="s">
        <v>176</v>
      </c>
      <c r="W23" s="91" t="s">
        <v>234</v>
      </c>
      <c r="X23" s="90">
        <v>-3.2894701298896045</v>
      </c>
      <c r="Y23" s="91">
        <v>0.82694355546233389</v>
      </c>
      <c r="Z23" s="45"/>
      <c r="AA23" s="317"/>
      <c r="AB23" s="79" t="s">
        <v>40</v>
      </c>
      <c r="AC23" s="90">
        <v>86.762122228244039</v>
      </c>
      <c r="AD23" s="90">
        <v>-9.8039498545628092</v>
      </c>
      <c r="AE23" s="98" t="s">
        <v>234</v>
      </c>
      <c r="AF23" s="90" t="s">
        <v>234</v>
      </c>
      <c r="AG23" s="98">
        <v>63.441005458895262</v>
      </c>
      <c r="AH23" s="91">
        <v>-9.0036621532482926</v>
      </c>
      <c r="AI23" s="90" t="s">
        <v>234</v>
      </c>
      <c r="AJ23" s="91" t="s">
        <v>234</v>
      </c>
      <c r="AK23" s="90">
        <v>-0.13368874584638313</v>
      </c>
      <c r="AL23" s="91">
        <v>0.59316752713194365</v>
      </c>
      <c r="AM23" s="45"/>
      <c r="AN23" s="317"/>
      <c r="AO23" s="149" t="s">
        <v>40</v>
      </c>
      <c r="AP23" s="90">
        <v>117.36504549510704</v>
      </c>
      <c r="AQ23" s="90">
        <v>8.1614916055904985</v>
      </c>
      <c r="AR23" s="98" t="s">
        <v>234</v>
      </c>
      <c r="AS23" s="91">
        <v>1004.953627409154</v>
      </c>
      <c r="AT23" s="98">
        <v>54.364163631692634</v>
      </c>
      <c r="AU23" s="91">
        <v>-7.9222704780602671</v>
      </c>
      <c r="AV23" s="90" t="s">
        <v>234</v>
      </c>
      <c r="AW23" s="91" t="s">
        <v>234</v>
      </c>
      <c r="AX23" s="90">
        <v>16.816955153826729</v>
      </c>
      <c r="AY23" s="91">
        <v>0.55287486347306292</v>
      </c>
    </row>
    <row r="24" spans="1:51" x14ac:dyDescent="0.2">
      <c r="A24" s="317"/>
      <c r="B24" s="82" t="s">
        <v>41</v>
      </c>
      <c r="C24" s="83">
        <v>71263.324355853852</v>
      </c>
      <c r="D24" s="83">
        <v>347032.66729076958</v>
      </c>
      <c r="E24" s="106">
        <v>3551.9902351907599</v>
      </c>
      <c r="F24" s="83">
        <v>2498.1608169026258</v>
      </c>
      <c r="G24" s="106">
        <v>19289.088560194723</v>
      </c>
      <c r="H24" s="83">
        <v>67761.954747742435</v>
      </c>
      <c r="I24" s="106">
        <v>53.250270044503338</v>
      </c>
      <c r="J24" s="84">
        <v>0</v>
      </c>
      <c r="K24" s="83">
        <v>424346.14269871678</v>
      </c>
      <c r="L24" s="84">
        <v>87104.293577981662</v>
      </c>
      <c r="M24" s="44"/>
      <c r="N24" s="317"/>
      <c r="O24" s="82" t="s">
        <v>41</v>
      </c>
      <c r="P24" s="92">
        <v>76.811734344376006</v>
      </c>
      <c r="Q24" s="93">
        <v>-10.722093667446176</v>
      </c>
      <c r="R24" s="92">
        <v>204.0538703155903</v>
      </c>
      <c r="S24" s="93" t="s">
        <v>234</v>
      </c>
      <c r="T24" s="92">
        <v>20.049113472766521</v>
      </c>
      <c r="U24" s="93">
        <v>-4.5763473485658901</v>
      </c>
      <c r="V24" s="92" t="s">
        <v>234</v>
      </c>
      <c r="W24" s="93" t="s">
        <v>234</v>
      </c>
      <c r="X24" s="92">
        <v>-1.3569288436324878</v>
      </c>
      <c r="Y24" s="93">
        <v>2.863206986913891E-2</v>
      </c>
      <c r="Z24" s="45"/>
      <c r="AA24" s="317"/>
      <c r="AB24" s="82" t="s">
        <v>41</v>
      </c>
      <c r="AC24" s="92">
        <v>83.143427501357593</v>
      </c>
      <c r="AD24" s="92">
        <v>-10.114390544792229</v>
      </c>
      <c r="AE24" s="99">
        <v>938.61754329767825</v>
      </c>
      <c r="AF24" s="92" t="s">
        <v>234</v>
      </c>
      <c r="AG24" s="99">
        <v>44.580951164015772</v>
      </c>
      <c r="AH24" s="93">
        <v>-7.4951633403355755</v>
      </c>
      <c r="AI24" s="92" t="s">
        <v>234</v>
      </c>
      <c r="AJ24" s="93" t="s">
        <v>234</v>
      </c>
      <c r="AK24" s="92">
        <v>-0.55078369537993055</v>
      </c>
      <c r="AL24" s="93">
        <v>0.39282819266723834</v>
      </c>
      <c r="AM24" s="45"/>
      <c r="AN24" s="317"/>
      <c r="AO24" s="150" t="s">
        <v>41</v>
      </c>
      <c r="AP24" s="92">
        <v>108.68337752363919</v>
      </c>
      <c r="AQ24" s="92">
        <v>-1.7377350362303812</v>
      </c>
      <c r="AR24" s="99">
        <v>1123.0555565503903</v>
      </c>
      <c r="AS24" s="93" t="s">
        <v>234</v>
      </c>
      <c r="AT24" s="99">
        <v>59.906398464724205</v>
      </c>
      <c r="AU24" s="93">
        <v>-6.4141169764629913</v>
      </c>
      <c r="AV24" s="92" t="s">
        <v>234</v>
      </c>
      <c r="AW24" s="93" t="s">
        <v>234</v>
      </c>
      <c r="AX24" s="92">
        <v>7.940075500533661</v>
      </c>
      <c r="AY24" s="93">
        <v>2.9316504477153726</v>
      </c>
    </row>
    <row r="25" spans="1:51" x14ac:dyDescent="0.2">
      <c r="A25" s="318"/>
      <c r="B25" s="85" t="s">
        <v>42</v>
      </c>
      <c r="C25" s="86">
        <v>94824.19756372257</v>
      </c>
      <c r="D25" s="86">
        <v>487345.94248977245</v>
      </c>
      <c r="E25" s="107">
        <v>2708.9458100164647</v>
      </c>
      <c r="F25" s="86">
        <v>3883.6272019773505</v>
      </c>
      <c r="G25" s="107">
        <v>16957.831094502009</v>
      </c>
      <c r="H25" s="86">
        <v>70944.230066704389</v>
      </c>
      <c r="I25" s="107">
        <v>0</v>
      </c>
      <c r="J25" s="87">
        <v>0</v>
      </c>
      <c r="K25" s="86">
        <v>588762.71306548885</v>
      </c>
      <c r="L25" s="87">
        <v>87902.061161206395</v>
      </c>
      <c r="M25" s="44"/>
      <c r="N25" s="318"/>
      <c r="O25" s="85" t="s">
        <v>42</v>
      </c>
      <c r="P25" s="94">
        <v>76.152155885670012</v>
      </c>
      <c r="Q25" s="95">
        <v>15.813135296620896</v>
      </c>
      <c r="R25" s="94">
        <v>25.727029509117404</v>
      </c>
      <c r="S25" s="95" t="s">
        <v>234</v>
      </c>
      <c r="T25" s="94">
        <v>-11.63100760333824</v>
      </c>
      <c r="U25" s="95">
        <v>5.2326230071351176</v>
      </c>
      <c r="V25" s="94" t="s">
        <v>234</v>
      </c>
      <c r="W25" s="95" t="s">
        <v>234</v>
      </c>
      <c r="X25" s="94">
        <v>23.484920545034971</v>
      </c>
      <c r="Y25" s="95">
        <v>1.4960658270412486</v>
      </c>
      <c r="Z25" s="45"/>
      <c r="AA25" s="318"/>
      <c r="AB25" s="85" t="s">
        <v>42</v>
      </c>
      <c r="AC25" s="94">
        <v>80.857793686534478</v>
      </c>
      <c r="AD25" s="94">
        <v>-3.1670153008170554</v>
      </c>
      <c r="AE25" s="100">
        <v>346.67235722714429</v>
      </c>
      <c r="AF25" s="94" t="s">
        <v>234</v>
      </c>
      <c r="AG25" s="100">
        <v>25.372425763103212</v>
      </c>
      <c r="AH25" s="95">
        <v>-4.3843185630329291</v>
      </c>
      <c r="AI25" s="94" t="s">
        <v>234</v>
      </c>
      <c r="AJ25" s="95" t="s">
        <v>234</v>
      </c>
      <c r="AK25" s="94">
        <v>6.0414083752545089</v>
      </c>
      <c r="AL25" s="95">
        <v>0.68063288561304169</v>
      </c>
      <c r="AM25" s="45"/>
      <c r="AN25" s="318"/>
      <c r="AO25" s="148" t="s">
        <v>42</v>
      </c>
      <c r="AP25" s="94">
        <v>80.857793686534478</v>
      </c>
      <c r="AQ25" s="94">
        <v>-3.1670153008170554</v>
      </c>
      <c r="AR25" s="100">
        <v>346.67235722714429</v>
      </c>
      <c r="AS25" s="95" t="s">
        <v>234</v>
      </c>
      <c r="AT25" s="100">
        <v>25.372425763103212</v>
      </c>
      <c r="AU25" s="95">
        <v>-4.3843185630329291</v>
      </c>
      <c r="AV25" s="94" t="s">
        <v>234</v>
      </c>
      <c r="AW25" s="95" t="s">
        <v>234</v>
      </c>
      <c r="AX25" s="94">
        <v>6.0414083752545089</v>
      </c>
      <c r="AY25" s="95">
        <v>0.68063288561304169</v>
      </c>
    </row>
    <row r="26" spans="1:51" x14ac:dyDescent="0.2">
      <c r="A26" s="316">
        <v>2018</v>
      </c>
      <c r="B26" s="77" t="s">
        <v>39</v>
      </c>
      <c r="C26" s="77">
        <v>75754.097490293163</v>
      </c>
      <c r="D26" s="77">
        <v>297560.11200832808</v>
      </c>
      <c r="E26" s="104">
        <v>2824.7813009960041</v>
      </c>
      <c r="F26" s="77">
        <v>4981.7352428113209</v>
      </c>
      <c r="G26" s="104">
        <v>20393.777980980245</v>
      </c>
      <c r="H26" s="77">
        <v>62236.372742107917</v>
      </c>
      <c r="I26" s="104">
        <v>0</v>
      </c>
      <c r="J26" s="78">
        <v>710.2087108210003</v>
      </c>
      <c r="K26" s="77">
        <v>381120.72604242858</v>
      </c>
      <c r="L26" s="78">
        <v>83340.359433909165</v>
      </c>
      <c r="M26" s="44"/>
      <c r="N26" s="316">
        <v>2018</v>
      </c>
      <c r="O26" s="77" t="s">
        <v>39</v>
      </c>
      <c r="P26" s="88">
        <v>13.743378282463215</v>
      </c>
      <c r="Q26" s="89">
        <v>-14.332006210891635</v>
      </c>
      <c r="R26" s="88">
        <v>-37.179132716706434</v>
      </c>
      <c r="S26" s="89">
        <v>195.61425755521503</v>
      </c>
      <c r="T26" s="88">
        <v>38.674304386795754</v>
      </c>
      <c r="U26" s="89">
        <v>7.3348934273185895</v>
      </c>
      <c r="V26" s="88" t="s">
        <v>234</v>
      </c>
      <c r="W26" s="89">
        <v>1287.4519976867309</v>
      </c>
      <c r="X26" s="88">
        <v>-9.2836922579211727</v>
      </c>
      <c r="Y26" s="89">
        <v>14.57170780731445</v>
      </c>
      <c r="Z26" s="45"/>
      <c r="AA26" s="316">
        <v>2018</v>
      </c>
      <c r="AB26" s="77" t="s">
        <v>39</v>
      </c>
      <c r="AC26" s="88">
        <v>13.743378282463215</v>
      </c>
      <c r="AD26" s="88">
        <v>-14.332006210891635</v>
      </c>
      <c r="AE26" s="97">
        <v>-37.179132716706434</v>
      </c>
      <c r="AF26" s="88">
        <v>195.61425755521503</v>
      </c>
      <c r="AG26" s="97">
        <v>38.674304386795754</v>
      </c>
      <c r="AH26" s="89">
        <v>7.3348934273185895</v>
      </c>
      <c r="AI26" s="92" t="s">
        <v>234</v>
      </c>
      <c r="AJ26" s="93">
        <v>1287.4519976867309</v>
      </c>
      <c r="AK26" s="92">
        <v>-9.2836922579211727</v>
      </c>
      <c r="AL26" s="89">
        <v>14.57170780731445</v>
      </c>
      <c r="AM26" s="45"/>
      <c r="AN26" s="316">
        <v>2018</v>
      </c>
      <c r="AO26" s="104" t="s">
        <v>39</v>
      </c>
      <c r="AP26" s="88">
        <v>53.245363185119899</v>
      </c>
      <c r="AQ26" s="88">
        <v>-4.5758495588232861</v>
      </c>
      <c r="AR26" s="97">
        <v>68.432397078992906</v>
      </c>
      <c r="AS26" s="89">
        <v>695.1281357473656</v>
      </c>
      <c r="AT26" s="97">
        <v>21.772596143304934</v>
      </c>
      <c r="AU26" s="89">
        <v>-0.62588691489230408</v>
      </c>
      <c r="AV26" s="88" t="s">
        <v>234</v>
      </c>
      <c r="AW26" s="89">
        <v>1287.4519976867309</v>
      </c>
      <c r="AX26" s="88">
        <v>3.0367171835768092</v>
      </c>
      <c r="AY26" s="89">
        <v>3.8016261463992951</v>
      </c>
    </row>
    <row r="27" spans="1:51" x14ac:dyDescent="0.2">
      <c r="A27" s="317"/>
      <c r="B27" s="79" t="s">
        <v>40</v>
      </c>
      <c r="C27" s="80">
        <v>84497.880081045194</v>
      </c>
      <c r="D27" s="80">
        <v>360240.79605952627</v>
      </c>
      <c r="E27" s="105">
        <v>11494.895717180185</v>
      </c>
      <c r="F27" s="80">
        <v>5363.4767553971906</v>
      </c>
      <c r="G27" s="105">
        <v>23519.186809194434</v>
      </c>
      <c r="H27" s="80">
        <v>68235.874687347154</v>
      </c>
      <c r="I27" s="105">
        <v>533.86015510375171</v>
      </c>
      <c r="J27" s="81">
        <v>1776.9825473345907</v>
      </c>
      <c r="K27" s="80">
        <v>461597.0486131488</v>
      </c>
      <c r="L27" s="81">
        <v>94065.90419897993</v>
      </c>
      <c r="M27" s="44"/>
      <c r="N27" s="317"/>
      <c r="O27" s="79" t="s">
        <v>40</v>
      </c>
      <c r="P27" s="90">
        <v>29.783139111589165</v>
      </c>
      <c r="Q27" s="91">
        <v>6.2722950725912829</v>
      </c>
      <c r="R27" s="90">
        <v>181.41435202618686</v>
      </c>
      <c r="S27" s="91">
        <v>163.4199215846682</v>
      </c>
      <c r="T27" s="90">
        <v>20.906188662896419</v>
      </c>
      <c r="U27" s="91">
        <v>1.7731600479341525</v>
      </c>
      <c r="V27" s="90" t="s">
        <v>234</v>
      </c>
      <c r="W27" s="91" t="s">
        <v>234</v>
      </c>
      <c r="X27" s="90">
        <v>12.527890746478931</v>
      </c>
      <c r="Y27" s="91">
        <v>8.7474020259589622</v>
      </c>
      <c r="Z27" s="45"/>
      <c r="AA27" s="317"/>
      <c r="AB27" s="79" t="s">
        <v>40</v>
      </c>
      <c r="AC27" s="90">
        <v>21.672292523154969</v>
      </c>
      <c r="AD27" s="90">
        <v>-4.1553754480570522</v>
      </c>
      <c r="AE27" s="98">
        <v>66.87164542020416</v>
      </c>
      <c r="AF27" s="90">
        <v>177.99930133290309</v>
      </c>
      <c r="AG27" s="98">
        <v>28.55584889621321</v>
      </c>
      <c r="AH27" s="91">
        <v>4.3524369058896006</v>
      </c>
      <c r="AI27" s="90" t="s">
        <v>234</v>
      </c>
      <c r="AJ27" s="91">
        <v>4758.9357285800688</v>
      </c>
      <c r="AK27" s="90">
        <v>1.491847543092506</v>
      </c>
      <c r="AL27" s="91">
        <v>11.407939264620959</v>
      </c>
      <c r="AM27" s="45"/>
      <c r="AN27" s="317"/>
      <c r="AO27" s="149" t="s">
        <v>40</v>
      </c>
      <c r="AP27" s="90">
        <v>44.498168783535277</v>
      </c>
      <c r="AQ27" s="90">
        <v>-0.24433403973237455</v>
      </c>
      <c r="AR27" s="98">
        <v>72.886936030272366</v>
      </c>
      <c r="AS27" s="91">
        <v>349.49241436050988</v>
      </c>
      <c r="AT27" s="98">
        <v>15.477317569891525</v>
      </c>
      <c r="AU27" s="91">
        <v>2.1710358190490942</v>
      </c>
      <c r="AV27" s="90" t="s">
        <v>234</v>
      </c>
      <c r="AW27" s="91">
        <v>4758.9357285800688</v>
      </c>
      <c r="AX27" s="90">
        <v>6.8222717001823252</v>
      </c>
      <c r="AY27" s="91">
        <v>5.8531481650342609</v>
      </c>
    </row>
    <row r="28" spans="1:51" x14ac:dyDescent="0.2">
      <c r="A28" s="317"/>
      <c r="B28" s="82" t="s">
        <v>41</v>
      </c>
      <c r="C28" s="83">
        <v>86669.136639464326</v>
      </c>
      <c r="D28" s="83">
        <v>370739.63283811114</v>
      </c>
      <c r="E28" s="106">
        <v>22215.851210155539</v>
      </c>
      <c r="F28" s="83">
        <v>5472.2985840831416</v>
      </c>
      <c r="G28" s="106">
        <v>19658.630926972168</v>
      </c>
      <c r="H28" s="83">
        <v>64128.538829601726</v>
      </c>
      <c r="I28" s="106">
        <v>753.28475971263163</v>
      </c>
      <c r="J28" s="84">
        <v>2845.0349166492292</v>
      </c>
      <c r="K28" s="83">
        <v>485096.91927181417</v>
      </c>
      <c r="L28" s="84">
        <v>87385.489432935763</v>
      </c>
      <c r="M28" s="44"/>
      <c r="N28" s="317"/>
      <c r="O28" s="82" t="s">
        <v>41</v>
      </c>
      <c r="P28" s="92">
        <v>21.618149900896366</v>
      </c>
      <c r="Q28" s="93">
        <v>6.8313354279924576</v>
      </c>
      <c r="R28" s="92">
        <v>525.4479809672797</v>
      </c>
      <c r="S28" s="93">
        <v>119.05309486312557</v>
      </c>
      <c r="T28" s="92">
        <v>1.9158104107626972</v>
      </c>
      <c r="U28" s="93">
        <v>-5.3620293742511311</v>
      </c>
      <c r="V28" s="92">
        <v>1314.6120932026861</v>
      </c>
      <c r="W28" s="93" t="s">
        <v>234</v>
      </c>
      <c r="X28" s="92">
        <v>14.316325862358559</v>
      </c>
      <c r="Y28" s="93">
        <v>0.32282662932379136</v>
      </c>
      <c r="Z28" s="45"/>
      <c r="AA28" s="317"/>
      <c r="AB28" s="82" t="s">
        <v>41</v>
      </c>
      <c r="AC28" s="92">
        <v>21.65328301110252</v>
      </c>
      <c r="AD28" s="92">
        <v>-0.46568906165930235</v>
      </c>
      <c r="AE28" s="99">
        <v>201.11924267869429</v>
      </c>
      <c r="AF28" s="92">
        <v>154.32250630869805</v>
      </c>
      <c r="AG28" s="99">
        <v>18.941561957659701</v>
      </c>
      <c r="AH28" s="93">
        <v>0.9380313045511901</v>
      </c>
      <c r="AI28" s="92">
        <v>2317.1612909017472</v>
      </c>
      <c r="AJ28" s="93">
        <v>10316.948913225953</v>
      </c>
      <c r="AK28" s="92">
        <v>5.8292343096414845</v>
      </c>
      <c r="AL28" s="93">
        <v>7.488384350094357</v>
      </c>
      <c r="AM28" s="45"/>
      <c r="AN28" s="317"/>
      <c r="AO28" s="150" t="s">
        <v>41</v>
      </c>
      <c r="AP28" s="92">
        <v>33.077337669590356</v>
      </c>
      <c r="AQ28" s="92">
        <v>4.2450759697326035</v>
      </c>
      <c r="AR28" s="99">
        <v>174.66991978102251</v>
      </c>
      <c r="AS28" s="93">
        <v>216.76556891560915</v>
      </c>
      <c r="AT28" s="99">
        <v>10.86472839778545</v>
      </c>
      <c r="AU28" s="93">
        <v>2.0507013683258801</v>
      </c>
      <c r="AV28" s="92">
        <v>2317.1612909017472</v>
      </c>
      <c r="AW28" s="93">
        <v>10316.948913225953</v>
      </c>
      <c r="AX28" s="92">
        <v>10.691033905503723</v>
      </c>
      <c r="AY28" s="93">
        <v>5.9296771329631293</v>
      </c>
    </row>
    <row r="29" spans="1:51" x14ac:dyDescent="0.2">
      <c r="A29" s="318"/>
      <c r="B29" s="85" t="s">
        <v>42</v>
      </c>
      <c r="C29" s="86">
        <v>104291.91974362546</v>
      </c>
      <c r="D29" s="86">
        <v>462626.69382750452</v>
      </c>
      <c r="E29" s="107">
        <v>31115.218865821374</v>
      </c>
      <c r="F29" s="86">
        <v>5713.2230458408803</v>
      </c>
      <c r="G29" s="107">
        <v>18843.523589243418</v>
      </c>
      <c r="H29" s="86">
        <v>54911.940838790579</v>
      </c>
      <c r="I29" s="107">
        <v>951.46183642190329</v>
      </c>
      <c r="J29" s="87">
        <v>5508.4297896056851</v>
      </c>
      <c r="K29" s="86">
        <v>603747.0554827922</v>
      </c>
      <c r="L29" s="87">
        <v>80215.356054061587</v>
      </c>
      <c r="M29" s="44"/>
      <c r="N29" s="318"/>
      <c r="O29" s="85" t="s">
        <v>42</v>
      </c>
      <c r="P29" s="94">
        <v>9.9845001836588398</v>
      </c>
      <c r="Q29" s="95">
        <v>-5.0722180092402596</v>
      </c>
      <c r="R29" s="94">
        <v>1048.6098670106753</v>
      </c>
      <c r="S29" s="95">
        <v>47.110491010362445</v>
      </c>
      <c r="T29" s="94">
        <v>11.119891949818861</v>
      </c>
      <c r="U29" s="95">
        <v>-22.598439947603431</v>
      </c>
      <c r="V29" s="94" t="s">
        <v>234</v>
      </c>
      <c r="W29" s="95" t="s">
        <v>234</v>
      </c>
      <c r="X29" s="94">
        <v>2.5450562824002487</v>
      </c>
      <c r="Y29" s="95">
        <v>-8.7446244213180808</v>
      </c>
      <c r="Z29" s="45"/>
      <c r="AA29" s="318"/>
      <c r="AB29" s="85" t="s">
        <v>42</v>
      </c>
      <c r="AC29" s="94">
        <v>17.937701707810483</v>
      </c>
      <c r="AD29" s="94">
        <v>-1.9419665124345675</v>
      </c>
      <c r="AE29" s="100">
        <v>355.80035252920885</v>
      </c>
      <c r="AF29" s="94">
        <v>113.11024106295369</v>
      </c>
      <c r="AG29" s="100">
        <v>17.057641028896487</v>
      </c>
      <c r="AH29" s="95">
        <v>-5.3931986428427443</v>
      </c>
      <c r="AI29" s="94">
        <v>4103.9350211133114</v>
      </c>
      <c r="AJ29" s="95">
        <v>21078.126295675371</v>
      </c>
      <c r="AK29" s="94">
        <v>4.7803245369099745</v>
      </c>
      <c r="AL29" s="95">
        <v>3.2193357608463646</v>
      </c>
      <c r="AM29" s="45"/>
      <c r="AN29" s="318"/>
      <c r="AO29" s="148" t="s">
        <v>42</v>
      </c>
      <c r="AP29" s="94">
        <v>17.937701707810483</v>
      </c>
      <c r="AQ29" s="94">
        <v>-1.9419665124345675</v>
      </c>
      <c r="AR29" s="100">
        <v>355.80035252920885</v>
      </c>
      <c r="AS29" s="95">
        <v>113.11024106295369</v>
      </c>
      <c r="AT29" s="100">
        <v>17.057641028896487</v>
      </c>
      <c r="AU29" s="95">
        <v>-5.3931986428427443</v>
      </c>
      <c r="AV29" s="94">
        <v>4103.9350211133114</v>
      </c>
      <c r="AW29" s="95">
        <v>21078.126295675371</v>
      </c>
      <c r="AX29" s="94">
        <v>4.7803245369099745</v>
      </c>
      <c r="AY29" s="95">
        <v>3.2193357608463646</v>
      </c>
    </row>
    <row r="30" spans="1:51" x14ac:dyDescent="0.2">
      <c r="A30" s="316">
        <v>2019</v>
      </c>
      <c r="B30" s="77" t="s">
        <v>39</v>
      </c>
      <c r="C30" s="77">
        <v>56335.31271902701</v>
      </c>
      <c r="D30" s="77">
        <v>313071.40125060128</v>
      </c>
      <c r="E30" s="104">
        <v>11295.291362605649</v>
      </c>
      <c r="F30" s="77">
        <v>6052.8860578574868</v>
      </c>
      <c r="G30" s="104">
        <v>15146.95686112829</v>
      </c>
      <c r="H30" s="77">
        <v>49545.340836940843</v>
      </c>
      <c r="I30" s="104">
        <v>924.02333539476399</v>
      </c>
      <c r="J30" s="78">
        <v>8072.8148697862989</v>
      </c>
      <c r="K30" s="77">
        <v>386754.89139009139</v>
      </c>
      <c r="L30" s="78">
        <v>73689.135903250193</v>
      </c>
      <c r="M30" s="44"/>
      <c r="N30" s="316">
        <v>2019</v>
      </c>
      <c r="O30" s="77" t="s">
        <v>39</v>
      </c>
      <c r="P30" s="88">
        <v>-25.633972833950537</v>
      </c>
      <c r="Q30" s="89">
        <v>5.2128254481363712</v>
      </c>
      <c r="R30" s="88">
        <v>299.86427829379159</v>
      </c>
      <c r="S30" s="89">
        <v>21.50156045710867</v>
      </c>
      <c r="T30" s="88">
        <v>-25.727558301092003</v>
      </c>
      <c r="U30" s="89">
        <v>-20.391663822947336</v>
      </c>
      <c r="V30" s="88" t="s">
        <v>234</v>
      </c>
      <c r="W30" s="89">
        <v>1036.6820410375051</v>
      </c>
      <c r="X30" s="88">
        <v>1.4783151276416273</v>
      </c>
      <c r="Y30" s="89">
        <v>-11.580491848385432</v>
      </c>
      <c r="Z30" s="45"/>
      <c r="AA30" s="316">
        <v>2019</v>
      </c>
      <c r="AB30" s="77" t="s">
        <v>39</v>
      </c>
      <c r="AC30" s="88">
        <v>-25.633972833950537</v>
      </c>
      <c r="AD30" s="88">
        <v>5.2128254481363712</v>
      </c>
      <c r="AE30" s="97">
        <v>299.86427829379159</v>
      </c>
      <c r="AF30" s="88">
        <v>21.50156045710867</v>
      </c>
      <c r="AG30" s="97">
        <v>-25.727558301092003</v>
      </c>
      <c r="AH30" s="89">
        <v>-20.391663822947336</v>
      </c>
      <c r="AI30" s="92" t="s">
        <v>234</v>
      </c>
      <c r="AJ30" s="93">
        <v>1036.6820410375051</v>
      </c>
      <c r="AK30" s="92">
        <v>1.4783151276416273</v>
      </c>
      <c r="AL30" s="89">
        <v>-11.580491848385432</v>
      </c>
      <c r="AM30" s="45"/>
      <c r="AN30" s="316">
        <v>2019</v>
      </c>
      <c r="AO30" s="104" t="s">
        <v>39</v>
      </c>
      <c r="AP30" s="88">
        <v>8.0944013991592669</v>
      </c>
      <c r="AQ30" s="88">
        <v>2.4311876798081222</v>
      </c>
      <c r="AR30" s="97">
        <v>477.9720547140621</v>
      </c>
      <c r="AS30" s="89">
        <v>68.675599445188638</v>
      </c>
      <c r="AT30" s="97">
        <v>1.4129721032601905</v>
      </c>
      <c r="AU30" s="89">
        <v>-11.63026035345065</v>
      </c>
      <c r="AV30" s="88">
        <v>5839.1813111744159</v>
      </c>
      <c r="AW30" s="89">
        <v>2463.0862936520248</v>
      </c>
      <c r="AX30" s="88">
        <v>7.3573967419438668</v>
      </c>
      <c r="AY30" s="89">
        <v>-2.7520324057200396</v>
      </c>
    </row>
    <row r="31" spans="1:51" x14ac:dyDescent="0.2">
      <c r="A31" s="317"/>
      <c r="B31" s="79" t="s">
        <v>40</v>
      </c>
      <c r="C31" s="80">
        <v>97997.611202096305</v>
      </c>
      <c r="D31" s="80">
        <v>366065.69469920296</v>
      </c>
      <c r="E31" s="105">
        <v>25093.712823452341</v>
      </c>
      <c r="F31" s="80">
        <v>6256.4523692542853</v>
      </c>
      <c r="G31" s="105">
        <v>19300.12454962332</v>
      </c>
      <c r="H31" s="80">
        <v>62925.221285074789</v>
      </c>
      <c r="I31" s="105">
        <v>909.53106234305051</v>
      </c>
      <c r="J31" s="81">
        <v>9692.1125122829999</v>
      </c>
      <c r="K31" s="80">
        <v>495413.47109400592</v>
      </c>
      <c r="L31" s="81">
        <v>92826.98940932416</v>
      </c>
      <c r="M31" s="44"/>
      <c r="N31" s="317"/>
      <c r="O31" s="79" t="s">
        <v>40</v>
      </c>
      <c r="P31" s="90">
        <v>15.976413974058268</v>
      </c>
      <c r="Q31" s="91">
        <v>1.6169458604888831</v>
      </c>
      <c r="R31" s="90">
        <v>118.3030924408254</v>
      </c>
      <c r="S31" s="91">
        <v>16.649193323314137</v>
      </c>
      <c r="T31" s="90">
        <v>-17.93881010342475</v>
      </c>
      <c r="U31" s="91">
        <v>-7.782787905343735</v>
      </c>
      <c r="V31" s="90">
        <v>70.368785467102327</v>
      </c>
      <c r="W31" s="91">
        <v>445.42530689571589</v>
      </c>
      <c r="X31" s="90">
        <v>7.3259615897582675</v>
      </c>
      <c r="Y31" s="91">
        <v>-1.317071047374474</v>
      </c>
      <c r="Z31" s="45"/>
      <c r="AA31" s="317"/>
      <c r="AB31" s="79" t="s">
        <v>40</v>
      </c>
      <c r="AC31" s="90">
        <v>-3.6935916423122328</v>
      </c>
      <c r="AD31" s="90">
        <v>3.243563154179907</v>
      </c>
      <c r="AE31" s="98">
        <v>154.11888927291346</v>
      </c>
      <c r="AF31" s="90">
        <v>18.985849968501277</v>
      </c>
      <c r="AG31" s="98">
        <v>-21.556010678516092</v>
      </c>
      <c r="AH31" s="91">
        <v>-13.797329058175967</v>
      </c>
      <c r="AI31" s="90">
        <v>243.45219065496227</v>
      </c>
      <c r="AJ31" s="91">
        <v>614.25658657401016</v>
      </c>
      <c r="AK31" s="90">
        <v>4.6813522883913938</v>
      </c>
      <c r="AL31" s="91">
        <v>-6.1385309048895493</v>
      </c>
      <c r="AM31" s="45"/>
      <c r="AN31" s="317"/>
      <c r="AO31" s="149" t="s">
        <v>40</v>
      </c>
      <c r="AP31" s="90">
        <v>5.8082091940653946</v>
      </c>
      <c r="AQ31" s="90">
        <v>1.3620281289163483</v>
      </c>
      <c r="AR31" s="98">
        <v>335.94461440831873</v>
      </c>
      <c r="AS31" s="91">
        <v>40.460692491380314</v>
      </c>
      <c r="AT31" s="98">
        <v>-8.9953329746417232</v>
      </c>
      <c r="AU31" s="91">
        <v>-13.993465278586525</v>
      </c>
      <c r="AV31" s="90">
        <v>502.66362890402945</v>
      </c>
      <c r="AW31" s="91">
        <v>950.115949172829</v>
      </c>
      <c r="AX31" s="90">
        <v>6.2067062154866237</v>
      </c>
      <c r="AY31" s="91">
        <v>-5.1915415676713543</v>
      </c>
    </row>
    <row r="32" spans="1:51" x14ac:dyDescent="0.2">
      <c r="A32" s="317"/>
      <c r="B32" s="82" t="s">
        <v>41</v>
      </c>
      <c r="C32" s="83">
        <v>146593.53854728857</v>
      </c>
      <c r="D32" s="83">
        <v>420484.43140880112</v>
      </c>
      <c r="E32" s="106">
        <v>34867.912016204682</v>
      </c>
      <c r="F32" s="83">
        <v>6441.7831400644382</v>
      </c>
      <c r="G32" s="106">
        <v>20214.577359670468</v>
      </c>
      <c r="H32" s="83">
        <v>72235.34262292854</v>
      </c>
      <c r="I32" s="106">
        <v>1208.183390203782</v>
      </c>
      <c r="J32" s="84">
        <v>10555.315597003766</v>
      </c>
      <c r="K32" s="83">
        <v>608387.66511235875</v>
      </c>
      <c r="L32" s="84">
        <v>104213.41896980655</v>
      </c>
      <c r="M32" s="44"/>
      <c r="N32" s="317"/>
      <c r="O32" s="82" t="s">
        <v>41</v>
      </c>
      <c r="P32" s="92">
        <v>69.141570149826535</v>
      </c>
      <c r="Q32" s="93">
        <v>13.41771803297107</v>
      </c>
      <c r="R32" s="92">
        <v>56.950601110730801</v>
      </c>
      <c r="S32" s="93">
        <v>17.716221823150558</v>
      </c>
      <c r="T32" s="92">
        <v>2.8280017808133717</v>
      </c>
      <c r="U32" s="93">
        <v>12.641491512644155</v>
      </c>
      <c r="V32" s="92">
        <v>60.388667715073431</v>
      </c>
      <c r="W32" s="93">
        <v>271.00829712963252</v>
      </c>
      <c r="X32" s="92">
        <v>25.415693430009423</v>
      </c>
      <c r="Y32" s="93">
        <v>19.257121114810971</v>
      </c>
      <c r="Z32" s="45"/>
      <c r="AA32" s="317"/>
      <c r="AB32" s="82" t="s">
        <v>41</v>
      </c>
      <c r="AC32" s="92">
        <v>21.871498689052359</v>
      </c>
      <c r="AD32" s="92">
        <v>6.9108589915211072</v>
      </c>
      <c r="AE32" s="99">
        <v>95.03458594313139</v>
      </c>
      <c r="AF32" s="92">
        <v>18.546603586084242</v>
      </c>
      <c r="AG32" s="99">
        <v>-14.01559430153101</v>
      </c>
      <c r="AH32" s="93">
        <v>-5.0847078803373025</v>
      </c>
      <c r="AI32" s="92">
        <v>136.31665346520157</v>
      </c>
      <c r="AJ32" s="93">
        <v>431.11481116251957</v>
      </c>
      <c r="AK32" s="92">
        <v>12.256328719161157</v>
      </c>
      <c r="AL32" s="93">
        <v>2.242438122715984</v>
      </c>
      <c r="AM32" s="45"/>
      <c r="AN32" s="317"/>
      <c r="AO32" s="150" t="s">
        <v>41</v>
      </c>
      <c r="AP32" s="92">
        <v>18.57320883435851</v>
      </c>
      <c r="AQ32" s="92">
        <v>3.0583911327263236</v>
      </c>
      <c r="AR32" s="99">
        <v>160.85745210408459</v>
      </c>
      <c r="AS32" s="93">
        <v>24.177318492495491</v>
      </c>
      <c r="AT32" s="99">
        <v>-8.7225809621275907</v>
      </c>
      <c r="AU32" s="93">
        <v>-9.7637572343741255</v>
      </c>
      <c r="AV32" s="92">
        <v>210.23698873356048</v>
      </c>
      <c r="AW32" s="93">
        <v>534.41931492932224</v>
      </c>
      <c r="AX32" s="92">
        <v>9.2730758193179561</v>
      </c>
      <c r="AY32" s="93">
        <v>-0.49587313982857317</v>
      </c>
    </row>
    <row r="33" spans="1:51" x14ac:dyDescent="0.2">
      <c r="A33" s="318"/>
      <c r="B33" s="85" t="s">
        <v>42</v>
      </c>
      <c r="C33" s="86">
        <v>136035.81470644017</v>
      </c>
      <c r="D33" s="86">
        <v>370662.73510525894</v>
      </c>
      <c r="E33" s="107">
        <v>20036.057492752447</v>
      </c>
      <c r="F33" s="86">
        <v>6880.4768755588075</v>
      </c>
      <c r="G33" s="107">
        <v>10116.347774255602</v>
      </c>
      <c r="H33" s="86">
        <v>64039.078517434777</v>
      </c>
      <c r="I33" s="107">
        <v>577.54699395811326</v>
      </c>
      <c r="J33" s="87">
        <v>12020.892465252378</v>
      </c>
      <c r="K33" s="86">
        <v>533615.08418001037</v>
      </c>
      <c r="L33" s="87">
        <v>86753.865750900877</v>
      </c>
      <c r="M33" s="44"/>
      <c r="N33" s="318"/>
      <c r="O33" s="85" t="s">
        <v>42</v>
      </c>
      <c r="P33" s="94">
        <v>30.437540166916865</v>
      </c>
      <c r="Q33" s="95">
        <v>-19.878653771875811</v>
      </c>
      <c r="R33" s="94">
        <v>-35.606888773129839</v>
      </c>
      <c r="S33" s="95">
        <v>20.430741463308809</v>
      </c>
      <c r="T33" s="94">
        <v>-46.313927295262388</v>
      </c>
      <c r="U33" s="95">
        <v>16.621407910966891</v>
      </c>
      <c r="V33" s="94">
        <v>-39.298984799006305</v>
      </c>
      <c r="W33" s="95">
        <v>118.22720674293792</v>
      </c>
      <c r="X33" s="94">
        <v>-11.616118151781318</v>
      </c>
      <c r="Y33" s="95">
        <v>8.151194507486359</v>
      </c>
      <c r="Z33" s="45"/>
      <c r="AA33" s="318"/>
      <c r="AB33" s="85" t="s">
        <v>42</v>
      </c>
      <c r="AC33" s="94">
        <v>24.415165421096074</v>
      </c>
      <c r="AD33" s="94">
        <v>-1.4004446840825691</v>
      </c>
      <c r="AE33" s="100">
        <v>34.94747303818815</v>
      </c>
      <c r="AF33" s="94">
        <v>19.04656332399286</v>
      </c>
      <c r="AG33" s="100">
        <v>-21.40033638262905</v>
      </c>
      <c r="AH33" s="95">
        <v>-0.30769726434329847</v>
      </c>
      <c r="AI33" s="94">
        <v>61.675773554140335</v>
      </c>
      <c r="AJ33" s="95">
        <v>272.12817726864478</v>
      </c>
      <c r="AK33" s="94">
        <v>4.7945328382362984</v>
      </c>
      <c r="AL33" s="95">
        <v>3.6162445884730943</v>
      </c>
      <c r="AM33" s="45"/>
      <c r="AN33" s="318"/>
      <c r="AO33" s="148" t="s">
        <v>42</v>
      </c>
      <c r="AP33" s="94">
        <v>24.415165421096074</v>
      </c>
      <c r="AQ33" s="94">
        <v>-1.4004446840825691</v>
      </c>
      <c r="AR33" s="100">
        <v>34.94747303818815</v>
      </c>
      <c r="AS33" s="95">
        <v>19.04656332399286</v>
      </c>
      <c r="AT33" s="100">
        <v>-21.40033638262905</v>
      </c>
      <c r="AU33" s="95">
        <v>-0.30769726434329847</v>
      </c>
      <c r="AV33" s="94">
        <v>61.675773554140335</v>
      </c>
      <c r="AW33" s="95">
        <v>272.12817726864478</v>
      </c>
      <c r="AX33" s="94">
        <v>4.7945328382362984</v>
      </c>
      <c r="AY33" s="95">
        <v>3.6162445884730943</v>
      </c>
    </row>
    <row r="34" spans="1:51" x14ac:dyDescent="0.2">
      <c r="A34" s="316">
        <v>2020</v>
      </c>
      <c r="B34" s="77" t="s">
        <v>39</v>
      </c>
      <c r="C34" s="77">
        <v>111080.62989461345</v>
      </c>
      <c r="D34" s="77">
        <v>371468.44579452951</v>
      </c>
      <c r="E34" s="104">
        <v>15730.437347615814</v>
      </c>
      <c r="F34" s="77">
        <v>399.55529797354018</v>
      </c>
      <c r="G34" s="104">
        <v>13341.011524574658</v>
      </c>
      <c r="H34" s="77">
        <v>63884.452642658252</v>
      </c>
      <c r="I34" s="104">
        <v>807.01656074716561</v>
      </c>
      <c r="J34" s="78">
        <v>540.03821095967078</v>
      </c>
      <c r="K34" s="77">
        <v>498679.06833473232</v>
      </c>
      <c r="L34" s="78">
        <v>78572.518938939756</v>
      </c>
      <c r="M34" s="44"/>
      <c r="N34" s="316">
        <v>2020</v>
      </c>
      <c r="O34" s="77" t="s">
        <v>39</v>
      </c>
      <c r="P34" s="88">
        <v>97.177621873920032</v>
      </c>
      <c r="Q34" s="89">
        <v>18.652947637712746</v>
      </c>
      <c r="R34" s="88">
        <v>39.2654411704086</v>
      </c>
      <c r="S34" s="89">
        <v>-93.398929136376822</v>
      </c>
      <c r="T34" s="88">
        <v>-11.922826169712275</v>
      </c>
      <c r="U34" s="89">
        <v>28.941393001834427</v>
      </c>
      <c r="V34" s="88">
        <v>-12.662751054615995</v>
      </c>
      <c r="W34" s="89">
        <v>-93.310410065504627</v>
      </c>
      <c r="X34" s="88">
        <v>28.939304824913314</v>
      </c>
      <c r="Y34" s="89">
        <v>6.6270054273688039</v>
      </c>
      <c r="Z34" s="45"/>
      <c r="AA34" s="316">
        <v>2020</v>
      </c>
      <c r="AB34" s="77" t="s">
        <v>39</v>
      </c>
      <c r="AC34" s="88">
        <v>97.177621873920032</v>
      </c>
      <c r="AD34" s="88">
        <v>18.652947637712746</v>
      </c>
      <c r="AE34" s="97">
        <v>39.2654411704086</v>
      </c>
      <c r="AF34" s="88">
        <v>-93.398929136376822</v>
      </c>
      <c r="AG34" s="97">
        <v>-11.922826169712275</v>
      </c>
      <c r="AH34" s="89">
        <v>28.941393001834427</v>
      </c>
      <c r="AI34" s="92">
        <v>-12.662751054615995</v>
      </c>
      <c r="AJ34" s="93">
        <v>-93.310410065504627</v>
      </c>
      <c r="AK34" s="92">
        <v>28.939304824913314</v>
      </c>
      <c r="AL34" s="89">
        <v>6.6270054273688039</v>
      </c>
      <c r="AM34" s="45"/>
      <c r="AN34" s="316">
        <v>2020</v>
      </c>
      <c r="AO34" s="104" t="s">
        <v>39</v>
      </c>
      <c r="AP34" s="88">
        <v>48.196539138627095</v>
      </c>
      <c r="AQ34" s="88">
        <v>1.4603502128635482</v>
      </c>
      <c r="AR34" s="97">
        <v>25.757407663594023</v>
      </c>
      <c r="AS34" s="89">
        <v>-11.607955818566463</v>
      </c>
      <c r="AT34" s="97">
        <v>-18.396462423076652</v>
      </c>
      <c r="AU34" s="89">
        <v>11.089524485520098</v>
      </c>
      <c r="AV34" s="88">
        <v>10.739413441192269</v>
      </c>
      <c r="AW34" s="89">
        <v>80.233403019384127</v>
      </c>
      <c r="AX34" s="88">
        <v>10.267385577680411</v>
      </c>
      <c r="AY34" s="89">
        <v>8.0544009037697872</v>
      </c>
    </row>
    <row r="35" spans="1:51" x14ac:dyDescent="0.2">
      <c r="A35" s="317"/>
      <c r="B35" s="79" t="s">
        <v>40</v>
      </c>
      <c r="C35" s="80">
        <v>31309.545718952031</v>
      </c>
      <c r="D35" s="80">
        <v>222084.57274038217</v>
      </c>
      <c r="E35" s="105">
        <v>3674.5862103183449</v>
      </c>
      <c r="F35" s="80">
        <v>68.03674287497509</v>
      </c>
      <c r="G35" s="105">
        <v>6711.5537418349322</v>
      </c>
      <c r="H35" s="80">
        <v>32112.138446848861</v>
      </c>
      <c r="I35" s="105">
        <v>230.60241169128724</v>
      </c>
      <c r="J35" s="81">
        <v>623.77049219888659</v>
      </c>
      <c r="K35" s="80">
        <v>257136.74141252754</v>
      </c>
      <c r="L35" s="81">
        <v>39678.065092573968</v>
      </c>
      <c r="M35" s="44"/>
      <c r="N35" s="317"/>
      <c r="O35" s="79" t="s">
        <v>40</v>
      </c>
      <c r="P35" s="90">
        <v>-68.050705180574568</v>
      </c>
      <c r="Q35" s="91">
        <v>-39.332044505599029</v>
      </c>
      <c r="R35" s="90">
        <v>-85.35654633425105</v>
      </c>
      <c r="S35" s="91">
        <v>-98.912534790333822</v>
      </c>
      <c r="T35" s="90">
        <v>-65.225334558963127</v>
      </c>
      <c r="U35" s="91">
        <v>-48.967778275472625</v>
      </c>
      <c r="V35" s="90">
        <v>-74.646010319072502</v>
      </c>
      <c r="W35" s="91">
        <v>-93.564143096684333</v>
      </c>
      <c r="X35" s="90">
        <v>-48.096538262332558</v>
      </c>
      <c r="Y35" s="91">
        <v>-57.255895785209596</v>
      </c>
      <c r="Z35" s="45"/>
      <c r="AA35" s="317"/>
      <c r="AB35" s="79" t="s">
        <v>40</v>
      </c>
      <c r="AC35" s="90">
        <v>-7.7383023687554564</v>
      </c>
      <c r="AD35" s="90">
        <v>-12.601885234261756</v>
      </c>
      <c r="AE35" s="98">
        <v>-46.673386667258775</v>
      </c>
      <c r="AF35" s="90">
        <v>-96.201322730565067</v>
      </c>
      <c r="AG35" s="98">
        <v>-41.787331625283095</v>
      </c>
      <c r="AH35" s="91">
        <v>-14.647362582429746</v>
      </c>
      <c r="AI35" s="90">
        <v>-43.409425227926882</v>
      </c>
      <c r="AJ35" s="91">
        <v>-93.448840639037869</v>
      </c>
      <c r="AK35" s="90">
        <v>-14.322952183531202</v>
      </c>
      <c r="AL35" s="91">
        <v>-28.985505872454919</v>
      </c>
      <c r="AM35" s="45"/>
      <c r="AN35" s="317"/>
      <c r="AO35" s="149" t="s">
        <v>40</v>
      </c>
      <c r="AP35" s="90">
        <v>23.089179977259011</v>
      </c>
      <c r="AQ35" s="90">
        <v>-8.4497817099448813</v>
      </c>
      <c r="AR35" s="98">
        <v>-17.176848461063756</v>
      </c>
      <c r="AS35" s="91">
        <v>-41.306941079897008</v>
      </c>
      <c r="AT35" s="98">
        <v>-30.933491269494752</v>
      </c>
      <c r="AU35" s="91">
        <v>0.32826531019223282</v>
      </c>
      <c r="AV35" s="90">
        <v>-20.206071742063749</v>
      </c>
      <c r="AW35" s="91">
        <v>-9.1061322414740751</v>
      </c>
      <c r="AX35" s="90">
        <v>-3.7135119256339055</v>
      </c>
      <c r="AY35" s="91">
        <v>-7.4522111186884015</v>
      </c>
    </row>
    <row r="36" spans="1:51" x14ac:dyDescent="0.2">
      <c r="A36" s="317"/>
      <c r="B36" s="82" t="s">
        <v>41</v>
      </c>
      <c r="C36" s="83">
        <v>63838.44623670038</v>
      </c>
      <c r="D36" s="83">
        <v>432463.02301326679</v>
      </c>
      <c r="E36" s="106">
        <v>7503.1399448312104</v>
      </c>
      <c r="F36" s="83">
        <v>149.89491659004335</v>
      </c>
      <c r="G36" s="106">
        <v>9367.8327072113498</v>
      </c>
      <c r="H36" s="83">
        <v>49798.089189544204</v>
      </c>
      <c r="I36" s="106">
        <v>103.12770261394982</v>
      </c>
      <c r="J36" s="84">
        <v>1406.6138972809667</v>
      </c>
      <c r="K36" s="83">
        <v>503954.50411138841</v>
      </c>
      <c r="L36" s="84">
        <v>60675.663496650472</v>
      </c>
      <c r="M36" s="44"/>
      <c r="N36" s="317"/>
      <c r="O36" s="82" t="s">
        <v>41</v>
      </c>
      <c r="P36" s="92">
        <v>-56.452073625259281</v>
      </c>
      <c r="Q36" s="93">
        <v>2.8487598373933443</v>
      </c>
      <c r="R36" s="92">
        <v>-78.481246765380831</v>
      </c>
      <c r="S36" s="93">
        <v>-97.673083471907375</v>
      </c>
      <c r="T36" s="92">
        <v>-53.658033306692587</v>
      </c>
      <c r="U36" s="93">
        <v>-31.061323472233969</v>
      </c>
      <c r="V36" s="92">
        <v>-91.46423436622851</v>
      </c>
      <c r="W36" s="93">
        <v>-86.673881189490459</v>
      </c>
      <c r="X36" s="92">
        <v>-17.165561859588873</v>
      </c>
      <c r="Y36" s="93">
        <v>-41.777494590951036</v>
      </c>
      <c r="Z36" s="45"/>
      <c r="AA36" s="317"/>
      <c r="AB36" s="82" t="s">
        <v>41</v>
      </c>
      <c r="AC36" s="92">
        <v>-31.468764774412762</v>
      </c>
      <c r="AD36" s="92">
        <v>-6.6937108795272593</v>
      </c>
      <c r="AE36" s="99">
        <v>-62.237822043285476</v>
      </c>
      <c r="AF36" s="92">
        <v>-96.706933208094242</v>
      </c>
      <c r="AG36" s="99">
        <v>-46.177268243567127</v>
      </c>
      <c r="AH36" s="93">
        <v>-21.066583940358829</v>
      </c>
      <c r="AI36" s="92">
        <v>-62.496876634972253</v>
      </c>
      <c r="AJ36" s="93">
        <v>-90.923726882078981</v>
      </c>
      <c r="AK36" s="92">
        <v>-15.483196167402923</v>
      </c>
      <c r="AL36" s="93">
        <v>-33.909596751827898</v>
      </c>
      <c r="AM36" s="45"/>
      <c r="AN36" s="317"/>
      <c r="AO36" s="150" t="s">
        <v>41</v>
      </c>
      <c r="AP36" s="92">
        <v>-15.535806967017008</v>
      </c>
      <c r="AQ36" s="92">
        <v>-10.598152219816049</v>
      </c>
      <c r="AR36" s="99">
        <v>-54.143555798365547</v>
      </c>
      <c r="AS36" s="93">
        <v>-69.351462499396703</v>
      </c>
      <c r="AT36" s="99">
        <v>-46.212301665451626</v>
      </c>
      <c r="AU36" s="93">
        <v>-12.429828302099711</v>
      </c>
      <c r="AV36" s="92">
        <v>-56.969502387840045</v>
      </c>
      <c r="AW36" s="93">
        <v>-56.867018799502858</v>
      </c>
      <c r="AX36" s="92">
        <v>-14.36839240088168</v>
      </c>
      <c r="AY36" s="93">
        <v>-24.295776053630114</v>
      </c>
    </row>
    <row r="37" spans="1:51" x14ac:dyDescent="0.2">
      <c r="A37" s="317"/>
      <c r="B37" s="79" t="s">
        <v>42</v>
      </c>
      <c r="C37" s="80">
        <v>65176.466552047525</v>
      </c>
      <c r="D37" s="80">
        <v>497990.63045743469</v>
      </c>
      <c r="E37" s="105">
        <v>3711.6804470146926</v>
      </c>
      <c r="F37" s="80">
        <v>263.37889444618111</v>
      </c>
      <c r="G37" s="105">
        <v>7221.2190788788166</v>
      </c>
      <c r="H37" s="80">
        <v>65435.683703240604</v>
      </c>
      <c r="I37" s="105">
        <v>13.079764509742629</v>
      </c>
      <c r="J37" s="81">
        <v>1078.4860373033241</v>
      </c>
      <c r="K37" s="80">
        <v>567142.15635094303</v>
      </c>
      <c r="L37" s="81">
        <v>73748.468583932481</v>
      </c>
      <c r="M37" s="44"/>
      <c r="N37" s="318"/>
      <c r="O37" s="85" t="s">
        <v>42</v>
      </c>
      <c r="P37" s="94">
        <v>-52.088744649564731</v>
      </c>
      <c r="Q37" s="95">
        <v>34.351415260565062</v>
      </c>
      <c r="R37" s="94">
        <v>-81.47499602475537</v>
      </c>
      <c r="S37" s="95">
        <v>-96.172083720217572</v>
      </c>
      <c r="T37" s="94">
        <v>-28.618319179817043</v>
      </c>
      <c r="U37" s="95">
        <v>2.1808639632839188</v>
      </c>
      <c r="V37" s="94">
        <v>-97.735290002965328</v>
      </c>
      <c r="W37" s="95">
        <v>-91.028236543827362</v>
      </c>
      <c r="X37" s="94">
        <v>6.2830068273749484</v>
      </c>
      <c r="Y37" s="95">
        <v>-14.991144261295752</v>
      </c>
      <c r="Z37" s="45"/>
      <c r="AA37" s="318"/>
      <c r="AB37" s="85" t="s">
        <v>42</v>
      </c>
      <c r="AC37" s="94">
        <v>-37.888210818319756</v>
      </c>
      <c r="AD37" s="94">
        <v>3.6538791112218361</v>
      </c>
      <c r="AE37" s="100">
        <v>-66.459802205509703</v>
      </c>
      <c r="AF37" s="94">
        <v>-96.563359659941881</v>
      </c>
      <c r="AG37" s="100">
        <v>-43.435096251027936</v>
      </c>
      <c r="AH37" s="95">
        <v>-15.081558143633488</v>
      </c>
      <c r="AI37" s="94">
        <v>-68.120042795954888</v>
      </c>
      <c r="AJ37" s="95">
        <v>-90.954868777110434</v>
      </c>
      <c r="AK37" s="94">
        <v>-9.745156445482305</v>
      </c>
      <c r="AL37" s="95">
        <v>-29.318477719407287</v>
      </c>
      <c r="AM37" s="45"/>
      <c r="AN37" s="318"/>
      <c r="AO37" s="148" t="s">
        <v>42</v>
      </c>
      <c r="AP37" s="94">
        <v>-37.888210818319756</v>
      </c>
      <c r="AQ37" s="94">
        <v>3.6538791112218361</v>
      </c>
      <c r="AR37" s="100">
        <v>-66.459802205509703</v>
      </c>
      <c r="AS37" s="95">
        <v>-96.563359659941881</v>
      </c>
      <c r="AT37" s="100">
        <v>-43.435096251027936</v>
      </c>
      <c r="AU37" s="95">
        <v>-15.081558143633488</v>
      </c>
      <c r="AV37" s="94">
        <v>-68.120042795954888</v>
      </c>
      <c r="AW37" s="95">
        <v>-90.954868777110434</v>
      </c>
      <c r="AX37" s="94">
        <v>-9.745156445482305</v>
      </c>
      <c r="AY37" s="95">
        <v>-29.318477719407287</v>
      </c>
    </row>
    <row r="38" spans="1:51" x14ac:dyDescent="0.2">
      <c r="A38" s="316">
        <v>2021</v>
      </c>
      <c r="B38" s="104" t="s">
        <v>39</v>
      </c>
      <c r="C38" s="77">
        <v>38425.035520171477</v>
      </c>
      <c r="D38" s="77">
        <v>414618.70690755063</v>
      </c>
      <c r="E38" s="104">
        <v>2363.8918318916026</v>
      </c>
      <c r="F38" s="78">
        <v>331.37581974533674</v>
      </c>
      <c r="G38" s="77">
        <v>5580.9744826354336</v>
      </c>
      <c r="H38" s="77">
        <v>65782.468090535622</v>
      </c>
      <c r="I38" s="104">
        <v>0</v>
      </c>
      <c r="J38" s="78">
        <v>1597.4760519533545</v>
      </c>
      <c r="K38" s="77">
        <v>455739.01007935905</v>
      </c>
      <c r="L38" s="78">
        <v>72960.91862512441</v>
      </c>
      <c r="N38" s="316">
        <v>2021</v>
      </c>
      <c r="O38" s="104" t="s">
        <v>39</v>
      </c>
      <c r="P38" s="88">
        <v>-65.40797836974204</v>
      </c>
      <c r="Q38" s="88">
        <v>11.616130953122417</v>
      </c>
      <c r="R38" s="97">
        <v>-84.972497714757523</v>
      </c>
      <c r="S38" s="89">
        <v>-17.063840368027982</v>
      </c>
      <c r="T38" s="88">
        <v>-58.166781639045404</v>
      </c>
      <c r="U38" s="88">
        <v>2.9710130859131656</v>
      </c>
      <c r="V38" s="97">
        <v>-100</v>
      </c>
      <c r="W38" s="89">
        <v>195.80796683156399</v>
      </c>
      <c r="X38" s="88">
        <v>-8.6107601024373199</v>
      </c>
      <c r="Y38" s="89">
        <v>-7.1419376514786688</v>
      </c>
      <c r="AA38" s="316">
        <v>2021</v>
      </c>
      <c r="AB38" s="104" t="s">
        <v>39</v>
      </c>
      <c r="AC38" s="88">
        <v>-65.40797836974204</v>
      </c>
      <c r="AD38" s="88">
        <v>11.616130953122417</v>
      </c>
      <c r="AE38" s="97">
        <v>-84.972497714757523</v>
      </c>
      <c r="AF38" s="89">
        <v>-17.063840368027982</v>
      </c>
      <c r="AG38" s="88">
        <v>-58.166781639045404</v>
      </c>
      <c r="AH38" s="88">
        <v>2.9710130859131656</v>
      </c>
      <c r="AI38" s="97">
        <v>-100</v>
      </c>
      <c r="AJ38" s="89">
        <v>195.80796683156399</v>
      </c>
      <c r="AK38" s="88">
        <v>-8.6107601024373199</v>
      </c>
      <c r="AL38" s="89">
        <v>-7.1419376514786688</v>
      </c>
      <c r="AN38" s="316">
        <v>2021</v>
      </c>
      <c r="AO38" s="104" t="s">
        <v>39</v>
      </c>
      <c r="AP38" s="88">
        <v>-59.579738789589797</v>
      </c>
      <c r="AQ38" s="88">
        <v>2.5169161115833338</v>
      </c>
      <c r="AR38" s="97">
        <v>-81.976770784043779</v>
      </c>
      <c r="AS38" s="89">
        <v>-95.932147939162277</v>
      </c>
      <c r="AT38" s="88">
        <v>-54.135882712960147</v>
      </c>
      <c r="AU38" s="88">
        <v>-18.988497052623643</v>
      </c>
      <c r="AV38" s="97">
        <v>-90.097591393463176</v>
      </c>
      <c r="AW38" s="89">
        <v>-85.655038371450871</v>
      </c>
      <c r="AX38" s="88">
        <v>-16.484418023210345</v>
      </c>
      <c r="AY38" s="89">
        <v>-31.819603638113612</v>
      </c>
    </row>
    <row r="39" spans="1:51" s="17" customFormat="1" x14ac:dyDescent="0.2">
      <c r="A39" s="317"/>
      <c r="B39" s="149" t="s">
        <v>40</v>
      </c>
      <c r="C39" s="80">
        <v>34989.81273492147</v>
      </c>
      <c r="D39" s="80">
        <v>455066.97493341303</v>
      </c>
      <c r="E39" s="105">
        <v>591.9788415104673</v>
      </c>
      <c r="F39" s="81">
        <v>148.84688721280463</v>
      </c>
      <c r="G39" s="80">
        <v>4378.484579194982</v>
      </c>
      <c r="H39" s="80">
        <v>67367.987528937345</v>
      </c>
      <c r="I39" s="105">
        <v>0</v>
      </c>
      <c r="J39" s="81">
        <v>1134.5314265800414</v>
      </c>
      <c r="K39" s="80">
        <v>490797.61339705775</v>
      </c>
      <c r="L39" s="81">
        <v>72881.003534712378</v>
      </c>
      <c r="M39" s="18"/>
      <c r="N39" s="317"/>
      <c r="O39" s="149" t="s">
        <v>40</v>
      </c>
      <c r="P39" s="90">
        <v>11.754456768568611</v>
      </c>
      <c r="Q39" s="90">
        <v>104.9070627996247</v>
      </c>
      <c r="R39" s="98">
        <v>-83.889918275745629</v>
      </c>
      <c r="S39" s="91">
        <v>118.77426949483305</v>
      </c>
      <c r="T39" s="90">
        <v>-34.761982878827268</v>
      </c>
      <c r="U39" s="90">
        <v>109.78978911804025</v>
      </c>
      <c r="V39" s="98">
        <v>-100</v>
      </c>
      <c r="W39" s="91">
        <v>81.882830427044453</v>
      </c>
      <c r="X39" s="90">
        <v>90.870278086656356</v>
      </c>
      <c r="Y39" s="91">
        <v>83.680840697931558</v>
      </c>
      <c r="Z39" s="18"/>
      <c r="AA39" s="317"/>
      <c r="AB39" s="149" t="s">
        <v>40</v>
      </c>
      <c r="AC39" s="90">
        <v>-48.441071907703495</v>
      </c>
      <c r="AD39" s="90">
        <v>46.521987873575334</v>
      </c>
      <c r="AE39" s="98">
        <v>-84.767497629790313</v>
      </c>
      <c r="AF39" s="91">
        <v>2.7012149494045845</v>
      </c>
      <c r="AG39" s="90">
        <v>-50.333242009122479</v>
      </c>
      <c r="AH39" s="90">
        <v>38.703316553525966</v>
      </c>
      <c r="AI39" s="98">
        <v>-100</v>
      </c>
      <c r="AJ39" s="91">
        <v>134.74712563317092</v>
      </c>
      <c r="AK39" s="90">
        <v>25.233768766087717</v>
      </c>
      <c r="AL39" s="91">
        <v>23.332940259280257</v>
      </c>
      <c r="AM39" s="18"/>
      <c r="AN39" s="317"/>
      <c r="AO39" s="149" t="s">
        <v>40</v>
      </c>
      <c r="AP39" s="90">
        <v>-52.371656525211939</v>
      </c>
      <c r="AQ39" s="90">
        <v>30.002101158670747</v>
      </c>
      <c r="AR39" s="98">
        <v>-80.930045637286682</v>
      </c>
      <c r="AS39" s="91">
        <v>-93.520622887502</v>
      </c>
      <c r="AT39" s="90">
        <v>-47.307122557464368</v>
      </c>
      <c r="AU39" s="90">
        <v>6.9372480567831962</v>
      </c>
      <c r="AV39" s="98">
        <v>-95.884056400883381</v>
      </c>
      <c r="AW39" s="91">
        <v>-78.023994402909807</v>
      </c>
      <c r="AX39" s="90">
        <v>6.3132866062681092</v>
      </c>
      <c r="AY39" s="91">
        <v>-9.3629176828072485</v>
      </c>
    </row>
    <row r="40" spans="1:51" s="17" customFormat="1" x14ac:dyDescent="0.2">
      <c r="A40" s="318"/>
      <c r="B40" s="292" t="s">
        <v>41</v>
      </c>
      <c r="C40" s="293">
        <v>37036.441386726619</v>
      </c>
      <c r="D40" s="293">
        <v>596370.48706512037</v>
      </c>
      <c r="E40" s="297">
        <v>393.24514560140773</v>
      </c>
      <c r="F40" s="294">
        <v>483.05006537704833</v>
      </c>
      <c r="G40" s="293">
        <v>7524.0904525069336</v>
      </c>
      <c r="H40" s="293">
        <v>71482.484963278868</v>
      </c>
      <c r="I40" s="297">
        <v>68.608727530458367</v>
      </c>
      <c r="J40" s="294">
        <v>2309.2693656593306</v>
      </c>
      <c r="K40" s="293">
        <v>634283.22366282542</v>
      </c>
      <c r="L40" s="294">
        <v>81384.453508975581</v>
      </c>
      <c r="M40" s="18"/>
      <c r="N40" s="318"/>
      <c r="O40" s="292" t="s">
        <v>41</v>
      </c>
      <c r="P40" s="295">
        <v>-41.984112129855433</v>
      </c>
      <c r="Q40" s="295">
        <v>37.900919923696065</v>
      </c>
      <c r="R40" s="298">
        <v>-94.758925616570593</v>
      </c>
      <c r="S40" s="296">
        <v>222.25913751176171</v>
      </c>
      <c r="T40" s="295">
        <v>-19.681630878026944</v>
      </c>
      <c r="U40" s="295">
        <v>43.544634195096002</v>
      </c>
      <c r="V40" s="298">
        <v>-33.472068327470105</v>
      </c>
      <c r="W40" s="296">
        <v>64.172227369801192</v>
      </c>
      <c r="X40" s="295">
        <v>25.861207408244667</v>
      </c>
      <c r="Y40" s="296">
        <v>34.130306648345623</v>
      </c>
      <c r="Z40" s="18"/>
      <c r="AA40" s="318"/>
      <c r="AB40" s="292" t="s">
        <v>41</v>
      </c>
      <c r="AC40" s="295">
        <v>-46.442308225279362</v>
      </c>
      <c r="AD40" s="295">
        <v>42.888230742856528</v>
      </c>
      <c r="AE40" s="298">
        <v>-87.55353252309736</v>
      </c>
      <c r="AF40" s="296">
        <v>55.998885600921788</v>
      </c>
      <c r="AG40" s="295">
        <v>-40.573375213980675</v>
      </c>
      <c r="AH40" s="295">
        <v>40.356932222138674</v>
      </c>
      <c r="AI40" s="298">
        <v>-93.985629848335378</v>
      </c>
      <c r="AJ40" s="296">
        <v>96.126381838173373</v>
      </c>
      <c r="AK40" s="295">
        <v>25.484767322165759</v>
      </c>
      <c r="AL40" s="296">
        <v>26.994434191688633</v>
      </c>
      <c r="AM40" s="18"/>
      <c r="AN40" s="318"/>
      <c r="AO40" s="292" t="s">
        <v>41</v>
      </c>
      <c r="AP40" s="295">
        <v>-48.686530812040921</v>
      </c>
      <c r="AQ40" s="295">
        <v>40.62265656170019</v>
      </c>
      <c r="AR40" s="298">
        <v>-84.959178965410189</v>
      </c>
      <c r="AS40" s="296">
        <v>-83.640202939055683</v>
      </c>
      <c r="AT40" s="295">
        <v>-37.514410642805572</v>
      </c>
      <c r="AU40" s="295">
        <v>28.7059936565913</v>
      </c>
      <c r="AV40" s="298">
        <v>-95.245952801115692</v>
      </c>
      <c r="AW40" s="296">
        <v>-58.058866840006388</v>
      </c>
      <c r="AX40" s="295">
        <v>19.771355662832455</v>
      </c>
      <c r="AY40" s="296">
        <v>13.284671757350107</v>
      </c>
    </row>
    <row r="42" spans="1:51" x14ac:dyDescent="0.2">
      <c r="A42" s="242" t="s">
        <v>249</v>
      </c>
      <c r="B42" s="139"/>
      <c r="C42" s="139"/>
      <c r="D42" s="139"/>
      <c r="E42" s="139"/>
    </row>
    <row r="43" spans="1:51" x14ac:dyDescent="0.2">
      <c r="A43" s="325" t="s">
        <v>246</v>
      </c>
      <c r="B43" s="325"/>
      <c r="C43" s="139"/>
      <c r="D43" s="139"/>
      <c r="E43" s="139"/>
    </row>
    <row r="44" spans="1:51" x14ac:dyDescent="0.2">
      <c r="A44" s="325" t="s">
        <v>247</v>
      </c>
      <c r="B44" s="325"/>
      <c r="C44" s="139"/>
      <c r="D44" s="139"/>
      <c r="E44" s="139"/>
    </row>
    <row r="45" spans="1:51" x14ac:dyDescent="0.2">
      <c r="A45" s="243" t="s">
        <v>248</v>
      </c>
      <c r="B45" s="142"/>
      <c r="C45" s="139"/>
      <c r="D45" s="139"/>
      <c r="E45" s="139"/>
    </row>
    <row r="46" spans="1:51" x14ac:dyDescent="0.2">
      <c r="A46" s="241" t="str">
        <f>'Contenido '!A130</f>
        <v>Actualizado el 19 de noviembre de 2021</v>
      </c>
      <c r="B46" s="142"/>
      <c r="C46" s="139"/>
      <c r="D46" s="139"/>
      <c r="E46" s="139"/>
    </row>
  </sheetData>
  <mergeCells count="66">
    <mergeCell ref="AI12:AJ12"/>
    <mergeCell ref="AK12:AL12"/>
    <mergeCell ref="AV12:AW12"/>
    <mergeCell ref="AX12:AY12"/>
    <mergeCell ref="AA9:AL9"/>
    <mergeCell ref="AN9:AY9"/>
    <mergeCell ref="AT12:AU12"/>
    <mergeCell ref="AO12:AQ12"/>
    <mergeCell ref="AR12:AS12"/>
    <mergeCell ref="A6:L7"/>
    <mergeCell ref="N6:Y7"/>
    <mergeCell ref="AA6:AL7"/>
    <mergeCell ref="AN6:AY7"/>
    <mergeCell ref="A8:L8"/>
    <mergeCell ref="N8:Y8"/>
    <mergeCell ref="AA8:AL8"/>
    <mergeCell ref="AN8:AY8"/>
    <mergeCell ref="N12:N13"/>
    <mergeCell ref="A9:L9"/>
    <mergeCell ref="N9:Y9"/>
    <mergeCell ref="I12:J12"/>
    <mergeCell ref="K12:L12"/>
    <mergeCell ref="V12:W12"/>
    <mergeCell ref="X12:Y12"/>
    <mergeCell ref="A14:A17"/>
    <mergeCell ref="N14:N17"/>
    <mergeCell ref="AA14:AA17"/>
    <mergeCell ref="AN14:AN17"/>
    <mergeCell ref="AE12:AF12"/>
    <mergeCell ref="AG12:AH12"/>
    <mergeCell ref="AN12:AN13"/>
    <mergeCell ref="O12:Q12"/>
    <mergeCell ref="R12:S12"/>
    <mergeCell ref="T12:U12"/>
    <mergeCell ref="AA12:AA13"/>
    <mergeCell ref="AB12:AD12"/>
    <mergeCell ref="A12:A13"/>
    <mergeCell ref="B12:D12"/>
    <mergeCell ref="E12:F12"/>
    <mergeCell ref="G12:H12"/>
    <mergeCell ref="A22:A25"/>
    <mergeCell ref="N22:N25"/>
    <mergeCell ref="AA22:AA25"/>
    <mergeCell ref="AN22:AN25"/>
    <mergeCell ref="A18:A21"/>
    <mergeCell ref="A44:B44"/>
    <mergeCell ref="N18:N21"/>
    <mergeCell ref="AN34:AN37"/>
    <mergeCell ref="A26:A29"/>
    <mergeCell ref="N26:N29"/>
    <mergeCell ref="AA26:AA29"/>
    <mergeCell ref="AN26:AN29"/>
    <mergeCell ref="A30:A33"/>
    <mergeCell ref="N30:N33"/>
    <mergeCell ref="AA30:AA33"/>
    <mergeCell ref="AN30:AN33"/>
    <mergeCell ref="A34:A37"/>
    <mergeCell ref="N34:N37"/>
    <mergeCell ref="AA34:AA37"/>
    <mergeCell ref="AA18:AA21"/>
    <mergeCell ref="AN18:AN21"/>
    <mergeCell ref="A43:B43"/>
    <mergeCell ref="A38:A40"/>
    <mergeCell ref="N38:N40"/>
    <mergeCell ref="AA38:AA40"/>
    <mergeCell ref="AN38:AN40"/>
  </mergeCells>
  <pageMargins left="0.7" right="0.7" top="0.75" bottom="0.75" header="0.3" footer="0.3"/>
  <pageSetup orientation="portrait" horizontalDpi="4294967294" verticalDpi="4294967294"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AY46"/>
  <sheetViews>
    <sheetView showGridLines="0" zoomScaleNormal="100" workbookViewId="0">
      <pane xSplit="1" ySplit="13" topLeftCell="B37" activePane="bottomRight" state="frozen"/>
      <selection activeCell="A131" sqref="A131"/>
      <selection pane="topRight" activeCell="A131" sqref="A131"/>
      <selection pane="bottomLeft" activeCell="A131" sqref="A131"/>
      <selection pane="bottomRight" activeCell="AH44" sqref="AF44:AH44"/>
    </sheetView>
  </sheetViews>
  <sheetFormatPr baseColWidth="10" defaultRowHeight="12.75" x14ac:dyDescent="0.2"/>
  <cols>
    <col min="1" max="1" width="9.7109375" customWidth="1"/>
    <col min="2" max="3" width="18.5703125" customWidth="1"/>
    <col min="4" max="4" width="15.85546875" customWidth="1"/>
    <col min="5" max="5" width="18.5703125" customWidth="1"/>
    <col min="6" max="6" width="16.42578125" customWidth="1"/>
    <col min="7" max="7" width="18.5703125" customWidth="1"/>
    <col min="8" max="8" width="15.28515625" customWidth="1"/>
    <col min="9" max="9" width="18.5703125" customWidth="1"/>
    <col min="10" max="10" width="17.140625" customWidth="1"/>
    <col min="11" max="11" width="16.28515625" customWidth="1"/>
    <col min="12" max="12" width="15.7109375" customWidth="1"/>
    <col min="13" max="13" width="3.7109375" style="6" customWidth="1"/>
    <col min="14" max="14" width="9.7109375" customWidth="1"/>
    <col min="15" max="15" width="18.5703125" customWidth="1"/>
    <col min="16" max="16" width="17.85546875" customWidth="1"/>
    <col min="17" max="17" width="17.7109375" customWidth="1"/>
    <col min="18" max="18" width="18.5703125" customWidth="1"/>
    <col min="19" max="19" width="17.28515625" customWidth="1"/>
    <col min="20" max="20" width="18.5703125" customWidth="1"/>
    <col min="21" max="21" width="15.28515625" customWidth="1"/>
    <col min="22" max="22" width="18.5703125" customWidth="1"/>
    <col min="23" max="23" width="17.28515625" customWidth="1"/>
    <col min="24" max="24" width="14.140625" customWidth="1"/>
    <col min="25" max="25" width="13.7109375" customWidth="1"/>
    <col min="26" max="26" width="3.7109375" style="6" customWidth="1"/>
    <col min="27" max="27" width="9.7109375" customWidth="1"/>
    <col min="28" max="31" width="18.5703125" customWidth="1"/>
    <col min="32" max="32" width="17.5703125" customWidth="1"/>
    <col min="33" max="33" width="18.5703125" customWidth="1"/>
    <col min="34" max="34" width="15.85546875" customWidth="1"/>
    <col min="35" max="35" width="18.5703125" customWidth="1"/>
    <col min="36" max="36" width="15.7109375" customWidth="1"/>
    <col min="37" max="37" width="14.5703125" customWidth="1"/>
    <col min="38" max="38" width="14.140625" customWidth="1"/>
    <col min="39" max="39" width="3.7109375" style="6" customWidth="1"/>
    <col min="40" max="40" width="9.7109375" customWidth="1"/>
    <col min="41" max="44" width="18.5703125" customWidth="1"/>
    <col min="45" max="45" width="16.5703125" customWidth="1"/>
    <col min="46" max="46" width="18.5703125" customWidth="1"/>
    <col min="47" max="47" width="15.42578125" customWidth="1"/>
    <col min="48" max="48" width="18.5703125" customWidth="1"/>
    <col min="49" max="49" width="16.7109375" customWidth="1"/>
    <col min="50" max="50" width="13.85546875" customWidth="1"/>
    <col min="51" max="51" width="14.28515625" customWidth="1"/>
  </cols>
  <sheetData>
    <row r="1" spans="1:51" x14ac:dyDescent="0.2">
      <c r="A1" s="1"/>
      <c r="B1" s="14"/>
      <c r="C1" s="14"/>
      <c r="D1" s="14"/>
      <c r="E1" s="18"/>
      <c r="F1" s="18"/>
      <c r="G1" s="14"/>
      <c r="H1" s="14"/>
      <c r="I1" s="1"/>
      <c r="J1" s="1"/>
    </row>
    <row r="2" spans="1:51" x14ac:dyDescent="0.2">
      <c r="A2" s="1"/>
      <c r="B2" s="14"/>
      <c r="C2" s="14"/>
      <c r="D2" s="14"/>
      <c r="E2" s="18"/>
      <c r="F2" s="18"/>
      <c r="G2" s="14"/>
      <c r="H2" s="14"/>
      <c r="I2" s="1"/>
      <c r="J2" s="1"/>
    </row>
    <row r="3" spans="1:51" ht="18.75" customHeight="1" x14ac:dyDescent="0.2">
      <c r="A3" s="1"/>
      <c r="B3" s="14"/>
      <c r="C3" s="14"/>
      <c r="D3" s="15"/>
      <c r="E3" s="19"/>
      <c r="F3" s="19"/>
      <c r="G3" s="15"/>
      <c r="H3" s="16"/>
      <c r="I3" s="1"/>
      <c r="J3" s="1"/>
    </row>
    <row r="4" spans="1:51" ht="16.5" customHeight="1" x14ac:dyDescent="0.2">
      <c r="A4" s="1"/>
      <c r="B4" s="14"/>
      <c r="C4" s="14"/>
      <c r="D4" s="15"/>
      <c r="E4" s="19"/>
      <c r="F4" s="19"/>
      <c r="G4" s="15"/>
      <c r="H4" s="16"/>
      <c r="I4" s="1"/>
      <c r="J4" s="1"/>
    </row>
    <row r="5" spans="1:51" ht="18.75" customHeight="1" x14ac:dyDescent="0.2">
      <c r="A5" s="1"/>
      <c r="B5" s="14"/>
      <c r="C5" s="14"/>
      <c r="D5" s="15"/>
      <c r="E5" s="19"/>
      <c r="F5" s="19"/>
      <c r="G5" s="15"/>
      <c r="H5" s="16"/>
      <c r="I5" s="1"/>
      <c r="J5" s="1"/>
    </row>
    <row r="6" spans="1:51" x14ac:dyDescent="0.2">
      <c r="A6" s="323" t="s">
        <v>64</v>
      </c>
      <c r="B6" s="323"/>
      <c r="C6" s="323"/>
      <c r="D6" s="323"/>
      <c r="E6" s="323"/>
      <c r="F6" s="323"/>
      <c r="G6" s="323"/>
      <c r="H6" s="323"/>
      <c r="I6" s="323"/>
      <c r="J6" s="323"/>
      <c r="K6" s="323"/>
      <c r="L6" s="323"/>
      <c r="M6" s="18"/>
      <c r="N6" s="323" t="s">
        <v>64</v>
      </c>
      <c r="O6" s="323"/>
      <c r="P6" s="323"/>
      <c r="Q6" s="323"/>
      <c r="R6" s="323"/>
      <c r="S6" s="323"/>
      <c r="T6" s="323"/>
      <c r="U6" s="323"/>
      <c r="V6" s="323"/>
      <c r="W6" s="323"/>
      <c r="X6" s="323"/>
      <c r="Y6" s="323"/>
      <c r="Z6" s="23"/>
      <c r="AA6" s="323" t="s">
        <v>64</v>
      </c>
      <c r="AB6" s="323"/>
      <c r="AC6" s="323"/>
      <c r="AD6" s="323"/>
      <c r="AE6" s="323"/>
      <c r="AF6" s="323"/>
      <c r="AG6" s="323"/>
      <c r="AH6" s="323"/>
      <c r="AI6" s="323"/>
      <c r="AJ6" s="323"/>
      <c r="AK6" s="323"/>
      <c r="AL6" s="323"/>
      <c r="AM6" s="23"/>
      <c r="AN6" s="323" t="s">
        <v>64</v>
      </c>
      <c r="AO6" s="323"/>
      <c r="AP6" s="323"/>
      <c r="AQ6" s="323"/>
      <c r="AR6" s="323"/>
      <c r="AS6" s="323"/>
      <c r="AT6" s="323"/>
      <c r="AU6" s="323"/>
      <c r="AV6" s="323"/>
      <c r="AW6" s="323"/>
      <c r="AX6" s="323"/>
      <c r="AY6" s="323"/>
    </row>
    <row r="7" spans="1:51" x14ac:dyDescent="0.2">
      <c r="A7" s="323"/>
      <c r="B7" s="323"/>
      <c r="C7" s="323"/>
      <c r="D7" s="323"/>
      <c r="E7" s="323"/>
      <c r="F7" s="323"/>
      <c r="G7" s="323"/>
      <c r="H7" s="323"/>
      <c r="I7" s="323"/>
      <c r="J7" s="323"/>
      <c r="K7" s="323"/>
      <c r="L7" s="323"/>
      <c r="M7" s="18"/>
      <c r="N7" s="323"/>
      <c r="O7" s="323"/>
      <c r="P7" s="323"/>
      <c r="Q7" s="323"/>
      <c r="R7" s="323"/>
      <c r="S7" s="323"/>
      <c r="T7" s="323"/>
      <c r="U7" s="323"/>
      <c r="V7" s="323"/>
      <c r="W7" s="323"/>
      <c r="X7" s="323"/>
      <c r="Y7" s="323"/>
      <c r="Z7" s="23"/>
      <c r="AA7" s="323"/>
      <c r="AB7" s="323"/>
      <c r="AC7" s="323"/>
      <c r="AD7" s="323"/>
      <c r="AE7" s="323"/>
      <c r="AF7" s="323"/>
      <c r="AG7" s="323"/>
      <c r="AH7" s="323"/>
      <c r="AI7" s="323"/>
      <c r="AJ7" s="323"/>
      <c r="AK7" s="323"/>
      <c r="AL7" s="323"/>
      <c r="AM7" s="23"/>
      <c r="AN7" s="323"/>
      <c r="AO7" s="323"/>
      <c r="AP7" s="323"/>
      <c r="AQ7" s="323"/>
      <c r="AR7" s="323"/>
      <c r="AS7" s="323"/>
      <c r="AT7" s="323"/>
      <c r="AU7" s="323"/>
      <c r="AV7" s="323"/>
      <c r="AW7" s="323"/>
      <c r="AX7" s="323"/>
      <c r="AY7" s="323"/>
    </row>
    <row r="8" spans="1:51" x14ac:dyDescent="0.2">
      <c r="A8" s="321" t="s">
        <v>117</v>
      </c>
      <c r="B8" s="321"/>
      <c r="C8" s="321"/>
      <c r="D8" s="321"/>
      <c r="E8" s="321"/>
      <c r="F8" s="321"/>
      <c r="G8" s="321"/>
      <c r="H8" s="321"/>
      <c r="I8" s="321"/>
      <c r="J8" s="321"/>
      <c r="K8" s="321"/>
      <c r="L8" s="321"/>
      <c r="M8" s="18"/>
      <c r="N8" s="321" t="s">
        <v>118</v>
      </c>
      <c r="O8" s="321"/>
      <c r="P8" s="321"/>
      <c r="Q8" s="321"/>
      <c r="R8" s="321"/>
      <c r="S8" s="321"/>
      <c r="T8" s="321"/>
      <c r="U8" s="321"/>
      <c r="V8" s="321"/>
      <c r="W8" s="321"/>
      <c r="X8" s="321"/>
      <c r="Y8" s="321"/>
      <c r="Z8" s="23"/>
      <c r="AA8" s="321" t="s">
        <v>119</v>
      </c>
      <c r="AB8" s="321"/>
      <c r="AC8" s="321"/>
      <c r="AD8" s="321"/>
      <c r="AE8" s="321"/>
      <c r="AF8" s="321"/>
      <c r="AG8" s="321"/>
      <c r="AH8" s="321"/>
      <c r="AI8" s="321"/>
      <c r="AJ8" s="321"/>
      <c r="AK8" s="321"/>
      <c r="AL8" s="321"/>
      <c r="AM8" s="23"/>
      <c r="AN8" s="321" t="s">
        <v>120</v>
      </c>
      <c r="AO8" s="321"/>
      <c r="AP8" s="321"/>
      <c r="AQ8" s="321"/>
      <c r="AR8" s="321"/>
      <c r="AS8" s="321"/>
      <c r="AT8" s="321"/>
      <c r="AU8" s="321"/>
      <c r="AV8" s="321"/>
      <c r="AW8" s="321"/>
      <c r="AX8" s="321"/>
      <c r="AY8" s="321"/>
    </row>
    <row r="9" spans="1:51" x14ac:dyDescent="0.2">
      <c r="A9" s="321" t="s">
        <v>355</v>
      </c>
      <c r="B9" s="321"/>
      <c r="C9" s="321"/>
      <c r="D9" s="321"/>
      <c r="E9" s="321"/>
      <c r="F9" s="321"/>
      <c r="G9" s="321"/>
      <c r="H9" s="321"/>
      <c r="I9" s="321"/>
      <c r="J9" s="321"/>
      <c r="K9" s="321"/>
      <c r="L9" s="321"/>
      <c r="M9" s="18"/>
      <c r="N9" s="321" t="s">
        <v>356</v>
      </c>
      <c r="O9" s="321"/>
      <c r="P9" s="321"/>
      <c r="Q9" s="321"/>
      <c r="R9" s="321"/>
      <c r="S9" s="321"/>
      <c r="T9" s="321"/>
      <c r="U9" s="321"/>
      <c r="V9" s="321"/>
      <c r="W9" s="321"/>
      <c r="X9" s="321"/>
      <c r="Y9" s="321"/>
      <c r="Z9" s="23"/>
      <c r="AA9" s="321" t="s">
        <v>356</v>
      </c>
      <c r="AB9" s="321"/>
      <c r="AC9" s="321"/>
      <c r="AD9" s="321"/>
      <c r="AE9" s="321"/>
      <c r="AF9" s="321"/>
      <c r="AG9" s="321"/>
      <c r="AH9" s="321"/>
      <c r="AI9" s="321"/>
      <c r="AJ9" s="321"/>
      <c r="AK9" s="321"/>
      <c r="AL9" s="321"/>
      <c r="AM9" s="23"/>
      <c r="AN9" s="321" t="s">
        <v>357</v>
      </c>
      <c r="AO9" s="321"/>
      <c r="AP9" s="321"/>
      <c r="AQ9" s="321"/>
      <c r="AR9" s="321"/>
      <c r="AS9" s="321"/>
      <c r="AT9" s="321"/>
      <c r="AU9" s="321"/>
      <c r="AV9" s="321"/>
      <c r="AW9" s="321"/>
      <c r="AX9" s="321"/>
      <c r="AY9" s="321"/>
    </row>
    <row r="10" spans="1:51" ht="15" x14ac:dyDescent="0.2">
      <c r="A10" s="197"/>
      <c r="B10" s="197"/>
      <c r="C10" s="197"/>
      <c r="D10" s="197"/>
      <c r="E10" s="197"/>
      <c r="F10" s="197"/>
      <c r="G10" s="197"/>
      <c r="H10" s="8"/>
      <c r="I10" s="8"/>
      <c r="J10" s="8"/>
      <c r="K10" s="8"/>
      <c r="M10" s="18"/>
      <c r="N10" s="197"/>
      <c r="O10" s="197"/>
      <c r="P10" s="197"/>
      <c r="Q10" s="197"/>
      <c r="R10" s="197"/>
      <c r="S10" s="197"/>
      <c r="T10" s="197"/>
      <c r="U10" s="197"/>
      <c r="V10" s="26"/>
      <c r="W10" s="26"/>
      <c r="X10" s="8"/>
      <c r="Z10" s="23"/>
      <c r="AA10" s="197"/>
      <c r="AB10" s="197"/>
      <c r="AC10" s="197"/>
      <c r="AD10" s="197"/>
      <c r="AE10" s="197"/>
      <c r="AF10" s="197"/>
      <c r="AG10" s="197"/>
      <c r="AH10" s="197"/>
      <c r="AI10" s="8"/>
      <c r="AJ10" s="8"/>
      <c r="AK10" s="8"/>
      <c r="AM10" s="23"/>
      <c r="AN10" s="197"/>
      <c r="AO10" s="197"/>
      <c r="AP10" s="197"/>
      <c r="AQ10" s="197"/>
      <c r="AR10" s="197"/>
      <c r="AS10" s="197"/>
      <c r="AT10" s="197"/>
      <c r="AU10" s="197"/>
      <c r="AV10" s="8"/>
      <c r="AW10" s="8"/>
      <c r="AX10" s="8"/>
    </row>
    <row r="11" spans="1:51" x14ac:dyDescent="0.2">
      <c r="E11" s="195"/>
      <c r="F11" s="195"/>
      <c r="H11" s="102"/>
      <c r="I11" s="102"/>
      <c r="J11" s="102"/>
      <c r="K11" s="43"/>
      <c r="L11" s="238" t="s">
        <v>44</v>
      </c>
      <c r="M11" s="18"/>
      <c r="R11" s="195"/>
      <c r="S11" s="195"/>
      <c r="V11" s="195"/>
      <c r="W11" s="195"/>
      <c r="Y11" s="205" t="s">
        <v>127</v>
      </c>
      <c r="Z11" s="23"/>
      <c r="AE11" s="195"/>
      <c r="AF11" s="195"/>
      <c r="AI11" s="195"/>
      <c r="AJ11" s="195"/>
      <c r="AL11" s="205" t="s">
        <v>127</v>
      </c>
      <c r="AM11" s="23"/>
      <c r="AR11" s="195"/>
      <c r="AS11" s="195"/>
      <c r="AV11" s="195"/>
      <c r="AW11" s="195"/>
      <c r="AY11" s="205" t="s">
        <v>127</v>
      </c>
    </row>
    <row r="12" spans="1:51" ht="24.75" customHeight="1" x14ac:dyDescent="0.2">
      <c r="A12" s="331" t="s">
        <v>29</v>
      </c>
      <c r="B12" s="335" t="s">
        <v>87</v>
      </c>
      <c r="C12" s="326" t="s">
        <v>32</v>
      </c>
      <c r="D12" s="326"/>
      <c r="E12" s="335" t="s">
        <v>88</v>
      </c>
      <c r="F12" s="326"/>
      <c r="G12" s="335" t="s">
        <v>89</v>
      </c>
      <c r="H12" s="326"/>
      <c r="I12" s="335" t="s">
        <v>90</v>
      </c>
      <c r="J12" s="326"/>
      <c r="K12" s="331" t="s">
        <v>209</v>
      </c>
      <c r="L12" s="340"/>
      <c r="M12" s="18"/>
      <c r="N12" s="331" t="s">
        <v>29</v>
      </c>
      <c r="O12" s="335" t="s">
        <v>87</v>
      </c>
      <c r="P12" s="326" t="s">
        <v>32</v>
      </c>
      <c r="Q12" s="326"/>
      <c r="R12" s="335" t="s">
        <v>88</v>
      </c>
      <c r="S12" s="326"/>
      <c r="T12" s="335" t="s">
        <v>89</v>
      </c>
      <c r="U12" s="326"/>
      <c r="V12" s="335" t="s">
        <v>90</v>
      </c>
      <c r="W12" s="326"/>
      <c r="X12" s="331" t="s">
        <v>209</v>
      </c>
      <c r="Y12" s="340"/>
      <c r="Z12" s="23"/>
      <c r="AA12" s="331" t="s">
        <v>29</v>
      </c>
      <c r="AB12" s="335" t="s">
        <v>87</v>
      </c>
      <c r="AC12" s="326" t="s">
        <v>32</v>
      </c>
      <c r="AD12" s="326"/>
      <c r="AE12" s="335" t="s">
        <v>88</v>
      </c>
      <c r="AF12" s="326"/>
      <c r="AG12" s="335" t="s">
        <v>89</v>
      </c>
      <c r="AH12" s="326"/>
      <c r="AI12" s="335" t="s">
        <v>90</v>
      </c>
      <c r="AJ12" s="326"/>
      <c r="AK12" s="331" t="s">
        <v>209</v>
      </c>
      <c r="AL12" s="340"/>
      <c r="AM12" s="23"/>
      <c r="AN12" s="331" t="s">
        <v>29</v>
      </c>
      <c r="AO12" s="337" t="s">
        <v>87</v>
      </c>
      <c r="AP12" s="339" t="s">
        <v>32</v>
      </c>
      <c r="AQ12" s="339"/>
      <c r="AR12" s="335" t="s">
        <v>88</v>
      </c>
      <c r="AS12" s="326"/>
      <c r="AT12" s="335" t="s">
        <v>89</v>
      </c>
      <c r="AU12" s="328"/>
      <c r="AV12" s="326" t="s">
        <v>90</v>
      </c>
      <c r="AW12" s="326"/>
      <c r="AX12" s="331" t="s">
        <v>209</v>
      </c>
      <c r="AY12" s="340"/>
    </row>
    <row r="13" spans="1:51" ht="24" x14ac:dyDescent="0.2">
      <c r="A13" s="332"/>
      <c r="B13" s="109" t="s">
        <v>30</v>
      </c>
      <c r="C13" s="108" t="s">
        <v>0</v>
      </c>
      <c r="D13" s="111" t="s">
        <v>76</v>
      </c>
      <c r="E13" s="110" t="s">
        <v>0</v>
      </c>
      <c r="F13" s="111" t="s">
        <v>76</v>
      </c>
      <c r="G13" s="110" t="s">
        <v>0</v>
      </c>
      <c r="H13" s="111" t="s">
        <v>76</v>
      </c>
      <c r="I13" s="110" t="s">
        <v>0</v>
      </c>
      <c r="J13" s="111" t="s">
        <v>76</v>
      </c>
      <c r="K13" s="214" t="s">
        <v>210</v>
      </c>
      <c r="L13" s="213" t="s">
        <v>211</v>
      </c>
      <c r="M13" s="18"/>
      <c r="N13" s="332"/>
      <c r="O13" s="109" t="s">
        <v>30</v>
      </c>
      <c r="P13" s="108" t="s">
        <v>0</v>
      </c>
      <c r="Q13" s="111" t="s">
        <v>76</v>
      </c>
      <c r="R13" s="110" t="s">
        <v>0</v>
      </c>
      <c r="S13" s="111" t="s">
        <v>76</v>
      </c>
      <c r="T13" s="110" t="s">
        <v>0</v>
      </c>
      <c r="U13" s="111" t="s">
        <v>76</v>
      </c>
      <c r="V13" s="110" t="s">
        <v>0</v>
      </c>
      <c r="W13" s="111" t="s">
        <v>76</v>
      </c>
      <c r="X13" s="214" t="s">
        <v>210</v>
      </c>
      <c r="Y13" s="213" t="s">
        <v>211</v>
      </c>
      <c r="Z13" s="23"/>
      <c r="AA13" s="332"/>
      <c r="AB13" s="109" t="s">
        <v>30</v>
      </c>
      <c r="AC13" s="108" t="s">
        <v>0</v>
      </c>
      <c r="AD13" s="111" t="s">
        <v>76</v>
      </c>
      <c r="AE13" s="110" t="s">
        <v>0</v>
      </c>
      <c r="AF13" s="111" t="s">
        <v>76</v>
      </c>
      <c r="AG13" s="110" t="s">
        <v>0</v>
      </c>
      <c r="AH13" s="111" t="s">
        <v>76</v>
      </c>
      <c r="AI13" s="110" t="s">
        <v>0</v>
      </c>
      <c r="AJ13" s="111" t="s">
        <v>76</v>
      </c>
      <c r="AK13" s="214" t="s">
        <v>210</v>
      </c>
      <c r="AL13" s="213" t="s">
        <v>211</v>
      </c>
      <c r="AM13" s="23"/>
      <c r="AN13" s="332"/>
      <c r="AO13" s="109" t="s">
        <v>30</v>
      </c>
      <c r="AP13" s="108" t="s">
        <v>0</v>
      </c>
      <c r="AQ13" s="111" t="s">
        <v>76</v>
      </c>
      <c r="AR13" s="110" t="s">
        <v>0</v>
      </c>
      <c r="AS13" s="203" t="s">
        <v>76</v>
      </c>
      <c r="AT13" s="110" t="s">
        <v>0</v>
      </c>
      <c r="AU13" s="203" t="s">
        <v>76</v>
      </c>
      <c r="AV13" s="110" t="s">
        <v>0</v>
      </c>
      <c r="AW13" s="203" t="s">
        <v>76</v>
      </c>
      <c r="AX13" s="214" t="s">
        <v>210</v>
      </c>
      <c r="AY13" s="213" t="s">
        <v>211</v>
      </c>
    </row>
    <row r="14" spans="1:51" x14ac:dyDescent="0.2">
      <c r="A14" s="316">
        <v>2015</v>
      </c>
      <c r="B14" s="77" t="s">
        <v>39</v>
      </c>
      <c r="C14" s="77">
        <v>19433.79850496486</v>
      </c>
      <c r="D14" s="77">
        <v>597328.12052724697</v>
      </c>
      <c r="E14" s="104">
        <v>0</v>
      </c>
      <c r="F14" s="78">
        <v>399416.50496485556</v>
      </c>
      <c r="G14" s="104">
        <v>45258.226167896595</v>
      </c>
      <c r="H14" s="78">
        <v>722523.04843722621</v>
      </c>
      <c r="I14" s="77">
        <v>0</v>
      </c>
      <c r="J14" s="77">
        <v>142975.0492660302</v>
      </c>
      <c r="K14" s="104">
        <v>1016178.4239970675</v>
      </c>
      <c r="L14" s="78">
        <v>910756.32387115294</v>
      </c>
      <c r="M14" s="44"/>
      <c r="N14" s="316">
        <v>2015</v>
      </c>
      <c r="O14" s="104" t="s">
        <v>39</v>
      </c>
      <c r="P14" s="88" t="s">
        <v>176</v>
      </c>
      <c r="Q14" s="89" t="s">
        <v>176</v>
      </c>
      <c r="R14" s="97" t="s">
        <v>176</v>
      </c>
      <c r="S14" s="89" t="s">
        <v>176</v>
      </c>
      <c r="T14" s="97" t="s">
        <v>176</v>
      </c>
      <c r="U14" s="89" t="s">
        <v>176</v>
      </c>
      <c r="V14" s="97" t="s">
        <v>176</v>
      </c>
      <c r="W14" s="89" t="s">
        <v>176</v>
      </c>
      <c r="X14" s="97" t="s">
        <v>176</v>
      </c>
      <c r="Y14" s="89" t="s">
        <v>176</v>
      </c>
      <c r="Z14" s="45"/>
      <c r="AA14" s="316">
        <v>2015</v>
      </c>
      <c r="AB14" s="104" t="s">
        <v>39</v>
      </c>
      <c r="AC14" s="88" t="s">
        <v>176</v>
      </c>
      <c r="AD14" s="89" t="s">
        <v>176</v>
      </c>
      <c r="AE14" s="97" t="s">
        <v>176</v>
      </c>
      <c r="AF14" s="89" t="s">
        <v>176</v>
      </c>
      <c r="AG14" s="97" t="s">
        <v>176</v>
      </c>
      <c r="AH14" s="89" t="s">
        <v>176</v>
      </c>
      <c r="AI14" s="97" t="s">
        <v>176</v>
      </c>
      <c r="AJ14" s="89" t="s">
        <v>176</v>
      </c>
      <c r="AK14" s="97" t="s">
        <v>176</v>
      </c>
      <c r="AL14" s="89" t="s">
        <v>176</v>
      </c>
      <c r="AM14" s="45"/>
      <c r="AN14" s="316">
        <v>2015</v>
      </c>
      <c r="AO14" s="77" t="s">
        <v>39</v>
      </c>
      <c r="AP14" s="88" t="s">
        <v>176</v>
      </c>
      <c r="AQ14" s="89" t="s">
        <v>176</v>
      </c>
      <c r="AR14" s="97" t="s">
        <v>176</v>
      </c>
      <c r="AS14" s="89" t="s">
        <v>176</v>
      </c>
      <c r="AT14" s="97" t="s">
        <v>176</v>
      </c>
      <c r="AU14" s="89" t="s">
        <v>176</v>
      </c>
      <c r="AV14" s="97" t="s">
        <v>176</v>
      </c>
      <c r="AW14" s="89" t="s">
        <v>176</v>
      </c>
      <c r="AX14" s="97" t="s">
        <v>176</v>
      </c>
      <c r="AY14" s="89" t="s">
        <v>176</v>
      </c>
    </row>
    <row r="15" spans="1:51" x14ac:dyDescent="0.2">
      <c r="A15" s="317"/>
      <c r="B15" s="79" t="s">
        <v>40</v>
      </c>
      <c r="C15" s="80">
        <v>20578.138269121995</v>
      </c>
      <c r="D15" s="80">
        <v>586423.86726164294</v>
      </c>
      <c r="E15" s="105">
        <v>0</v>
      </c>
      <c r="F15" s="81">
        <v>400346.34601847787</v>
      </c>
      <c r="G15" s="105">
        <v>50058.982182138148</v>
      </c>
      <c r="H15" s="81">
        <v>753661.76296273025</v>
      </c>
      <c r="I15" s="80">
        <v>0</v>
      </c>
      <c r="J15" s="80">
        <v>158254.86273647164</v>
      </c>
      <c r="K15" s="105">
        <v>1007348.3515492429</v>
      </c>
      <c r="L15" s="81">
        <v>961975.60788134008</v>
      </c>
      <c r="M15" s="44"/>
      <c r="N15" s="317"/>
      <c r="O15" s="149" t="s">
        <v>40</v>
      </c>
      <c r="P15" s="90" t="s">
        <v>176</v>
      </c>
      <c r="Q15" s="91" t="s">
        <v>176</v>
      </c>
      <c r="R15" s="98" t="s">
        <v>176</v>
      </c>
      <c r="S15" s="91" t="s">
        <v>176</v>
      </c>
      <c r="T15" s="98" t="s">
        <v>176</v>
      </c>
      <c r="U15" s="91" t="s">
        <v>176</v>
      </c>
      <c r="V15" s="98" t="s">
        <v>176</v>
      </c>
      <c r="W15" s="91" t="s">
        <v>176</v>
      </c>
      <c r="X15" s="98" t="s">
        <v>176</v>
      </c>
      <c r="Y15" s="91" t="s">
        <v>176</v>
      </c>
      <c r="Z15" s="45"/>
      <c r="AA15" s="317"/>
      <c r="AB15" s="149" t="s">
        <v>40</v>
      </c>
      <c r="AC15" s="90" t="s">
        <v>176</v>
      </c>
      <c r="AD15" s="91" t="s">
        <v>176</v>
      </c>
      <c r="AE15" s="98" t="s">
        <v>176</v>
      </c>
      <c r="AF15" s="91" t="s">
        <v>176</v>
      </c>
      <c r="AG15" s="98" t="s">
        <v>176</v>
      </c>
      <c r="AH15" s="91" t="s">
        <v>176</v>
      </c>
      <c r="AI15" s="98" t="s">
        <v>176</v>
      </c>
      <c r="AJ15" s="91" t="s">
        <v>176</v>
      </c>
      <c r="AK15" s="98" t="s">
        <v>176</v>
      </c>
      <c r="AL15" s="91" t="s">
        <v>176</v>
      </c>
      <c r="AM15" s="45"/>
      <c r="AN15" s="317"/>
      <c r="AO15" s="79" t="s">
        <v>40</v>
      </c>
      <c r="AP15" s="90" t="s">
        <v>176</v>
      </c>
      <c r="AQ15" s="91" t="s">
        <v>176</v>
      </c>
      <c r="AR15" s="98" t="s">
        <v>176</v>
      </c>
      <c r="AS15" s="91" t="s">
        <v>176</v>
      </c>
      <c r="AT15" s="98" t="s">
        <v>176</v>
      </c>
      <c r="AU15" s="91" t="s">
        <v>176</v>
      </c>
      <c r="AV15" s="98" t="s">
        <v>176</v>
      </c>
      <c r="AW15" s="91" t="s">
        <v>176</v>
      </c>
      <c r="AX15" s="98" t="s">
        <v>176</v>
      </c>
      <c r="AY15" s="91" t="s">
        <v>176</v>
      </c>
    </row>
    <row r="16" spans="1:51" x14ac:dyDescent="0.2">
      <c r="A16" s="317"/>
      <c r="B16" s="82" t="s">
        <v>41</v>
      </c>
      <c r="C16" s="83">
        <v>13111.085106382978</v>
      </c>
      <c r="D16" s="83">
        <v>631955.15654832462</v>
      </c>
      <c r="E16" s="106">
        <v>0</v>
      </c>
      <c r="F16" s="84">
        <v>419919.98823859735</v>
      </c>
      <c r="G16" s="106">
        <v>37536.123853497222</v>
      </c>
      <c r="H16" s="84">
        <v>852380.73578960495</v>
      </c>
      <c r="I16" s="83">
        <v>0</v>
      </c>
      <c r="J16" s="83">
        <v>282724.95002183813</v>
      </c>
      <c r="K16" s="106">
        <v>1064986.2298933049</v>
      </c>
      <c r="L16" s="84">
        <v>1172641.8096649402</v>
      </c>
      <c r="M16" s="44"/>
      <c r="N16" s="317"/>
      <c r="O16" s="150" t="s">
        <v>41</v>
      </c>
      <c r="P16" s="92" t="s">
        <v>176</v>
      </c>
      <c r="Q16" s="93" t="s">
        <v>176</v>
      </c>
      <c r="R16" s="99" t="s">
        <v>176</v>
      </c>
      <c r="S16" s="93" t="s">
        <v>176</v>
      </c>
      <c r="T16" s="99" t="s">
        <v>176</v>
      </c>
      <c r="U16" s="93" t="s">
        <v>176</v>
      </c>
      <c r="V16" s="99" t="s">
        <v>176</v>
      </c>
      <c r="W16" s="93" t="s">
        <v>176</v>
      </c>
      <c r="X16" s="99" t="s">
        <v>176</v>
      </c>
      <c r="Y16" s="93" t="s">
        <v>176</v>
      </c>
      <c r="Z16" s="45"/>
      <c r="AA16" s="317"/>
      <c r="AB16" s="150" t="s">
        <v>41</v>
      </c>
      <c r="AC16" s="92" t="s">
        <v>176</v>
      </c>
      <c r="AD16" s="93" t="s">
        <v>176</v>
      </c>
      <c r="AE16" s="99" t="s">
        <v>176</v>
      </c>
      <c r="AF16" s="93" t="s">
        <v>176</v>
      </c>
      <c r="AG16" s="99" t="s">
        <v>176</v>
      </c>
      <c r="AH16" s="93" t="s">
        <v>176</v>
      </c>
      <c r="AI16" s="99" t="s">
        <v>176</v>
      </c>
      <c r="AJ16" s="93" t="s">
        <v>176</v>
      </c>
      <c r="AK16" s="99" t="s">
        <v>176</v>
      </c>
      <c r="AL16" s="93" t="s">
        <v>176</v>
      </c>
      <c r="AM16" s="45"/>
      <c r="AN16" s="317"/>
      <c r="AO16" s="82" t="s">
        <v>41</v>
      </c>
      <c r="AP16" s="92" t="s">
        <v>176</v>
      </c>
      <c r="AQ16" s="93" t="s">
        <v>176</v>
      </c>
      <c r="AR16" s="99" t="s">
        <v>176</v>
      </c>
      <c r="AS16" s="93" t="s">
        <v>176</v>
      </c>
      <c r="AT16" s="99" t="s">
        <v>176</v>
      </c>
      <c r="AU16" s="93" t="s">
        <v>176</v>
      </c>
      <c r="AV16" s="99" t="s">
        <v>176</v>
      </c>
      <c r="AW16" s="93" t="s">
        <v>176</v>
      </c>
      <c r="AX16" s="99" t="s">
        <v>176</v>
      </c>
      <c r="AY16" s="93" t="s">
        <v>176</v>
      </c>
    </row>
    <row r="17" spans="1:51" x14ac:dyDescent="0.2">
      <c r="A17" s="318"/>
      <c r="B17" s="85" t="s">
        <v>42</v>
      </c>
      <c r="C17" s="86">
        <v>8724.1501706484632</v>
      </c>
      <c r="D17" s="86">
        <v>678816.56599694223</v>
      </c>
      <c r="E17" s="107">
        <v>0</v>
      </c>
      <c r="F17" s="87">
        <v>481830.95093663613</v>
      </c>
      <c r="G17" s="107">
        <v>22023.262736861612</v>
      </c>
      <c r="H17" s="87">
        <v>833160.57084613841</v>
      </c>
      <c r="I17" s="86">
        <v>0</v>
      </c>
      <c r="J17" s="86">
        <v>234472.10970920266</v>
      </c>
      <c r="K17" s="107">
        <v>1169371.6671042268</v>
      </c>
      <c r="L17" s="87">
        <v>1089655.9432922027</v>
      </c>
      <c r="M17" s="44"/>
      <c r="N17" s="318"/>
      <c r="O17" s="148" t="s">
        <v>42</v>
      </c>
      <c r="P17" s="94" t="s">
        <v>176</v>
      </c>
      <c r="Q17" s="95" t="s">
        <v>176</v>
      </c>
      <c r="R17" s="100" t="s">
        <v>176</v>
      </c>
      <c r="S17" s="95" t="s">
        <v>176</v>
      </c>
      <c r="T17" s="100" t="s">
        <v>176</v>
      </c>
      <c r="U17" s="95" t="s">
        <v>176</v>
      </c>
      <c r="V17" s="100" t="s">
        <v>176</v>
      </c>
      <c r="W17" s="95" t="s">
        <v>176</v>
      </c>
      <c r="X17" s="100" t="s">
        <v>176</v>
      </c>
      <c r="Y17" s="95" t="s">
        <v>176</v>
      </c>
      <c r="Z17" s="45"/>
      <c r="AA17" s="318"/>
      <c r="AB17" s="148" t="s">
        <v>42</v>
      </c>
      <c r="AC17" s="94" t="s">
        <v>176</v>
      </c>
      <c r="AD17" s="95" t="s">
        <v>176</v>
      </c>
      <c r="AE17" s="100" t="s">
        <v>176</v>
      </c>
      <c r="AF17" s="95" t="s">
        <v>176</v>
      </c>
      <c r="AG17" s="100" t="s">
        <v>176</v>
      </c>
      <c r="AH17" s="95" t="s">
        <v>176</v>
      </c>
      <c r="AI17" s="100" t="s">
        <v>176</v>
      </c>
      <c r="AJ17" s="95" t="s">
        <v>176</v>
      </c>
      <c r="AK17" s="100" t="s">
        <v>176</v>
      </c>
      <c r="AL17" s="95" t="s">
        <v>176</v>
      </c>
      <c r="AM17" s="45"/>
      <c r="AN17" s="318"/>
      <c r="AO17" s="85" t="s">
        <v>42</v>
      </c>
      <c r="AP17" s="94" t="s">
        <v>176</v>
      </c>
      <c r="AQ17" s="95" t="s">
        <v>176</v>
      </c>
      <c r="AR17" s="100" t="s">
        <v>176</v>
      </c>
      <c r="AS17" s="95" t="s">
        <v>176</v>
      </c>
      <c r="AT17" s="100" t="s">
        <v>176</v>
      </c>
      <c r="AU17" s="95" t="s">
        <v>176</v>
      </c>
      <c r="AV17" s="100" t="s">
        <v>176</v>
      </c>
      <c r="AW17" s="95" t="s">
        <v>176</v>
      </c>
      <c r="AX17" s="100" t="s">
        <v>176</v>
      </c>
      <c r="AY17" s="95" t="s">
        <v>176</v>
      </c>
    </row>
    <row r="18" spans="1:51" x14ac:dyDescent="0.2">
      <c r="A18" s="316">
        <v>2016</v>
      </c>
      <c r="B18" s="77" t="s">
        <v>39</v>
      </c>
      <c r="C18" s="77">
        <v>10437.06512585951</v>
      </c>
      <c r="D18" s="77">
        <v>546171.61112289096</v>
      </c>
      <c r="E18" s="104">
        <v>0</v>
      </c>
      <c r="F18" s="78">
        <v>346651.31772332109</v>
      </c>
      <c r="G18" s="104">
        <v>23602.8244327992</v>
      </c>
      <c r="H18" s="78">
        <v>654702.01735679887</v>
      </c>
      <c r="I18" s="77">
        <v>0</v>
      </c>
      <c r="J18" s="77">
        <v>161427.8055917366</v>
      </c>
      <c r="K18" s="104">
        <v>903259.99397207156</v>
      </c>
      <c r="L18" s="78">
        <v>839732.64738133457</v>
      </c>
      <c r="M18" s="44"/>
      <c r="N18" s="316">
        <v>2016</v>
      </c>
      <c r="O18" s="104" t="s">
        <v>39</v>
      </c>
      <c r="P18" s="88">
        <v>-46.294260881663995</v>
      </c>
      <c r="Q18" s="89">
        <v>-8.564222517969089</v>
      </c>
      <c r="R18" s="97" t="s">
        <v>234</v>
      </c>
      <c r="S18" s="89">
        <v>-13.210567561843057</v>
      </c>
      <c r="T18" s="97">
        <v>-47.848542836746013</v>
      </c>
      <c r="U18" s="89">
        <v>-9.3866944766841875</v>
      </c>
      <c r="V18" s="97" t="s">
        <v>234</v>
      </c>
      <c r="W18" s="89">
        <v>12.906277298336022</v>
      </c>
      <c r="X18" s="97">
        <v>-11.112067266773796</v>
      </c>
      <c r="Y18" s="89">
        <v>-7.7983182359836478</v>
      </c>
      <c r="Z18" s="45"/>
      <c r="AA18" s="316">
        <v>2016</v>
      </c>
      <c r="AB18" s="104" t="s">
        <v>39</v>
      </c>
      <c r="AC18" s="88">
        <v>-46.294260881663995</v>
      </c>
      <c r="AD18" s="89">
        <v>-8.564222517969089</v>
      </c>
      <c r="AE18" s="97" t="s">
        <v>234</v>
      </c>
      <c r="AF18" s="89">
        <v>-13.210567561843057</v>
      </c>
      <c r="AG18" s="88">
        <v>-47.848542836746013</v>
      </c>
      <c r="AH18" s="89">
        <v>-9.3866944766841875</v>
      </c>
      <c r="AI18" s="88" t="s">
        <v>234</v>
      </c>
      <c r="AJ18" s="89">
        <v>12.906277298336022</v>
      </c>
      <c r="AK18" s="88">
        <v>-11.112067266773796</v>
      </c>
      <c r="AL18" s="89">
        <v>-7.7983182359836478</v>
      </c>
      <c r="AM18" s="45"/>
      <c r="AN18" s="316">
        <v>2016</v>
      </c>
      <c r="AO18" s="77" t="s">
        <v>39</v>
      </c>
      <c r="AP18" s="88" t="s">
        <v>176</v>
      </c>
      <c r="AQ18" s="89" t="s">
        <v>176</v>
      </c>
      <c r="AR18" s="88" t="s">
        <v>176</v>
      </c>
      <c r="AS18" s="89" t="s">
        <v>176</v>
      </c>
      <c r="AT18" s="88" t="s">
        <v>176</v>
      </c>
      <c r="AU18" s="89" t="s">
        <v>176</v>
      </c>
      <c r="AV18" s="88" t="s">
        <v>176</v>
      </c>
      <c r="AW18" s="89" t="s">
        <v>176</v>
      </c>
      <c r="AX18" s="88" t="s">
        <v>176</v>
      </c>
      <c r="AY18" s="89" t="s">
        <v>176</v>
      </c>
    </row>
    <row r="19" spans="1:51" x14ac:dyDescent="0.2">
      <c r="A19" s="317"/>
      <c r="B19" s="79" t="s">
        <v>40</v>
      </c>
      <c r="C19" s="80">
        <v>17644.580486929477</v>
      </c>
      <c r="D19" s="80">
        <v>646049.13327750203</v>
      </c>
      <c r="E19" s="105">
        <v>0</v>
      </c>
      <c r="F19" s="81">
        <v>396560.71771250828</v>
      </c>
      <c r="G19" s="105">
        <v>46551.165340671178</v>
      </c>
      <c r="H19" s="81">
        <v>727699.68887958373</v>
      </c>
      <c r="I19" s="80">
        <v>0</v>
      </c>
      <c r="J19" s="80">
        <v>195832.45319136212</v>
      </c>
      <c r="K19" s="105">
        <v>1060254.4314769397</v>
      </c>
      <c r="L19" s="81">
        <v>970083.30741161702</v>
      </c>
      <c r="M19" s="44"/>
      <c r="N19" s="317"/>
      <c r="O19" s="149" t="s">
        <v>40</v>
      </c>
      <c r="P19" s="90">
        <v>-14.255700607252663</v>
      </c>
      <c r="Q19" s="91">
        <v>10.167605608258135</v>
      </c>
      <c r="R19" s="98" t="s">
        <v>234</v>
      </c>
      <c r="S19" s="91">
        <v>-0.94558832461402176</v>
      </c>
      <c r="T19" s="98">
        <v>-7.0073674864260749</v>
      </c>
      <c r="U19" s="91">
        <v>-3.4447911993155444</v>
      </c>
      <c r="V19" s="98" t="s">
        <v>234</v>
      </c>
      <c r="W19" s="91">
        <v>23.744983127289586</v>
      </c>
      <c r="X19" s="98">
        <v>5.2520143450208057</v>
      </c>
      <c r="Y19" s="91">
        <v>0.84281757914146382</v>
      </c>
      <c r="Z19" s="45"/>
      <c r="AA19" s="317"/>
      <c r="AB19" s="149" t="s">
        <v>40</v>
      </c>
      <c r="AC19" s="90">
        <v>-29.816829984156989</v>
      </c>
      <c r="AD19" s="91">
        <v>0.71541646382546897</v>
      </c>
      <c r="AE19" s="98" t="s">
        <v>234</v>
      </c>
      <c r="AF19" s="91">
        <v>-7.0709480289029569</v>
      </c>
      <c r="AG19" s="90">
        <v>-26.399449807800835</v>
      </c>
      <c r="AH19" s="91">
        <v>-6.353073438998047</v>
      </c>
      <c r="AI19" s="90" t="s">
        <v>234</v>
      </c>
      <c r="AJ19" s="91">
        <v>18.600525561396285</v>
      </c>
      <c r="AK19" s="90">
        <v>-2.9657304673468943</v>
      </c>
      <c r="AL19" s="91">
        <v>-3.359582644626824</v>
      </c>
      <c r="AM19" s="45"/>
      <c r="AN19" s="317"/>
      <c r="AO19" s="79" t="s">
        <v>40</v>
      </c>
      <c r="AP19" s="90" t="s">
        <v>176</v>
      </c>
      <c r="AQ19" s="91" t="s">
        <v>176</v>
      </c>
      <c r="AR19" s="90" t="s">
        <v>176</v>
      </c>
      <c r="AS19" s="91" t="s">
        <v>176</v>
      </c>
      <c r="AT19" s="90" t="s">
        <v>176</v>
      </c>
      <c r="AU19" s="91" t="s">
        <v>176</v>
      </c>
      <c r="AV19" s="90" t="s">
        <v>176</v>
      </c>
      <c r="AW19" s="91" t="s">
        <v>176</v>
      </c>
      <c r="AX19" s="90" t="s">
        <v>176</v>
      </c>
      <c r="AY19" s="91" t="s">
        <v>176</v>
      </c>
    </row>
    <row r="20" spans="1:51" x14ac:dyDescent="0.2">
      <c r="A20" s="317"/>
      <c r="B20" s="82" t="s">
        <v>41</v>
      </c>
      <c r="C20" s="83">
        <v>22985.705354213274</v>
      </c>
      <c r="D20" s="83">
        <v>614653.85470544372</v>
      </c>
      <c r="E20" s="106">
        <v>208.31731543624161</v>
      </c>
      <c r="F20" s="84">
        <v>309904.00316181954</v>
      </c>
      <c r="G20" s="106">
        <v>60502.564623415361</v>
      </c>
      <c r="H20" s="84">
        <v>669533.21336316178</v>
      </c>
      <c r="I20" s="83">
        <v>232.82523489932885</v>
      </c>
      <c r="J20" s="83">
        <v>268461.79212527961</v>
      </c>
      <c r="K20" s="106">
        <v>947751.88053691271</v>
      </c>
      <c r="L20" s="84">
        <v>998730.39534675609</v>
      </c>
      <c r="M20" s="44"/>
      <c r="N20" s="317"/>
      <c r="O20" s="150" t="s">
        <v>41</v>
      </c>
      <c r="P20" s="92">
        <v>75.315049576048835</v>
      </c>
      <c r="Q20" s="93">
        <v>-2.7377420159650057</v>
      </c>
      <c r="R20" s="99" t="s">
        <v>234</v>
      </c>
      <c r="S20" s="93">
        <v>-26.199273232563304</v>
      </c>
      <c r="T20" s="99">
        <v>61.184902467702095</v>
      </c>
      <c r="U20" s="93">
        <v>-21.451390763431778</v>
      </c>
      <c r="V20" s="99" t="s">
        <v>234</v>
      </c>
      <c r="W20" s="93">
        <v>-5.0448882899994496</v>
      </c>
      <c r="X20" s="99">
        <v>-11.008062458059875</v>
      </c>
      <c r="Y20" s="93">
        <v>-14.830736281514302</v>
      </c>
      <c r="Z20" s="45"/>
      <c r="AA20" s="317"/>
      <c r="AB20" s="150" t="s">
        <v>41</v>
      </c>
      <c r="AC20" s="92">
        <v>-3.8696422769264882</v>
      </c>
      <c r="AD20" s="93">
        <v>-0.48645208336181023</v>
      </c>
      <c r="AE20" s="99" t="s">
        <v>234</v>
      </c>
      <c r="AF20" s="93">
        <v>-13.656566712911978</v>
      </c>
      <c r="AG20" s="92">
        <v>-1.6535360989521686</v>
      </c>
      <c r="AH20" s="93">
        <v>-11.879872908189936</v>
      </c>
      <c r="AI20" s="92" t="s">
        <v>234</v>
      </c>
      <c r="AJ20" s="93">
        <v>7.152468726649186</v>
      </c>
      <c r="AK20" s="92">
        <v>-5.7389008607545922</v>
      </c>
      <c r="AL20" s="93">
        <v>-7.7766281378487516</v>
      </c>
      <c r="AM20" s="45"/>
      <c r="AN20" s="317"/>
      <c r="AO20" s="82" t="s">
        <v>41</v>
      </c>
      <c r="AP20" s="92" t="s">
        <v>176</v>
      </c>
      <c r="AQ20" s="93" t="s">
        <v>176</v>
      </c>
      <c r="AR20" s="92" t="s">
        <v>176</v>
      </c>
      <c r="AS20" s="93" t="s">
        <v>176</v>
      </c>
      <c r="AT20" s="92" t="s">
        <v>176</v>
      </c>
      <c r="AU20" s="93" t="s">
        <v>176</v>
      </c>
      <c r="AV20" s="92" t="s">
        <v>176</v>
      </c>
      <c r="AW20" s="93" t="s">
        <v>176</v>
      </c>
      <c r="AX20" s="92" t="s">
        <v>176</v>
      </c>
      <c r="AY20" s="93" t="s">
        <v>176</v>
      </c>
    </row>
    <row r="21" spans="1:51" x14ac:dyDescent="0.2">
      <c r="A21" s="318"/>
      <c r="B21" s="85" t="s">
        <v>42</v>
      </c>
      <c r="C21" s="86">
        <v>27543.742116662932</v>
      </c>
      <c r="D21" s="86">
        <v>737208.98050638579</v>
      </c>
      <c r="E21" s="107">
        <v>0</v>
      </c>
      <c r="F21" s="87">
        <v>459234.42040480988</v>
      </c>
      <c r="G21" s="107">
        <v>69951.668264993656</v>
      </c>
      <c r="H21" s="87">
        <v>717526.89168720588</v>
      </c>
      <c r="I21" s="86">
        <v>322.51188288893866</v>
      </c>
      <c r="J21" s="86">
        <v>206338.73887519605</v>
      </c>
      <c r="K21" s="107">
        <v>1223987.1430278586</v>
      </c>
      <c r="L21" s="87">
        <v>994139.81071028451</v>
      </c>
      <c r="M21" s="44"/>
      <c r="N21" s="318"/>
      <c r="O21" s="148" t="s">
        <v>42</v>
      </c>
      <c r="P21" s="94">
        <v>215.71834021531538</v>
      </c>
      <c r="Q21" s="95">
        <v>8.6020903782284321</v>
      </c>
      <c r="R21" s="100" t="s">
        <v>234</v>
      </c>
      <c r="S21" s="95">
        <v>-4.6897216726946684</v>
      </c>
      <c r="T21" s="100">
        <v>217.62627136946193</v>
      </c>
      <c r="U21" s="95">
        <v>-13.87891880691109</v>
      </c>
      <c r="V21" s="100" t="s">
        <v>234</v>
      </c>
      <c r="W21" s="95">
        <v>-11.998600118751101</v>
      </c>
      <c r="X21" s="100">
        <v>4.6704976236408013</v>
      </c>
      <c r="Y21" s="95">
        <v>-8.7657148267675229</v>
      </c>
      <c r="Z21" s="45"/>
      <c r="AA21" s="318"/>
      <c r="AB21" s="148" t="s">
        <v>42</v>
      </c>
      <c r="AC21" s="94">
        <v>27.105396215515064</v>
      </c>
      <c r="AD21" s="95">
        <v>1.9867467714478781</v>
      </c>
      <c r="AE21" s="100" t="s">
        <v>234</v>
      </c>
      <c r="AF21" s="95">
        <v>-11.117355160458597</v>
      </c>
      <c r="AG21" s="94">
        <v>29.527784839979354</v>
      </c>
      <c r="AH21" s="95">
        <v>-12.406650421468314</v>
      </c>
      <c r="AI21" s="94" t="s">
        <v>234</v>
      </c>
      <c r="AJ21" s="95">
        <v>1.6658563953670047</v>
      </c>
      <c r="AK21" s="94">
        <v>-2.8800973478878777</v>
      </c>
      <c r="AL21" s="95">
        <v>-8.0372705687838497</v>
      </c>
      <c r="AM21" s="45"/>
      <c r="AN21" s="318"/>
      <c r="AO21" s="85" t="s">
        <v>42</v>
      </c>
      <c r="AP21" s="94">
        <v>27.105396215515064</v>
      </c>
      <c r="AQ21" s="95">
        <v>1.9867467714478781</v>
      </c>
      <c r="AR21" s="94" t="s">
        <v>234</v>
      </c>
      <c r="AS21" s="95">
        <v>-11.117355160458597</v>
      </c>
      <c r="AT21" s="100">
        <v>29.527784839979354</v>
      </c>
      <c r="AU21" s="95">
        <v>-12.406650421468314</v>
      </c>
      <c r="AV21" s="100" t="s">
        <v>234</v>
      </c>
      <c r="AW21" s="95">
        <v>1.6658563953670047</v>
      </c>
      <c r="AX21" s="94">
        <v>-2.8800973478878777</v>
      </c>
      <c r="AY21" s="95">
        <v>-8.0372705687838497</v>
      </c>
    </row>
    <row r="22" spans="1:51" x14ac:dyDescent="0.2">
      <c r="A22" s="316">
        <v>2017</v>
      </c>
      <c r="B22" s="77" t="s">
        <v>39</v>
      </c>
      <c r="C22" s="77">
        <v>23908.112565711872</v>
      </c>
      <c r="D22" s="77">
        <v>566986.03488544829</v>
      </c>
      <c r="E22" s="104">
        <v>58.5005534918987</v>
      </c>
      <c r="F22" s="78">
        <v>386204.03467809135</v>
      </c>
      <c r="G22" s="104">
        <v>47166.071252843321</v>
      </c>
      <c r="H22" s="78">
        <v>531373.15816823801</v>
      </c>
      <c r="I22" s="77">
        <v>200.76326311992509</v>
      </c>
      <c r="J22" s="77">
        <v>188712.81387961088</v>
      </c>
      <c r="K22" s="104">
        <v>977156.68268274341</v>
      </c>
      <c r="L22" s="78">
        <v>767452.80656381208</v>
      </c>
      <c r="M22" s="44"/>
      <c r="N22" s="316">
        <v>2017</v>
      </c>
      <c r="O22" s="104" t="s">
        <v>39</v>
      </c>
      <c r="P22" s="88">
        <v>129.06930518691189</v>
      </c>
      <c r="Q22" s="89">
        <v>3.8109677139323228</v>
      </c>
      <c r="R22" s="97" t="s">
        <v>234</v>
      </c>
      <c r="S22" s="89">
        <v>11.409942767429261</v>
      </c>
      <c r="T22" s="97">
        <v>99.83231831907338</v>
      </c>
      <c r="U22" s="89">
        <v>-18.837403264231767</v>
      </c>
      <c r="V22" s="97" t="s">
        <v>234</v>
      </c>
      <c r="W22" s="89">
        <v>16.902297710024115</v>
      </c>
      <c r="X22" s="97">
        <v>8.1811094484227418</v>
      </c>
      <c r="Y22" s="89">
        <v>-8.607482517551702</v>
      </c>
      <c r="Z22" s="45"/>
      <c r="AA22" s="316">
        <v>2017</v>
      </c>
      <c r="AB22" s="104" t="s">
        <v>39</v>
      </c>
      <c r="AC22" s="88">
        <v>129.06930518691189</v>
      </c>
      <c r="AD22" s="89">
        <v>3.8109677139323228</v>
      </c>
      <c r="AE22" s="97" t="s">
        <v>234</v>
      </c>
      <c r="AF22" s="89">
        <v>11.409942767429261</v>
      </c>
      <c r="AG22" s="88">
        <v>99.83231831907338</v>
      </c>
      <c r="AH22" s="89">
        <v>-18.837403264231767</v>
      </c>
      <c r="AI22" s="88" t="s">
        <v>234</v>
      </c>
      <c r="AJ22" s="89">
        <v>16.902297710024115</v>
      </c>
      <c r="AK22" s="88">
        <v>8.1811094484227418</v>
      </c>
      <c r="AL22" s="89">
        <v>-8.607482517551702</v>
      </c>
      <c r="AM22" s="45"/>
      <c r="AN22" s="316">
        <v>2017</v>
      </c>
      <c r="AO22" s="77" t="s">
        <v>39</v>
      </c>
      <c r="AP22" s="88">
        <v>74.231553866514673</v>
      </c>
      <c r="AQ22" s="89">
        <v>4.9739065990053399</v>
      </c>
      <c r="AR22" s="88" t="s">
        <v>234</v>
      </c>
      <c r="AS22" s="89">
        <v>-5.8738746943263864</v>
      </c>
      <c r="AT22" s="97">
        <v>68.270125862385385</v>
      </c>
      <c r="AU22" s="89">
        <v>-14.472717238321554</v>
      </c>
      <c r="AV22" s="97" t="s">
        <v>234</v>
      </c>
      <c r="AW22" s="89">
        <v>2.6845040283505428</v>
      </c>
      <c r="AX22" s="88">
        <v>1.5484781165938877</v>
      </c>
      <c r="AY22" s="89">
        <v>-8.2086416091071808</v>
      </c>
    </row>
    <row r="23" spans="1:51" x14ac:dyDescent="0.2">
      <c r="A23" s="317"/>
      <c r="B23" s="79" t="s">
        <v>40</v>
      </c>
      <c r="C23" s="80">
        <v>32430.79717518196</v>
      </c>
      <c r="D23" s="80">
        <v>637472.35924191109</v>
      </c>
      <c r="E23" s="105">
        <v>802.5959501333142</v>
      </c>
      <c r="F23" s="81">
        <v>388099.21888016147</v>
      </c>
      <c r="G23" s="105">
        <v>71069.213518772071</v>
      </c>
      <c r="H23" s="81">
        <v>647848.87229228229</v>
      </c>
      <c r="I23" s="80">
        <v>562.47503062621604</v>
      </c>
      <c r="J23" s="80">
        <v>209553.19752107805</v>
      </c>
      <c r="K23" s="105">
        <v>1058804.9712473878</v>
      </c>
      <c r="L23" s="81">
        <v>929033.75836275856</v>
      </c>
      <c r="M23" s="44"/>
      <c r="N23" s="317"/>
      <c r="O23" s="149" t="s">
        <v>40</v>
      </c>
      <c r="P23" s="90">
        <v>83.800330074186945</v>
      </c>
      <c r="Q23" s="91">
        <v>-1.3275730271596675</v>
      </c>
      <c r="R23" s="98" t="s">
        <v>234</v>
      </c>
      <c r="S23" s="91">
        <v>-2.1337208791520013</v>
      </c>
      <c r="T23" s="98">
        <v>52.66903201815181</v>
      </c>
      <c r="U23" s="91">
        <v>-10.97304531079919</v>
      </c>
      <c r="V23" s="98" t="s">
        <v>234</v>
      </c>
      <c r="W23" s="91">
        <v>7.0063690190861339</v>
      </c>
      <c r="X23" s="98">
        <v>-0.13670871693813869</v>
      </c>
      <c r="Y23" s="91">
        <v>-4.231548851034983</v>
      </c>
      <c r="Z23" s="45"/>
      <c r="AA23" s="317"/>
      <c r="AB23" s="149" t="s">
        <v>40</v>
      </c>
      <c r="AC23" s="90">
        <v>100.62538541272623</v>
      </c>
      <c r="AD23" s="91">
        <v>1.0264583789909798</v>
      </c>
      <c r="AE23" s="98" t="s">
        <v>234</v>
      </c>
      <c r="AF23" s="91">
        <v>4.1833577283488355</v>
      </c>
      <c r="AG23" s="90">
        <v>68.53679335045824</v>
      </c>
      <c r="AH23" s="91">
        <v>-14.697585720508343</v>
      </c>
      <c r="AI23" s="90" t="s">
        <v>234</v>
      </c>
      <c r="AJ23" s="91">
        <v>11.477837685407311</v>
      </c>
      <c r="AK23" s="90">
        <v>3.6896713129343617</v>
      </c>
      <c r="AL23" s="91">
        <v>-6.2619289859971561</v>
      </c>
      <c r="AM23" s="45"/>
      <c r="AN23" s="317"/>
      <c r="AO23" s="79" t="s">
        <v>40</v>
      </c>
      <c r="AP23" s="90">
        <v>114.092618181926</v>
      </c>
      <c r="AQ23" s="91">
        <v>2.1306001954774167</v>
      </c>
      <c r="AR23" s="90" t="s">
        <v>234</v>
      </c>
      <c r="AS23" s="91">
        <v>-6.1716463563676545</v>
      </c>
      <c r="AT23" s="98">
        <v>91.722337843155472</v>
      </c>
      <c r="AU23" s="91">
        <v>-16.351701294855424</v>
      </c>
      <c r="AV23" s="98" t="s">
        <v>234</v>
      </c>
      <c r="AW23" s="91">
        <v>-0.1590444820495196</v>
      </c>
      <c r="AX23" s="90">
        <v>0.23412705993477445</v>
      </c>
      <c r="AY23" s="91">
        <v>-9.3994658360844969</v>
      </c>
    </row>
    <row r="24" spans="1:51" x14ac:dyDescent="0.2">
      <c r="A24" s="317"/>
      <c r="B24" s="82" t="s">
        <v>41</v>
      </c>
      <c r="C24" s="83">
        <v>25520.027566142904</v>
      </c>
      <c r="D24" s="83">
        <v>673596.19374072854</v>
      </c>
      <c r="E24" s="106">
        <v>479.90984114182027</v>
      </c>
      <c r="F24" s="84">
        <v>410332.11792663438</v>
      </c>
      <c r="G24" s="106">
        <v>64938.375613901182</v>
      </c>
      <c r="H24" s="84">
        <v>795958.74019558437</v>
      </c>
      <c r="I24" s="83">
        <v>0</v>
      </c>
      <c r="J24" s="83">
        <v>254260.83571212541</v>
      </c>
      <c r="K24" s="106">
        <v>1109928.2490746477</v>
      </c>
      <c r="L24" s="84">
        <v>1115157.9515216108</v>
      </c>
      <c r="M24" s="44"/>
      <c r="N24" s="317"/>
      <c r="O24" s="150" t="s">
        <v>41</v>
      </c>
      <c r="P24" s="92">
        <v>11.025644733869733</v>
      </c>
      <c r="Q24" s="93">
        <v>9.5895175120200626</v>
      </c>
      <c r="R24" s="99">
        <v>130.37443629533684</v>
      </c>
      <c r="S24" s="93">
        <v>32.406201191397741</v>
      </c>
      <c r="T24" s="99">
        <v>7.3316082022233831</v>
      </c>
      <c r="U24" s="93">
        <v>18.882637083434428</v>
      </c>
      <c r="V24" s="99">
        <v>-100</v>
      </c>
      <c r="W24" s="93">
        <v>-5.28974953967648</v>
      </c>
      <c r="X24" s="99">
        <v>17.111690503411104</v>
      </c>
      <c r="Y24" s="93">
        <v>11.657556104961797</v>
      </c>
      <c r="Z24" s="45"/>
      <c r="AA24" s="317"/>
      <c r="AB24" s="150" t="s">
        <v>41</v>
      </c>
      <c r="AC24" s="92">
        <v>60.296032116353196</v>
      </c>
      <c r="AD24" s="93">
        <v>3.9393983842307412</v>
      </c>
      <c r="AE24" s="99">
        <v>543.73253944771886</v>
      </c>
      <c r="AF24" s="93">
        <v>12.48858891773903</v>
      </c>
      <c r="AG24" s="92">
        <v>40.19477341267055</v>
      </c>
      <c r="AH24" s="93">
        <v>-3.7405742360687944</v>
      </c>
      <c r="AI24" s="92">
        <v>227.81596637330023</v>
      </c>
      <c r="AJ24" s="93">
        <v>4.2838183767893057</v>
      </c>
      <c r="AK24" s="92">
        <v>8.059159566970564</v>
      </c>
      <c r="AL24" s="93">
        <v>0.11031209466489944</v>
      </c>
      <c r="AM24" s="45"/>
      <c r="AN24" s="317"/>
      <c r="AO24" s="82" t="s">
        <v>41</v>
      </c>
      <c r="AP24" s="92">
        <v>82.973628930698908</v>
      </c>
      <c r="AQ24" s="93">
        <v>5.2127313759164018</v>
      </c>
      <c r="AR24" s="92">
        <v>543.73253944771886</v>
      </c>
      <c r="AS24" s="93">
        <v>7.0961930997017753</v>
      </c>
      <c r="AT24" s="99">
        <v>65.788336272876705</v>
      </c>
      <c r="AU24" s="93">
        <v>-6.668334851982749</v>
      </c>
      <c r="AV24" s="99">
        <v>366.33698323317338</v>
      </c>
      <c r="AW24" s="93">
        <v>-0.15445055202614189</v>
      </c>
      <c r="AX24" s="92">
        <v>7.0880846291653032</v>
      </c>
      <c r="AY24" s="93">
        <v>-2.3707842568652548</v>
      </c>
    </row>
    <row r="25" spans="1:51" x14ac:dyDescent="0.2">
      <c r="A25" s="318"/>
      <c r="B25" s="85" t="s">
        <v>42</v>
      </c>
      <c r="C25" s="86">
        <v>21821.664657993388</v>
      </c>
      <c r="D25" s="86">
        <v>750180.9039410206</v>
      </c>
      <c r="E25" s="107">
        <v>377.85584774741824</v>
      </c>
      <c r="F25" s="87">
        <v>527510.90968400845</v>
      </c>
      <c r="G25" s="107">
        <v>59658.152293053514</v>
      </c>
      <c r="H25" s="87">
        <v>855748.21543499886</v>
      </c>
      <c r="I25" s="86">
        <v>68.523081197718341</v>
      </c>
      <c r="J25" s="86">
        <v>259857.14412262733</v>
      </c>
      <c r="K25" s="107">
        <v>1299891.3341307698</v>
      </c>
      <c r="L25" s="87">
        <v>1175332.0349318774</v>
      </c>
      <c r="M25" s="44"/>
      <c r="N25" s="318"/>
      <c r="O25" s="148" t="s">
        <v>42</v>
      </c>
      <c r="P25" s="94">
        <v>-20.774509993716151</v>
      </c>
      <c r="Q25" s="95">
        <v>1.7595992150996942</v>
      </c>
      <c r="R25" s="100" t="s">
        <v>234</v>
      </c>
      <c r="S25" s="95">
        <v>14.86745902430695</v>
      </c>
      <c r="T25" s="100">
        <v>-14.71518296453751</v>
      </c>
      <c r="U25" s="95">
        <v>19.263573999683391</v>
      </c>
      <c r="V25" s="100">
        <v>-78.753315820826614</v>
      </c>
      <c r="W25" s="95">
        <v>25.937158256938787</v>
      </c>
      <c r="X25" s="100">
        <v>6.2013879422901486</v>
      </c>
      <c r="Y25" s="95">
        <v>18.226030410364125</v>
      </c>
      <c r="Z25" s="45"/>
      <c r="AA25" s="318"/>
      <c r="AB25" s="148" t="s">
        <v>42</v>
      </c>
      <c r="AC25" s="94">
        <v>31.890548646466009</v>
      </c>
      <c r="AD25" s="95">
        <v>3.3077495122904921</v>
      </c>
      <c r="AE25" s="100">
        <v>725.1172922975444</v>
      </c>
      <c r="AF25" s="95">
        <v>13.210947302401156</v>
      </c>
      <c r="AG25" s="94">
        <v>21.047786305279036</v>
      </c>
      <c r="AH25" s="95">
        <v>2.219462805150374</v>
      </c>
      <c r="AI25" s="94">
        <v>49.775937588415211</v>
      </c>
      <c r="AJ25" s="95">
        <v>9.6535256123245539</v>
      </c>
      <c r="AK25" s="94">
        <v>7.5092806753072061</v>
      </c>
      <c r="AL25" s="95">
        <v>4.8463213301008556</v>
      </c>
      <c r="AM25" s="45"/>
      <c r="AN25" s="318"/>
      <c r="AO25" s="85" t="s">
        <v>42</v>
      </c>
      <c r="AP25" s="94">
        <v>31.890548646466009</v>
      </c>
      <c r="AQ25" s="95">
        <v>3.3077495122904921</v>
      </c>
      <c r="AR25" s="94">
        <v>725.1172922975444</v>
      </c>
      <c r="AS25" s="95">
        <v>13.210947302401156</v>
      </c>
      <c r="AT25" s="100">
        <v>21.047786305279036</v>
      </c>
      <c r="AU25" s="95">
        <v>2.219462805150374</v>
      </c>
      <c r="AV25" s="100">
        <v>49.775937588415211</v>
      </c>
      <c r="AW25" s="95">
        <v>9.6535256123245539</v>
      </c>
      <c r="AX25" s="94">
        <v>7.5092806753072061</v>
      </c>
      <c r="AY25" s="95">
        <v>4.8463213301008556</v>
      </c>
    </row>
    <row r="26" spans="1:51" x14ac:dyDescent="0.2">
      <c r="A26" s="316">
        <v>2018</v>
      </c>
      <c r="B26" s="77" t="s">
        <v>39</v>
      </c>
      <c r="C26" s="77">
        <v>24211.952478757521</v>
      </c>
      <c r="D26" s="77">
        <v>636128.034578808</v>
      </c>
      <c r="E26" s="104">
        <v>1534.0765010410216</v>
      </c>
      <c r="F26" s="78">
        <v>434164.19832873775</v>
      </c>
      <c r="G26" s="104">
        <v>57195.56046367676</v>
      </c>
      <c r="H26" s="78">
        <v>705364.3939001743</v>
      </c>
      <c r="I26" s="77">
        <v>1256.6712903044283</v>
      </c>
      <c r="J26" s="77">
        <v>206479.37662483819</v>
      </c>
      <c r="K26" s="104">
        <v>1096038.2618873443</v>
      </c>
      <c r="L26" s="78">
        <v>970296.0022789936</v>
      </c>
      <c r="M26" s="44"/>
      <c r="N26" s="316">
        <v>2018</v>
      </c>
      <c r="O26" s="104" t="s">
        <v>39</v>
      </c>
      <c r="P26" s="88">
        <v>1.2708653274512649</v>
      </c>
      <c r="Q26" s="89">
        <v>12.194656559279959</v>
      </c>
      <c r="R26" s="97">
        <v>2522.3281823367097</v>
      </c>
      <c r="S26" s="89">
        <v>12.418348682095504</v>
      </c>
      <c r="T26" s="97">
        <v>21.264203153721084</v>
      </c>
      <c r="U26" s="89">
        <v>32.743700553434607</v>
      </c>
      <c r="V26" s="97">
        <v>525.94683448323963</v>
      </c>
      <c r="W26" s="89">
        <v>9.4146032693685822</v>
      </c>
      <c r="X26" s="97">
        <v>12.166071348784758</v>
      </c>
      <c r="Y26" s="89">
        <v>26.430706094279621</v>
      </c>
      <c r="Z26" s="45"/>
      <c r="AA26" s="316">
        <v>2018</v>
      </c>
      <c r="AB26" s="104" t="s">
        <v>39</v>
      </c>
      <c r="AC26" s="88">
        <v>1.2708653274512649</v>
      </c>
      <c r="AD26" s="89">
        <v>12.194656559279959</v>
      </c>
      <c r="AE26" s="97">
        <v>2522.3281823367097</v>
      </c>
      <c r="AF26" s="89">
        <v>12.418348682095504</v>
      </c>
      <c r="AG26" s="88">
        <v>21.264203153721084</v>
      </c>
      <c r="AH26" s="89">
        <v>32.743700553434607</v>
      </c>
      <c r="AI26" s="88">
        <v>525.94683448323963</v>
      </c>
      <c r="AJ26" s="89">
        <v>9.4146032693685822</v>
      </c>
      <c r="AK26" s="88">
        <v>12.166071348784758</v>
      </c>
      <c r="AL26" s="89">
        <v>26.430706094279621</v>
      </c>
      <c r="AM26" s="45"/>
      <c r="AN26" s="316">
        <v>2018</v>
      </c>
      <c r="AO26" s="77" t="s">
        <v>39</v>
      </c>
      <c r="AP26" s="88">
        <v>12.925743566439362</v>
      </c>
      <c r="AQ26" s="89">
        <v>5.1650977135690113</v>
      </c>
      <c r="AR26" s="88">
        <v>1097.2354598649101</v>
      </c>
      <c r="AS26" s="89">
        <v>13.415996054901512</v>
      </c>
      <c r="AT26" s="97">
        <v>12.798164045489058</v>
      </c>
      <c r="AU26" s="89">
        <v>13.558928301027272</v>
      </c>
      <c r="AV26" s="97">
        <v>149.65857044814368</v>
      </c>
      <c r="AW26" s="89">
        <v>8.2393788470393368</v>
      </c>
      <c r="AX26" s="88">
        <v>8.4461866881254011</v>
      </c>
      <c r="AY26" s="89">
        <v>12.315372312010542</v>
      </c>
    </row>
    <row r="27" spans="1:51" x14ac:dyDescent="0.2">
      <c r="A27" s="317"/>
      <c r="B27" s="79" t="s">
        <v>40</v>
      </c>
      <c r="C27" s="80">
        <v>25541.732271361696</v>
      </c>
      <c r="D27" s="80">
        <v>661446.99174177309</v>
      </c>
      <c r="E27" s="105">
        <v>17445.172165164531</v>
      </c>
      <c r="F27" s="81">
        <v>495014.01545448188</v>
      </c>
      <c r="G27" s="105">
        <v>67628.664570670007</v>
      </c>
      <c r="H27" s="81">
        <v>795724.62052679365</v>
      </c>
      <c r="I27" s="80">
        <v>4511.9793753929989</v>
      </c>
      <c r="J27" s="80">
        <v>257585.93027317818</v>
      </c>
      <c r="K27" s="105">
        <v>1199447.9116327811</v>
      </c>
      <c r="L27" s="81">
        <v>1125451.1947460349</v>
      </c>
      <c r="M27" s="44"/>
      <c r="N27" s="317"/>
      <c r="O27" s="149" t="s">
        <v>40</v>
      </c>
      <c r="P27" s="90">
        <v>-21.242354502134162</v>
      </c>
      <c r="Q27" s="91">
        <v>3.7608897314971967</v>
      </c>
      <c r="R27" s="98">
        <v>2073.5933457260558</v>
      </c>
      <c r="S27" s="91">
        <v>27.54831532071027</v>
      </c>
      <c r="T27" s="98">
        <v>-4.8411242755532768</v>
      </c>
      <c r="U27" s="91">
        <v>22.82565495734876</v>
      </c>
      <c r="V27" s="98">
        <v>702.16527485134964</v>
      </c>
      <c r="W27" s="91">
        <v>22.921498369056724</v>
      </c>
      <c r="X27" s="98">
        <v>13.283177186040284</v>
      </c>
      <c r="Y27" s="91">
        <v>21.142120468197412</v>
      </c>
      <c r="Z27" s="45"/>
      <c r="AA27" s="317"/>
      <c r="AB27" s="149" t="s">
        <v>40</v>
      </c>
      <c r="AC27" s="90">
        <v>-11.688591456704566</v>
      </c>
      <c r="AD27" s="91">
        <v>7.730996159538206</v>
      </c>
      <c r="AE27" s="98">
        <v>2104.0791695591597</v>
      </c>
      <c r="AF27" s="91">
        <v>20.001848050263327</v>
      </c>
      <c r="AG27" s="90">
        <v>5.5727359860964221</v>
      </c>
      <c r="AH27" s="91">
        <v>27.294858444999505</v>
      </c>
      <c r="AI27" s="90">
        <v>655.8125310227324</v>
      </c>
      <c r="AJ27" s="91">
        <v>16.521443862586583</v>
      </c>
      <c r="AK27" s="90">
        <v>12.747023947578739</v>
      </c>
      <c r="AL27" s="91">
        <v>23.534559032345715</v>
      </c>
      <c r="AM27" s="45"/>
      <c r="AN27" s="317"/>
      <c r="AO27" s="79" t="s">
        <v>40</v>
      </c>
      <c r="AP27" s="90">
        <v>-9.1448773916758324</v>
      </c>
      <c r="AQ27" s="91">
        <v>6.4557964300050896</v>
      </c>
      <c r="AR27" s="90">
        <v>1754.942773462968</v>
      </c>
      <c r="AS27" s="91">
        <v>20.964806708585382</v>
      </c>
      <c r="AT27" s="98">
        <v>0.2940354254402644</v>
      </c>
      <c r="AU27" s="91">
        <v>22.854612376043427</v>
      </c>
      <c r="AV27" s="98">
        <v>342.68789603034566</v>
      </c>
      <c r="AW27" s="91">
        <v>12.039946467597495</v>
      </c>
      <c r="AX27" s="90">
        <v>11.826056969596399</v>
      </c>
      <c r="AY27" s="91">
        <v>18.888940694914492</v>
      </c>
    </row>
    <row r="28" spans="1:51" x14ac:dyDescent="0.2">
      <c r="A28" s="317"/>
      <c r="B28" s="82" t="s">
        <v>41</v>
      </c>
      <c r="C28" s="83">
        <v>29767.801548441093</v>
      </c>
      <c r="D28" s="83">
        <v>699888.77762432862</v>
      </c>
      <c r="E28" s="106">
        <v>28154.893436562739</v>
      </c>
      <c r="F28" s="84">
        <v>544878.31097161188</v>
      </c>
      <c r="G28" s="106">
        <v>71434.063806933103</v>
      </c>
      <c r="H28" s="84">
        <v>756630.28644765285</v>
      </c>
      <c r="I28" s="83">
        <v>20848.094943154076</v>
      </c>
      <c r="J28" s="83">
        <v>262467.20622166421</v>
      </c>
      <c r="K28" s="106">
        <v>1302689.7835809444</v>
      </c>
      <c r="L28" s="84">
        <v>1111379.6514194042</v>
      </c>
      <c r="M28" s="44"/>
      <c r="N28" s="317"/>
      <c r="O28" s="150" t="s">
        <v>41</v>
      </c>
      <c r="P28" s="92">
        <v>16.644864396360038</v>
      </c>
      <c r="Q28" s="93">
        <v>3.9033153880498661</v>
      </c>
      <c r="R28" s="99">
        <v>5766.7047480367382</v>
      </c>
      <c r="S28" s="93">
        <v>32.789583648685714</v>
      </c>
      <c r="T28" s="99">
        <v>10.00284982743147</v>
      </c>
      <c r="U28" s="93">
        <v>-4.9410166333832439</v>
      </c>
      <c r="V28" s="99" t="s">
        <v>234</v>
      </c>
      <c r="W28" s="93">
        <v>3.2275401308088369</v>
      </c>
      <c r="X28" s="99">
        <v>17.367026622396796</v>
      </c>
      <c r="Y28" s="93">
        <v>-0.33881299927523978</v>
      </c>
      <c r="Z28" s="45"/>
      <c r="AA28" s="317"/>
      <c r="AB28" s="150" t="s">
        <v>41</v>
      </c>
      <c r="AC28" s="92">
        <v>-2.855462195543923</v>
      </c>
      <c r="AD28" s="93">
        <v>6.3581334029471304</v>
      </c>
      <c r="AE28" s="99">
        <v>3414.8336386847368</v>
      </c>
      <c r="AF28" s="93">
        <v>24.431243590774088</v>
      </c>
      <c r="AG28" s="92">
        <v>7.1432914689943505</v>
      </c>
      <c r="AH28" s="93">
        <v>14.304439088107568</v>
      </c>
      <c r="AI28" s="92">
        <v>3387.3441003871371</v>
      </c>
      <c r="AJ28" s="93">
        <v>11.341397880303838</v>
      </c>
      <c r="AK28" s="92">
        <v>14.37704649690037</v>
      </c>
      <c r="AL28" s="93">
        <v>14.065872470103201</v>
      </c>
      <c r="AM28" s="45"/>
      <c r="AN28" s="317"/>
      <c r="AO28" s="82" t="s">
        <v>41</v>
      </c>
      <c r="AP28" s="92">
        <v>-7.366847420557832</v>
      </c>
      <c r="AQ28" s="93">
        <v>5.0618660815796357</v>
      </c>
      <c r="AR28" s="92">
        <v>3443.0106752231472</v>
      </c>
      <c r="AS28" s="93">
        <v>21.759487540552371</v>
      </c>
      <c r="AT28" s="99">
        <v>1.1026602903405403</v>
      </c>
      <c r="AU28" s="93">
        <v>15.625901758683526</v>
      </c>
      <c r="AV28" s="99">
        <v>2357.7724475027308</v>
      </c>
      <c r="AW28" s="93">
        <v>14.84796612354633</v>
      </c>
      <c r="AX28" s="92">
        <v>12.087073380674163</v>
      </c>
      <c r="AY28" s="93">
        <v>15.152581088282769</v>
      </c>
    </row>
    <row r="29" spans="1:51" x14ac:dyDescent="0.2">
      <c r="A29" s="318"/>
      <c r="B29" s="85" t="s">
        <v>42</v>
      </c>
      <c r="C29" s="86">
        <v>31824.999219729692</v>
      </c>
      <c r="D29" s="86">
        <v>756305.94730388746</v>
      </c>
      <c r="E29" s="107">
        <v>40270.495025776785</v>
      </c>
      <c r="F29" s="87">
        <v>530074.27156193391</v>
      </c>
      <c r="G29" s="107">
        <v>76104.226835725232</v>
      </c>
      <c r="H29" s="87">
        <v>842654.2889786819</v>
      </c>
      <c r="I29" s="86">
        <v>23360.42329664205</v>
      </c>
      <c r="J29" s="86">
        <v>283063.71235892433</v>
      </c>
      <c r="K29" s="107">
        <v>1358475.7131113277</v>
      </c>
      <c r="L29" s="87">
        <v>1225182.6514699734</v>
      </c>
      <c r="M29" s="44"/>
      <c r="N29" s="318"/>
      <c r="O29" s="148" t="s">
        <v>42</v>
      </c>
      <c r="P29" s="94">
        <v>45.841299087473743</v>
      </c>
      <c r="Q29" s="95">
        <v>0.81647551019885523</v>
      </c>
      <c r="R29" s="100">
        <v>10557.634456592035</v>
      </c>
      <c r="S29" s="95">
        <v>0.48593532965242048</v>
      </c>
      <c r="T29" s="100">
        <v>27.567187233498469</v>
      </c>
      <c r="U29" s="95">
        <v>-1.530114374782654</v>
      </c>
      <c r="V29" s="100">
        <v>33991.320600772829</v>
      </c>
      <c r="W29" s="95">
        <v>8.9305099979647871</v>
      </c>
      <c r="X29" s="100">
        <v>4.5068674159392641</v>
      </c>
      <c r="Y29" s="95">
        <v>4.2414071136064324</v>
      </c>
      <c r="Z29" s="45"/>
      <c r="AA29" s="318"/>
      <c r="AB29" s="148" t="s">
        <v>42</v>
      </c>
      <c r="AC29" s="94">
        <v>7.3937490793557048</v>
      </c>
      <c r="AD29" s="95">
        <v>4.7763702998044222</v>
      </c>
      <c r="AE29" s="100">
        <v>4985.0287771286949</v>
      </c>
      <c r="AF29" s="95">
        <v>17.053713129495552</v>
      </c>
      <c r="AG29" s="94">
        <v>12.160969632724349</v>
      </c>
      <c r="AH29" s="95">
        <v>9.5178863576596875</v>
      </c>
      <c r="AI29" s="94">
        <v>5908.5945814527413</v>
      </c>
      <c r="AJ29" s="95">
        <v>10.654750102698539</v>
      </c>
      <c r="AK29" s="94">
        <v>11.491128461507616</v>
      </c>
      <c r="AL29" s="95">
        <v>11.169690686547895</v>
      </c>
      <c r="AM29" s="45"/>
      <c r="AN29" s="318"/>
      <c r="AO29" s="85" t="s">
        <v>42</v>
      </c>
      <c r="AP29" s="94">
        <v>7.3937490793557048</v>
      </c>
      <c r="AQ29" s="95">
        <v>4.7763702998044222</v>
      </c>
      <c r="AR29" s="94">
        <v>4985.0287771286949</v>
      </c>
      <c r="AS29" s="95">
        <v>17.053713129495552</v>
      </c>
      <c r="AT29" s="100">
        <v>12.160969632724349</v>
      </c>
      <c r="AU29" s="95">
        <v>9.5178863576596875</v>
      </c>
      <c r="AV29" s="100">
        <v>5908.5945814527413</v>
      </c>
      <c r="AW29" s="95">
        <v>10.654750102698539</v>
      </c>
      <c r="AX29" s="94">
        <v>11.491128461507616</v>
      </c>
      <c r="AY29" s="95">
        <v>11.169690686547895</v>
      </c>
    </row>
    <row r="30" spans="1:51" x14ac:dyDescent="0.2">
      <c r="A30" s="316">
        <v>2019</v>
      </c>
      <c r="B30" s="77" t="s">
        <v>39</v>
      </c>
      <c r="C30" s="77">
        <v>17124.856098398956</v>
      </c>
      <c r="D30" s="77">
        <v>618243.75169380882</v>
      </c>
      <c r="E30" s="104">
        <v>21494.049941592799</v>
      </c>
      <c r="F30" s="78">
        <v>383506.69530680962</v>
      </c>
      <c r="G30" s="104">
        <v>50737.85160448018</v>
      </c>
      <c r="H30" s="78">
        <v>699129.35446986882</v>
      </c>
      <c r="I30" s="77">
        <v>15767.990874733732</v>
      </c>
      <c r="J30" s="77">
        <v>287028.74763966195</v>
      </c>
      <c r="K30" s="104">
        <v>1040369.3530406102</v>
      </c>
      <c r="L30" s="78">
        <v>1052663.9445887445</v>
      </c>
      <c r="M30" s="44"/>
      <c r="N30" s="316">
        <v>2019</v>
      </c>
      <c r="O30" s="104" t="s">
        <v>39</v>
      </c>
      <c r="P30" s="88">
        <v>-29.271065134364793</v>
      </c>
      <c r="Q30" s="89">
        <v>-2.8114281894274118</v>
      </c>
      <c r="R30" s="97">
        <v>1301.106784896775</v>
      </c>
      <c r="S30" s="89">
        <v>-11.667821348910856</v>
      </c>
      <c r="T30" s="97">
        <v>-11.290577112707345</v>
      </c>
      <c r="U30" s="89">
        <v>-0.88394587027990079</v>
      </c>
      <c r="V30" s="97">
        <v>1154.7426679027528</v>
      </c>
      <c r="W30" s="89">
        <v>39.010855384931546</v>
      </c>
      <c r="X30" s="97">
        <v>-5.0791026903453158</v>
      </c>
      <c r="Y30" s="89">
        <v>8.4889499818909151</v>
      </c>
      <c r="Z30" s="45"/>
      <c r="AA30" s="316">
        <v>2019</v>
      </c>
      <c r="AB30" s="104" t="s">
        <v>39</v>
      </c>
      <c r="AC30" s="88">
        <v>-29.271065134364793</v>
      </c>
      <c r="AD30" s="89">
        <v>-2.8114281894274118</v>
      </c>
      <c r="AE30" s="97">
        <v>1301.106784896775</v>
      </c>
      <c r="AF30" s="89">
        <v>-11.667821348910856</v>
      </c>
      <c r="AG30" s="88">
        <v>-11.290577112707345</v>
      </c>
      <c r="AH30" s="89">
        <v>-0.88394587027990079</v>
      </c>
      <c r="AI30" s="88">
        <v>1154.7426679027528</v>
      </c>
      <c r="AJ30" s="89">
        <v>39.010855384931546</v>
      </c>
      <c r="AK30" s="88">
        <v>-5.0791026903453158</v>
      </c>
      <c r="AL30" s="89">
        <v>8.4889499818909151</v>
      </c>
      <c r="AM30" s="45"/>
      <c r="AN30" s="316">
        <v>2019</v>
      </c>
      <c r="AO30" s="77" t="s">
        <v>39</v>
      </c>
      <c r="AP30" s="88">
        <v>0.26441192056216867</v>
      </c>
      <c r="AQ30" s="89">
        <v>1.4276080000905189</v>
      </c>
      <c r="AR30" s="88">
        <v>3260.9857465250561</v>
      </c>
      <c r="AS30" s="89">
        <v>10.986088315534825</v>
      </c>
      <c r="AT30" s="97">
        <v>5.1583634312339255</v>
      </c>
      <c r="AU30" s="89">
        <v>2.9690747844823173</v>
      </c>
      <c r="AV30" s="97">
        <v>3316.302050412618</v>
      </c>
      <c r="AW30" s="89">
        <v>17.200983413711391</v>
      </c>
      <c r="AX30" s="88">
        <v>7.3679033601690813</v>
      </c>
      <c r="AY30" s="89">
        <v>7.7535005021191594</v>
      </c>
    </row>
    <row r="31" spans="1:51" x14ac:dyDescent="0.2">
      <c r="A31" s="317"/>
      <c r="B31" s="79" t="s">
        <v>40</v>
      </c>
      <c r="C31" s="80">
        <v>25854.977863303855</v>
      </c>
      <c r="D31" s="80">
        <v>625011.68001419364</v>
      </c>
      <c r="E31" s="105">
        <v>46317.557866579322</v>
      </c>
      <c r="F31" s="81">
        <v>342890.09567092475</v>
      </c>
      <c r="G31" s="105">
        <v>62147.759116715795</v>
      </c>
      <c r="H31" s="81">
        <v>836109.47881864838</v>
      </c>
      <c r="I31" s="80">
        <v>21156.564663172834</v>
      </c>
      <c r="J31" s="80">
        <v>425165.90179058851</v>
      </c>
      <c r="K31" s="105">
        <v>1040074.3114150016</v>
      </c>
      <c r="L31" s="81">
        <v>1344579.7043891253</v>
      </c>
      <c r="M31" s="44"/>
      <c r="N31" s="317"/>
      <c r="O31" s="149" t="s">
        <v>40</v>
      </c>
      <c r="P31" s="90">
        <v>1.2264069978267678</v>
      </c>
      <c r="Q31" s="91">
        <v>-5.5084250412319786</v>
      </c>
      <c r="R31" s="98">
        <v>165.5035870558431</v>
      </c>
      <c r="S31" s="91">
        <v>-30.731234881074876</v>
      </c>
      <c r="T31" s="98">
        <v>-8.1044117738371497</v>
      </c>
      <c r="U31" s="91">
        <v>5.0752304566269002</v>
      </c>
      <c r="V31" s="98">
        <v>368.89763677898173</v>
      </c>
      <c r="W31" s="91">
        <v>65.057890133861875</v>
      </c>
      <c r="X31" s="98">
        <v>-13.287246463318937</v>
      </c>
      <c r="Y31" s="91">
        <v>19.470280956300211</v>
      </c>
      <c r="Z31" s="45"/>
      <c r="AA31" s="317"/>
      <c r="AB31" s="149" t="s">
        <v>40</v>
      </c>
      <c r="AC31" s="90">
        <v>-13.61477209665396</v>
      </c>
      <c r="AD31" s="91">
        <v>-4.1862392162870137</v>
      </c>
      <c r="AE31" s="98">
        <v>257.29342610341297</v>
      </c>
      <c r="AF31" s="91">
        <v>-21.823738417181062</v>
      </c>
      <c r="AG31" s="90">
        <v>-9.5643408239592613</v>
      </c>
      <c r="AH31" s="91">
        <v>2.2750029167714514</v>
      </c>
      <c r="AI31" s="90">
        <v>540.08999119107523</v>
      </c>
      <c r="AJ31" s="91">
        <v>53.468625825710212</v>
      </c>
      <c r="AK31" s="90">
        <v>-9.3680594353023778</v>
      </c>
      <c r="AL31" s="91">
        <v>14.386107846443696</v>
      </c>
      <c r="AM31" s="45"/>
      <c r="AN31" s="317"/>
      <c r="AO31" s="79" t="s">
        <v>40</v>
      </c>
      <c r="AP31" s="90">
        <v>7.7009410629309771</v>
      </c>
      <c r="AQ31" s="91">
        <v>-0.80481930923002043</v>
      </c>
      <c r="AR31" s="90">
        <v>586.78175975368777</v>
      </c>
      <c r="AS31" s="91">
        <v>-3.5174676338204591</v>
      </c>
      <c r="AT31" s="98">
        <v>4.4114807179426396</v>
      </c>
      <c r="AU31" s="91">
        <v>-0.57956688337066353</v>
      </c>
      <c r="AV31" s="98">
        <v>1289.9376187124506</v>
      </c>
      <c r="AW31" s="91">
        <v>28.577699605947004</v>
      </c>
      <c r="AX31" s="90">
        <v>0.7715418784518091</v>
      </c>
      <c r="AY31" s="91">
        <v>7.9240760097950336</v>
      </c>
    </row>
    <row r="32" spans="1:51" x14ac:dyDescent="0.2">
      <c r="A32" s="317"/>
      <c r="B32" s="82" t="s">
        <v>41</v>
      </c>
      <c r="C32" s="83">
        <v>27266.967821748527</v>
      </c>
      <c r="D32" s="83">
        <v>711216.66849739663</v>
      </c>
      <c r="E32" s="106">
        <v>52109.501896436872</v>
      </c>
      <c r="F32" s="84">
        <v>464474.22110142879</v>
      </c>
      <c r="G32" s="106">
        <v>58927.950325588979</v>
      </c>
      <c r="H32" s="84">
        <v>901143.46975896903</v>
      </c>
      <c r="I32" s="83">
        <v>16870.50941421172</v>
      </c>
      <c r="J32" s="83">
        <v>415175.74681548146</v>
      </c>
      <c r="K32" s="106">
        <v>1255067.3593170107</v>
      </c>
      <c r="L32" s="84">
        <v>1392117.676314251</v>
      </c>
      <c r="M32" s="44"/>
      <c r="N32" s="317"/>
      <c r="O32" s="150" t="s">
        <v>41</v>
      </c>
      <c r="P32" s="92">
        <v>-8.4011367874210148</v>
      </c>
      <c r="Q32" s="93">
        <v>1.6185272910817172</v>
      </c>
      <c r="R32" s="99">
        <v>85.081509947276174</v>
      </c>
      <c r="S32" s="93">
        <v>-14.756338846890193</v>
      </c>
      <c r="T32" s="99">
        <v>-17.507212686575912</v>
      </c>
      <c r="U32" s="93">
        <v>19.099576887121383</v>
      </c>
      <c r="V32" s="99">
        <v>-19.078892051230234</v>
      </c>
      <c r="W32" s="93">
        <v>58.181950725245521</v>
      </c>
      <c r="X32" s="99">
        <v>-3.6556995275594417</v>
      </c>
      <c r="Y32" s="93">
        <v>25.260317168512202</v>
      </c>
      <c r="Z32" s="45"/>
      <c r="AA32" s="317"/>
      <c r="AB32" s="150" t="s">
        <v>41</v>
      </c>
      <c r="AC32" s="92">
        <v>-11.663117663932399</v>
      </c>
      <c r="AD32" s="93">
        <v>-2.1523145327892124</v>
      </c>
      <c r="AE32" s="99">
        <v>154.42514566859117</v>
      </c>
      <c r="AF32" s="93">
        <v>-19.21130620976481</v>
      </c>
      <c r="AG32" s="92">
        <v>-12.455386184613138</v>
      </c>
      <c r="AH32" s="93">
        <v>7.9134284808414224</v>
      </c>
      <c r="AI32" s="92">
        <v>102.10985122925216</v>
      </c>
      <c r="AJ32" s="93">
        <v>55.171362036487693</v>
      </c>
      <c r="AK32" s="92">
        <v>-7.2999468747511624</v>
      </c>
      <c r="AL32" s="93">
        <v>18.15439501964482</v>
      </c>
      <c r="AM32" s="45"/>
      <c r="AN32" s="317"/>
      <c r="AO32" s="82" t="s">
        <v>41</v>
      </c>
      <c r="AP32" s="92">
        <v>0.71899288679084794</v>
      </c>
      <c r="AQ32" s="93">
        <v>-1.3417550045984439</v>
      </c>
      <c r="AR32" s="92">
        <v>237.16032084617277</v>
      </c>
      <c r="AS32" s="93">
        <v>-14.020119730635916</v>
      </c>
      <c r="AT32" s="99">
        <v>-3.1254940934508424</v>
      </c>
      <c r="AU32" s="93">
        <v>5.3178353346945206</v>
      </c>
      <c r="AV32" s="99">
        <v>189.13138985005298</v>
      </c>
      <c r="AW32" s="93">
        <v>42.98954761426306</v>
      </c>
      <c r="AX32" s="92">
        <v>-4.1665526872858294</v>
      </c>
      <c r="AY32" s="93">
        <v>14.423069564518464</v>
      </c>
    </row>
    <row r="33" spans="1:51" x14ac:dyDescent="0.2">
      <c r="A33" s="318"/>
      <c r="B33" s="85" t="s">
        <v>42</v>
      </c>
      <c r="C33" s="86">
        <v>25024.975209298547</v>
      </c>
      <c r="D33" s="86">
        <v>730635.28559429955</v>
      </c>
      <c r="E33" s="107">
        <v>32760.642119808181</v>
      </c>
      <c r="F33" s="87">
        <v>516999.16846839531</v>
      </c>
      <c r="G33" s="107">
        <v>36190.059280934191</v>
      </c>
      <c r="H33" s="87">
        <v>933710.45506516029</v>
      </c>
      <c r="I33" s="86">
        <v>8120.2860007044355</v>
      </c>
      <c r="J33" s="86">
        <v>425057.89186919184</v>
      </c>
      <c r="K33" s="107">
        <v>1305420.0713918016</v>
      </c>
      <c r="L33" s="87">
        <v>1403078.6922159907</v>
      </c>
      <c r="M33" s="44"/>
      <c r="N33" s="318"/>
      <c r="O33" s="148" t="s">
        <v>42</v>
      </c>
      <c r="P33" s="94">
        <v>-21.366925929775093</v>
      </c>
      <c r="Q33" s="95">
        <v>-3.3942165602557806</v>
      </c>
      <c r="R33" s="100">
        <v>-18.648523940819739</v>
      </c>
      <c r="S33" s="95">
        <v>-2.4666549189439224</v>
      </c>
      <c r="T33" s="100">
        <v>-52.446715792734835</v>
      </c>
      <c r="U33" s="95">
        <v>10.805874636541724</v>
      </c>
      <c r="V33" s="100">
        <v>-65.239131596251127</v>
      </c>
      <c r="W33" s="95">
        <v>50.163328364117234</v>
      </c>
      <c r="X33" s="100">
        <v>-3.9055274383972938</v>
      </c>
      <c r="Y33" s="95">
        <v>14.519960801973308</v>
      </c>
      <c r="Z33" s="45"/>
      <c r="AA33" s="318"/>
      <c r="AB33" s="148" t="s">
        <v>42</v>
      </c>
      <c r="AC33" s="94">
        <v>-14.436655499916661</v>
      </c>
      <c r="AD33" s="95">
        <v>-2.4933952963192119</v>
      </c>
      <c r="AE33" s="100">
        <v>74.683811798073975</v>
      </c>
      <c r="AF33" s="95">
        <v>-14.782499042162378</v>
      </c>
      <c r="AG33" s="94">
        <v>-23.62986521449568</v>
      </c>
      <c r="AH33" s="95">
        <v>8.6995699209302835</v>
      </c>
      <c r="AI33" s="94">
        <v>23.887271545741552</v>
      </c>
      <c r="AJ33" s="95">
        <v>53.767243670011354</v>
      </c>
      <c r="AK33" s="94">
        <v>-6.3696341008857793</v>
      </c>
      <c r="AL33" s="95">
        <v>17.149761712452282</v>
      </c>
      <c r="AM33" s="45"/>
      <c r="AN33" s="318"/>
      <c r="AO33" s="85" t="s">
        <v>42</v>
      </c>
      <c r="AP33" s="94">
        <v>-14.436655499916661</v>
      </c>
      <c r="AQ33" s="95">
        <v>-2.4933952963192119</v>
      </c>
      <c r="AR33" s="94">
        <v>74.683811798073975</v>
      </c>
      <c r="AS33" s="95">
        <v>-14.782499042162378</v>
      </c>
      <c r="AT33" s="100">
        <v>-23.62986521449568</v>
      </c>
      <c r="AU33" s="95">
        <v>8.6995699209302835</v>
      </c>
      <c r="AV33" s="100">
        <v>23.887271545741552</v>
      </c>
      <c r="AW33" s="95">
        <v>53.767243670011354</v>
      </c>
      <c r="AX33" s="94">
        <v>-6.3696341008857793</v>
      </c>
      <c r="AY33" s="95">
        <v>17.149761712452282</v>
      </c>
    </row>
    <row r="34" spans="1:51" x14ac:dyDescent="0.2">
      <c r="A34" s="316">
        <v>2020</v>
      </c>
      <c r="B34" s="77" t="s">
        <v>39</v>
      </c>
      <c r="C34" s="77">
        <v>15375.277082750445</v>
      </c>
      <c r="D34" s="77">
        <v>533079.13748218026</v>
      </c>
      <c r="E34" s="104">
        <v>18669.631799832128</v>
      </c>
      <c r="F34" s="78">
        <v>399148.44486190501</v>
      </c>
      <c r="G34" s="104">
        <v>27576.613373835888</v>
      </c>
      <c r="H34" s="78">
        <v>733547.64616225008</v>
      </c>
      <c r="I34" s="77">
        <v>6228.0758090517884</v>
      </c>
      <c r="J34" s="77">
        <v>348212.74625950947</v>
      </c>
      <c r="K34" s="104">
        <v>966272.49122666789</v>
      </c>
      <c r="L34" s="78">
        <v>1115565.0816046472</v>
      </c>
      <c r="M34" s="44"/>
      <c r="N34" s="316">
        <v>2020</v>
      </c>
      <c r="O34" s="104" t="s">
        <v>39</v>
      </c>
      <c r="P34" s="88">
        <v>-10.216605649679488</v>
      </c>
      <c r="Q34" s="89">
        <v>-13.775248674701878</v>
      </c>
      <c r="R34" s="97">
        <v>-13.140465149358304</v>
      </c>
      <c r="S34" s="89">
        <v>4.0786118590659282</v>
      </c>
      <c r="T34" s="97">
        <v>-45.648835136328756</v>
      </c>
      <c r="U34" s="89">
        <v>4.9230219661538399</v>
      </c>
      <c r="V34" s="97">
        <v>-60.501779468736785</v>
      </c>
      <c r="W34" s="89">
        <v>21.316331246603347</v>
      </c>
      <c r="X34" s="97">
        <v>-7.1221688333460538</v>
      </c>
      <c r="Y34" s="89">
        <v>5.9754242879931585</v>
      </c>
      <c r="Z34" s="45"/>
      <c r="AA34" s="316">
        <v>2020</v>
      </c>
      <c r="AB34" s="104" t="s">
        <v>39</v>
      </c>
      <c r="AC34" s="88">
        <v>-10.216605649679488</v>
      </c>
      <c r="AD34" s="89">
        <v>-13.775248674701878</v>
      </c>
      <c r="AE34" s="97">
        <v>-13.140465149358304</v>
      </c>
      <c r="AF34" s="89">
        <v>4.0786118590659282</v>
      </c>
      <c r="AG34" s="88">
        <v>-45.648835136328756</v>
      </c>
      <c r="AH34" s="89">
        <v>4.9230219661538399</v>
      </c>
      <c r="AI34" s="88">
        <v>-60.501779468736785</v>
      </c>
      <c r="AJ34" s="89">
        <v>21.316331246603347</v>
      </c>
      <c r="AK34" s="88">
        <v>-7.1221688333460538</v>
      </c>
      <c r="AL34" s="89">
        <v>5.9754242879931585</v>
      </c>
      <c r="AM34" s="45"/>
      <c r="AN34" s="316">
        <v>2020</v>
      </c>
      <c r="AO34" s="77" t="s">
        <v>39</v>
      </c>
      <c r="AP34" s="88">
        <v>-10.298536419223748</v>
      </c>
      <c r="AQ34" s="89">
        <v>-4.9688738197447009</v>
      </c>
      <c r="AR34" s="88">
        <v>39.577960454867522</v>
      </c>
      <c r="AS34" s="89">
        <v>-11.77192255361309</v>
      </c>
      <c r="AT34" s="97">
        <v>-30.485505580301776</v>
      </c>
      <c r="AU34" s="89">
        <v>10.03098259254096</v>
      </c>
      <c r="AV34" s="97">
        <v>-18.783278824522142</v>
      </c>
      <c r="AW34" s="89">
        <v>48.018052994492692</v>
      </c>
      <c r="AX34" s="88">
        <v>-6.8179902743030985</v>
      </c>
      <c r="AY34" s="89">
        <v>16.405683944830596</v>
      </c>
    </row>
    <row r="35" spans="1:51" x14ac:dyDescent="0.2">
      <c r="A35" s="317"/>
      <c r="B35" s="79" t="s">
        <v>40</v>
      </c>
      <c r="C35" s="80">
        <v>5742.782774703649</v>
      </c>
      <c r="D35" s="80">
        <v>304573.40357312741</v>
      </c>
      <c r="E35" s="105">
        <v>8001.8434761806984</v>
      </c>
      <c r="F35" s="81">
        <v>203411.19624901511</v>
      </c>
      <c r="G35" s="105">
        <v>12964.31104056605</v>
      </c>
      <c r="H35" s="81">
        <v>368825.97893510055</v>
      </c>
      <c r="I35" s="80">
        <v>2342.149821094275</v>
      </c>
      <c r="J35" s="80">
        <v>194631.44594279488</v>
      </c>
      <c r="K35" s="105">
        <v>521729.22607302689</v>
      </c>
      <c r="L35" s="81">
        <v>578763.88573955582</v>
      </c>
      <c r="M35" s="44"/>
      <c r="N35" s="317"/>
      <c r="O35" s="149" t="s">
        <v>40</v>
      </c>
      <c r="P35" s="90">
        <v>-77.788483111198403</v>
      </c>
      <c r="Q35" s="91">
        <v>-51.26916611123</v>
      </c>
      <c r="R35" s="98">
        <v>-82.723952115026194</v>
      </c>
      <c r="S35" s="91">
        <v>-40.6774360597948</v>
      </c>
      <c r="T35" s="98">
        <v>-79.139535801735676</v>
      </c>
      <c r="U35" s="91">
        <v>-55.887836667487576</v>
      </c>
      <c r="V35" s="98">
        <v>-88.929441719944037</v>
      </c>
      <c r="W35" s="91">
        <v>-54.222235338463534</v>
      </c>
      <c r="X35" s="98">
        <v>-49.837312550944169</v>
      </c>
      <c r="Y35" s="91">
        <v>-56.955777046887526</v>
      </c>
      <c r="Z35" s="45"/>
      <c r="AA35" s="317"/>
      <c r="AB35" s="149" t="s">
        <v>40</v>
      </c>
      <c r="AC35" s="90">
        <v>-50.865189762549235</v>
      </c>
      <c r="AD35" s="91">
        <v>-32.624260494520549</v>
      </c>
      <c r="AE35" s="98">
        <v>-60.668274742191578</v>
      </c>
      <c r="AF35" s="91">
        <v>-17.048141099319658</v>
      </c>
      <c r="AG35" s="90">
        <v>-64.086720924485576</v>
      </c>
      <c r="AH35" s="91">
        <v>-28.195300874715322</v>
      </c>
      <c r="AI35" s="90">
        <v>-76.789901719066293</v>
      </c>
      <c r="AJ35" s="91">
        <v>-23.778675866692488</v>
      </c>
      <c r="AK35" s="90">
        <v>-28.47671183208611</v>
      </c>
      <c r="AL35" s="91">
        <v>-29.321787208962835</v>
      </c>
      <c r="AM35" s="45"/>
      <c r="AN35" s="317"/>
      <c r="AO35" s="79" t="s">
        <v>40</v>
      </c>
      <c r="AP35" s="90">
        <v>-29.79998727379305</v>
      </c>
      <c r="AQ35" s="91">
        <v>-15.556711075284625</v>
      </c>
      <c r="AR35" s="90">
        <v>-18.126777347042143</v>
      </c>
      <c r="AS35" s="91">
        <v>-12.064086291430076</v>
      </c>
      <c r="AT35" s="98">
        <v>-47.908416504601995</v>
      </c>
      <c r="AU35" s="91">
        <v>-6.2942857036841549</v>
      </c>
      <c r="AV35" s="98">
        <v>-58.634599328731966</v>
      </c>
      <c r="AW35" s="91">
        <v>9.9665830181372428</v>
      </c>
      <c r="AX35" s="90">
        <v>-14.617822548908288</v>
      </c>
      <c r="AY35" s="91">
        <v>-5.16034282935588</v>
      </c>
    </row>
    <row r="36" spans="1:51" x14ac:dyDescent="0.2">
      <c r="A36" s="317"/>
      <c r="B36" s="82" t="s">
        <v>41</v>
      </c>
      <c r="C36" s="83">
        <v>10035.764455536582</v>
      </c>
      <c r="D36" s="83">
        <v>469651.95181925653</v>
      </c>
      <c r="E36" s="106">
        <v>6837.0069355050573</v>
      </c>
      <c r="F36" s="84">
        <v>318228.10707999475</v>
      </c>
      <c r="G36" s="106">
        <v>16023.766583475634</v>
      </c>
      <c r="H36" s="84">
        <v>635382.36697753845</v>
      </c>
      <c r="I36" s="83">
        <v>3927.2468146591359</v>
      </c>
      <c r="J36" s="83">
        <v>322289.06016025221</v>
      </c>
      <c r="K36" s="106">
        <v>804752.83029029297</v>
      </c>
      <c r="L36" s="84">
        <v>977622.44053592545</v>
      </c>
      <c r="M36" s="44"/>
      <c r="N36" s="317"/>
      <c r="O36" s="150" t="s">
        <v>41</v>
      </c>
      <c r="P36" s="92">
        <v>-63.194424399723999</v>
      </c>
      <c r="Q36" s="93">
        <v>-33.964996516251411</v>
      </c>
      <c r="R36" s="99">
        <v>-86.879538881233188</v>
      </c>
      <c r="S36" s="93">
        <v>-31.486379087871441</v>
      </c>
      <c r="T36" s="99">
        <v>-72.807867073364946</v>
      </c>
      <c r="U36" s="93">
        <v>-29.491541768872199</v>
      </c>
      <c r="V36" s="99">
        <v>-76.721231598668723</v>
      </c>
      <c r="W36" s="93">
        <v>-22.372859534232703</v>
      </c>
      <c r="X36" s="99">
        <v>-35.879710015864994</v>
      </c>
      <c r="Y36" s="93">
        <v>-29.774439534144605</v>
      </c>
      <c r="Z36" s="45"/>
      <c r="AA36" s="317"/>
      <c r="AB36" s="150" t="s">
        <v>41</v>
      </c>
      <c r="AC36" s="92">
        <v>-55.650900080792212</v>
      </c>
      <c r="AD36" s="93">
        <v>-33.112143543150239</v>
      </c>
      <c r="AE36" s="99">
        <v>-72.057895149522594</v>
      </c>
      <c r="AF36" s="93">
        <v>-22.67947251623038</v>
      </c>
      <c r="AG36" s="92">
        <v>-67.07786588366271</v>
      </c>
      <c r="AH36" s="93">
        <v>-28.674740827773149</v>
      </c>
      <c r="AI36" s="92">
        <v>-76.768366288006334</v>
      </c>
      <c r="AJ36" s="93">
        <v>-23.260957069340659</v>
      </c>
      <c r="AK36" s="92">
        <v>-31.262270421257</v>
      </c>
      <c r="AL36" s="93">
        <v>-29.488080483479674</v>
      </c>
      <c r="AM36" s="45"/>
      <c r="AN36" s="317"/>
      <c r="AO36" s="82" t="s">
        <v>41</v>
      </c>
      <c r="AP36" s="92">
        <v>-44.961488902759307</v>
      </c>
      <c r="AQ36" s="93">
        <v>-24.82085428051327</v>
      </c>
      <c r="AR36" s="92">
        <v>-58.631337489338556</v>
      </c>
      <c r="AS36" s="93">
        <v>-16.453653098295707</v>
      </c>
      <c r="AT36" s="99">
        <v>-62.586488419794698</v>
      </c>
      <c r="AU36" s="93">
        <v>-18.528922378102898</v>
      </c>
      <c r="AV36" s="99">
        <v>-73.27765151451699</v>
      </c>
      <c r="AW36" s="93">
        <v>-8.5252450745014983</v>
      </c>
      <c r="AX36" s="92">
        <v>-23.345019475483298</v>
      </c>
      <c r="AY36" s="93">
        <v>-18.73577898647968</v>
      </c>
    </row>
    <row r="37" spans="1:51" x14ac:dyDescent="0.2">
      <c r="A37" s="318"/>
      <c r="B37" s="85" t="s">
        <v>42</v>
      </c>
      <c r="C37" s="86">
        <v>7702.1976919870804</v>
      </c>
      <c r="D37" s="86">
        <v>838177.46931332711</v>
      </c>
      <c r="E37" s="107">
        <v>4330.5911222256964</v>
      </c>
      <c r="F37" s="87">
        <v>506479.3976242576</v>
      </c>
      <c r="G37" s="107">
        <v>13089.277065749715</v>
      </c>
      <c r="H37" s="87">
        <v>862196.67323121813</v>
      </c>
      <c r="I37" s="86">
        <v>543.99929665520483</v>
      </c>
      <c r="J37" s="86">
        <v>453706.7095706992</v>
      </c>
      <c r="K37" s="107">
        <v>1356689.6557517976</v>
      </c>
      <c r="L37" s="87">
        <v>1329536.6591643223</v>
      </c>
      <c r="M37" s="44"/>
      <c r="N37" s="318"/>
      <c r="O37" s="148" t="s">
        <v>42</v>
      </c>
      <c r="P37" s="94">
        <v>-69.2219567549255</v>
      </c>
      <c r="Q37" s="95">
        <v>14.718996719622247</v>
      </c>
      <c r="R37" s="100">
        <v>-86.78111647998719</v>
      </c>
      <c r="S37" s="95">
        <v>-2.0347751961192539</v>
      </c>
      <c r="T37" s="100">
        <v>-63.831844086960452</v>
      </c>
      <c r="U37" s="95">
        <v>-7.6590961840468541</v>
      </c>
      <c r="V37" s="100">
        <v>-93.300737232555448</v>
      </c>
      <c r="W37" s="95">
        <v>6.7399801884689747</v>
      </c>
      <c r="X37" s="100">
        <v>3.9274395639814053</v>
      </c>
      <c r="Y37" s="95">
        <v>-5.2414760098393192</v>
      </c>
      <c r="Z37" s="45"/>
      <c r="AA37" s="318"/>
      <c r="AB37" s="148" t="s">
        <v>42</v>
      </c>
      <c r="AC37" s="94">
        <v>-59.215600641169239</v>
      </c>
      <c r="AD37" s="95">
        <v>-20.096977367297807</v>
      </c>
      <c r="AE37" s="100">
        <v>-75.217029617751436</v>
      </c>
      <c r="AF37" s="95">
        <v>-16.429997896117733</v>
      </c>
      <c r="AG37" s="94">
        <v>-66.513098207673366</v>
      </c>
      <c r="AH37" s="95">
        <v>-22.852192746108301</v>
      </c>
      <c r="AI37" s="94">
        <v>-78.936610160866977</v>
      </c>
      <c r="AJ37" s="95">
        <v>-15.04664195892158</v>
      </c>
      <c r="AK37" s="94">
        <v>-21.363964934875025</v>
      </c>
      <c r="AL37" s="95">
        <v>-22.936267851876067</v>
      </c>
      <c r="AM37" s="45"/>
      <c r="AN37" s="318"/>
      <c r="AO37" s="85" t="s">
        <v>42</v>
      </c>
      <c r="AP37" s="94">
        <v>-59.215600641169239</v>
      </c>
      <c r="AQ37" s="95">
        <v>-20.096977367297807</v>
      </c>
      <c r="AR37" s="94">
        <v>-75.217029617751436</v>
      </c>
      <c r="AS37" s="95">
        <v>-16.429997896117733</v>
      </c>
      <c r="AT37" s="100">
        <v>-66.513098207673366</v>
      </c>
      <c r="AU37" s="95">
        <v>-22.852192746108301</v>
      </c>
      <c r="AV37" s="100">
        <v>-78.936610160866977</v>
      </c>
      <c r="AW37" s="95">
        <v>-15.04664195892158</v>
      </c>
      <c r="AX37" s="94">
        <v>-21.363964934875025</v>
      </c>
      <c r="AY37" s="95">
        <v>-22.936267851876067</v>
      </c>
    </row>
    <row r="38" spans="1:51" x14ac:dyDescent="0.2">
      <c r="A38" s="316">
        <v>2021</v>
      </c>
      <c r="B38" s="104" t="s">
        <v>39</v>
      </c>
      <c r="C38" s="77">
        <v>5622.9060450636662</v>
      </c>
      <c r="D38" s="77">
        <v>730856.06785067241</v>
      </c>
      <c r="E38" s="104">
        <v>1832.7587078006586</v>
      </c>
      <c r="F38" s="78">
        <v>405782.79489142366</v>
      </c>
      <c r="G38" s="77">
        <v>9375.780882390467</v>
      </c>
      <c r="H38" s="77">
        <v>924171.05353543092</v>
      </c>
      <c r="I38" s="104">
        <v>331.95820255683998</v>
      </c>
      <c r="J38" s="78">
        <v>568944.32812779106</v>
      </c>
      <c r="K38" s="77">
        <v>1144094.5274949605</v>
      </c>
      <c r="L38" s="78">
        <v>1502823.1207481693</v>
      </c>
      <c r="N38" s="316">
        <v>2021</v>
      </c>
      <c r="O38" s="104" t="s">
        <v>39</v>
      </c>
      <c r="P38" s="88">
        <v>-63.428912436498351</v>
      </c>
      <c r="Q38" s="88">
        <v>37.100857351616654</v>
      </c>
      <c r="R38" s="97">
        <v>-90.183209141718919</v>
      </c>
      <c r="S38" s="89">
        <v>1.6621259871910432</v>
      </c>
      <c r="T38" s="88">
        <v>-66.000970622135895</v>
      </c>
      <c r="U38" s="88">
        <v>25.986506584879375</v>
      </c>
      <c r="V38" s="97">
        <v>-94.669971709811605</v>
      </c>
      <c r="W38" s="89">
        <v>63.38986273172749</v>
      </c>
      <c r="X38" s="88">
        <v>18.402887165146375</v>
      </c>
      <c r="Y38" s="89">
        <v>34.714069625277588</v>
      </c>
      <c r="AA38" s="316">
        <v>2021</v>
      </c>
      <c r="AB38" s="104" t="s">
        <v>39</v>
      </c>
      <c r="AC38" s="88">
        <v>-63.428912436498351</v>
      </c>
      <c r="AD38" s="88">
        <v>37.100857351616654</v>
      </c>
      <c r="AE38" s="97">
        <v>-90.183209141718919</v>
      </c>
      <c r="AF38" s="89">
        <v>1.6621259871910432</v>
      </c>
      <c r="AG38" s="88">
        <v>-66.000970622135895</v>
      </c>
      <c r="AH38" s="88">
        <v>25.986506584879375</v>
      </c>
      <c r="AI38" s="97">
        <v>-94.669971709811605</v>
      </c>
      <c r="AJ38" s="89">
        <v>63.38986273172749</v>
      </c>
      <c r="AK38" s="88">
        <v>18.402887165146375</v>
      </c>
      <c r="AL38" s="89">
        <v>34.714069625277588</v>
      </c>
      <c r="AN38" s="316">
        <v>2021</v>
      </c>
      <c r="AO38" s="104" t="s">
        <v>39</v>
      </c>
      <c r="AP38" s="88">
        <v>-68.880488700215409</v>
      </c>
      <c r="AQ38" s="88">
        <v>-9.8726741925516119</v>
      </c>
      <c r="AR38" s="97">
        <v>-85.985203576231271</v>
      </c>
      <c r="AS38" s="89">
        <v>-16.803506213079324</v>
      </c>
      <c r="AT38" s="88">
        <v>-72.16377813982082</v>
      </c>
      <c r="AU38" s="88">
        <v>-18.032985299339799</v>
      </c>
      <c r="AV38" s="97">
        <v>-86.357432613329749</v>
      </c>
      <c r="AW38" s="89">
        <v>-4.5885088717971705</v>
      </c>
      <c r="AX38" s="88">
        <v>-16.194325345542836</v>
      </c>
      <c r="AY38" s="89">
        <v>-16.489796244531917</v>
      </c>
    </row>
    <row r="39" spans="1:51" s="17" customFormat="1" x14ac:dyDescent="0.2">
      <c r="A39" s="317"/>
      <c r="B39" s="149" t="s">
        <v>40</v>
      </c>
      <c r="C39" s="80">
        <v>4397.8005874592391</v>
      </c>
      <c r="D39" s="80">
        <v>767100.61302367272</v>
      </c>
      <c r="E39" s="105">
        <v>155.66430189430713</v>
      </c>
      <c r="F39" s="81">
        <v>414483.47345231875</v>
      </c>
      <c r="G39" s="80">
        <v>12345.769870310907</v>
      </c>
      <c r="H39" s="80">
        <v>1008580.2584571728</v>
      </c>
      <c r="I39" s="105">
        <v>0</v>
      </c>
      <c r="J39" s="81">
        <v>549830.17524207802</v>
      </c>
      <c r="K39" s="80">
        <v>1186137.551365345</v>
      </c>
      <c r="L39" s="81">
        <v>1570756.2035695617</v>
      </c>
      <c r="M39" s="18"/>
      <c r="N39" s="317"/>
      <c r="O39" s="149" t="s">
        <v>40</v>
      </c>
      <c r="P39" s="90">
        <v>-23.420391124123906</v>
      </c>
      <c r="Q39" s="90">
        <v>151.86066939016015</v>
      </c>
      <c r="R39" s="98">
        <v>-98.054644503386285</v>
      </c>
      <c r="S39" s="91">
        <v>103.76630249246941</v>
      </c>
      <c r="T39" s="90">
        <v>-4.7711071442184121</v>
      </c>
      <c r="U39" s="90">
        <v>173.45694611025348</v>
      </c>
      <c r="V39" s="98">
        <v>-100</v>
      </c>
      <c r="W39" s="91">
        <v>182.49811975588028</v>
      </c>
      <c r="X39" s="90">
        <v>127.34734649488857</v>
      </c>
      <c r="Y39" s="91">
        <v>171.39844801518996</v>
      </c>
      <c r="Z39" s="18"/>
      <c r="AA39" s="317"/>
      <c r="AB39" s="149" t="s">
        <v>40</v>
      </c>
      <c r="AC39" s="90">
        <v>-52.549113412111701</v>
      </c>
      <c r="AD39" s="90">
        <v>78.827927745215234</v>
      </c>
      <c r="AE39" s="98">
        <v>-92.544758064120785</v>
      </c>
      <c r="AF39" s="91">
        <v>36.130303521729992</v>
      </c>
      <c r="AG39" s="90">
        <v>-46.420682146594281</v>
      </c>
      <c r="AH39" s="90">
        <v>75.326338365717206</v>
      </c>
      <c r="AI39" s="98">
        <v>-96.126610699849422</v>
      </c>
      <c r="AJ39" s="91">
        <v>106.09495679248791</v>
      </c>
      <c r="AK39" s="90">
        <v>56.601437469374851</v>
      </c>
      <c r="AL39" s="91">
        <v>81.403929434993444</v>
      </c>
      <c r="AM39" s="18"/>
      <c r="AN39" s="317"/>
      <c r="AO39" s="149" t="s">
        <v>40</v>
      </c>
      <c r="AP39" s="90">
        <v>-62.186803313156325</v>
      </c>
      <c r="AQ39" s="90">
        <v>23.087544156213013</v>
      </c>
      <c r="AR39" s="98">
        <v>-88.205280548281522</v>
      </c>
      <c r="AS39" s="91">
        <v>3.8471888645567498</v>
      </c>
      <c r="AT39" s="90">
        <v>-62.527647169860856</v>
      </c>
      <c r="AU39" s="90">
        <v>16.788035448362248</v>
      </c>
      <c r="AV39" s="98">
        <v>-85.688146056635333</v>
      </c>
      <c r="AW39" s="91">
        <v>36.996648401608077</v>
      </c>
      <c r="AX39" s="90">
        <v>10.946933552036221</v>
      </c>
      <c r="AY39" s="91">
        <v>19.850942392999073</v>
      </c>
    </row>
    <row r="40" spans="1:51" s="17" customFormat="1" x14ac:dyDescent="0.2">
      <c r="A40" s="318"/>
      <c r="B40" s="292" t="s">
        <v>41</v>
      </c>
      <c r="C40" s="293">
        <v>5765.9220852223425</v>
      </c>
      <c r="D40" s="293">
        <v>901322.33607468859</v>
      </c>
      <c r="E40" s="297">
        <v>219.21325137780599</v>
      </c>
      <c r="F40" s="294">
        <v>455714.78650422196</v>
      </c>
      <c r="G40" s="293">
        <v>18838.394755172118</v>
      </c>
      <c r="H40" s="293">
        <v>1118275.9618002516</v>
      </c>
      <c r="I40" s="297">
        <v>148.93114024904378</v>
      </c>
      <c r="J40" s="294">
        <v>572192.32524776063</v>
      </c>
      <c r="K40" s="293">
        <v>1363022.2579155108</v>
      </c>
      <c r="L40" s="294">
        <v>1709455.6129434335</v>
      </c>
      <c r="M40" s="18"/>
      <c r="N40" s="318"/>
      <c r="O40" s="292" t="s">
        <v>41</v>
      </c>
      <c r="P40" s="295">
        <v>-42.546259323161287</v>
      </c>
      <c r="Q40" s="295">
        <v>91.912826633276396</v>
      </c>
      <c r="R40" s="298">
        <v>-96.793724893865246</v>
      </c>
      <c r="S40" s="296">
        <v>43.203813982925922</v>
      </c>
      <c r="T40" s="295">
        <v>17.565334324072367</v>
      </c>
      <c r="U40" s="295">
        <v>76.000471514467449</v>
      </c>
      <c r="V40" s="298">
        <v>-96.207746870068561</v>
      </c>
      <c r="W40" s="296">
        <v>77.540101722115139</v>
      </c>
      <c r="X40" s="295">
        <v>69.371539510316111</v>
      </c>
      <c r="Y40" s="296">
        <v>74.858467038289604</v>
      </c>
      <c r="Z40" s="18"/>
      <c r="AA40" s="318"/>
      <c r="AB40" s="292" t="s">
        <v>41</v>
      </c>
      <c r="AC40" s="295">
        <v>-49.326835257389376</v>
      </c>
      <c r="AD40" s="295">
        <v>83.528705823796528</v>
      </c>
      <c r="AE40" s="298">
        <v>-93.411709169226583</v>
      </c>
      <c r="AF40" s="296">
        <v>38.574938399745577</v>
      </c>
      <c r="AG40" s="295">
        <v>-28.294586618716988</v>
      </c>
      <c r="AH40" s="295">
        <v>75.572824246165538</v>
      </c>
      <c r="AI40" s="298">
        <v>-96.152107196637388</v>
      </c>
      <c r="AJ40" s="296">
        <v>95.45738462830306</v>
      </c>
      <c r="AK40" s="295">
        <v>61.083720918052656</v>
      </c>
      <c r="AL40" s="296">
        <v>79.009053950420679</v>
      </c>
      <c r="AM40" s="18"/>
      <c r="AN40" s="318"/>
      <c r="AO40" s="292" t="s">
        <v>41</v>
      </c>
      <c r="AP40" s="295">
        <v>-58.189162799014582</v>
      </c>
      <c r="AQ40" s="295">
        <v>58.85928134219516</v>
      </c>
      <c r="AR40" s="298">
        <v>-90.133825594843742</v>
      </c>
      <c r="AS40" s="296">
        <v>23.972504675015351</v>
      </c>
      <c r="AT40" s="295">
        <v>-42.160134750663602</v>
      </c>
      <c r="AU40" s="295">
        <v>46.482242036518699</v>
      </c>
      <c r="AV40" s="298">
        <v>-95.029097648176688</v>
      </c>
      <c r="AW40" s="296">
        <v>66.229131844288602</v>
      </c>
      <c r="AX40" s="295">
        <v>40.347385196014905</v>
      </c>
      <c r="AY40" s="296">
        <v>50.000648983704643</v>
      </c>
    </row>
    <row r="41" spans="1:51" x14ac:dyDescent="0.2">
      <c r="A41" s="17"/>
      <c r="B41" s="17"/>
      <c r="C41" s="17"/>
      <c r="D41" s="17"/>
      <c r="E41" s="17"/>
      <c r="F41" s="17"/>
      <c r="G41" s="17"/>
      <c r="H41" s="17"/>
      <c r="I41" s="17"/>
      <c r="J41" s="17"/>
      <c r="K41" s="17"/>
      <c r="L41" s="17"/>
    </row>
    <row r="42" spans="1:51" x14ac:dyDescent="0.2">
      <c r="A42" s="242" t="s">
        <v>249</v>
      </c>
      <c r="B42" s="139"/>
      <c r="C42" s="139"/>
      <c r="D42" s="139"/>
      <c r="E42" s="139"/>
    </row>
    <row r="43" spans="1:51" x14ac:dyDescent="0.2">
      <c r="A43" s="325" t="s">
        <v>246</v>
      </c>
      <c r="B43" s="325"/>
      <c r="C43" s="139"/>
      <c r="D43" s="139"/>
      <c r="E43" s="139"/>
    </row>
    <row r="44" spans="1:51" x14ac:dyDescent="0.2">
      <c r="A44" s="325" t="s">
        <v>247</v>
      </c>
      <c r="B44" s="325"/>
      <c r="C44" s="139"/>
      <c r="D44" s="139"/>
      <c r="E44" s="139"/>
    </row>
    <row r="45" spans="1:51" x14ac:dyDescent="0.2">
      <c r="A45" s="243" t="s">
        <v>248</v>
      </c>
      <c r="B45" s="142"/>
      <c r="C45" s="139"/>
      <c r="D45" s="139"/>
      <c r="E45" s="139"/>
    </row>
    <row r="46" spans="1:51" x14ac:dyDescent="0.2">
      <c r="A46" s="241" t="str">
        <f>'Contenido '!A130</f>
        <v>Actualizado el 19 de noviembre de 2021</v>
      </c>
      <c r="B46" s="142"/>
      <c r="C46" s="139"/>
      <c r="D46" s="139"/>
      <c r="E46" s="139"/>
    </row>
  </sheetData>
  <mergeCells count="66">
    <mergeCell ref="A43:B43"/>
    <mergeCell ref="A44:B44"/>
    <mergeCell ref="AA30:AA33"/>
    <mergeCell ref="AN30:AN33"/>
    <mergeCell ref="A34:A37"/>
    <mergeCell ref="N34:N37"/>
    <mergeCell ref="AA34:AA37"/>
    <mergeCell ref="AN34:AN37"/>
    <mergeCell ref="A30:A33"/>
    <mergeCell ref="N30:N33"/>
    <mergeCell ref="A38:A40"/>
    <mergeCell ref="N38:N40"/>
    <mergeCell ref="AA38:AA40"/>
    <mergeCell ref="AN38:AN40"/>
    <mergeCell ref="AX12:AY12"/>
    <mergeCell ref="AA12:AA13"/>
    <mergeCell ref="AB12:AD12"/>
    <mergeCell ref="AE12:AF12"/>
    <mergeCell ref="AG12:AH12"/>
    <mergeCell ref="AI12:AJ12"/>
    <mergeCell ref="AK12:AL12"/>
    <mergeCell ref="AN12:AN13"/>
    <mergeCell ref="AO12:AQ12"/>
    <mergeCell ref="AR12:AS12"/>
    <mergeCell ref="AT12:AU12"/>
    <mergeCell ref="AA8:AL8"/>
    <mergeCell ref="AN8:AY8"/>
    <mergeCell ref="A6:L7"/>
    <mergeCell ref="N6:Y7"/>
    <mergeCell ref="AA6:AL7"/>
    <mergeCell ref="AN6:AY7"/>
    <mergeCell ref="A8:L8"/>
    <mergeCell ref="N8:Y8"/>
    <mergeCell ref="A18:A21"/>
    <mergeCell ref="N18:N21"/>
    <mergeCell ref="AA18:AA21"/>
    <mergeCell ref="AN18:AN21"/>
    <mergeCell ref="A9:L9"/>
    <mergeCell ref="N9:Y9"/>
    <mergeCell ref="A12:A13"/>
    <mergeCell ref="B12:D12"/>
    <mergeCell ref="E12:F12"/>
    <mergeCell ref="G12:H12"/>
    <mergeCell ref="I12:J12"/>
    <mergeCell ref="K12:L12"/>
    <mergeCell ref="AA9:AL9"/>
    <mergeCell ref="AN9:AY9"/>
    <mergeCell ref="T12:U12"/>
    <mergeCell ref="V12:W12"/>
    <mergeCell ref="AV12:AW12"/>
    <mergeCell ref="A14:A17"/>
    <mergeCell ref="N14:N17"/>
    <mergeCell ref="AA14:AA17"/>
    <mergeCell ref="AN14:AN17"/>
    <mergeCell ref="N12:N13"/>
    <mergeCell ref="O12:Q12"/>
    <mergeCell ref="R12:S12"/>
    <mergeCell ref="X12:Y12"/>
    <mergeCell ref="A22:A25"/>
    <mergeCell ref="N22:N25"/>
    <mergeCell ref="AA22:AA25"/>
    <mergeCell ref="AN22:AN25"/>
    <mergeCell ref="A26:A29"/>
    <mergeCell ref="N26:N29"/>
    <mergeCell ref="AA26:AA29"/>
    <mergeCell ref="AN26:AN29"/>
  </mergeCells>
  <pageMargins left="0.7" right="0.7" top="0.75" bottom="0.75" header="0.3" footer="0.3"/>
  <pageSetup orientation="portrait" horizontalDpi="4294967294" verticalDpi="4294967294"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theme="0" tint="-0.14999847407452621"/>
  </sheetPr>
  <dimension ref="A1:W45"/>
  <sheetViews>
    <sheetView showGridLines="0" zoomScaleNormal="100" workbookViewId="0">
      <pane xSplit="1" ySplit="12" topLeftCell="B36" activePane="bottomRight" state="frozen"/>
      <selection activeCell="A131" sqref="A131"/>
      <selection pane="topRight" activeCell="A131" sqref="A131"/>
      <selection pane="bottomLeft" activeCell="A131" sqref="A131"/>
      <selection pane="bottomRight" activeCell="H40" sqref="H40"/>
    </sheetView>
  </sheetViews>
  <sheetFormatPr baseColWidth="10" defaultRowHeight="12.75" x14ac:dyDescent="0.2"/>
  <cols>
    <col min="1" max="1" width="9.7109375" customWidth="1"/>
    <col min="2" max="2" width="19.140625" customWidth="1"/>
    <col min="3" max="3" width="22.85546875" style="13" customWidth="1"/>
    <col min="4" max="4" width="22.42578125" style="13" customWidth="1"/>
    <col min="5" max="5" width="23.28515625" customWidth="1"/>
    <col min="6" max="6" width="3.7109375" style="1" customWidth="1"/>
    <col min="7" max="7" width="9.7109375" customWidth="1"/>
    <col min="8" max="8" width="19" customWidth="1"/>
    <col min="9" max="9" width="20.42578125" customWidth="1"/>
    <col min="10" max="10" width="22.5703125" customWidth="1"/>
    <col min="11" max="11" width="21.42578125" customWidth="1"/>
    <col min="12" max="12" width="3.7109375" style="1" customWidth="1"/>
    <col min="13" max="13" width="9.7109375" customWidth="1"/>
    <col min="14" max="14" width="21.28515625" customWidth="1"/>
    <col min="15" max="15" width="21.42578125" customWidth="1"/>
    <col min="16" max="16" width="21.28515625" customWidth="1"/>
    <col min="17" max="17" width="23.140625" customWidth="1"/>
    <col min="18" max="18" width="3.7109375" style="1" customWidth="1"/>
    <col min="19" max="19" width="9.7109375" customWidth="1"/>
    <col min="20" max="20" width="22.42578125" customWidth="1"/>
    <col min="21" max="21" width="22" customWidth="1"/>
    <col min="22" max="22" width="21.85546875" customWidth="1"/>
    <col min="23" max="23" width="22.42578125" customWidth="1"/>
  </cols>
  <sheetData>
    <row r="1" spans="1:23" x14ac:dyDescent="0.2">
      <c r="A1" s="1"/>
      <c r="B1" s="1"/>
      <c r="C1" s="1"/>
      <c r="D1" s="1"/>
      <c r="E1" s="1"/>
      <c r="G1" s="1"/>
      <c r="H1" s="1"/>
      <c r="I1" s="1"/>
      <c r="J1" s="1"/>
    </row>
    <row r="2" spans="1:23" x14ac:dyDescent="0.2">
      <c r="A2" s="1"/>
      <c r="B2" s="1"/>
      <c r="C2" s="1"/>
      <c r="D2" s="1"/>
      <c r="E2" s="1"/>
      <c r="G2" s="1"/>
      <c r="H2" s="1"/>
      <c r="I2" s="1"/>
      <c r="J2" s="1"/>
    </row>
    <row r="3" spans="1:23" ht="25.5" x14ac:dyDescent="0.2">
      <c r="A3" s="23"/>
      <c r="B3" s="23"/>
      <c r="C3" s="23"/>
      <c r="D3" s="23"/>
      <c r="E3" s="23"/>
      <c r="F3" s="23"/>
      <c r="G3" s="15"/>
      <c r="H3" s="15"/>
      <c r="I3" s="1"/>
      <c r="J3" s="1"/>
    </row>
    <row r="4" spans="1:23" ht="19.5" customHeight="1" x14ac:dyDescent="0.2">
      <c r="A4" s="23"/>
      <c r="B4" s="23"/>
      <c r="C4" s="23"/>
      <c r="D4" s="23"/>
      <c r="E4" s="23"/>
      <c r="F4" s="23"/>
      <c r="G4" s="15"/>
      <c r="H4" s="15"/>
      <c r="I4" s="1"/>
      <c r="J4" s="1"/>
    </row>
    <row r="5" spans="1:23" ht="20.45" customHeight="1" x14ac:dyDescent="0.2">
      <c r="A5" s="23"/>
      <c r="B5" s="23"/>
      <c r="C5" s="23"/>
      <c r="D5" s="23"/>
      <c r="E5" s="23"/>
      <c r="F5" s="23"/>
      <c r="G5" s="15"/>
      <c r="H5" s="15"/>
      <c r="I5" s="1"/>
      <c r="J5" s="1"/>
    </row>
    <row r="6" spans="1:23" ht="18" x14ac:dyDescent="0.2">
      <c r="A6" s="323" t="s">
        <v>64</v>
      </c>
      <c r="B6" s="323"/>
      <c r="C6" s="323"/>
      <c r="D6" s="323"/>
      <c r="E6" s="323"/>
      <c r="F6" s="24"/>
      <c r="G6" s="323" t="s">
        <v>64</v>
      </c>
      <c r="H6" s="323"/>
      <c r="I6" s="323"/>
      <c r="J6" s="323"/>
      <c r="K6" s="323"/>
      <c r="M6" s="323" t="s">
        <v>64</v>
      </c>
      <c r="N6" s="323"/>
      <c r="O6" s="323"/>
      <c r="P6" s="323"/>
      <c r="Q6" s="323"/>
      <c r="S6" s="323" t="s">
        <v>64</v>
      </c>
      <c r="T6" s="323"/>
      <c r="U6" s="323"/>
      <c r="V6" s="323"/>
      <c r="W6" s="323"/>
    </row>
    <row r="7" spans="1:23" ht="18" x14ac:dyDescent="0.2">
      <c r="A7" s="323"/>
      <c r="B7" s="323"/>
      <c r="C7" s="323"/>
      <c r="D7" s="323"/>
      <c r="E7" s="323"/>
      <c r="F7" s="24"/>
      <c r="G7" s="323"/>
      <c r="H7" s="323"/>
      <c r="I7" s="323"/>
      <c r="J7" s="323"/>
      <c r="K7" s="323"/>
      <c r="M7" s="323"/>
      <c r="N7" s="323"/>
      <c r="O7" s="323"/>
      <c r="P7" s="323"/>
      <c r="Q7" s="323"/>
      <c r="S7" s="323"/>
      <c r="T7" s="323"/>
      <c r="U7" s="323"/>
      <c r="V7" s="323"/>
      <c r="W7" s="323"/>
    </row>
    <row r="8" spans="1:23" x14ac:dyDescent="0.2">
      <c r="A8" s="321" t="s">
        <v>159</v>
      </c>
      <c r="B8" s="321"/>
      <c r="C8" s="321"/>
      <c r="D8" s="321"/>
      <c r="E8" s="321"/>
      <c r="F8" s="23"/>
      <c r="G8" s="321" t="s">
        <v>160</v>
      </c>
      <c r="H8" s="321"/>
      <c r="I8" s="321"/>
      <c r="J8" s="321"/>
      <c r="K8" s="321"/>
      <c r="L8" s="23"/>
      <c r="M8" s="321" t="s">
        <v>161</v>
      </c>
      <c r="N8" s="321"/>
      <c r="O8" s="321"/>
      <c r="P8" s="321"/>
      <c r="Q8" s="321"/>
      <c r="R8" s="23"/>
      <c r="S8" s="321" t="s">
        <v>162</v>
      </c>
      <c r="T8" s="321"/>
      <c r="U8" s="321"/>
      <c r="V8" s="321"/>
      <c r="W8" s="321"/>
    </row>
    <row r="9" spans="1:23" x14ac:dyDescent="0.2">
      <c r="A9" s="321" t="s">
        <v>355</v>
      </c>
      <c r="B9" s="321"/>
      <c r="C9" s="321"/>
      <c r="D9" s="321"/>
      <c r="E9" s="321"/>
      <c r="F9" s="23"/>
      <c r="G9" s="321" t="s">
        <v>356</v>
      </c>
      <c r="H9" s="321"/>
      <c r="I9" s="321"/>
      <c r="J9" s="321"/>
      <c r="K9" s="321"/>
      <c r="L9" s="23"/>
      <c r="M9" s="321" t="s">
        <v>356</v>
      </c>
      <c r="N9" s="321"/>
      <c r="O9" s="321"/>
      <c r="P9" s="321"/>
      <c r="Q9" s="321"/>
      <c r="R9" s="23"/>
      <c r="S9" s="321" t="s">
        <v>357</v>
      </c>
      <c r="T9" s="321"/>
      <c r="U9" s="321"/>
      <c r="V9" s="321"/>
      <c r="W9" s="321"/>
    </row>
    <row r="10" spans="1:23" ht="15" x14ac:dyDescent="0.2">
      <c r="A10" s="8"/>
      <c r="B10" s="8"/>
      <c r="C10" s="8"/>
      <c r="D10" s="8"/>
      <c r="E10" s="8"/>
      <c r="F10" s="8"/>
      <c r="G10" s="8"/>
      <c r="H10" s="8"/>
      <c r="I10" s="8"/>
      <c r="J10" s="8"/>
      <c r="K10" s="8"/>
      <c r="L10" s="8"/>
      <c r="M10" s="8"/>
      <c r="N10" s="8"/>
      <c r="O10" s="8"/>
      <c r="P10" s="8"/>
      <c r="Q10" s="8"/>
      <c r="R10" s="8"/>
      <c r="S10" s="8"/>
      <c r="T10" s="8"/>
      <c r="U10" s="8"/>
      <c r="V10" s="8"/>
      <c r="W10" s="8"/>
    </row>
    <row r="11" spans="1:23" x14ac:dyDescent="0.2">
      <c r="B11" s="17"/>
      <c r="C11" s="17"/>
      <c r="D11" s="341" t="s">
        <v>44</v>
      </c>
      <c r="E11" s="341"/>
      <c r="F11" s="6"/>
      <c r="G11" s="11"/>
      <c r="H11" s="11"/>
      <c r="I11" s="11"/>
      <c r="J11" s="11"/>
      <c r="K11" s="192" t="s">
        <v>43</v>
      </c>
      <c r="L11" s="6"/>
      <c r="M11" s="11"/>
      <c r="N11" s="11"/>
      <c r="O11" s="11"/>
      <c r="P11" s="11"/>
      <c r="Q11" s="192" t="s">
        <v>43</v>
      </c>
      <c r="R11" s="6"/>
      <c r="S11" s="11"/>
      <c r="T11" s="11"/>
      <c r="U11" s="11"/>
      <c r="V11" s="11"/>
      <c r="W11" s="192" t="s">
        <v>43</v>
      </c>
    </row>
    <row r="12" spans="1:23" ht="36" x14ac:dyDescent="0.2">
      <c r="A12" s="68" t="s">
        <v>29</v>
      </c>
      <c r="B12" s="69" t="s">
        <v>30</v>
      </c>
      <c r="C12" s="111" t="s">
        <v>359</v>
      </c>
      <c r="D12" s="111" t="s">
        <v>360</v>
      </c>
      <c r="E12" s="76" t="s">
        <v>34</v>
      </c>
      <c r="F12" s="6"/>
      <c r="G12" s="68" t="s">
        <v>29</v>
      </c>
      <c r="H12" s="69" t="s">
        <v>30</v>
      </c>
      <c r="I12" s="111" t="s">
        <v>359</v>
      </c>
      <c r="J12" s="111" t="s">
        <v>360</v>
      </c>
      <c r="K12" s="76" t="s">
        <v>34</v>
      </c>
      <c r="L12" s="6"/>
      <c r="M12" s="68" t="s">
        <v>29</v>
      </c>
      <c r="N12" s="69" t="s">
        <v>30</v>
      </c>
      <c r="O12" s="111" t="s">
        <v>359</v>
      </c>
      <c r="P12" s="111" t="s">
        <v>360</v>
      </c>
      <c r="Q12" s="76" t="s">
        <v>34</v>
      </c>
      <c r="R12" s="6"/>
      <c r="S12" s="68" t="s">
        <v>29</v>
      </c>
      <c r="T12" s="69" t="s">
        <v>30</v>
      </c>
      <c r="U12" s="111" t="s">
        <v>359</v>
      </c>
      <c r="V12" s="111" t="s">
        <v>360</v>
      </c>
      <c r="W12" s="76" t="s">
        <v>34</v>
      </c>
    </row>
    <row r="13" spans="1:23" x14ac:dyDescent="0.2">
      <c r="A13" s="316">
        <v>2015</v>
      </c>
      <c r="B13" s="77" t="s">
        <v>39</v>
      </c>
      <c r="C13" s="77">
        <v>107721.82448478667</v>
      </c>
      <c r="D13" s="77">
        <v>238399.4233117101</v>
      </c>
      <c r="E13" s="78">
        <v>346121.24779649678</v>
      </c>
      <c r="F13" s="34"/>
      <c r="G13" s="316">
        <v>2015</v>
      </c>
      <c r="H13" s="77" t="s">
        <v>39</v>
      </c>
      <c r="I13" s="88" t="s">
        <v>176</v>
      </c>
      <c r="J13" s="88" t="s">
        <v>176</v>
      </c>
      <c r="K13" s="89" t="s">
        <v>176</v>
      </c>
      <c r="L13" s="34"/>
      <c r="M13" s="316">
        <v>2015</v>
      </c>
      <c r="N13" s="77" t="s">
        <v>39</v>
      </c>
      <c r="O13" s="88" t="s">
        <v>176</v>
      </c>
      <c r="P13" s="88" t="s">
        <v>176</v>
      </c>
      <c r="Q13" s="89" t="s">
        <v>176</v>
      </c>
      <c r="R13" s="34"/>
      <c r="S13" s="316">
        <v>2015</v>
      </c>
      <c r="T13" s="77" t="s">
        <v>39</v>
      </c>
      <c r="U13" s="88" t="s">
        <v>176</v>
      </c>
      <c r="V13" s="88" t="s">
        <v>176</v>
      </c>
      <c r="W13" s="89" t="s">
        <v>176</v>
      </c>
    </row>
    <row r="14" spans="1:23" x14ac:dyDescent="0.2">
      <c r="A14" s="317"/>
      <c r="B14" s="79" t="s">
        <v>40</v>
      </c>
      <c r="C14" s="80">
        <v>86149.617057381693</v>
      </c>
      <c r="D14" s="80">
        <v>224422.34155615614</v>
      </c>
      <c r="E14" s="81">
        <v>310571.95861353783</v>
      </c>
      <c r="F14" s="34"/>
      <c r="G14" s="317"/>
      <c r="H14" s="79" t="s">
        <v>40</v>
      </c>
      <c r="I14" s="239" t="s">
        <v>176</v>
      </c>
      <c r="J14" s="90" t="s">
        <v>176</v>
      </c>
      <c r="K14" s="91" t="s">
        <v>176</v>
      </c>
      <c r="L14" s="34"/>
      <c r="M14" s="317"/>
      <c r="N14" s="79" t="s">
        <v>40</v>
      </c>
      <c r="O14" s="239" t="s">
        <v>176</v>
      </c>
      <c r="P14" s="90" t="s">
        <v>176</v>
      </c>
      <c r="Q14" s="91" t="s">
        <v>176</v>
      </c>
      <c r="R14" s="34"/>
      <c r="S14" s="317"/>
      <c r="T14" s="79" t="s">
        <v>40</v>
      </c>
      <c r="U14" s="239" t="s">
        <v>176</v>
      </c>
      <c r="V14" s="90" t="s">
        <v>176</v>
      </c>
      <c r="W14" s="91" t="s">
        <v>176</v>
      </c>
    </row>
    <row r="15" spans="1:23" x14ac:dyDescent="0.2">
      <c r="A15" s="317"/>
      <c r="B15" s="82" t="s">
        <v>41</v>
      </c>
      <c r="C15" s="83">
        <v>82550.564578523728</v>
      </c>
      <c r="D15" s="83">
        <v>230398.09243776125</v>
      </c>
      <c r="E15" s="84">
        <v>312948.657016285</v>
      </c>
      <c r="F15" s="34"/>
      <c r="G15" s="317"/>
      <c r="H15" s="82" t="s">
        <v>41</v>
      </c>
      <c r="I15" s="92" t="s">
        <v>176</v>
      </c>
      <c r="J15" s="92" t="s">
        <v>176</v>
      </c>
      <c r="K15" s="93" t="s">
        <v>176</v>
      </c>
      <c r="L15" s="34"/>
      <c r="M15" s="317"/>
      <c r="N15" s="82" t="s">
        <v>41</v>
      </c>
      <c r="O15" s="92" t="s">
        <v>176</v>
      </c>
      <c r="P15" s="92" t="s">
        <v>176</v>
      </c>
      <c r="Q15" s="93" t="s">
        <v>176</v>
      </c>
      <c r="R15" s="34"/>
      <c r="S15" s="317"/>
      <c r="T15" s="82" t="s">
        <v>41</v>
      </c>
      <c r="U15" s="92" t="s">
        <v>176</v>
      </c>
      <c r="V15" s="92" t="s">
        <v>176</v>
      </c>
      <c r="W15" s="93" t="s">
        <v>176</v>
      </c>
    </row>
    <row r="16" spans="1:23" x14ac:dyDescent="0.2">
      <c r="A16" s="318"/>
      <c r="B16" s="85" t="s">
        <v>42</v>
      </c>
      <c r="C16" s="86">
        <v>127915.66661004123</v>
      </c>
      <c r="D16" s="86">
        <v>214557.98217843188</v>
      </c>
      <c r="E16" s="87">
        <v>342473.6487884731</v>
      </c>
      <c r="F16" s="34"/>
      <c r="G16" s="318"/>
      <c r="H16" s="85" t="s">
        <v>42</v>
      </c>
      <c r="I16" s="94" t="s">
        <v>176</v>
      </c>
      <c r="J16" s="94" t="s">
        <v>176</v>
      </c>
      <c r="K16" s="95" t="s">
        <v>176</v>
      </c>
      <c r="L16" s="34"/>
      <c r="M16" s="318"/>
      <c r="N16" s="85" t="s">
        <v>42</v>
      </c>
      <c r="O16" s="94" t="s">
        <v>176</v>
      </c>
      <c r="P16" s="94" t="s">
        <v>176</v>
      </c>
      <c r="Q16" s="95" t="s">
        <v>176</v>
      </c>
      <c r="R16" s="34"/>
      <c r="S16" s="318"/>
      <c r="T16" s="85" t="s">
        <v>42</v>
      </c>
      <c r="U16" s="94" t="s">
        <v>176</v>
      </c>
      <c r="V16" s="94" t="s">
        <v>176</v>
      </c>
      <c r="W16" s="95" t="s">
        <v>176</v>
      </c>
    </row>
    <row r="17" spans="1:23" x14ac:dyDescent="0.2">
      <c r="A17" s="316">
        <v>2016</v>
      </c>
      <c r="B17" s="77" t="s">
        <v>39</v>
      </c>
      <c r="C17" s="77">
        <v>177779.23066670707</v>
      </c>
      <c r="D17" s="77">
        <v>229503.43670675188</v>
      </c>
      <c r="E17" s="78">
        <v>407282.66737345891</v>
      </c>
      <c r="F17" s="34"/>
      <c r="G17" s="316">
        <v>2016</v>
      </c>
      <c r="H17" s="77" t="s">
        <v>39</v>
      </c>
      <c r="I17" s="88">
        <v>65.035480523089788</v>
      </c>
      <c r="J17" s="88">
        <v>-3.7315470320272603</v>
      </c>
      <c r="K17" s="89">
        <v>17.670518630778243</v>
      </c>
      <c r="L17" s="34"/>
      <c r="M17" s="316">
        <v>2016</v>
      </c>
      <c r="N17" s="77" t="s">
        <v>39</v>
      </c>
      <c r="O17" s="88">
        <v>65.035480523089788</v>
      </c>
      <c r="P17" s="88">
        <v>-3.7315470320272603</v>
      </c>
      <c r="Q17" s="89">
        <v>17.670518630778243</v>
      </c>
      <c r="R17" s="34"/>
      <c r="S17" s="316">
        <v>2016</v>
      </c>
      <c r="T17" s="77" t="s">
        <v>39</v>
      </c>
      <c r="U17" s="88" t="s">
        <v>176</v>
      </c>
      <c r="V17" s="88" t="s">
        <v>176</v>
      </c>
      <c r="W17" s="89" t="s">
        <v>176</v>
      </c>
    </row>
    <row r="18" spans="1:23" x14ac:dyDescent="0.2">
      <c r="A18" s="317"/>
      <c r="B18" s="79" t="s">
        <v>40</v>
      </c>
      <c r="C18" s="80">
        <v>183363.561703655</v>
      </c>
      <c r="D18" s="80">
        <v>240795.82472931751</v>
      </c>
      <c r="E18" s="81">
        <v>424159.3864329725</v>
      </c>
      <c r="F18" s="34"/>
      <c r="G18" s="317"/>
      <c r="H18" s="79" t="s">
        <v>40</v>
      </c>
      <c r="I18" s="90">
        <v>112.84315353546144</v>
      </c>
      <c r="J18" s="90">
        <v>7.2958347460537087</v>
      </c>
      <c r="K18" s="91">
        <v>36.573626391292422</v>
      </c>
      <c r="L18" s="34"/>
      <c r="M18" s="317"/>
      <c r="N18" s="79" t="s">
        <v>40</v>
      </c>
      <c r="O18" s="90">
        <v>86.279520850321333</v>
      </c>
      <c r="P18" s="90">
        <v>1.6156320069212748</v>
      </c>
      <c r="Q18" s="91">
        <v>26.610424120526808</v>
      </c>
      <c r="R18" s="34"/>
      <c r="S18" s="317"/>
      <c r="T18" s="79" t="s">
        <v>40</v>
      </c>
      <c r="U18" s="90" t="s">
        <v>176</v>
      </c>
      <c r="V18" s="90" t="s">
        <v>176</v>
      </c>
      <c r="W18" s="91" t="s">
        <v>176</v>
      </c>
    </row>
    <row r="19" spans="1:23" x14ac:dyDescent="0.2">
      <c r="A19" s="317"/>
      <c r="B19" s="82" t="s">
        <v>41</v>
      </c>
      <c r="C19" s="83">
        <v>192841.24507084265</v>
      </c>
      <c r="D19" s="83">
        <v>236173.96978374347</v>
      </c>
      <c r="E19" s="84">
        <v>429015.21485458611</v>
      </c>
      <c r="F19" s="34"/>
      <c r="G19" s="317"/>
      <c r="H19" s="82" t="s">
        <v>41</v>
      </c>
      <c r="I19" s="92">
        <v>133.60378703092726</v>
      </c>
      <c r="J19" s="92">
        <v>2.506911964795222</v>
      </c>
      <c r="K19" s="93">
        <v>37.088051102344679</v>
      </c>
      <c r="L19" s="34"/>
      <c r="M19" s="317"/>
      <c r="N19" s="82" t="s">
        <v>41</v>
      </c>
      <c r="O19" s="92">
        <v>100.41242201220504</v>
      </c>
      <c r="P19" s="92">
        <v>1.9118572231467734</v>
      </c>
      <c r="Q19" s="93">
        <v>29.992043062896933</v>
      </c>
      <c r="R19" s="34"/>
      <c r="S19" s="317"/>
      <c r="T19" s="82" t="s">
        <v>41</v>
      </c>
      <c r="U19" s="92" t="s">
        <v>176</v>
      </c>
      <c r="V19" s="92" t="s">
        <v>176</v>
      </c>
      <c r="W19" s="93" t="s">
        <v>176</v>
      </c>
    </row>
    <row r="20" spans="1:23" x14ac:dyDescent="0.2">
      <c r="A20" s="318"/>
      <c r="B20" s="85" t="s">
        <v>42</v>
      </c>
      <c r="C20" s="86">
        <v>225416.71452685038</v>
      </c>
      <c r="D20" s="86">
        <v>249217.81874673237</v>
      </c>
      <c r="E20" s="87">
        <v>474634.53327358275</v>
      </c>
      <c r="F20" s="34"/>
      <c r="G20" s="318"/>
      <c r="H20" s="85" t="s">
        <v>42</v>
      </c>
      <c r="I20" s="94">
        <v>76.222913502883969</v>
      </c>
      <c r="J20" s="94">
        <v>16.154065309710308</v>
      </c>
      <c r="K20" s="95">
        <v>38.590088595907737</v>
      </c>
      <c r="L20" s="34"/>
      <c r="M20" s="318"/>
      <c r="N20" s="85" t="s">
        <v>42</v>
      </c>
      <c r="O20" s="94">
        <v>92.75986496739155</v>
      </c>
      <c r="P20" s="94">
        <v>5.2780766833565362</v>
      </c>
      <c r="Q20" s="95">
        <v>32.236208305002243</v>
      </c>
      <c r="R20" s="34"/>
      <c r="S20" s="318"/>
      <c r="T20" s="85" t="s">
        <v>42</v>
      </c>
      <c r="U20" s="94">
        <v>92.75986496739155</v>
      </c>
      <c r="V20" s="94">
        <v>5.2780766833565362</v>
      </c>
      <c r="W20" s="95">
        <v>32.236208305002243</v>
      </c>
    </row>
    <row r="21" spans="1:23" x14ac:dyDescent="0.2">
      <c r="A21" s="316">
        <v>2017</v>
      </c>
      <c r="B21" s="77" t="s">
        <v>39</v>
      </c>
      <c r="C21" s="77">
        <v>174868.12607253951</v>
      </c>
      <c r="D21" s="77">
        <v>239073.81308793224</v>
      </c>
      <c r="E21" s="78">
        <v>413941.93916047172</v>
      </c>
      <c r="F21" s="34"/>
      <c r="G21" s="316">
        <v>2017</v>
      </c>
      <c r="H21" s="77" t="s">
        <v>39</v>
      </c>
      <c r="I21" s="88">
        <v>-1.6374829518894574</v>
      </c>
      <c r="J21" s="88">
        <v>4.1700361957581089</v>
      </c>
      <c r="K21" s="89">
        <v>1.6350491490241925</v>
      </c>
      <c r="L21" s="34"/>
      <c r="M21" s="316">
        <v>2017</v>
      </c>
      <c r="N21" s="77" t="s">
        <v>39</v>
      </c>
      <c r="O21" s="88">
        <v>-1.6374829518894574</v>
      </c>
      <c r="P21" s="88">
        <v>4.1700361957581089</v>
      </c>
      <c r="Q21" s="89">
        <v>1.6350491490241925</v>
      </c>
      <c r="R21" s="34"/>
      <c r="S21" s="316">
        <v>2017</v>
      </c>
      <c r="T21" s="77" t="s">
        <v>39</v>
      </c>
      <c r="U21" s="88">
        <v>63.679954090935212</v>
      </c>
      <c r="V21" s="88">
        <v>7.384682787399921</v>
      </c>
      <c r="W21" s="89">
        <v>26.831743357772652</v>
      </c>
    </row>
    <row r="22" spans="1:23" x14ac:dyDescent="0.2">
      <c r="A22" s="317"/>
      <c r="B22" s="79" t="s">
        <v>40</v>
      </c>
      <c r="C22" s="80">
        <v>182760.30796281618</v>
      </c>
      <c r="D22" s="80">
        <v>221325.70123225483</v>
      </c>
      <c r="E22" s="81">
        <v>404086.009195071</v>
      </c>
      <c r="F22" s="34"/>
      <c r="G22" s="317"/>
      <c r="H22" s="79" t="s">
        <v>40</v>
      </c>
      <c r="I22" s="90">
        <v>-0.32899324993139745</v>
      </c>
      <c r="J22" s="90">
        <v>-8.0857396588787882</v>
      </c>
      <c r="K22" s="91">
        <v>-4.7325080806796205</v>
      </c>
      <c r="L22" s="34"/>
      <c r="M22" s="317"/>
      <c r="N22" s="79" t="s">
        <v>40</v>
      </c>
      <c r="O22" s="90">
        <v>-0.97312154894186875</v>
      </c>
      <c r="P22" s="90">
        <v>-2.1049888714800957</v>
      </c>
      <c r="Q22" s="91">
        <v>-1.6133542186707261</v>
      </c>
      <c r="R22" s="34"/>
      <c r="S22" s="317"/>
      <c r="T22" s="79" t="s">
        <v>40</v>
      </c>
      <c r="U22" s="90">
        <v>35.737254251561488</v>
      </c>
      <c r="V22" s="90">
        <v>3.336333107885503</v>
      </c>
      <c r="W22" s="91">
        <v>15.792519025334961</v>
      </c>
    </row>
    <row r="23" spans="1:23" x14ac:dyDescent="0.2">
      <c r="A23" s="317"/>
      <c r="B23" s="82" t="s">
        <v>41</v>
      </c>
      <c r="C23" s="83">
        <v>185468.06092203999</v>
      </c>
      <c r="D23" s="83">
        <v>232827.93072458345</v>
      </c>
      <c r="E23" s="84">
        <v>418295.99164662341</v>
      </c>
      <c r="F23" s="34"/>
      <c r="G23" s="317"/>
      <c r="H23" s="82" t="s">
        <v>41</v>
      </c>
      <c r="I23" s="92">
        <v>-3.8234476997356159</v>
      </c>
      <c r="J23" s="92">
        <v>-1.4167687752481228</v>
      </c>
      <c r="K23" s="93">
        <v>-2.4985648146758521</v>
      </c>
      <c r="L23" s="34"/>
      <c r="M23" s="317"/>
      <c r="N23" s="82" t="s">
        <v>41</v>
      </c>
      <c r="O23" s="92">
        <v>-1.9653170033738676</v>
      </c>
      <c r="P23" s="92">
        <v>-1.874916923911174</v>
      </c>
      <c r="Q23" s="93">
        <v>-1.9146486960631481</v>
      </c>
      <c r="R23" s="34"/>
      <c r="S23" s="317"/>
      <c r="T23" s="82" t="s">
        <v>41</v>
      </c>
      <c r="U23" s="92">
        <v>12.701795428040107</v>
      </c>
      <c r="V23" s="92">
        <v>2.325008108492721</v>
      </c>
      <c r="W23" s="93">
        <v>6.7393768908111662</v>
      </c>
    </row>
    <row r="24" spans="1:23" x14ac:dyDescent="0.2">
      <c r="A24" s="318"/>
      <c r="B24" s="85" t="s">
        <v>42</v>
      </c>
      <c r="C24" s="86">
        <v>327217.29074230441</v>
      </c>
      <c r="D24" s="86">
        <v>254952.84931119063</v>
      </c>
      <c r="E24" s="87">
        <v>582170.14005349507</v>
      </c>
      <c r="F24" s="34"/>
      <c r="G24" s="318"/>
      <c r="H24" s="85" t="s">
        <v>42</v>
      </c>
      <c r="I24" s="94">
        <v>45.161059342530741</v>
      </c>
      <c r="J24" s="94">
        <v>2.3012120855958829</v>
      </c>
      <c r="K24" s="95">
        <v>22.656507110477776</v>
      </c>
      <c r="L24" s="34"/>
      <c r="M24" s="318"/>
      <c r="N24" s="85" t="s">
        <v>42</v>
      </c>
      <c r="O24" s="94">
        <v>11.664478575634107</v>
      </c>
      <c r="P24" s="94">
        <v>-0.78589787053536808</v>
      </c>
      <c r="Q24" s="95">
        <v>4.806793394336184</v>
      </c>
      <c r="R24" s="34"/>
      <c r="S24" s="318"/>
      <c r="T24" s="85" t="s">
        <v>42</v>
      </c>
      <c r="U24" s="94">
        <v>11.664478575634107</v>
      </c>
      <c r="V24" s="94">
        <v>-0.78589787053536808</v>
      </c>
      <c r="W24" s="95">
        <v>4.806793394336184</v>
      </c>
    </row>
    <row r="25" spans="1:23" x14ac:dyDescent="0.2">
      <c r="A25" s="316">
        <v>2018</v>
      </c>
      <c r="B25" s="77" t="s">
        <v>39</v>
      </c>
      <c r="C25" s="77">
        <v>192284.83453379097</v>
      </c>
      <c r="D25" s="77">
        <v>181029.37496483029</v>
      </c>
      <c r="E25" s="78">
        <v>373314.20949862129</v>
      </c>
      <c r="F25" s="34"/>
      <c r="G25" s="316">
        <v>2018</v>
      </c>
      <c r="H25" s="77" t="s">
        <v>39</v>
      </c>
      <c r="I25" s="88">
        <v>9.9599102777750304</v>
      </c>
      <c r="J25" s="88">
        <v>-24.278877461896254</v>
      </c>
      <c r="K25" s="89">
        <v>-9.8148377388985413</v>
      </c>
      <c r="L25" s="34"/>
      <c r="M25" s="316">
        <v>2018</v>
      </c>
      <c r="N25" s="77" t="s">
        <v>39</v>
      </c>
      <c r="O25" s="88">
        <v>9.9599102777750304</v>
      </c>
      <c r="P25" s="88">
        <v>-24.278877461896254</v>
      </c>
      <c r="Q25" s="89">
        <v>-9.8148377388985413</v>
      </c>
      <c r="R25" s="34"/>
      <c r="S25" s="316">
        <v>2018</v>
      </c>
      <c r="T25" s="77" t="s">
        <v>39</v>
      </c>
      <c r="U25" s="88">
        <v>14.326121045307438</v>
      </c>
      <c r="V25" s="88">
        <v>-7.7829247149262093</v>
      </c>
      <c r="W25" s="89">
        <v>2.0735039132216304</v>
      </c>
    </row>
    <row r="26" spans="1:23" x14ac:dyDescent="0.2">
      <c r="A26" s="317"/>
      <c r="B26" s="79" t="s">
        <v>40</v>
      </c>
      <c r="C26" s="80">
        <v>225913.4168657863</v>
      </c>
      <c r="D26" s="80">
        <v>218825.25927478512</v>
      </c>
      <c r="E26" s="81">
        <v>444738.67614057142</v>
      </c>
      <c r="F26" s="34"/>
      <c r="G26" s="317"/>
      <c r="H26" s="79" t="s">
        <v>40</v>
      </c>
      <c r="I26" s="90">
        <v>23.611860465758205</v>
      </c>
      <c r="J26" s="90">
        <v>-1.1297567085739368</v>
      </c>
      <c r="K26" s="91">
        <v>10.060399523972507</v>
      </c>
      <c r="L26" s="34"/>
      <c r="M26" s="317"/>
      <c r="N26" s="79" t="s">
        <v>40</v>
      </c>
      <c r="O26" s="90">
        <v>16.936521707956121</v>
      </c>
      <c r="P26" s="90">
        <v>-13.150509111628949</v>
      </c>
      <c r="Q26" s="91">
        <v>3.0484635274552474E-3</v>
      </c>
      <c r="R26" s="34"/>
      <c r="S26" s="317"/>
      <c r="T26" s="79" t="s">
        <v>40</v>
      </c>
      <c r="U26" s="90">
        <v>19.976791796168293</v>
      </c>
      <c r="V26" s="90">
        <v>-6.1489134442226812</v>
      </c>
      <c r="W26" s="91">
        <v>5.624822872096491</v>
      </c>
    </row>
    <row r="27" spans="1:23" x14ac:dyDescent="0.2">
      <c r="A27" s="317"/>
      <c r="B27" s="82" t="s">
        <v>41</v>
      </c>
      <c r="C27" s="83">
        <v>220788.84556043803</v>
      </c>
      <c r="D27" s="83">
        <v>236619.92391713746</v>
      </c>
      <c r="E27" s="84">
        <v>457408.76947757549</v>
      </c>
      <c r="F27" s="34"/>
      <c r="G27" s="317"/>
      <c r="H27" s="82" t="s">
        <v>41</v>
      </c>
      <c r="I27" s="92">
        <v>19.044133239331629</v>
      </c>
      <c r="J27" s="92">
        <v>1.6286676520093524</v>
      </c>
      <c r="K27" s="93">
        <v>9.3505026612816788</v>
      </c>
      <c r="L27" s="34"/>
      <c r="M27" s="317"/>
      <c r="N27" s="82" t="s">
        <v>41</v>
      </c>
      <c r="O27" s="92">
        <v>17.656273404994426</v>
      </c>
      <c r="P27" s="92">
        <v>-8.18676284294434</v>
      </c>
      <c r="Q27" s="93">
        <v>3.1656521279150862</v>
      </c>
      <c r="R27" s="34"/>
      <c r="S27" s="317"/>
      <c r="T27" s="82" t="s">
        <v>41</v>
      </c>
      <c r="U27" s="92">
        <v>25.723849086568773</v>
      </c>
      <c r="V27" s="92">
        <v>-5.4133495369600659</v>
      </c>
      <c r="W27" s="93">
        <v>8.5725822213380773</v>
      </c>
    </row>
    <row r="28" spans="1:23" x14ac:dyDescent="0.2">
      <c r="A28" s="318"/>
      <c r="B28" s="85" t="s">
        <v>42</v>
      </c>
      <c r="C28" s="86">
        <v>324465.02232130413</v>
      </c>
      <c r="D28" s="86">
        <v>242453.59124982584</v>
      </c>
      <c r="E28" s="87">
        <v>566918.61357112997</v>
      </c>
      <c r="F28" s="34"/>
      <c r="G28" s="318"/>
      <c r="H28" s="85" t="s">
        <v>42</v>
      </c>
      <c r="I28" s="94">
        <v>-0.84111338210662856</v>
      </c>
      <c r="J28" s="94">
        <v>-4.9025763372067432</v>
      </c>
      <c r="K28" s="95">
        <v>-2.6197713405506584</v>
      </c>
      <c r="L28" s="34"/>
      <c r="M28" s="318"/>
      <c r="N28" s="85" t="s">
        <v>42</v>
      </c>
      <c r="O28" s="94">
        <v>10.701695769042608</v>
      </c>
      <c r="P28" s="94">
        <v>-7.303689536853442</v>
      </c>
      <c r="Q28" s="95">
        <v>1.3135147864493435</v>
      </c>
      <c r="R28" s="34"/>
      <c r="S28" s="318"/>
      <c r="T28" s="85" t="s">
        <v>42</v>
      </c>
      <c r="U28" s="94">
        <v>10.701695769042608</v>
      </c>
      <c r="V28" s="94">
        <v>-7.303689536853442</v>
      </c>
      <c r="W28" s="95">
        <v>1.3135147864493435</v>
      </c>
    </row>
    <row r="29" spans="1:23" x14ac:dyDescent="0.2">
      <c r="A29" s="316">
        <v>2019</v>
      </c>
      <c r="B29" s="77" t="s">
        <v>39</v>
      </c>
      <c r="C29" s="77">
        <v>210357.39385693672</v>
      </c>
      <c r="D29" s="77">
        <v>159049.32011269155</v>
      </c>
      <c r="E29" s="78">
        <v>369406.71396962827</v>
      </c>
      <c r="F29" s="34"/>
      <c r="G29" s="316">
        <v>2019</v>
      </c>
      <c r="H29" s="77" t="s">
        <v>39</v>
      </c>
      <c r="I29" s="88">
        <v>9.3988479990967591</v>
      </c>
      <c r="J29" s="88">
        <v>-12.141706204536662</v>
      </c>
      <c r="K29" s="89">
        <v>-1.046704205082627</v>
      </c>
      <c r="L29" s="34"/>
      <c r="M29" s="316">
        <v>2019</v>
      </c>
      <c r="N29" s="77" t="s">
        <v>39</v>
      </c>
      <c r="O29" s="88">
        <v>9.3988479990967591</v>
      </c>
      <c r="P29" s="88">
        <v>-12.141706204536662</v>
      </c>
      <c r="Q29" s="89">
        <v>-1.046704205082627</v>
      </c>
      <c r="R29" s="34"/>
      <c r="S29" s="316">
        <v>2019</v>
      </c>
      <c r="T29" s="77" t="s">
        <v>39</v>
      </c>
      <c r="U29" s="88">
        <v>10.565614796432587</v>
      </c>
      <c r="V29" s="88">
        <v>-3.7283928566671953</v>
      </c>
      <c r="W29" s="89">
        <v>3.4089414399271156</v>
      </c>
    </row>
    <row r="30" spans="1:23" x14ac:dyDescent="0.2">
      <c r="A30" s="317"/>
      <c r="B30" s="79" t="s">
        <v>40</v>
      </c>
      <c r="C30" s="80">
        <v>287685.92095206899</v>
      </c>
      <c r="D30" s="80">
        <v>176377.38494923027</v>
      </c>
      <c r="E30" s="81">
        <v>464063.30590129929</v>
      </c>
      <c r="F30" s="34"/>
      <c r="G30" s="317"/>
      <c r="H30" s="79" t="s">
        <v>40</v>
      </c>
      <c r="I30" s="90">
        <v>27.343441989096796</v>
      </c>
      <c r="J30" s="90">
        <v>-19.398068790702006</v>
      </c>
      <c r="K30" s="91">
        <v>4.3451651042419881</v>
      </c>
      <c r="L30" s="34"/>
      <c r="M30" s="317"/>
      <c r="N30" s="79" t="s">
        <v>40</v>
      </c>
      <c r="O30" s="90">
        <v>19.092634448425439</v>
      </c>
      <c r="P30" s="90">
        <v>-16.112837931768155</v>
      </c>
      <c r="Q30" s="91">
        <v>1.8846133914298902</v>
      </c>
      <c r="R30" s="34"/>
      <c r="S30" s="317"/>
      <c r="T30" s="79" t="s">
        <v>40</v>
      </c>
      <c r="U30" s="90">
        <v>12.076008134295924</v>
      </c>
      <c r="V30" s="90">
        <v>-8.2393280924023866</v>
      </c>
      <c r="W30" s="91">
        <v>2.1599106308929583</v>
      </c>
    </row>
    <row r="31" spans="1:23" x14ac:dyDescent="0.2">
      <c r="A31" s="317"/>
      <c r="B31" s="82" t="s">
        <v>41</v>
      </c>
      <c r="C31" s="83">
        <v>355821.48832909635</v>
      </c>
      <c r="D31" s="83">
        <v>211256.48162699331</v>
      </c>
      <c r="E31" s="84">
        <v>567077.96995608963</v>
      </c>
      <c r="F31" s="34"/>
      <c r="G31" s="317"/>
      <c r="H31" s="82" t="s">
        <v>41</v>
      </c>
      <c r="I31" s="92">
        <v>61.159177867839752</v>
      </c>
      <c r="J31" s="92">
        <v>-10.719064510825493</v>
      </c>
      <c r="K31" s="93">
        <v>23.976191056365547</v>
      </c>
      <c r="L31" s="34"/>
      <c r="M31" s="317"/>
      <c r="N31" s="82" t="s">
        <v>41</v>
      </c>
      <c r="O31" s="92">
        <v>33.627863097763424</v>
      </c>
      <c r="P31" s="92">
        <v>-14.107613622118043</v>
      </c>
      <c r="Q31" s="93">
        <v>9.8071419245290734</v>
      </c>
      <c r="R31" s="34"/>
      <c r="S31" s="317"/>
      <c r="T31" s="82" t="s">
        <v>41</v>
      </c>
      <c r="U31" s="92">
        <v>21.954509879791683</v>
      </c>
      <c r="V31" s="92">
        <v>-11.474925346950481</v>
      </c>
      <c r="W31" s="93">
        <v>5.9126253390713757</v>
      </c>
    </row>
    <row r="32" spans="1:23" x14ac:dyDescent="0.2">
      <c r="A32" s="318"/>
      <c r="B32" s="85" t="s">
        <v>42</v>
      </c>
      <c r="C32" s="86">
        <v>324845.44975480239</v>
      </c>
      <c r="D32" s="86">
        <v>181853.10005689671</v>
      </c>
      <c r="E32" s="87">
        <v>506698.54981169908</v>
      </c>
      <c r="F32" s="34"/>
      <c r="G32" s="318"/>
      <c r="H32" s="85" t="s">
        <v>42</v>
      </c>
      <c r="I32" s="94">
        <v>0.11724759444842192</v>
      </c>
      <c r="J32" s="94">
        <v>-24.994676663908834</v>
      </c>
      <c r="K32" s="95">
        <v>-10.622347250179898</v>
      </c>
      <c r="L32" s="34"/>
      <c r="M32" s="318"/>
      <c r="N32" s="85" t="s">
        <v>42</v>
      </c>
      <c r="O32" s="94">
        <v>22.342380000383976</v>
      </c>
      <c r="P32" s="94">
        <v>-17.110825584811007</v>
      </c>
      <c r="Q32" s="95">
        <v>3.5207862379580401</v>
      </c>
      <c r="R32" s="34"/>
      <c r="S32" s="318"/>
      <c r="T32" s="85" t="s">
        <v>42</v>
      </c>
      <c r="U32" s="94">
        <v>22.342380000383976</v>
      </c>
      <c r="V32" s="94">
        <v>-17.110825584811007</v>
      </c>
      <c r="W32" s="95">
        <v>3.5207862379580401</v>
      </c>
    </row>
    <row r="33" spans="1:23" x14ac:dyDescent="0.2">
      <c r="A33" s="316">
        <v>2020</v>
      </c>
      <c r="B33" s="77" t="s">
        <v>39</v>
      </c>
      <c r="C33" s="77">
        <v>256430.57644190418</v>
      </c>
      <c r="D33" s="77">
        <v>226118.4992472388</v>
      </c>
      <c r="E33" s="78">
        <v>482549.07568914298</v>
      </c>
      <c r="F33" s="34"/>
      <c r="G33" s="316">
        <v>2020</v>
      </c>
      <c r="H33" s="77" t="s">
        <v>39</v>
      </c>
      <c r="I33" s="88">
        <v>21.902335706013588</v>
      </c>
      <c r="J33" s="88">
        <v>42.168793357322485</v>
      </c>
      <c r="K33" s="89">
        <v>30.628128141931121</v>
      </c>
      <c r="L33" s="34"/>
      <c r="M33" s="316">
        <v>2020</v>
      </c>
      <c r="N33" s="77" t="s">
        <v>39</v>
      </c>
      <c r="O33" s="88">
        <v>21.902335706013588</v>
      </c>
      <c r="P33" s="88">
        <v>42.168793357322485</v>
      </c>
      <c r="Q33" s="89">
        <v>30.628128141931121</v>
      </c>
      <c r="R33" s="34"/>
      <c r="S33" s="316">
        <v>2020</v>
      </c>
      <c r="T33" s="77" t="s">
        <v>39</v>
      </c>
      <c r="U33" s="88">
        <v>24.783763686846161</v>
      </c>
      <c r="V33" s="88">
        <v>-7.1582665349148371</v>
      </c>
      <c r="W33" s="89">
        <v>9.8949590581509419</v>
      </c>
    </row>
    <row r="34" spans="1:23" x14ac:dyDescent="0.2">
      <c r="A34" s="317"/>
      <c r="B34" s="79" t="s">
        <v>40</v>
      </c>
      <c r="C34" s="80">
        <v>148995.65013563793</v>
      </c>
      <c r="D34" s="80">
        <v>104398.46832369629</v>
      </c>
      <c r="E34" s="81">
        <v>253394.11845933422</v>
      </c>
      <c r="F34" s="34"/>
      <c r="G34" s="317"/>
      <c r="H34" s="79" t="s">
        <v>40</v>
      </c>
      <c r="I34" s="90">
        <v>-48.208918377878518</v>
      </c>
      <c r="J34" s="90">
        <v>-40.809606427860871</v>
      </c>
      <c r="K34" s="91">
        <v>-45.396648423388143</v>
      </c>
      <c r="L34" s="34"/>
      <c r="M34" s="317"/>
      <c r="N34" s="79" t="s">
        <v>40</v>
      </c>
      <c r="O34" s="90">
        <v>-18.596191431056795</v>
      </c>
      <c r="P34" s="90">
        <v>-1.4637288614454236</v>
      </c>
      <c r="Q34" s="91">
        <v>-11.701299794508934</v>
      </c>
      <c r="R34" s="34"/>
      <c r="S34" s="317"/>
      <c r="T34" s="79" t="s">
        <v>40</v>
      </c>
      <c r="U34" s="90">
        <v>4.1019934377967582</v>
      </c>
      <c r="V34" s="90">
        <v>-11.156985439306988</v>
      </c>
      <c r="W34" s="91">
        <v>-2.5878865439154186</v>
      </c>
    </row>
    <row r="35" spans="1:23" x14ac:dyDescent="0.2">
      <c r="A35" s="317"/>
      <c r="B35" s="82" t="s">
        <v>41</v>
      </c>
      <c r="C35" s="83">
        <v>329582.34722185734</v>
      </c>
      <c r="D35" s="83">
        <v>166719.12202810982</v>
      </c>
      <c r="E35" s="84">
        <v>496301.46924996719</v>
      </c>
      <c r="F35" s="34"/>
      <c r="G35" s="317"/>
      <c r="H35" s="82" t="s">
        <v>41</v>
      </c>
      <c r="I35" s="92">
        <v>-7.3742429751658563</v>
      </c>
      <c r="J35" s="92">
        <v>-21.082126927362744</v>
      </c>
      <c r="K35" s="93">
        <v>-12.48091170101403</v>
      </c>
      <c r="L35" s="34"/>
      <c r="M35" s="317"/>
      <c r="N35" s="82" t="s">
        <v>41</v>
      </c>
      <c r="O35" s="92">
        <v>-13.919794902177163</v>
      </c>
      <c r="P35" s="92">
        <v>-9.0449273535108112</v>
      </c>
      <c r="Q35" s="93">
        <v>-12.016962478333937</v>
      </c>
      <c r="R35" s="34"/>
      <c r="S35" s="317"/>
      <c r="T35" s="82" t="s">
        <v>41</v>
      </c>
      <c r="U35" s="92">
        <v>-10.054553431931767</v>
      </c>
      <c r="V35" s="92">
        <v>-13.945312315850778</v>
      </c>
      <c r="W35" s="93">
        <v>-11.615108982958343</v>
      </c>
    </row>
    <row r="36" spans="1:23" x14ac:dyDescent="0.2">
      <c r="A36" s="318"/>
      <c r="B36" s="79" t="s">
        <v>42</v>
      </c>
      <c r="C36" s="80">
        <v>337827.72496613528</v>
      </c>
      <c r="D36" s="80">
        <v>225339.3720433469</v>
      </c>
      <c r="E36" s="81">
        <v>563167.09700948221</v>
      </c>
      <c r="F36" s="34"/>
      <c r="G36" s="318"/>
      <c r="H36" s="85" t="s">
        <v>42</v>
      </c>
      <c r="I36" s="94">
        <v>3.9964466859954806</v>
      </c>
      <c r="J36" s="94">
        <v>23.912857120854447</v>
      </c>
      <c r="K36" s="95">
        <v>11.144406712584477</v>
      </c>
      <c r="L36" s="34"/>
      <c r="M36" s="318"/>
      <c r="N36" s="85" t="s">
        <v>42</v>
      </c>
      <c r="O36" s="94">
        <v>-8.9821865778738736</v>
      </c>
      <c r="P36" s="94">
        <v>-0.81819192974527111</v>
      </c>
      <c r="Q36" s="95">
        <v>-5.8636771338420823</v>
      </c>
      <c r="R36" s="34"/>
      <c r="S36" s="318"/>
      <c r="T36" s="85" t="s">
        <v>42</v>
      </c>
      <c r="U36" s="94">
        <v>-8.9821865778738736</v>
      </c>
      <c r="V36" s="94">
        <v>-0.81819192974527111</v>
      </c>
      <c r="W36" s="95">
        <v>-5.8636771338420823</v>
      </c>
    </row>
    <row r="37" spans="1:23" x14ac:dyDescent="0.2">
      <c r="A37" s="316">
        <v>2021</v>
      </c>
      <c r="B37" s="104" t="s">
        <v>39</v>
      </c>
      <c r="C37" s="77">
        <v>216954.48638648604</v>
      </c>
      <c r="D37" s="77">
        <v>236089.25604123608</v>
      </c>
      <c r="E37" s="78">
        <v>453043.74242772209</v>
      </c>
      <c r="F37" s="20"/>
      <c r="G37" s="316">
        <v>2021</v>
      </c>
      <c r="H37" s="104" t="s">
        <v>39</v>
      </c>
      <c r="I37" s="88">
        <v>-15.394455139932061</v>
      </c>
      <c r="J37" s="88">
        <v>4.4095272289487619</v>
      </c>
      <c r="K37" s="89">
        <v>-6.1144730656220725</v>
      </c>
      <c r="L37" s="20"/>
      <c r="M37" s="316">
        <v>2021</v>
      </c>
      <c r="N37" s="104" t="s">
        <v>39</v>
      </c>
      <c r="O37" s="88">
        <v>-15.394455139932061</v>
      </c>
      <c r="P37" s="88">
        <v>4.4095272289487619</v>
      </c>
      <c r="Q37" s="89">
        <v>-6.1144730656220725</v>
      </c>
      <c r="R37" s="20"/>
      <c r="S37" s="316">
        <v>2021</v>
      </c>
      <c r="T37" s="104" t="s">
        <v>39</v>
      </c>
      <c r="U37" s="88">
        <v>-15.629148894642586</v>
      </c>
      <c r="V37" s="88">
        <v>-7.9259444722634242</v>
      </c>
      <c r="W37" s="89">
        <v>-12.595717291886055</v>
      </c>
    </row>
    <row r="38" spans="1:23" s="17" customFormat="1" x14ac:dyDescent="0.2">
      <c r="A38" s="317"/>
      <c r="B38" s="149" t="s">
        <v>40</v>
      </c>
      <c r="C38" s="80">
        <v>352811.43588977674</v>
      </c>
      <c r="D38" s="80">
        <v>137245.35177855776</v>
      </c>
      <c r="E38" s="81">
        <v>490056.78766833449</v>
      </c>
      <c r="F38" s="263"/>
      <c r="G38" s="317"/>
      <c r="H38" s="149" t="s">
        <v>40</v>
      </c>
      <c r="I38" s="90">
        <v>136.79311145566695</v>
      </c>
      <c r="J38" s="90">
        <v>31.462993645670089</v>
      </c>
      <c r="K38" s="91">
        <v>93.397064875829344</v>
      </c>
      <c r="L38" s="18"/>
      <c r="M38" s="317"/>
      <c r="N38" s="149" t="s">
        <v>40</v>
      </c>
      <c r="O38" s="90">
        <v>40.535043104146325</v>
      </c>
      <c r="P38" s="90">
        <v>12.954748000847882</v>
      </c>
      <c r="Q38" s="91">
        <v>28.148549724312733</v>
      </c>
      <c r="R38" s="18"/>
      <c r="S38" s="317"/>
      <c r="T38" s="149" t="s">
        <v>40</v>
      </c>
      <c r="U38" s="90">
        <v>13.910669426771548</v>
      </c>
      <c r="V38" s="90">
        <v>5.7718380674998349</v>
      </c>
      <c r="W38" s="91">
        <v>10.656312187808936</v>
      </c>
    </row>
    <row r="39" spans="1:23" s="17" customFormat="1" x14ac:dyDescent="0.2">
      <c r="A39" s="318"/>
      <c r="B39" s="292" t="s">
        <v>41</v>
      </c>
      <c r="C39" s="293">
        <v>445850.19019222067</v>
      </c>
      <c r="D39" s="293">
        <v>187556.73825962629</v>
      </c>
      <c r="E39" s="294">
        <v>633406.92845184694</v>
      </c>
      <c r="F39" s="263"/>
      <c r="G39" s="318"/>
      <c r="H39" s="292" t="s">
        <v>41</v>
      </c>
      <c r="I39" s="295">
        <v>35.277327184061221</v>
      </c>
      <c r="J39" s="295">
        <v>12.498636016091268</v>
      </c>
      <c r="K39" s="296">
        <v>27.625438910966672</v>
      </c>
      <c r="L39" s="18"/>
      <c r="M39" s="318"/>
      <c r="N39" s="292" t="s">
        <v>41</v>
      </c>
      <c r="O39" s="295">
        <v>38.177451076328282</v>
      </c>
      <c r="P39" s="295">
        <v>12.801817448871189</v>
      </c>
      <c r="Q39" s="296">
        <v>27.937860505721869</v>
      </c>
      <c r="R39" s="18"/>
      <c r="S39" s="318"/>
      <c r="T39" s="292" t="s">
        <v>41</v>
      </c>
      <c r="U39" s="295">
        <v>27.700967053544655</v>
      </c>
      <c r="V39" s="295">
        <v>15.777239587793801</v>
      </c>
      <c r="W39" s="296">
        <v>23.0445329843451</v>
      </c>
    </row>
    <row r="40" spans="1:23" x14ac:dyDescent="0.2">
      <c r="E40" s="13"/>
    </row>
    <row r="41" spans="1:23" x14ac:dyDescent="0.2">
      <c r="A41" s="242" t="s">
        <v>249</v>
      </c>
      <c r="B41" s="139"/>
      <c r="C41" s="139"/>
      <c r="D41" s="139"/>
      <c r="E41" s="139"/>
    </row>
    <row r="42" spans="1:23" x14ac:dyDescent="0.2">
      <c r="A42" s="325" t="s">
        <v>246</v>
      </c>
      <c r="B42" s="325"/>
      <c r="C42" s="139"/>
      <c r="D42" s="139"/>
      <c r="E42" s="139"/>
    </row>
    <row r="43" spans="1:23" x14ac:dyDescent="0.2">
      <c r="A43" s="325" t="s">
        <v>247</v>
      </c>
      <c r="B43" s="325"/>
      <c r="C43" s="139"/>
      <c r="D43" s="139"/>
      <c r="E43" s="139"/>
    </row>
    <row r="44" spans="1:23" x14ac:dyDescent="0.2">
      <c r="A44" s="243" t="s">
        <v>248</v>
      </c>
      <c r="B44" s="142"/>
      <c r="C44" s="139"/>
      <c r="D44" s="139"/>
      <c r="E44" s="139"/>
    </row>
    <row r="45" spans="1:23" x14ac:dyDescent="0.2">
      <c r="A45" s="241" t="str">
        <f>'Contenido '!A130</f>
        <v>Actualizado el 19 de noviembre de 2021</v>
      </c>
      <c r="B45" s="142"/>
      <c r="C45" s="139"/>
      <c r="D45" s="139"/>
      <c r="E45" s="139"/>
    </row>
  </sheetData>
  <mergeCells count="43">
    <mergeCell ref="S21:S24"/>
    <mergeCell ref="M33:M36"/>
    <mergeCell ref="S33:S36"/>
    <mergeCell ref="A25:A28"/>
    <mergeCell ref="G25:G28"/>
    <mergeCell ref="M25:M28"/>
    <mergeCell ref="S25:S28"/>
    <mergeCell ref="A29:A32"/>
    <mergeCell ref="G29:G32"/>
    <mergeCell ref="A33:A36"/>
    <mergeCell ref="G33:G36"/>
    <mergeCell ref="A42:B42"/>
    <mergeCell ref="A43:B43"/>
    <mergeCell ref="A8:E8"/>
    <mergeCell ref="G8:K8"/>
    <mergeCell ref="M8:Q8"/>
    <mergeCell ref="A9:E9"/>
    <mergeCell ref="G9:K9"/>
    <mergeCell ref="M9:Q9"/>
    <mergeCell ref="D11:E11"/>
    <mergeCell ref="A13:A16"/>
    <mergeCell ref="G13:G16"/>
    <mergeCell ref="M13:M16"/>
    <mergeCell ref="M29:M32"/>
    <mergeCell ref="A17:A20"/>
    <mergeCell ref="G17:G20"/>
    <mergeCell ref="M17:M20"/>
    <mergeCell ref="A37:A39"/>
    <mergeCell ref="G37:G39"/>
    <mergeCell ref="M37:M39"/>
    <mergeCell ref="S37:S39"/>
    <mergeCell ref="A6:E7"/>
    <mergeCell ref="G6:K7"/>
    <mergeCell ref="M6:Q7"/>
    <mergeCell ref="S6:W7"/>
    <mergeCell ref="S8:W8"/>
    <mergeCell ref="S9:W9"/>
    <mergeCell ref="S13:S16"/>
    <mergeCell ref="S29:S32"/>
    <mergeCell ref="S17:S20"/>
    <mergeCell ref="A21:A24"/>
    <mergeCell ref="G21:G24"/>
    <mergeCell ref="M21:M2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W44"/>
  <sheetViews>
    <sheetView showGridLines="0" zoomScaleNormal="100" workbookViewId="0">
      <pane xSplit="1" ySplit="11" topLeftCell="B33" activePane="bottomRight" state="frozen"/>
      <selection activeCell="A131" sqref="A131"/>
      <selection pane="topRight" activeCell="A131" sqref="A131"/>
      <selection pane="bottomLeft" activeCell="A131" sqref="A131"/>
      <selection pane="bottomRight" activeCell="A131" sqref="A131"/>
    </sheetView>
  </sheetViews>
  <sheetFormatPr baseColWidth="10" defaultRowHeight="12.75" x14ac:dyDescent="0.2"/>
  <cols>
    <col min="1" max="1" width="9.7109375" customWidth="1"/>
    <col min="2" max="2" width="16.85546875" customWidth="1"/>
    <col min="3" max="5" width="18.5703125" customWidth="1"/>
    <col min="6" max="6" width="3.7109375" style="6" customWidth="1"/>
    <col min="7" max="7" width="9.7109375" customWidth="1"/>
    <col min="8" max="8" width="16.85546875" customWidth="1"/>
    <col min="9" max="11" width="18.5703125" customWidth="1"/>
    <col min="12" max="12" width="3.7109375" style="6" customWidth="1"/>
    <col min="13" max="13" width="9.7109375" customWidth="1"/>
    <col min="14" max="14" width="16.85546875" customWidth="1"/>
    <col min="15" max="17" width="18.5703125" customWidth="1"/>
    <col min="18" max="18" width="3.7109375" style="6" customWidth="1"/>
    <col min="19" max="19" width="9.7109375" customWidth="1"/>
    <col min="20" max="20" width="16.85546875" customWidth="1"/>
    <col min="21" max="23" width="18.5703125" customWidth="1"/>
  </cols>
  <sheetData>
    <row r="1" spans="1:23" x14ac:dyDescent="0.2">
      <c r="A1" s="1"/>
      <c r="B1" s="14"/>
      <c r="C1" s="14"/>
      <c r="D1" s="14"/>
      <c r="E1" s="14"/>
      <c r="F1" s="18"/>
      <c r="G1" s="14"/>
      <c r="H1" s="14"/>
      <c r="I1" s="14"/>
      <c r="J1" s="1"/>
    </row>
    <row r="2" spans="1:23" x14ac:dyDescent="0.2">
      <c r="A2" s="1"/>
      <c r="B2" s="14"/>
      <c r="C2" s="14"/>
      <c r="D2" s="14"/>
      <c r="E2" s="14"/>
      <c r="F2" s="18"/>
      <c r="G2" s="14"/>
      <c r="H2" s="14"/>
      <c r="I2" s="14"/>
      <c r="J2" s="1"/>
    </row>
    <row r="3" spans="1:23" ht="18" customHeight="1" x14ac:dyDescent="0.2">
      <c r="A3" s="1"/>
      <c r="B3" s="14"/>
      <c r="C3" s="14"/>
      <c r="D3" s="14"/>
      <c r="E3" s="35"/>
      <c r="F3" s="36"/>
      <c r="G3" s="35"/>
      <c r="H3" s="37"/>
      <c r="I3" s="37"/>
      <c r="J3" s="1"/>
    </row>
    <row r="4" spans="1:23" ht="18" customHeight="1" x14ac:dyDescent="0.2">
      <c r="A4" s="1"/>
      <c r="B4" s="14"/>
      <c r="C4" s="14"/>
      <c r="D4" s="14"/>
      <c r="E4" s="35"/>
      <c r="F4" s="36"/>
      <c r="G4" s="35"/>
      <c r="H4" s="37"/>
      <c r="I4" s="37"/>
      <c r="J4" s="1"/>
    </row>
    <row r="5" spans="1:23" ht="18" customHeight="1" x14ac:dyDescent="0.2">
      <c r="A5" s="323" t="s">
        <v>64</v>
      </c>
      <c r="B5" s="323"/>
      <c r="C5" s="323"/>
      <c r="D5" s="323"/>
      <c r="E5" s="323"/>
      <c r="F5" s="22"/>
      <c r="G5" s="323" t="s">
        <v>64</v>
      </c>
      <c r="H5" s="323"/>
      <c r="I5" s="323"/>
      <c r="J5" s="323"/>
      <c r="K5" s="323"/>
      <c r="M5" s="323" t="s">
        <v>64</v>
      </c>
      <c r="N5" s="323"/>
      <c r="O5" s="323"/>
      <c r="P5" s="323"/>
      <c r="Q5" s="323"/>
      <c r="S5" s="323" t="s">
        <v>64</v>
      </c>
      <c r="T5" s="323"/>
      <c r="U5" s="323"/>
      <c r="V5" s="323"/>
      <c r="W5" s="323"/>
    </row>
    <row r="6" spans="1:23" ht="18" x14ac:dyDescent="0.2">
      <c r="A6" s="323"/>
      <c r="B6" s="323"/>
      <c r="C6" s="323"/>
      <c r="D6" s="323"/>
      <c r="E6" s="323"/>
      <c r="F6" s="22"/>
      <c r="G6" s="323"/>
      <c r="H6" s="323"/>
      <c r="I6" s="323"/>
      <c r="J6" s="323"/>
      <c r="K6" s="323"/>
      <c r="M6" s="323"/>
      <c r="N6" s="323"/>
      <c r="O6" s="323"/>
      <c r="P6" s="323"/>
      <c r="Q6" s="323"/>
      <c r="S6" s="323"/>
      <c r="T6" s="323"/>
      <c r="U6" s="323"/>
      <c r="V6" s="323"/>
      <c r="W6" s="323"/>
    </row>
    <row r="7" spans="1:23" ht="15" customHeight="1" x14ac:dyDescent="0.2">
      <c r="A7" s="321" t="s">
        <v>163</v>
      </c>
      <c r="B7" s="321"/>
      <c r="C7" s="321"/>
      <c r="D7" s="321"/>
      <c r="E7" s="321"/>
      <c r="F7" s="18"/>
      <c r="G7" s="321" t="s">
        <v>164</v>
      </c>
      <c r="H7" s="321"/>
      <c r="I7" s="321"/>
      <c r="J7" s="321"/>
      <c r="K7" s="321"/>
      <c r="L7" s="18"/>
      <c r="M7" s="321" t="s">
        <v>165</v>
      </c>
      <c r="N7" s="321"/>
      <c r="O7" s="321"/>
      <c r="P7" s="321"/>
      <c r="Q7" s="321"/>
      <c r="R7" s="18"/>
      <c r="S7" s="321" t="s">
        <v>166</v>
      </c>
      <c r="T7" s="321"/>
      <c r="U7" s="321"/>
      <c r="V7" s="321"/>
      <c r="W7" s="321"/>
    </row>
    <row r="8" spans="1:23" ht="14.25" customHeight="1" x14ac:dyDescent="0.2">
      <c r="A8" s="321" t="s">
        <v>355</v>
      </c>
      <c r="B8" s="321"/>
      <c r="C8" s="321"/>
      <c r="D8" s="321"/>
      <c r="E8" s="321"/>
      <c r="F8" s="18"/>
      <c r="G8" s="321" t="s">
        <v>356</v>
      </c>
      <c r="H8" s="321"/>
      <c r="I8" s="321"/>
      <c r="J8" s="321"/>
      <c r="K8" s="321"/>
      <c r="L8" s="18"/>
      <c r="M8" s="321" t="s">
        <v>356</v>
      </c>
      <c r="N8" s="321"/>
      <c r="O8" s="321"/>
      <c r="P8" s="321"/>
      <c r="Q8" s="321"/>
      <c r="R8" s="18"/>
      <c r="S8" s="321" t="s">
        <v>357</v>
      </c>
      <c r="T8" s="321"/>
      <c r="U8" s="321"/>
      <c r="V8" s="321"/>
      <c r="W8" s="321"/>
    </row>
    <row r="9" spans="1:23" s="6" customFormat="1" ht="15" customHeight="1" x14ac:dyDescent="0.2">
      <c r="A9" s="32"/>
      <c r="B9" s="32"/>
      <c r="C9" s="32"/>
      <c r="D9" s="32"/>
      <c r="E9" s="32"/>
      <c r="G9" s="193"/>
      <c r="H9" s="193"/>
      <c r="I9" s="193"/>
      <c r="J9" s="193"/>
      <c r="K9" s="18"/>
      <c r="M9" s="193"/>
      <c r="N9" s="193"/>
      <c r="O9" s="193"/>
      <c r="P9" s="193"/>
      <c r="Q9" s="18"/>
      <c r="S9" s="193"/>
      <c r="T9" s="193"/>
      <c r="U9" s="193"/>
      <c r="V9" s="193"/>
      <c r="W9" s="18"/>
    </row>
    <row r="10" spans="1:23" ht="13.5" customHeight="1" x14ac:dyDescent="0.2">
      <c r="A10" s="320" t="s">
        <v>35</v>
      </c>
      <c r="B10" s="320"/>
      <c r="C10" s="320"/>
      <c r="D10" s="320"/>
      <c r="E10" s="320" t="s">
        <v>35</v>
      </c>
      <c r="G10" s="320" t="s">
        <v>65</v>
      </c>
      <c r="H10" s="320"/>
      <c r="I10" s="320"/>
      <c r="J10" s="320"/>
      <c r="K10" s="320" t="s">
        <v>43</v>
      </c>
      <c r="M10" s="320" t="s">
        <v>65</v>
      </c>
      <c r="N10" s="320"/>
      <c r="O10" s="320"/>
      <c r="P10" s="320"/>
      <c r="Q10" s="320" t="s">
        <v>43</v>
      </c>
      <c r="S10" s="320" t="s">
        <v>65</v>
      </c>
      <c r="T10" s="320"/>
      <c r="U10" s="320"/>
      <c r="V10" s="320"/>
      <c r="W10" s="320" t="s">
        <v>43</v>
      </c>
    </row>
    <row r="11" spans="1:23" ht="24.75" customHeight="1" x14ac:dyDescent="0.2">
      <c r="A11" s="68" t="s">
        <v>29</v>
      </c>
      <c r="B11" s="69" t="s">
        <v>30</v>
      </c>
      <c r="C11" s="69" t="s">
        <v>81</v>
      </c>
      <c r="D11" s="69" t="s">
        <v>82</v>
      </c>
      <c r="E11" s="70" t="s">
        <v>33</v>
      </c>
      <c r="G11" s="68" t="s">
        <v>29</v>
      </c>
      <c r="H11" s="69" t="s">
        <v>30</v>
      </c>
      <c r="I11" s="69" t="s">
        <v>81</v>
      </c>
      <c r="J11" s="69" t="s">
        <v>82</v>
      </c>
      <c r="K11" s="70" t="s">
        <v>33</v>
      </c>
      <c r="M11" s="68" t="s">
        <v>29</v>
      </c>
      <c r="N11" s="69" t="s">
        <v>30</v>
      </c>
      <c r="O11" s="69" t="s">
        <v>81</v>
      </c>
      <c r="P11" s="69" t="s">
        <v>82</v>
      </c>
      <c r="Q11" s="70" t="s">
        <v>33</v>
      </c>
      <c r="S11" s="68" t="s">
        <v>29</v>
      </c>
      <c r="T11" s="69" t="s">
        <v>30</v>
      </c>
      <c r="U11" s="69" t="s">
        <v>81</v>
      </c>
      <c r="V11" s="69" t="s">
        <v>82</v>
      </c>
      <c r="W11" s="70" t="s">
        <v>33</v>
      </c>
    </row>
    <row r="12" spans="1:23" s="13" customFormat="1" ht="12.75" customHeight="1" x14ac:dyDescent="0.2">
      <c r="A12" s="316">
        <v>2015</v>
      </c>
      <c r="B12" s="77" t="s">
        <v>39</v>
      </c>
      <c r="C12" s="77">
        <v>31551</v>
      </c>
      <c r="D12" s="77">
        <v>4640</v>
      </c>
      <c r="E12" s="78">
        <v>36191</v>
      </c>
      <c r="F12" s="39"/>
      <c r="G12" s="316">
        <v>2015</v>
      </c>
      <c r="H12" s="72" t="s">
        <v>39</v>
      </c>
      <c r="I12" s="88" t="s">
        <v>176</v>
      </c>
      <c r="J12" s="88" t="s">
        <v>176</v>
      </c>
      <c r="K12" s="89" t="s">
        <v>176</v>
      </c>
      <c r="L12" s="34"/>
      <c r="M12" s="316">
        <v>2015</v>
      </c>
      <c r="N12" s="72" t="s">
        <v>39</v>
      </c>
      <c r="O12" s="88" t="s">
        <v>176</v>
      </c>
      <c r="P12" s="88" t="s">
        <v>176</v>
      </c>
      <c r="Q12" s="89" t="s">
        <v>176</v>
      </c>
      <c r="R12" s="34"/>
      <c r="S12" s="316">
        <v>2015</v>
      </c>
      <c r="T12" s="72" t="s">
        <v>39</v>
      </c>
      <c r="U12" s="88" t="s">
        <v>176</v>
      </c>
      <c r="V12" s="88" t="s">
        <v>176</v>
      </c>
      <c r="W12" s="89" t="s">
        <v>176</v>
      </c>
    </row>
    <row r="13" spans="1:23" s="13" customFormat="1" ht="12.75" customHeight="1" x14ac:dyDescent="0.2">
      <c r="A13" s="317"/>
      <c r="B13" s="79" t="s">
        <v>40</v>
      </c>
      <c r="C13" s="80">
        <v>30248</v>
      </c>
      <c r="D13" s="80">
        <v>4801</v>
      </c>
      <c r="E13" s="81">
        <v>35049</v>
      </c>
      <c r="F13" s="34"/>
      <c r="G13" s="317"/>
      <c r="H13" s="73" t="s">
        <v>40</v>
      </c>
      <c r="I13" s="90" t="s">
        <v>176</v>
      </c>
      <c r="J13" s="90" t="s">
        <v>176</v>
      </c>
      <c r="K13" s="91" t="s">
        <v>176</v>
      </c>
      <c r="L13" s="34"/>
      <c r="M13" s="317"/>
      <c r="N13" s="73" t="s">
        <v>40</v>
      </c>
      <c r="O13" s="90" t="s">
        <v>176</v>
      </c>
      <c r="P13" s="90" t="s">
        <v>176</v>
      </c>
      <c r="Q13" s="91" t="s">
        <v>176</v>
      </c>
      <c r="R13" s="34"/>
      <c r="S13" s="317"/>
      <c r="T13" s="73" t="s">
        <v>40</v>
      </c>
      <c r="U13" s="90" t="s">
        <v>176</v>
      </c>
      <c r="V13" s="90" t="s">
        <v>176</v>
      </c>
      <c r="W13" s="91" t="s">
        <v>176</v>
      </c>
    </row>
    <row r="14" spans="1:23" s="13" customFormat="1" ht="12.75" customHeight="1" x14ac:dyDescent="0.2">
      <c r="A14" s="317"/>
      <c r="B14" s="82" t="s">
        <v>41</v>
      </c>
      <c r="C14" s="83">
        <v>31839</v>
      </c>
      <c r="D14" s="83">
        <v>5933</v>
      </c>
      <c r="E14" s="84">
        <v>37772</v>
      </c>
      <c r="F14" s="34"/>
      <c r="G14" s="317"/>
      <c r="H14" s="74" t="s">
        <v>41</v>
      </c>
      <c r="I14" s="92" t="s">
        <v>176</v>
      </c>
      <c r="J14" s="92" t="s">
        <v>176</v>
      </c>
      <c r="K14" s="93" t="s">
        <v>176</v>
      </c>
      <c r="L14" s="34"/>
      <c r="M14" s="317"/>
      <c r="N14" s="74" t="s">
        <v>41</v>
      </c>
      <c r="O14" s="92" t="s">
        <v>176</v>
      </c>
      <c r="P14" s="92" t="s">
        <v>176</v>
      </c>
      <c r="Q14" s="93" t="s">
        <v>176</v>
      </c>
      <c r="R14" s="34"/>
      <c r="S14" s="317"/>
      <c r="T14" s="74" t="s">
        <v>41</v>
      </c>
      <c r="U14" s="92" t="s">
        <v>176</v>
      </c>
      <c r="V14" s="92" t="s">
        <v>176</v>
      </c>
      <c r="W14" s="93" t="s">
        <v>176</v>
      </c>
    </row>
    <row r="15" spans="1:23" s="13" customFormat="1" ht="12.75" customHeight="1" x14ac:dyDescent="0.2">
      <c r="A15" s="318"/>
      <c r="B15" s="85" t="s">
        <v>42</v>
      </c>
      <c r="C15" s="86">
        <v>33985</v>
      </c>
      <c r="D15" s="86">
        <v>5883</v>
      </c>
      <c r="E15" s="87">
        <v>39868</v>
      </c>
      <c r="F15" s="34"/>
      <c r="G15" s="318"/>
      <c r="H15" s="75" t="s">
        <v>42</v>
      </c>
      <c r="I15" s="94" t="s">
        <v>176</v>
      </c>
      <c r="J15" s="94" t="s">
        <v>176</v>
      </c>
      <c r="K15" s="95" t="s">
        <v>176</v>
      </c>
      <c r="L15" s="34"/>
      <c r="M15" s="318"/>
      <c r="N15" s="75" t="s">
        <v>42</v>
      </c>
      <c r="O15" s="94" t="s">
        <v>176</v>
      </c>
      <c r="P15" s="94" t="s">
        <v>176</v>
      </c>
      <c r="Q15" s="95" t="s">
        <v>176</v>
      </c>
      <c r="R15" s="34"/>
      <c r="S15" s="318"/>
      <c r="T15" s="75" t="s">
        <v>42</v>
      </c>
      <c r="U15" s="94" t="s">
        <v>176</v>
      </c>
      <c r="V15" s="94" t="s">
        <v>176</v>
      </c>
      <c r="W15" s="95" t="s">
        <v>176</v>
      </c>
    </row>
    <row r="16" spans="1:23" s="13" customFormat="1" ht="12.75" customHeight="1" x14ac:dyDescent="0.2">
      <c r="A16" s="316">
        <v>2016</v>
      </c>
      <c r="B16" s="77" t="s">
        <v>39</v>
      </c>
      <c r="C16" s="77">
        <v>33134</v>
      </c>
      <c r="D16" s="77">
        <v>4209</v>
      </c>
      <c r="E16" s="78">
        <v>37343</v>
      </c>
      <c r="F16" s="39"/>
      <c r="G16" s="316">
        <v>2016</v>
      </c>
      <c r="H16" s="72" t="s">
        <v>39</v>
      </c>
      <c r="I16" s="88">
        <v>5.0172736204874724</v>
      </c>
      <c r="J16" s="88">
        <v>-9.2887931034482776</v>
      </c>
      <c r="K16" s="89">
        <v>3.1831118233815126</v>
      </c>
      <c r="L16" s="34"/>
      <c r="M16" s="316">
        <v>2016</v>
      </c>
      <c r="N16" s="72" t="s">
        <v>39</v>
      </c>
      <c r="O16" s="88">
        <v>5.0172736204874724</v>
      </c>
      <c r="P16" s="88">
        <v>-9.2887931034482776</v>
      </c>
      <c r="Q16" s="89">
        <v>3.1831118233815126</v>
      </c>
      <c r="R16" s="34"/>
      <c r="S16" s="316">
        <v>2016</v>
      </c>
      <c r="T16" s="72" t="s">
        <v>39</v>
      </c>
      <c r="U16" s="88" t="s">
        <v>176</v>
      </c>
      <c r="V16" s="88" t="s">
        <v>176</v>
      </c>
      <c r="W16" s="89" t="s">
        <v>176</v>
      </c>
    </row>
    <row r="17" spans="1:23" s="13" customFormat="1" ht="12.75" customHeight="1" x14ac:dyDescent="0.2">
      <c r="A17" s="317"/>
      <c r="B17" s="79" t="s">
        <v>40</v>
      </c>
      <c r="C17" s="80">
        <v>36295</v>
      </c>
      <c r="D17" s="80">
        <v>5146</v>
      </c>
      <c r="E17" s="81">
        <v>41441</v>
      </c>
      <c r="F17" s="34"/>
      <c r="G17" s="317"/>
      <c r="H17" s="73" t="s">
        <v>40</v>
      </c>
      <c r="I17" s="90">
        <v>19.991404390372924</v>
      </c>
      <c r="J17" s="90">
        <v>7.1860029160591532</v>
      </c>
      <c r="K17" s="91">
        <v>18.23732488801393</v>
      </c>
      <c r="L17" s="34"/>
      <c r="M17" s="317"/>
      <c r="N17" s="73" t="s">
        <v>40</v>
      </c>
      <c r="O17" s="90">
        <v>12.346478098351099</v>
      </c>
      <c r="P17" s="90">
        <v>-0.91092045334181249</v>
      </c>
      <c r="Q17" s="91">
        <v>10.589556428972479</v>
      </c>
      <c r="R17" s="34"/>
      <c r="S17" s="317"/>
      <c r="T17" s="73" t="s">
        <v>40</v>
      </c>
      <c r="U17" s="90" t="s">
        <v>176</v>
      </c>
      <c r="V17" s="90" t="s">
        <v>176</v>
      </c>
      <c r="W17" s="91" t="s">
        <v>176</v>
      </c>
    </row>
    <row r="18" spans="1:23" s="13" customFormat="1" ht="12.75" customHeight="1" x14ac:dyDescent="0.2">
      <c r="A18" s="317"/>
      <c r="B18" s="82" t="s">
        <v>41</v>
      </c>
      <c r="C18" s="83">
        <v>36171</v>
      </c>
      <c r="D18" s="83">
        <v>4957</v>
      </c>
      <c r="E18" s="84">
        <v>41128</v>
      </c>
      <c r="F18" s="34"/>
      <c r="G18" s="317"/>
      <c r="H18" s="74" t="s">
        <v>41</v>
      </c>
      <c r="I18" s="92">
        <v>13.605954960897005</v>
      </c>
      <c r="J18" s="92">
        <v>-16.450362379908977</v>
      </c>
      <c r="K18" s="93">
        <v>8.8848882770306012</v>
      </c>
      <c r="L18" s="34"/>
      <c r="M18" s="317"/>
      <c r="N18" s="74" t="s">
        <v>41</v>
      </c>
      <c r="O18" s="92">
        <v>12.774728208633256</v>
      </c>
      <c r="P18" s="92">
        <v>-6.9077663587875593</v>
      </c>
      <c r="Q18" s="93">
        <v>9.9988992037573823</v>
      </c>
      <c r="R18" s="34"/>
      <c r="S18" s="317"/>
      <c r="T18" s="74" t="s">
        <v>41</v>
      </c>
      <c r="U18" s="92" t="s">
        <v>176</v>
      </c>
      <c r="V18" s="92" t="s">
        <v>176</v>
      </c>
      <c r="W18" s="93" t="s">
        <v>176</v>
      </c>
    </row>
    <row r="19" spans="1:23" s="13" customFormat="1" ht="12.75" customHeight="1" x14ac:dyDescent="0.2">
      <c r="A19" s="318"/>
      <c r="B19" s="85" t="s">
        <v>42</v>
      </c>
      <c r="C19" s="86">
        <v>40480</v>
      </c>
      <c r="D19" s="86">
        <v>5590</v>
      </c>
      <c r="E19" s="87">
        <v>46070</v>
      </c>
      <c r="F19" s="34"/>
      <c r="G19" s="318"/>
      <c r="H19" s="75" t="s">
        <v>42</v>
      </c>
      <c r="I19" s="94">
        <v>19.111372664410766</v>
      </c>
      <c r="J19" s="94">
        <v>-4.9804521502634707</v>
      </c>
      <c r="K19" s="95">
        <v>15.556335908498053</v>
      </c>
      <c r="L19" s="34"/>
      <c r="M19" s="318"/>
      <c r="N19" s="75" t="s">
        <v>42</v>
      </c>
      <c r="O19" s="94">
        <v>14.462126732642243</v>
      </c>
      <c r="P19" s="94">
        <v>-6.3743707955026601</v>
      </c>
      <c r="Q19" s="95">
        <v>11.487103707684042</v>
      </c>
      <c r="R19" s="34"/>
      <c r="S19" s="318"/>
      <c r="T19" s="75" t="s">
        <v>42</v>
      </c>
      <c r="U19" s="94">
        <v>14.462126732642243</v>
      </c>
      <c r="V19" s="94">
        <v>-6.3743707955026601</v>
      </c>
      <c r="W19" s="95">
        <v>11.487103707684042</v>
      </c>
    </row>
    <row r="20" spans="1:23" s="13" customFormat="1" ht="12.75" customHeight="1" x14ac:dyDescent="0.2">
      <c r="A20" s="316">
        <v>2017</v>
      </c>
      <c r="B20" s="77" t="s">
        <v>39</v>
      </c>
      <c r="C20" s="77">
        <v>32619</v>
      </c>
      <c r="D20" s="77">
        <v>4880</v>
      </c>
      <c r="E20" s="78">
        <v>37499</v>
      </c>
      <c r="F20" s="39"/>
      <c r="G20" s="316">
        <v>2017</v>
      </c>
      <c r="H20" s="72" t="s">
        <v>39</v>
      </c>
      <c r="I20" s="88">
        <v>-1.5542946821995529</v>
      </c>
      <c r="J20" s="88">
        <v>15.94202898550725</v>
      </c>
      <c r="K20" s="89">
        <v>0.41774897571165148</v>
      </c>
      <c r="L20" s="34"/>
      <c r="M20" s="316">
        <v>2017</v>
      </c>
      <c r="N20" s="72" t="s">
        <v>39</v>
      </c>
      <c r="O20" s="88">
        <v>-1.5542946821995529</v>
      </c>
      <c r="P20" s="88">
        <v>15.94202898550725</v>
      </c>
      <c r="Q20" s="89">
        <v>0.41774897571165148</v>
      </c>
      <c r="R20" s="34"/>
      <c r="S20" s="316">
        <v>2017</v>
      </c>
      <c r="T20" s="72" t="s">
        <v>39</v>
      </c>
      <c r="U20" s="88">
        <v>12.661176725539057</v>
      </c>
      <c r="V20" s="88">
        <v>-1.2148276193220009</v>
      </c>
      <c r="W20" s="89">
        <v>10.735043190785976</v>
      </c>
    </row>
    <row r="21" spans="1:23" s="13" customFormat="1" ht="12.75" customHeight="1" x14ac:dyDescent="0.2">
      <c r="A21" s="317"/>
      <c r="B21" s="79" t="s">
        <v>40</v>
      </c>
      <c r="C21" s="80">
        <v>34460</v>
      </c>
      <c r="D21" s="80">
        <v>5120</v>
      </c>
      <c r="E21" s="81">
        <v>39580</v>
      </c>
      <c r="F21" s="34"/>
      <c r="G21" s="317"/>
      <c r="H21" s="73" t="s">
        <v>40</v>
      </c>
      <c r="I21" s="90">
        <v>-5.0557928089268511</v>
      </c>
      <c r="J21" s="90">
        <v>-0.50524679362611291</v>
      </c>
      <c r="K21" s="91">
        <v>-4.4907217489925433</v>
      </c>
      <c r="L21" s="34"/>
      <c r="M21" s="317"/>
      <c r="N21" s="73" t="s">
        <v>40</v>
      </c>
      <c r="O21" s="90">
        <v>-3.3847527690158308</v>
      </c>
      <c r="P21" s="90">
        <v>6.8947087119187511</v>
      </c>
      <c r="Q21" s="91">
        <v>-2.1641450040617349</v>
      </c>
      <c r="R21" s="34"/>
      <c r="S21" s="317"/>
      <c r="T21" s="73" t="s">
        <v>40</v>
      </c>
      <c r="U21" s="90">
        <v>6.2675134747473216</v>
      </c>
      <c r="V21" s="90">
        <v>-2.9474280855887769</v>
      </c>
      <c r="W21" s="91">
        <v>5.0203293612233413</v>
      </c>
    </row>
    <row r="22" spans="1:23" s="13" customFormat="1" ht="12.75" customHeight="1" x14ac:dyDescent="0.2">
      <c r="A22" s="317"/>
      <c r="B22" s="82" t="s">
        <v>41</v>
      </c>
      <c r="C22" s="83">
        <v>35836</v>
      </c>
      <c r="D22" s="83">
        <v>5784</v>
      </c>
      <c r="E22" s="84">
        <v>41620</v>
      </c>
      <c r="F22" s="34"/>
      <c r="G22" s="317"/>
      <c r="H22" s="74" t="s">
        <v>41</v>
      </c>
      <c r="I22" s="92">
        <v>-0.92615631306848245</v>
      </c>
      <c r="J22" s="92">
        <v>16.683477910026223</v>
      </c>
      <c r="K22" s="93">
        <v>1.1962653180315197</v>
      </c>
      <c r="L22" s="34"/>
      <c r="M22" s="317"/>
      <c r="N22" s="74" t="s">
        <v>41</v>
      </c>
      <c r="O22" s="92">
        <v>-2.5426136363636331</v>
      </c>
      <c r="P22" s="92">
        <v>10.285075461151472</v>
      </c>
      <c r="Q22" s="93">
        <v>-1.0115751551137531</v>
      </c>
      <c r="R22" s="34"/>
      <c r="S22" s="317"/>
      <c r="T22" s="74" t="s">
        <v>41</v>
      </c>
      <c r="U22" s="92">
        <v>2.7295196475265904</v>
      </c>
      <c r="V22" s="92">
        <v>5.8380787323594863</v>
      </c>
      <c r="W22" s="93">
        <v>3.1224183251971516</v>
      </c>
    </row>
    <row r="23" spans="1:23" s="38" customFormat="1" ht="12.75" customHeight="1" x14ac:dyDescent="0.2">
      <c r="A23" s="318"/>
      <c r="B23" s="85" t="s">
        <v>42</v>
      </c>
      <c r="C23" s="86">
        <v>44592</v>
      </c>
      <c r="D23" s="86">
        <v>6852</v>
      </c>
      <c r="E23" s="87">
        <v>51444</v>
      </c>
      <c r="F23" s="34"/>
      <c r="G23" s="318"/>
      <c r="H23" s="75" t="s">
        <v>42</v>
      </c>
      <c r="I23" s="94">
        <v>10.158102766798427</v>
      </c>
      <c r="J23" s="94">
        <v>22.576028622540246</v>
      </c>
      <c r="K23" s="95">
        <v>11.664857825048847</v>
      </c>
      <c r="L23" s="34"/>
      <c r="M23" s="318"/>
      <c r="N23" s="75" t="s">
        <v>42</v>
      </c>
      <c r="O23" s="94">
        <v>0.97686199342825741</v>
      </c>
      <c r="P23" s="94">
        <v>13.737312832881109</v>
      </c>
      <c r="Q23" s="95">
        <v>2.5068983383740306</v>
      </c>
      <c r="R23" s="34"/>
      <c r="S23" s="318"/>
      <c r="T23" s="75" t="s">
        <v>42</v>
      </c>
      <c r="U23" s="94">
        <v>0.97686199342825741</v>
      </c>
      <c r="V23" s="94">
        <v>13.737312832881109</v>
      </c>
      <c r="W23" s="95">
        <v>2.5068983383740306</v>
      </c>
    </row>
    <row r="24" spans="1:23" s="38" customFormat="1" ht="12.75" customHeight="1" x14ac:dyDescent="0.2">
      <c r="A24" s="316">
        <v>2018</v>
      </c>
      <c r="B24" s="77" t="s">
        <v>39</v>
      </c>
      <c r="C24" s="77">
        <v>31458</v>
      </c>
      <c r="D24" s="77">
        <v>5607</v>
      </c>
      <c r="E24" s="78">
        <v>37065</v>
      </c>
      <c r="F24" s="39"/>
      <c r="G24" s="316">
        <v>2018</v>
      </c>
      <c r="H24" s="72" t="s">
        <v>39</v>
      </c>
      <c r="I24" s="88">
        <v>-3.5592752690149942</v>
      </c>
      <c r="J24" s="88">
        <v>14.897540983606561</v>
      </c>
      <c r="K24" s="89">
        <v>-1.1573641963785741</v>
      </c>
      <c r="L24" s="34"/>
      <c r="M24" s="316">
        <v>2018</v>
      </c>
      <c r="N24" s="72" t="s">
        <v>39</v>
      </c>
      <c r="O24" s="88">
        <v>-3.5592752690149942</v>
      </c>
      <c r="P24" s="88">
        <v>14.897540983606561</v>
      </c>
      <c r="Q24" s="89">
        <v>-1.1573641963785741</v>
      </c>
      <c r="R24" s="34"/>
      <c r="S24" s="316">
        <v>2018</v>
      </c>
      <c r="T24" s="72" t="s">
        <v>39</v>
      </c>
      <c r="U24" s="88">
        <v>0.53653007247620454</v>
      </c>
      <c r="V24" s="88">
        <v>13.561464054829141</v>
      </c>
      <c r="W24" s="89">
        <v>2.1494179537492997</v>
      </c>
    </row>
    <row r="25" spans="1:23" s="56" customFormat="1" ht="12.75" customHeight="1" x14ac:dyDescent="0.2">
      <c r="A25" s="317"/>
      <c r="B25" s="79" t="s">
        <v>40</v>
      </c>
      <c r="C25" s="80">
        <v>36091</v>
      </c>
      <c r="D25" s="80">
        <v>7107</v>
      </c>
      <c r="E25" s="81">
        <v>43198</v>
      </c>
      <c r="F25" s="34"/>
      <c r="G25" s="317"/>
      <c r="H25" s="73" t="s">
        <v>40</v>
      </c>
      <c r="I25" s="90">
        <v>4.7330237957051713</v>
      </c>
      <c r="J25" s="90">
        <v>38.808593750000007</v>
      </c>
      <c r="K25" s="91">
        <v>9.1409802930773054</v>
      </c>
      <c r="L25" s="34"/>
      <c r="M25" s="317"/>
      <c r="N25" s="73" t="s">
        <v>40</v>
      </c>
      <c r="O25" s="90">
        <v>0.70066637844929947</v>
      </c>
      <c r="P25" s="90">
        <v>27.140000000000008</v>
      </c>
      <c r="Q25" s="91">
        <v>4.1308268140479276</v>
      </c>
      <c r="R25" s="34"/>
      <c r="S25" s="317"/>
      <c r="T25" s="73" t="s">
        <v>40</v>
      </c>
      <c r="U25" s="90">
        <v>2.954845891602309</v>
      </c>
      <c r="V25" s="90">
        <v>23.375675281062925</v>
      </c>
      <c r="W25" s="91">
        <v>5.5089878680521398</v>
      </c>
    </row>
    <row r="26" spans="1:23" s="56" customFormat="1" ht="12.75" customHeight="1" x14ac:dyDescent="0.2">
      <c r="A26" s="317"/>
      <c r="B26" s="82" t="s">
        <v>41</v>
      </c>
      <c r="C26" s="83">
        <v>36576</v>
      </c>
      <c r="D26" s="83">
        <v>8146</v>
      </c>
      <c r="E26" s="84">
        <v>44722</v>
      </c>
      <c r="F26" s="34"/>
      <c r="G26" s="317"/>
      <c r="H26" s="74" t="s">
        <v>41</v>
      </c>
      <c r="I26" s="92">
        <v>2.0649626074338734</v>
      </c>
      <c r="J26" s="92">
        <v>40.836791147994475</v>
      </c>
      <c r="K26" s="93">
        <v>7.4531475252282542</v>
      </c>
      <c r="L26" s="34"/>
      <c r="M26" s="317"/>
      <c r="N26" s="74" t="s">
        <v>41</v>
      </c>
      <c r="O26" s="92">
        <v>1.1757275421464319</v>
      </c>
      <c r="P26" s="92">
        <v>32.159148504815008</v>
      </c>
      <c r="Q26" s="93">
        <v>5.2957480686442127</v>
      </c>
      <c r="R26" s="34"/>
      <c r="S26" s="317"/>
      <c r="T26" s="74" t="s">
        <v>41</v>
      </c>
      <c r="U26" s="92">
        <v>3.7114264793054241</v>
      </c>
      <c r="V26" s="92">
        <v>29.65284925610554</v>
      </c>
      <c r="W26" s="93">
        <v>7.0765738700847791</v>
      </c>
    </row>
    <row r="27" spans="1:23" s="21" customFormat="1" ht="12.75" customHeight="1" x14ac:dyDescent="0.2">
      <c r="A27" s="318"/>
      <c r="B27" s="85" t="s">
        <v>42</v>
      </c>
      <c r="C27" s="86">
        <v>41351</v>
      </c>
      <c r="D27" s="86">
        <v>8283</v>
      </c>
      <c r="E27" s="87">
        <v>49634</v>
      </c>
      <c r="F27" s="34"/>
      <c r="G27" s="318"/>
      <c r="H27" s="75" t="s">
        <v>42</v>
      </c>
      <c r="I27" s="94">
        <v>-7.2681198421241433</v>
      </c>
      <c r="J27" s="94">
        <v>20.884413309982499</v>
      </c>
      <c r="K27" s="95">
        <v>-3.518388927766114</v>
      </c>
      <c r="L27" s="34"/>
      <c r="M27" s="318"/>
      <c r="N27" s="75" t="s">
        <v>42</v>
      </c>
      <c r="O27" s="94">
        <v>-1.3768838089039837</v>
      </c>
      <c r="P27" s="94">
        <v>28.746244919597096</v>
      </c>
      <c r="Q27" s="95">
        <v>2.6307282697495715</v>
      </c>
      <c r="R27" s="34"/>
      <c r="S27" s="318"/>
      <c r="T27" s="75" t="s">
        <v>42</v>
      </c>
      <c r="U27" s="94">
        <v>-1.3768838089039837</v>
      </c>
      <c r="V27" s="94">
        <v>28.746244919597096</v>
      </c>
      <c r="W27" s="95">
        <v>2.6307282697495715</v>
      </c>
    </row>
    <row r="28" spans="1:23" s="21" customFormat="1" ht="12.75" customHeight="1" x14ac:dyDescent="0.2">
      <c r="A28" s="316">
        <v>2019</v>
      </c>
      <c r="B28" s="77" t="s">
        <v>39</v>
      </c>
      <c r="C28" s="77">
        <v>30572</v>
      </c>
      <c r="D28" s="77">
        <v>6835</v>
      </c>
      <c r="E28" s="78">
        <v>37407</v>
      </c>
      <c r="F28" s="39"/>
      <c r="G28" s="316">
        <v>2019</v>
      </c>
      <c r="H28" s="72" t="s">
        <v>39</v>
      </c>
      <c r="I28" s="88">
        <v>-2.8164536842774535</v>
      </c>
      <c r="J28" s="88">
        <v>21.90119493490279</v>
      </c>
      <c r="K28" s="89">
        <v>0.92270335896398326</v>
      </c>
      <c r="L28" s="34"/>
      <c r="M28" s="316">
        <v>2019</v>
      </c>
      <c r="N28" s="72" t="s">
        <v>39</v>
      </c>
      <c r="O28" s="88">
        <v>-2.8164536842774535</v>
      </c>
      <c r="P28" s="88">
        <v>21.90119493490279</v>
      </c>
      <c r="Q28" s="89">
        <v>0.92270335896398326</v>
      </c>
      <c r="R28" s="34"/>
      <c r="S28" s="316">
        <v>2019</v>
      </c>
      <c r="T28" s="72" t="s">
        <v>39</v>
      </c>
      <c r="U28" s="88">
        <v>-1.1998961365531025</v>
      </c>
      <c r="V28" s="88">
        <v>29.996147754997217</v>
      </c>
      <c r="W28" s="89">
        <v>3.0947091786528658</v>
      </c>
    </row>
    <row r="29" spans="1:23" s="21" customFormat="1" ht="12.75" customHeight="1" x14ac:dyDescent="0.2">
      <c r="A29" s="317"/>
      <c r="B29" s="79" t="s">
        <v>40</v>
      </c>
      <c r="C29" s="80">
        <v>36440</v>
      </c>
      <c r="D29" s="80">
        <v>8451</v>
      </c>
      <c r="E29" s="81">
        <v>44891</v>
      </c>
      <c r="F29" s="34"/>
      <c r="G29" s="317"/>
      <c r="H29" s="73" t="s">
        <v>40</v>
      </c>
      <c r="I29" s="90">
        <v>0.96700008312322616</v>
      </c>
      <c r="J29" s="90">
        <v>18.910932883073016</v>
      </c>
      <c r="K29" s="91">
        <v>3.9191629242094628</v>
      </c>
      <c r="L29" s="34"/>
      <c r="M29" s="317"/>
      <c r="N29" s="73" t="s">
        <v>40</v>
      </c>
      <c r="O29" s="90">
        <v>-0.79497846008083073</v>
      </c>
      <c r="P29" s="90">
        <v>20.229668082428809</v>
      </c>
      <c r="Q29" s="91">
        <v>2.5354148237668683</v>
      </c>
      <c r="R29" s="34"/>
      <c r="S29" s="317"/>
      <c r="T29" s="73" t="s">
        <v>40</v>
      </c>
      <c r="U29" s="90">
        <v>-2.0530217533805906</v>
      </c>
      <c r="V29" s="90">
        <v>25.108481262327409</v>
      </c>
      <c r="W29" s="91">
        <v>1.919493212251977</v>
      </c>
    </row>
    <row r="30" spans="1:23" s="21" customFormat="1" ht="12.75" customHeight="1" x14ac:dyDescent="0.2">
      <c r="A30" s="317"/>
      <c r="B30" s="82" t="s">
        <v>41</v>
      </c>
      <c r="C30" s="83">
        <v>40698</v>
      </c>
      <c r="D30" s="83">
        <v>9646</v>
      </c>
      <c r="E30" s="84">
        <v>50344</v>
      </c>
      <c r="F30" s="34"/>
      <c r="G30" s="317"/>
      <c r="H30" s="74" t="s">
        <v>41</v>
      </c>
      <c r="I30" s="92">
        <v>11.269685039370071</v>
      </c>
      <c r="J30" s="92">
        <v>18.413945494721329</v>
      </c>
      <c r="K30" s="93">
        <v>12.5709941415858</v>
      </c>
      <c r="L30" s="34"/>
      <c r="M30" s="317"/>
      <c r="N30" s="74" t="s">
        <v>41</v>
      </c>
      <c r="O30" s="92">
        <v>3.4429771908763396</v>
      </c>
      <c r="P30" s="92">
        <v>19.520613614573357</v>
      </c>
      <c r="Q30" s="93">
        <v>6.1263351602192317</v>
      </c>
      <c r="R30" s="34"/>
      <c r="S30" s="317"/>
      <c r="T30" s="74" t="s">
        <v>41</v>
      </c>
      <c r="U30" s="92">
        <v>0.23131182043747422</v>
      </c>
      <c r="V30" s="92">
        <v>19.857823325635103</v>
      </c>
      <c r="W30" s="93">
        <v>3.3140810184266734</v>
      </c>
    </row>
    <row r="31" spans="1:23" s="21" customFormat="1" ht="12.75" customHeight="1" x14ac:dyDescent="0.2">
      <c r="A31" s="318"/>
      <c r="B31" s="85" t="s">
        <v>42</v>
      </c>
      <c r="C31" s="86">
        <v>38008</v>
      </c>
      <c r="D31" s="86">
        <v>9523</v>
      </c>
      <c r="E31" s="87">
        <v>47531</v>
      </c>
      <c r="F31" s="34"/>
      <c r="G31" s="318"/>
      <c r="H31" s="75" t="s">
        <v>42</v>
      </c>
      <c r="I31" s="94">
        <v>-8.0844477763536542</v>
      </c>
      <c r="J31" s="94">
        <v>14.970421344923345</v>
      </c>
      <c r="K31" s="95">
        <v>-4.2370149494298293</v>
      </c>
      <c r="L31" s="34"/>
      <c r="M31" s="318"/>
      <c r="N31" s="75" t="s">
        <v>42</v>
      </c>
      <c r="O31" s="94">
        <v>0.1663504633066637</v>
      </c>
      <c r="P31" s="94">
        <v>18.227361630580251</v>
      </c>
      <c r="Q31" s="95">
        <v>3.1806389911750665</v>
      </c>
      <c r="R31" s="34"/>
      <c r="S31" s="318"/>
      <c r="T31" s="75" t="s">
        <v>42</v>
      </c>
      <c r="U31" s="94">
        <v>0.1663504633066637</v>
      </c>
      <c r="V31" s="94">
        <v>18.227361630580251</v>
      </c>
      <c r="W31" s="95">
        <v>3.1806389911750665</v>
      </c>
    </row>
    <row r="32" spans="1:23" s="21" customFormat="1" ht="12.75" customHeight="1" x14ac:dyDescent="0.2">
      <c r="A32" s="316">
        <v>2020</v>
      </c>
      <c r="B32" s="77" t="s">
        <v>39</v>
      </c>
      <c r="C32" s="77">
        <v>32771</v>
      </c>
      <c r="D32" s="77">
        <v>7084</v>
      </c>
      <c r="E32" s="78">
        <v>39855</v>
      </c>
      <c r="F32" s="39"/>
      <c r="G32" s="316">
        <v>2020</v>
      </c>
      <c r="H32" s="72" t="s">
        <v>39</v>
      </c>
      <c r="I32" s="88">
        <v>7.192856208295173</v>
      </c>
      <c r="J32" s="88">
        <v>3.6430138990490191</v>
      </c>
      <c r="K32" s="89">
        <v>6.5442296896302876</v>
      </c>
      <c r="L32" s="34"/>
      <c r="M32" s="316">
        <v>2020</v>
      </c>
      <c r="N32" s="72" t="s">
        <v>39</v>
      </c>
      <c r="O32" s="88">
        <v>7.192856208295173</v>
      </c>
      <c r="P32" s="88">
        <v>3.6430138990490191</v>
      </c>
      <c r="Q32" s="89">
        <v>6.5442296896302876</v>
      </c>
      <c r="R32" s="34"/>
      <c r="S32" s="316">
        <v>2020</v>
      </c>
      <c r="T32" s="72" t="s">
        <v>39</v>
      </c>
      <c r="U32" s="88">
        <v>2.3009890033888869</v>
      </c>
      <c r="V32" s="88">
        <v>14.26689934476968</v>
      </c>
      <c r="W32" s="89">
        <v>4.3781185521344801</v>
      </c>
    </row>
    <row r="33" spans="1:23" s="21" customFormat="1" ht="12.75" customHeight="1" x14ac:dyDescent="0.2">
      <c r="A33" s="317"/>
      <c r="B33" s="79" t="s">
        <v>40</v>
      </c>
      <c r="C33" s="80">
        <v>17602</v>
      </c>
      <c r="D33" s="80">
        <v>3505</v>
      </c>
      <c r="E33" s="81">
        <v>21107</v>
      </c>
      <c r="F33" s="34"/>
      <c r="G33" s="317"/>
      <c r="H33" s="73" t="s">
        <v>40</v>
      </c>
      <c r="I33" s="90">
        <v>-51.695938529088913</v>
      </c>
      <c r="J33" s="90">
        <v>-58.525618270027216</v>
      </c>
      <c r="K33" s="91">
        <v>-52.981666703793628</v>
      </c>
      <c r="L33" s="34"/>
      <c r="M33" s="317"/>
      <c r="N33" s="73" t="s">
        <v>40</v>
      </c>
      <c r="O33" s="90">
        <v>-24.829881215304717</v>
      </c>
      <c r="P33" s="90">
        <v>-30.727463038074056</v>
      </c>
      <c r="Q33" s="91">
        <v>-25.925295875962963</v>
      </c>
      <c r="R33" s="34"/>
      <c r="S33" s="317"/>
      <c r="T33" s="73" t="s">
        <v>40</v>
      </c>
      <c r="U33" s="90">
        <v>-10.942534445525354</v>
      </c>
      <c r="V33" s="90">
        <v>-6.1705817436544237</v>
      </c>
      <c r="W33" s="91">
        <v>-10.08581747370566</v>
      </c>
    </row>
    <row r="34" spans="1:23" s="21" customFormat="1" ht="12.75" customHeight="1" x14ac:dyDescent="0.2">
      <c r="A34" s="317"/>
      <c r="B34" s="82" t="s">
        <v>41</v>
      </c>
      <c r="C34" s="83">
        <v>31877</v>
      </c>
      <c r="D34" s="83">
        <v>5627</v>
      </c>
      <c r="E34" s="84">
        <v>37504</v>
      </c>
      <c r="F34" s="34"/>
      <c r="G34" s="317"/>
      <c r="H34" s="74" t="s">
        <v>41</v>
      </c>
      <c r="I34" s="92">
        <v>-21.674283748587154</v>
      </c>
      <c r="J34" s="92">
        <v>-41.664938834750153</v>
      </c>
      <c r="K34" s="93">
        <v>-25.504528841569996</v>
      </c>
      <c r="L34" s="34"/>
      <c r="M34" s="317"/>
      <c r="N34" s="74" t="s">
        <v>41</v>
      </c>
      <c r="O34" s="92">
        <v>-23.637545260421501</v>
      </c>
      <c r="P34" s="92">
        <v>-34.959088721321997</v>
      </c>
      <c r="Q34" s="93">
        <v>-25.765594608042697</v>
      </c>
      <c r="R34" s="34"/>
      <c r="S34" s="317"/>
      <c r="T34" s="74" t="s">
        <v>41</v>
      </c>
      <c r="U34" s="92">
        <v>-19.322961740495504</v>
      </c>
      <c r="V34" s="92">
        <v>-22.507903055848267</v>
      </c>
      <c r="W34" s="93">
        <v>-19.903333406482481</v>
      </c>
    </row>
    <row r="35" spans="1:23" s="21" customFormat="1" ht="12.75" customHeight="1" x14ac:dyDescent="0.2">
      <c r="A35" s="318"/>
      <c r="B35" s="85" t="s">
        <v>42</v>
      </c>
      <c r="C35" s="86">
        <v>40770</v>
      </c>
      <c r="D35" s="86">
        <v>8078</v>
      </c>
      <c r="E35" s="87">
        <v>48848</v>
      </c>
      <c r="F35" s="34"/>
      <c r="G35" s="318"/>
      <c r="H35" s="75" t="s">
        <v>42</v>
      </c>
      <c r="I35" s="94">
        <v>7.266891180804036</v>
      </c>
      <c r="J35" s="94">
        <v>-15.173789772130631</v>
      </c>
      <c r="K35" s="95">
        <v>2.7708232521933107</v>
      </c>
      <c r="L35" s="34"/>
      <c r="M35" s="318"/>
      <c r="N35" s="75" t="s">
        <v>42</v>
      </c>
      <c r="O35" s="94">
        <v>-15.576661771366606</v>
      </c>
      <c r="P35" s="94">
        <v>-29.490639965171962</v>
      </c>
      <c r="Q35" s="95">
        <v>-18.237471763249768</v>
      </c>
      <c r="R35" s="34"/>
      <c r="S35" s="318"/>
      <c r="T35" s="75" t="s">
        <v>42</v>
      </c>
      <c r="U35" s="94">
        <v>-15.576661771366606</v>
      </c>
      <c r="V35" s="94">
        <v>-29.490639965171962</v>
      </c>
      <c r="W35" s="95">
        <v>-18.237471763249768</v>
      </c>
    </row>
    <row r="36" spans="1:23" s="21" customFormat="1" ht="12.75" customHeight="1" x14ac:dyDescent="0.2">
      <c r="A36" s="316">
        <v>2021</v>
      </c>
      <c r="B36" s="104" t="s">
        <v>39</v>
      </c>
      <c r="C36" s="77">
        <v>36870</v>
      </c>
      <c r="D36" s="77">
        <v>7706</v>
      </c>
      <c r="E36" s="78">
        <v>44576</v>
      </c>
      <c r="F36" s="20"/>
      <c r="G36" s="316">
        <v>2021</v>
      </c>
      <c r="H36" s="104" t="s">
        <v>39</v>
      </c>
      <c r="I36" s="88">
        <v>12.508010130908431</v>
      </c>
      <c r="J36" s="88">
        <v>8.7803500846979077</v>
      </c>
      <c r="K36" s="89">
        <v>11.845439718981311</v>
      </c>
      <c r="L36" s="20"/>
      <c r="M36" s="316">
        <v>2021</v>
      </c>
      <c r="N36" s="104" t="s">
        <v>39</v>
      </c>
      <c r="O36" s="88">
        <v>12.508010130908431</v>
      </c>
      <c r="P36" s="88">
        <v>8.7803500846979077</v>
      </c>
      <c r="Q36" s="89">
        <v>11.845439718981311</v>
      </c>
      <c r="R36" s="20"/>
      <c r="S36" s="316">
        <v>2021</v>
      </c>
      <c r="T36" s="104" t="s">
        <v>39</v>
      </c>
      <c r="U36" s="88">
        <v>-14.060588032477671</v>
      </c>
      <c r="V36" s="88">
        <v>-28.204241585984324</v>
      </c>
      <c r="W36" s="89">
        <v>-16.748347670859321</v>
      </c>
    </row>
    <row r="37" spans="1:23" s="17" customFormat="1" x14ac:dyDescent="0.2">
      <c r="A37" s="317"/>
      <c r="B37" s="149" t="s">
        <v>40</v>
      </c>
      <c r="C37" s="80">
        <v>41344</v>
      </c>
      <c r="D37" s="80">
        <v>8366</v>
      </c>
      <c r="E37" s="81">
        <v>49710</v>
      </c>
      <c r="F37" s="263"/>
      <c r="G37" s="317"/>
      <c r="H37" s="149" t="s">
        <v>40</v>
      </c>
      <c r="I37" s="90">
        <v>134.88239972730375</v>
      </c>
      <c r="J37" s="90">
        <v>138.68758915834522</v>
      </c>
      <c r="K37" s="91">
        <v>135.51428436063864</v>
      </c>
      <c r="L37" s="18"/>
      <c r="M37" s="317"/>
      <c r="N37" s="149" t="s">
        <v>40</v>
      </c>
      <c r="O37" s="90">
        <v>55.269688126575758</v>
      </c>
      <c r="P37" s="90">
        <v>51.780149211445845</v>
      </c>
      <c r="Q37" s="91">
        <v>54.663560906794409</v>
      </c>
      <c r="R37" s="18"/>
      <c r="S37" s="317"/>
      <c r="T37" s="149" t="s">
        <v>40</v>
      </c>
      <c r="U37" s="90">
        <v>16.874937054052165</v>
      </c>
      <c r="V37" s="90">
        <v>6.3848376907049698E-2</v>
      </c>
      <c r="W37" s="91">
        <v>13.725391439022383</v>
      </c>
    </row>
    <row r="38" spans="1:23" s="17" customFormat="1" x14ac:dyDescent="0.2">
      <c r="A38" s="318"/>
      <c r="B38" s="292" t="s">
        <v>41</v>
      </c>
      <c r="C38" s="293">
        <v>50468</v>
      </c>
      <c r="D38" s="293">
        <v>8926</v>
      </c>
      <c r="E38" s="294">
        <v>59394</v>
      </c>
      <c r="F38" s="263"/>
      <c r="G38" s="318"/>
      <c r="H38" s="292" t="s">
        <v>41</v>
      </c>
      <c r="I38" s="295">
        <v>58.32104652257113</v>
      </c>
      <c r="J38" s="295">
        <v>58.628043362360046</v>
      </c>
      <c r="K38" s="296">
        <v>58.36710750853242</v>
      </c>
      <c r="L38" s="18"/>
      <c r="M38" s="318"/>
      <c r="N38" s="292" t="s">
        <v>41</v>
      </c>
      <c r="O38" s="295">
        <v>56.452279635258364</v>
      </c>
      <c r="P38" s="295">
        <v>54.156388751850024</v>
      </c>
      <c r="Q38" s="296">
        <v>56.074177888814411</v>
      </c>
      <c r="R38" s="18"/>
      <c r="S38" s="318"/>
      <c r="T38" s="292" t="s">
        <v>41</v>
      </c>
      <c r="U38" s="295">
        <v>40.907049842837907</v>
      </c>
      <c r="V38" s="295">
        <v>28.505380939430445</v>
      </c>
      <c r="W38" s="296">
        <v>38.72065864367076</v>
      </c>
    </row>
    <row r="39" spans="1:23" x14ac:dyDescent="0.2">
      <c r="C39" s="17"/>
      <c r="D39" s="17"/>
      <c r="E39" s="17"/>
    </row>
    <row r="40" spans="1:23" x14ac:dyDescent="0.2">
      <c r="A40" s="242" t="s">
        <v>249</v>
      </c>
      <c r="B40" s="139"/>
      <c r="C40" s="139"/>
      <c r="D40" s="139"/>
      <c r="E40" s="139"/>
    </row>
    <row r="41" spans="1:23" x14ac:dyDescent="0.2">
      <c r="A41" s="325" t="s">
        <v>246</v>
      </c>
      <c r="B41" s="325"/>
      <c r="C41" s="139"/>
      <c r="D41" s="139"/>
      <c r="E41" s="139"/>
    </row>
    <row r="42" spans="1:23" x14ac:dyDescent="0.2">
      <c r="A42" s="325" t="s">
        <v>247</v>
      </c>
      <c r="B42" s="325"/>
      <c r="C42" s="139"/>
      <c r="D42" s="139"/>
      <c r="E42" s="139"/>
    </row>
    <row r="43" spans="1:23" x14ac:dyDescent="0.2">
      <c r="A43" s="243" t="s">
        <v>248</v>
      </c>
      <c r="B43" s="142"/>
      <c r="C43" s="139"/>
      <c r="D43" s="139"/>
      <c r="E43" s="139"/>
    </row>
    <row r="44" spans="1:23" x14ac:dyDescent="0.2">
      <c r="A44" s="241" t="str">
        <f>'Contenido '!A130</f>
        <v>Actualizado el 19 de noviembre de 2021</v>
      </c>
      <c r="B44" s="142"/>
      <c r="C44" s="139"/>
      <c r="D44" s="139"/>
      <c r="E44" s="139"/>
    </row>
  </sheetData>
  <mergeCells count="46">
    <mergeCell ref="A5:E6"/>
    <mergeCell ref="G5:K6"/>
    <mergeCell ref="M5:Q6"/>
    <mergeCell ref="S5:W6"/>
    <mergeCell ref="A7:E7"/>
    <mergeCell ref="G7:K7"/>
    <mergeCell ref="M7:Q7"/>
    <mergeCell ref="S7:W7"/>
    <mergeCell ref="M8:Q8"/>
    <mergeCell ref="S8:W8"/>
    <mergeCell ref="A12:A15"/>
    <mergeCell ref="G12:G15"/>
    <mergeCell ref="M12:M15"/>
    <mergeCell ref="S12:S15"/>
    <mergeCell ref="A10:E10"/>
    <mergeCell ref="G10:K10"/>
    <mergeCell ref="M10:Q10"/>
    <mergeCell ref="S10:W10"/>
    <mergeCell ref="A8:E8"/>
    <mergeCell ref="G8:K8"/>
    <mergeCell ref="A16:A19"/>
    <mergeCell ref="G16:G19"/>
    <mergeCell ref="M24:M27"/>
    <mergeCell ref="S24:S27"/>
    <mergeCell ref="M16:M19"/>
    <mergeCell ref="S16:S19"/>
    <mergeCell ref="A20:A23"/>
    <mergeCell ref="G20:G23"/>
    <mergeCell ref="M20:M23"/>
    <mergeCell ref="S20:S23"/>
    <mergeCell ref="A24:A27"/>
    <mergeCell ref="G24:G27"/>
    <mergeCell ref="M36:M38"/>
    <mergeCell ref="S36:S38"/>
    <mergeCell ref="A41:B41"/>
    <mergeCell ref="A42:B42"/>
    <mergeCell ref="G28:G31"/>
    <mergeCell ref="A28:A31"/>
    <mergeCell ref="A32:A35"/>
    <mergeCell ref="G32:G35"/>
    <mergeCell ref="M32:M35"/>
    <mergeCell ref="S32:S35"/>
    <mergeCell ref="M28:M31"/>
    <mergeCell ref="S28:S31"/>
    <mergeCell ref="A36:A38"/>
    <mergeCell ref="G36:G3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Contenido </vt:lpstr>
      <vt:lpstr>A1</vt:lpstr>
      <vt:lpstr>A2</vt:lpstr>
      <vt:lpstr>A3</vt:lpstr>
      <vt:lpstr>A4</vt:lpstr>
      <vt:lpstr>A5</vt:lpstr>
      <vt:lpstr>A6 </vt:lpstr>
      <vt:lpstr>A7</vt:lpstr>
      <vt:lpstr>A8</vt:lpstr>
      <vt:lpstr>A9 </vt:lpstr>
      <vt:lpstr>A10</vt:lpstr>
      <vt:lpstr>A11</vt:lpstr>
      <vt:lpstr>A12</vt:lpstr>
      <vt:lpstr>A13</vt:lpstr>
      <vt:lpstr>A14</vt:lpstr>
      <vt:lpstr>A15</vt:lpstr>
      <vt:lpstr>A16</vt:lpstr>
      <vt:lpstr>A17</vt:lpstr>
      <vt:lpstr>A18</vt:lpstr>
      <vt:lpstr>A19</vt:lpstr>
      <vt:lpstr>A20</vt:lpstr>
      <vt:lpstr>A21</vt:lpstr>
      <vt:lpstr>A22</vt:lpstr>
      <vt:lpstr>Hoja2</vt:lpstr>
    </vt:vector>
  </TitlesOfParts>
  <Company>DANE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Pava</dc:creator>
  <cp:lastModifiedBy>matersec</cp:lastModifiedBy>
  <cp:lastPrinted>2017-05-13T22:26:30Z</cp:lastPrinted>
  <dcterms:created xsi:type="dcterms:W3CDTF">2006-03-27T15:02:16Z</dcterms:created>
  <dcterms:modified xsi:type="dcterms:W3CDTF">2021-11-17T20:41:46Z</dcterms:modified>
</cp:coreProperties>
</file>