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uan1\Desktop\GEVOLUCIONA\C-STAR\excel\PLANTILLAS APLICATIVO\"/>
    </mc:Choice>
  </mc:AlternateContent>
  <xr:revisionPtr revIDLastSave="0" documentId="13_ncr:1_{7F654C75-0CF3-430F-B5EB-66DAD8C8A8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veedor" sheetId="1" r:id="rId1"/>
    <sheet name="Inversiones" sheetId="2" r:id="rId2"/>
    <sheet name="Ambiental" sheetId="6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jqzgEjaxTSKvj5sgsH1W2U7f3oRg=="/>
    </ext>
  </extLst>
</workbook>
</file>

<file path=xl/calcChain.xml><?xml version="1.0" encoding="utf-8"?>
<calcChain xmlns="http://schemas.openxmlformats.org/spreadsheetml/2006/main">
  <c r="AG53" i="6" l="1"/>
  <c r="AG40" i="6"/>
  <c r="BN9" i="6"/>
  <c r="BE9" i="6"/>
  <c r="AQ9" i="6"/>
  <c r="AJ9" i="6"/>
  <c r="AC9" i="6"/>
  <c r="X9" i="6"/>
  <c r="S9" i="6"/>
  <c r="O9" i="6"/>
  <c r="K9" i="6"/>
  <c r="G9" i="6"/>
  <c r="BN8" i="6"/>
  <c r="BE8" i="6"/>
  <c r="AQ8" i="6"/>
  <c r="AJ8" i="6"/>
  <c r="AC8" i="6"/>
  <c r="X8" i="6"/>
  <c r="S8" i="6"/>
  <c r="O8" i="6"/>
  <c r="K8" i="6"/>
  <c r="G8" i="6"/>
  <c r="BN7" i="6"/>
  <c r="BE7" i="6"/>
  <c r="AQ7" i="6"/>
  <c r="AJ7" i="6"/>
  <c r="AC7" i="6"/>
  <c r="X7" i="6"/>
  <c r="S7" i="6"/>
  <c r="O7" i="6"/>
  <c r="K7" i="6"/>
  <c r="G7" i="6"/>
  <c r="BN6" i="6"/>
  <c r="BE6" i="6"/>
  <c r="AQ6" i="6"/>
  <c r="AJ6" i="6"/>
  <c r="AC6" i="6"/>
  <c r="X6" i="6"/>
  <c r="S6" i="6"/>
  <c r="O6" i="6"/>
  <c r="K6" i="6"/>
  <c r="G6" i="6"/>
</calcChain>
</file>

<file path=xl/sharedStrings.xml><?xml version="1.0" encoding="utf-8"?>
<sst xmlns="http://schemas.openxmlformats.org/spreadsheetml/2006/main" count="303" uniqueCount="159">
  <si>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</si>
  <si>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</si>
  <si>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</si>
  <si>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</si>
  <si>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</si>
  <si>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</si>
  <si>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</si>
  <si>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</si>
  <si>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</si>
  <si>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</si>
  <si>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</si>
  <si>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</si>
  <si>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</si>
  <si>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</si>
  <si>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</si>
  <si>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</si>
  <si>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</si>
  <si>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</si>
  <si>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</si>
  <si>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</si>
  <si>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</si>
  <si>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</si>
  <si>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</si>
  <si>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</si>
  <si>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</si>
  <si>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</si>
  <si>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</si>
  <si>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</si>
  <si>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</si>
  <si>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</si>
  <si>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</si>
  <si>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</si>
  <si>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</si>
  <si>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</si>
  <si>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</si>
  <si>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</si>
  <si>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</si>
  <si>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</si>
  <si>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</si>
  <si>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</si>
  <si>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</si>
  <si>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  <family val="2"/>
      </rPr>
      <t>Energía eléctrica</t>
    </r>
    <r>
      <rPr>
        <i/>
        <sz val="11"/>
        <color theme="1"/>
        <rFont val="Calibri"/>
        <family val="2"/>
      </rPr>
      <t xml:space="preserve"> generada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</si>
  <si>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r>
      <rPr>
        <sz val="11"/>
        <color theme="1"/>
        <rFont val="Calibri"/>
        <family val="2"/>
      </rPr>
      <t xml:space="preserve">Energía eléctrica </t>
    </r>
    <r>
      <rPr>
        <i/>
        <sz val="11"/>
        <color theme="1"/>
        <rFont val="Calibri"/>
        <family val="2"/>
      </rPr>
      <t>comprada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</si>
  <si>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</si>
  <si>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</si>
  <si>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</si>
  <si>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</si>
  <si>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</si>
  <si>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</si>
  <si>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</si>
  <si>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</si>
  <si>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</si>
  <si>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</si>
  <si>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  <family val="2"/>
      </rPr>
      <t>Emisiones de Toneladas de 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</si>
  <si>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</si>
  <si>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</si>
  <si>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</si>
  <si>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</si>
  <si>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</si>
  <si>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</si>
  <si>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</si>
  <si>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</si>
  <si>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</si>
  <si>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</si>
  <si>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</si>
  <si>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</si>
  <si>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</si>
  <si>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</si>
  <si>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</si>
  <si>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</si>
  <si>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</si>
  <si>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</si>
  <si>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</si>
  <si>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</si>
  <si>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</si>
  <si>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</si>
  <si>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</si>
  <si>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</si>
  <si>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</si>
  <si>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</si>
  <si>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</si>
  <si>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</si>
  <si>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</si>
  <si>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</si>
  <si>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TOTAL AÑO</t>
  </si>
  <si>
    <t>LUIS CASAS</t>
  </si>
  <si>
    <t>INDEFINIDO</t>
  </si>
  <si>
    <t>MASCULINO</t>
  </si>
  <si>
    <t>ESPECIALIZACION</t>
  </si>
  <si>
    <t xml:space="preserve"> ALBERTO HERANDNEZ</t>
  </si>
  <si>
    <t>SECUNDARIA</t>
  </si>
  <si>
    <t>ALMEIDA</t>
  </si>
  <si>
    <t>SOGAMOSO</t>
  </si>
  <si>
    <t>MEDELLIN</t>
  </si>
  <si>
    <t>LAURA CASAS</t>
  </si>
  <si>
    <t>OPS</t>
  </si>
  <si>
    <t>TERMINO FIJO</t>
  </si>
  <si>
    <t>LABOR DETERMINADA</t>
  </si>
  <si>
    <t>CRISTINA AGUILAR</t>
  </si>
  <si>
    <t>SOFIA IGUARIN</t>
  </si>
  <si>
    <t xml:space="preserve">LAURA VIDA </t>
  </si>
  <si>
    <t>MILTON TORRES</t>
  </si>
  <si>
    <t>JOSE SEPULVEDA</t>
  </si>
  <si>
    <t>LUIS BUSTOS</t>
  </si>
  <si>
    <t>SILVIA DURAN</t>
  </si>
  <si>
    <t>VIVIANA MARTINEZ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</si>
  <si>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</si>
  <si>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</si>
  <si>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</si>
  <si>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</si>
  <si>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</si>
  <si>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</si>
  <si>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</si>
  <si>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</si>
  <si>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</si>
  <si>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</si>
  <si>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</si>
  <si>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</si>
  <si>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</si>
  <si>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</si>
  <si>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</si>
  <si>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</si>
  <si>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</si>
  <si>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</si>
  <si>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</si>
  <si>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</si>
  <si>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</si>
  <si>
    <t>BUSINESS LOGISTICS MANAGEMENT CARBO</t>
  </si>
  <si>
    <t>SANTA MARIA - BOYACÁ</t>
  </si>
  <si>
    <t>MANTENIMIENTO DE INFRAESTRUCTURA CIVIL Y AMBIENTAL</t>
  </si>
  <si>
    <t>GRUPO DE DESARROLLO ALTERNATIVO EN INGENIERIA DALTING GROUP SAS</t>
  </si>
  <si>
    <t>VEGA Y ORTIZ SAS EQUIPO DE PROFESIONALES CONSTRUCTORES Y CONSULTORES.</t>
  </si>
  <si>
    <t>OBRAS CIVILES</t>
  </si>
  <si>
    <t>OBRAS CIVILES Y ALQUILER DE VEHICULOS DE EMERGENCIA</t>
  </si>
  <si>
    <t>ADN PUBLICIDAD EXTERIOR - OBRAS CIVILES SAS</t>
  </si>
  <si>
    <t>PUBLICIDAD EXTERIOR Y OBRAS CIVILES</t>
  </si>
  <si>
    <t>JR CONSTRUCCIONES LTDA</t>
  </si>
  <si>
    <t>FERRETERIA Y OBRA CIVIL</t>
  </si>
  <si>
    <t>MULTI OBRAS GROUP S.A.S</t>
  </si>
  <si>
    <t>SERVICIOS DE INSTALACIONES ELECTRICAS</t>
  </si>
  <si>
    <t>CONDUCIR LTDA</t>
  </si>
  <si>
    <t xml:space="preserve">TRANSPORTE ESPECIAL TERRESTRE DE PASAJEROS </t>
  </si>
  <si>
    <t>INNOVAR DISEÑO Y CONSTRUCCIONES S.A.S.</t>
  </si>
  <si>
    <t>VISACOR INGENIERIA S.A.S</t>
  </si>
  <si>
    <t>CONSTRUCCIÓN DE OTRAS OBRAS DE INGENIERIA CIVIL</t>
  </si>
  <si>
    <t>TUNJA - BOYACÁ</t>
  </si>
  <si>
    <t>PALBARAÑADO LTDA</t>
  </si>
  <si>
    <t>SERVICIOS DE APOYO  A LA SILVICULTURA</t>
  </si>
  <si>
    <t>SOLDMANT LTDA</t>
  </si>
  <si>
    <t>FABRICACION Y MONTAJE DE ESTRUCTURAS METÁLICAS</t>
  </si>
  <si>
    <t>SERVICIOS DE ALIMENTACIÓN N.P  S.A.S</t>
  </si>
  <si>
    <t>SERVICIOS INTEGRADOS N.P  S.A.S</t>
  </si>
  <si>
    <t>SERVICIOS TECNICOS INTEGRALES DE MANTENIMIENTO S.A.S</t>
  </si>
  <si>
    <t>MANTOPOS LTDA</t>
  </si>
  <si>
    <t>La señora contestó, me colgó y no volvió a contestar</t>
  </si>
  <si>
    <t>No contestan el celular</t>
  </si>
  <si>
    <t>SAN LUIS DE GACENO - BOYACÁ</t>
  </si>
  <si>
    <t>SERVICIOS DE TOPOGRAFÍA</t>
  </si>
  <si>
    <t>SANTA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</si>
</sst>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* #.##0.00_-;\-* #.##0.00_-;_-* &quot;-&quot;??_-;_-@_-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164" fontId="6" fillId="0" borderId="1" xfId="1" applyNumberFormat="1" applyFont="1" applyBorder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ont="1" applyAlignment="1"/>
    <xf numFmtId="0" fontId="14" fillId="0" borderId="0" xfId="0" applyFont="1" applyAlignment="1"/>
    <xf numFmtId="0" fontId="3" fillId="0" borderId="0" xfId="0" applyFont="1"/>
    <xf numFmtId="0" fontId="6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0" fillId="0" borderId="4" xfId="0" applyFont="1" applyBorder="1" applyAlignment="1"/>
    <xf numFmtId="0" fontId="6" fillId="0" borderId="5" xfId="0" applyFont="1" applyBorder="1"/>
    <xf numFmtId="0" fontId="6" fillId="0" borderId="4" xfId="0" applyFont="1" applyFill="1" applyBorder="1" applyAlignment="1"/>
    <xf numFmtId="0" fontId="2" fillId="0" borderId="4" xfId="0" applyFont="1" applyBorder="1" applyAlignment="1"/>
    <xf numFmtId="0" fontId="2" fillId="6" borderId="4" xfId="0" applyFont="1" applyFill="1" applyBorder="1" applyAlignment="1"/>
    <xf numFmtId="0" fontId="0" fillId="0" borderId="0" xfId="0" applyFont="1" applyBorder="1" applyAlignment="1"/>
    <xf numFmtId="0" fontId="1" fillId="0" borderId="0" xfId="2"/>
    <xf numFmtId="0" fontId="6" fillId="3" borderId="8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5" fillId="3" borderId="24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0" fontId="6" fillId="0" borderId="25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/>
    </xf>
    <xf numFmtId="0" fontId="6" fillId="0" borderId="27" xfId="2" applyFont="1" applyBorder="1" applyAlignment="1">
      <alignment horizontal="center"/>
    </xf>
    <xf numFmtId="0" fontId="6" fillId="0" borderId="27" xfId="2" applyFont="1" applyBorder="1" applyAlignment="1">
      <alignment horizontal="center" wrapText="1"/>
    </xf>
    <xf numFmtId="0" fontId="5" fillId="3" borderId="28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wrapText="1"/>
    </xf>
    <xf numFmtId="0" fontId="5" fillId="3" borderId="29" xfId="2" applyFont="1" applyFill="1" applyBorder="1" applyAlignment="1">
      <alignment horizontal="center" vertical="center" wrapText="1"/>
    </xf>
    <xf numFmtId="165" fontId="6" fillId="3" borderId="29" xfId="3" applyNumberFormat="1" applyFont="1" applyFill="1" applyBorder="1" applyAlignment="1">
      <alignment vertical="center" wrapText="1"/>
    </xf>
    <xf numFmtId="0" fontId="6" fillId="3" borderId="17" xfId="2" applyFont="1" applyFill="1" applyBorder="1" applyAlignment="1">
      <alignment horizontal="center" wrapText="1"/>
    </xf>
    <xf numFmtId="165" fontId="1" fillId="0" borderId="29" xfId="3" applyNumberFormat="1" applyFont="1" applyBorder="1" applyAlignment="1">
      <alignment horizontal="center"/>
    </xf>
    <xf numFmtId="0" fontId="1" fillId="0" borderId="29" xfId="2" applyBorder="1"/>
    <xf numFmtId="0" fontId="1" fillId="0" borderId="29" xfId="2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6" fillId="3" borderId="27" xfId="2" applyFont="1" applyFill="1" applyBorder="1" applyAlignment="1">
      <alignment horizontal="center" vertical="center" wrapText="1"/>
    </xf>
    <xf numFmtId="0" fontId="6" fillId="3" borderId="27" xfId="2" applyFont="1" applyFill="1" applyBorder="1" applyAlignment="1">
      <alignment horizontal="center" wrapText="1"/>
    </xf>
    <xf numFmtId="0" fontId="5" fillId="3" borderId="27" xfId="2" applyFont="1" applyFill="1" applyBorder="1" applyAlignment="1">
      <alignment horizontal="center" vertical="center" wrapText="1"/>
    </xf>
    <xf numFmtId="165" fontId="6" fillId="3" borderId="27" xfId="3" applyNumberFormat="1" applyFont="1" applyFill="1" applyBorder="1" applyAlignment="1">
      <alignment vertical="center" wrapText="1"/>
    </xf>
    <xf numFmtId="165" fontId="1" fillId="0" borderId="27" xfId="3" applyNumberFormat="1" applyFont="1" applyBorder="1" applyAlignment="1">
      <alignment horizontal="center"/>
    </xf>
    <xf numFmtId="0" fontId="1" fillId="0" borderId="27" xfId="2" applyBorder="1"/>
    <xf numFmtId="0" fontId="1" fillId="0" borderId="27" xfId="2" applyBorder="1" applyAlignment="1">
      <alignment horizontal="center" vertical="center"/>
    </xf>
    <xf numFmtId="0" fontId="1" fillId="0" borderId="28" xfId="2" applyBorder="1" applyAlignment="1">
      <alignment horizontal="center" vertical="center"/>
    </xf>
    <xf numFmtId="0" fontId="15" fillId="0" borderId="0" xfId="2" applyFont="1"/>
    <xf numFmtId="0" fontId="6" fillId="0" borderId="17" xfId="2" applyFont="1" applyBorder="1" applyAlignment="1">
      <alignment horizontal="center" vertical="center"/>
    </xf>
    <xf numFmtId="0" fontId="6" fillId="3" borderId="17" xfId="2" applyFont="1" applyFill="1" applyBorder="1" applyAlignment="1">
      <alignment horizontal="center" vertical="center" wrapText="1"/>
    </xf>
    <xf numFmtId="0" fontId="1" fillId="0" borderId="17" xfId="2" applyBorder="1" applyAlignment="1">
      <alignment horizontal="center" vertical="center"/>
    </xf>
    <xf numFmtId="0" fontId="1" fillId="0" borderId="17" xfId="2" applyBorder="1" applyAlignment="1">
      <alignment horizontal="center"/>
    </xf>
    <xf numFmtId="0" fontId="5" fillId="3" borderId="17" xfId="2" applyFont="1" applyFill="1" applyBorder="1" applyAlignment="1">
      <alignment horizontal="center" vertical="center" wrapText="1"/>
    </xf>
    <xf numFmtId="165" fontId="1" fillId="0" borderId="17" xfId="3" applyNumberFormat="1" applyFont="1" applyBorder="1" applyAlignment="1">
      <alignment vertical="center"/>
    </xf>
    <xf numFmtId="165" fontId="1" fillId="0" borderId="17" xfId="3" applyNumberFormat="1" applyFont="1" applyBorder="1" applyAlignment="1">
      <alignment horizontal="center"/>
    </xf>
    <xf numFmtId="0" fontId="1" fillId="0" borderId="17" xfId="2" applyBorder="1"/>
    <xf numFmtId="0" fontId="1" fillId="0" borderId="31" xfId="2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/>
    </xf>
    <xf numFmtId="0" fontId="7" fillId="3" borderId="27" xfId="2" applyFont="1" applyFill="1" applyBorder="1" applyAlignment="1">
      <alignment horizontal="center" wrapText="1"/>
    </xf>
    <xf numFmtId="0" fontId="16" fillId="0" borderId="27" xfId="2" applyFont="1" applyBorder="1"/>
    <xf numFmtId="0" fontId="17" fillId="3" borderId="27" xfId="2" applyFont="1" applyFill="1" applyBorder="1" applyAlignment="1">
      <alignment horizontal="center" vertical="center" wrapText="1"/>
    </xf>
    <xf numFmtId="165" fontId="16" fillId="0" borderId="27" xfId="3" applyNumberFormat="1" applyFont="1" applyBorder="1" applyAlignment="1">
      <alignment vertical="center"/>
    </xf>
    <xf numFmtId="165" fontId="16" fillId="0" borderId="27" xfId="3" applyNumberFormat="1" applyFont="1" applyBorder="1" applyAlignment="1">
      <alignment horizontal="center"/>
    </xf>
    <xf numFmtId="0" fontId="16" fillId="0" borderId="28" xfId="2" applyFont="1" applyBorder="1" applyAlignment="1">
      <alignment horizontal="center" vertical="center"/>
    </xf>
    <xf numFmtId="0" fontId="16" fillId="0" borderId="0" xfId="2" applyFont="1"/>
    <xf numFmtId="0" fontId="18" fillId="0" borderId="0" xfId="2" applyFont="1" applyAlignment="1">
      <alignment vertical="center" wrapText="1"/>
    </xf>
    <xf numFmtId="0" fontId="18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wrapText="1"/>
    </xf>
    <xf numFmtId="165" fontId="19" fillId="0" borderId="0" xfId="3" applyNumberFormat="1" applyFont="1" applyFill="1" applyBorder="1" applyAlignment="1">
      <alignment vertical="center" wrapText="1"/>
    </xf>
    <xf numFmtId="165" fontId="15" fillId="0" borderId="0" xfId="3" applyNumberFormat="1" applyFont="1" applyFill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0" fontId="6" fillId="0" borderId="16" xfId="2" applyFont="1" applyBorder="1" applyAlignment="1">
      <alignment horizontal="center" vertical="center"/>
    </xf>
    <xf numFmtId="0" fontId="6" fillId="3" borderId="32" xfId="2" applyFont="1" applyFill="1" applyBorder="1" applyAlignment="1">
      <alignment horizontal="center" vertical="center" wrapText="1"/>
    </xf>
    <xf numFmtId="0" fontId="6" fillId="3" borderId="33" xfId="2" applyFont="1" applyFill="1" applyBorder="1" applyAlignment="1">
      <alignment horizontal="center" vertical="center" wrapText="1"/>
    </xf>
    <xf numFmtId="0" fontId="7" fillId="0" borderId="33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/>
    </xf>
    <xf numFmtId="0" fontId="6" fillId="0" borderId="6" xfId="2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20" fillId="0" borderId="0" xfId="0" applyFont="1" applyAlignment="1"/>
    <xf numFmtId="0" fontId="5" fillId="2" borderId="7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3" borderId="16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5" fillId="3" borderId="21" xfId="2" applyFont="1" applyFill="1" applyBorder="1" applyAlignment="1">
      <alignment horizontal="center" vertical="center" wrapText="1"/>
    </xf>
    <xf numFmtId="0" fontId="9" fillId="4" borderId="19" xfId="2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center" vertical="center"/>
    </xf>
    <xf numFmtId="0" fontId="9" fillId="4" borderId="21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</cellXfs>
  <cellStyles count="4">
    <cellStyle name="Millares 2" xfId="3" xr:uid="{30928C5B-BF08-40B3-928F-662A4EF87AFA}"/>
    <cellStyle name="Moneda" xfId="1" builtinId="4"/>
    <cellStyle name="Normal" xfId="0" builtinId="0"/>
    <cellStyle name="Normal 2" xfId="2" xr:uid="{4D6691D7-A86D-495D-B1BD-6E1B94538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3"/>
  <sheetViews>
    <sheetView tabSelected="1" workbookViewId="0">
      <selection activeCell="I4" sqref="I4"/>
    </sheetView>
  </sheetViews>
  <sheetFormatPr baseColWidth="10" defaultColWidth="14.44140625" defaultRowHeight="15" customHeight="1" x14ac:dyDescent="0.3"/>
  <cols>
    <col min="1" max="1" width="10.6640625" customWidth="1"/>
    <col min="2" max="2" width="55.5546875" customWidth="1"/>
    <col min="3" max="3" width="30.44140625" customWidth="1"/>
    <col min="4" max="4" width="50" customWidth="1"/>
    <col min="5" max="5" width="22.109375" customWidth="1"/>
    <col min="6" max="21" width="10.664062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4.4" x14ac:dyDescent="0.3">
      <c r="A2" s="2">
        <v>2022</v>
      </c>
      <c r="B2" s="2" t="s">
        <v>127</v>
      </c>
      <c r="C2" s="2" t="s">
        <v>128</v>
      </c>
      <c r="D2" s="2" t="s">
        <v>129</v>
      </c>
      <c r="E2" s="2">
        <v>13</v>
      </c>
    </row>
    <row r="3" spans="1:9" ht="14.4" x14ac:dyDescent="0.3">
      <c r="A3" s="2">
        <v>2022</v>
      </c>
      <c r="B3" t="s">
        <v>131</v>
      </c>
      <c r="C3" s="2" t="s">
        <v>128</v>
      </c>
      <c r="D3" s="2" t="s">
        <v>132</v>
      </c>
      <c r="E3" s="2">
        <v>21</v>
      </c>
    </row>
    <row r="4" spans="1:9" ht="14.4" x14ac:dyDescent="0.3">
      <c r="A4" s="2">
        <v>2022</v>
      </c>
      <c r="B4" s="17" t="s">
        <v>130</v>
      </c>
      <c r="C4" s="2" t="s">
        <v>128</v>
      </c>
      <c r="D4" s="18" t="s">
        <v>133</v>
      </c>
      <c r="E4" s="2">
        <v>6</v>
      </c>
      <c r="I4" s="99"/>
    </row>
    <row r="5" spans="1:9" ht="14.4" x14ac:dyDescent="0.3">
      <c r="A5" s="2">
        <v>2022</v>
      </c>
      <c r="B5" s="2" t="s">
        <v>134</v>
      </c>
      <c r="C5" s="2" t="s">
        <v>128</v>
      </c>
      <c r="D5" s="2" t="s">
        <v>135</v>
      </c>
      <c r="E5" s="2">
        <v>2</v>
      </c>
    </row>
    <row r="6" spans="1:9" ht="14.4" x14ac:dyDescent="0.3">
      <c r="A6" s="2">
        <v>2022</v>
      </c>
      <c r="B6" s="2" t="s">
        <v>136</v>
      </c>
      <c r="C6" s="2" t="s">
        <v>128</v>
      </c>
      <c r="D6" s="2" t="s">
        <v>137</v>
      </c>
      <c r="E6" s="2">
        <v>4</v>
      </c>
    </row>
    <row r="7" spans="1:9" ht="14.4" x14ac:dyDescent="0.3">
      <c r="A7" s="2">
        <v>2022</v>
      </c>
      <c r="B7" s="2" t="s">
        <v>138</v>
      </c>
      <c r="C7" s="2" t="s">
        <v>128</v>
      </c>
      <c r="D7" s="2" t="s">
        <v>139</v>
      </c>
      <c r="E7" s="2">
        <v>3</v>
      </c>
    </row>
    <row r="8" spans="1:9" ht="14.4" x14ac:dyDescent="0.3">
      <c r="A8" s="2">
        <v>2022</v>
      </c>
      <c r="B8" s="2" t="s">
        <v>140</v>
      </c>
      <c r="C8" s="2" t="s">
        <v>128</v>
      </c>
      <c r="D8" s="2" t="s">
        <v>141</v>
      </c>
      <c r="E8" s="2">
        <v>5</v>
      </c>
    </row>
    <row r="9" spans="1:9" ht="14.4" x14ac:dyDescent="0.3">
      <c r="A9" s="2">
        <v>2022</v>
      </c>
      <c r="B9" s="2" t="s">
        <v>142</v>
      </c>
      <c r="C9" s="2" t="s">
        <v>128</v>
      </c>
      <c r="D9" s="2" t="s">
        <v>132</v>
      </c>
      <c r="E9" s="2">
        <v>2</v>
      </c>
    </row>
    <row r="10" spans="1:9" ht="14.4" x14ac:dyDescent="0.3">
      <c r="A10" s="2">
        <v>2022</v>
      </c>
      <c r="B10" s="2" t="s">
        <v>143</v>
      </c>
      <c r="C10" s="2" t="s">
        <v>145</v>
      </c>
      <c r="D10" s="2" t="s">
        <v>144</v>
      </c>
      <c r="E10" s="2">
        <v>23</v>
      </c>
    </row>
    <row r="11" spans="1:9" s="16" customFormat="1" ht="14.4" x14ac:dyDescent="0.3">
      <c r="A11" s="2">
        <v>2022</v>
      </c>
      <c r="B11" s="2" t="s">
        <v>146</v>
      </c>
      <c r="C11" s="2" t="s">
        <v>128</v>
      </c>
      <c r="D11" s="2" t="s">
        <v>147</v>
      </c>
      <c r="E11" s="2">
        <v>2</v>
      </c>
    </row>
    <row r="12" spans="1:9" s="16" customFormat="1" ht="14.4" x14ac:dyDescent="0.3">
      <c r="A12" s="2">
        <v>2022</v>
      </c>
      <c r="B12" s="20" t="s">
        <v>148</v>
      </c>
      <c r="C12" s="20" t="s">
        <v>128</v>
      </c>
      <c r="D12" s="20" t="s">
        <v>149</v>
      </c>
      <c r="E12" s="20">
        <v>22</v>
      </c>
    </row>
    <row r="13" spans="1:9" s="16" customFormat="1" ht="14.4" x14ac:dyDescent="0.3">
      <c r="A13" s="19">
        <v>2022</v>
      </c>
      <c r="B13" s="26" t="s">
        <v>150</v>
      </c>
      <c r="C13" s="21"/>
      <c r="D13" s="21" t="s">
        <v>155</v>
      </c>
      <c r="E13" s="21"/>
    </row>
    <row r="14" spans="1:9" ht="14.4" x14ac:dyDescent="0.3">
      <c r="A14" s="19">
        <v>2022</v>
      </c>
      <c r="B14" s="26" t="s">
        <v>151</v>
      </c>
      <c r="C14" s="21"/>
      <c r="D14" s="21" t="s">
        <v>154</v>
      </c>
      <c r="E14" s="21"/>
    </row>
    <row r="15" spans="1:9" ht="14.4" x14ac:dyDescent="0.3">
      <c r="A15" s="23">
        <v>2022</v>
      </c>
      <c r="B15" s="26" t="s">
        <v>152</v>
      </c>
      <c r="C15" s="21"/>
      <c r="D15" s="21" t="s">
        <v>155</v>
      </c>
      <c r="E15" s="21"/>
    </row>
    <row r="16" spans="1:9" ht="15" customHeight="1" x14ac:dyDescent="0.3">
      <c r="A16" s="24">
        <v>2022</v>
      </c>
      <c r="B16" s="25" t="s">
        <v>153</v>
      </c>
      <c r="C16" s="22" t="s">
        <v>156</v>
      </c>
      <c r="D16" s="22" t="s">
        <v>157</v>
      </c>
      <c r="E16" s="22">
        <v>5</v>
      </c>
    </row>
    <row r="18" spans="4:4" ht="15" customHeight="1" x14ac:dyDescent="0.3">
      <c r="D18" s="27"/>
    </row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24" sqref="B24"/>
    </sheetView>
  </sheetViews>
  <sheetFormatPr baseColWidth="10" defaultColWidth="14.44140625" defaultRowHeight="15" customHeight="1" x14ac:dyDescent="0.3"/>
  <cols>
    <col min="1" max="1" width="10.6640625" customWidth="1"/>
    <col min="2" max="2" width="18.109375" customWidth="1"/>
    <col min="3" max="3" width="13" customWidth="1"/>
    <col min="4" max="4" width="17.6640625" customWidth="1"/>
    <col min="5" max="5" width="24.33203125" customWidth="1"/>
    <col min="6" max="20" width="10.6640625" customWidth="1"/>
  </cols>
  <sheetData>
    <row r="1" spans="1:5" ht="28.8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ht="14.4" x14ac:dyDescent="0.3">
      <c r="A2" s="2">
        <v>2019</v>
      </c>
      <c r="B2" s="2" t="s">
        <v>77</v>
      </c>
      <c r="C2" s="2" t="s">
        <v>75</v>
      </c>
      <c r="D2" s="2" t="s">
        <v>79</v>
      </c>
      <c r="E2" s="10">
        <v>150000000</v>
      </c>
    </row>
    <row r="3" spans="1:5" ht="14.4" x14ac:dyDescent="0.3">
      <c r="A3" s="2">
        <v>2019</v>
      </c>
      <c r="B3" s="2" t="s">
        <v>77</v>
      </c>
      <c r="C3" s="2" t="s">
        <v>75</v>
      </c>
      <c r="D3" s="2" t="s">
        <v>80</v>
      </c>
      <c r="E3" s="10">
        <v>750000000</v>
      </c>
    </row>
    <row r="4" spans="1:5" ht="14.4" x14ac:dyDescent="0.3">
      <c r="A4" s="2">
        <v>2019</v>
      </c>
      <c r="B4" s="2" t="s">
        <v>77</v>
      </c>
      <c r="C4" s="2" t="s">
        <v>75</v>
      </c>
      <c r="D4" s="2" t="s">
        <v>81</v>
      </c>
      <c r="E4" s="10">
        <v>85000000</v>
      </c>
    </row>
    <row r="5" spans="1:5" ht="14.4" x14ac:dyDescent="0.3">
      <c r="A5" s="2">
        <v>2020</v>
      </c>
      <c r="B5" s="2" t="s">
        <v>77</v>
      </c>
      <c r="C5" s="2" t="s">
        <v>75</v>
      </c>
      <c r="D5" s="2" t="s">
        <v>82</v>
      </c>
      <c r="E5" s="10">
        <v>120000000</v>
      </c>
    </row>
    <row r="6" spans="1:5" ht="14.4" x14ac:dyDescent="0.3">
      <c r="A6" s="2">
        <v>2020</v>
      </c>
      <c r="B6" s="2" t="s">
        <v>77</v>
      </c>
      <c r="C6" s="2" t="s">
        <v>75</v>
      </c>
      <c r="D6" s="2" t="s">
        <v>83</v>
      </c>
      <c r="E6" s="10">
        <v>92560000</v>
      </c>
    </row>
    <row r="7" spans="1:5" ht="14.4" x14ac:dyDescent="0.3">
      <c r="A7" s="2">
        <v>2020</v>
      </c>
      <c r="B7" s="2" t="s">
        <v>77</v>
      </c>
      <c r="C7" s="2" t="s">
        <v>75</v>
      </c>
      <c r="D7" s="2" t="s">
        <v>79</v>
      </c>
      <c r="E7" s="10">
        <v>250000000</v>
      </c>
    </row>
    <row r="8" spans="1:5" ht="14.4" x14ac:dyDescent="0.3">
      <c r="A8" s="2">
        <v>2021</v>
      </c>
      <c r="B8" s="2" t="s">
        <v>77</v>
      </c>
      <c r="C8" s="2" t="s">
        <v>76</v>
      </c>
      <c r="D8" s="2" t="s">
        <v>80</v>
      </c>
      <c r="E8" s="10">
        <v>958625120</v>
      </c>
    </row>
    <row r="9" spans="1:5" ht="14.4" x14ac:dyDescent="0.3">
      <c r="A9" s="2">
        <v>2021</v>
      </c>
      <c r="B9" s="2" t="s">
        <v>77</v>
      </c>
      <c r="C9" s="2" t="s">
        <v>76</v>
      </c>
      <c r="D9" s="2" t="s">
        <v>81</v>
      </c>
      <c r="E9" s="10">
        <v>56956250</v>
      </c>
    </row>
    <row r="10" spans="1:5" ht="14.4" x14ac:dyDescent="0.3">
      <c r="A10" s="2">
        <v>2021</v>
      </c>
      <c r="B10" s="2" t="s">
        <v>77</v>
      </c>
      <c r="C10" s="2" t="s">
        <v>78</v>
      </c>
      <c r="D10" s="2" t="s">
        <v>82</v>
      </c>
      <c r="E10" s="10">
        <v>65326980</v>
      </c>
    </row>
    <row r="11" spans="1:5" ht="14.4" x14ac:dyDescent="0.3">
      <c r="A11" s="2">
        <v>2021</v>
      </c>
      <c r="B11" s="2" t="s">
        <v>77</v>
      </c>
      <c r="C11" s="2" t="s">
        <v>78</v>
      </c>
      <c r="D11" s="2" t="s">
        <v>83</v>
      </c>
      <c r="E11" s="10">
        <v>23598540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E39-3388-48C4-A903-01288C873081}">
  <dimension ref="A1:CP97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4" sqref="A4:XFD4"/>
    </sheetView>
  </sheetViews>
  <sheetFormatPr baseColWidth="10" defaultColWidth="14.44140625" defaultRowHeight="15" customHeight="1" x14ac:dyDescent="0.3"/>
  <cols>
    <col min="1" max="1" width="14.44140625" style="58"/>
    <col min="2" max="2" width="15.33203125" style="58" bestFit="1" customWidth="1"/>
    <col min="3" max="3" width="15.33203125" style="58" customWidth="1"/>
    <col min="4" max="4" width="23.33203125" style="58" customWidth="1"/>
    <col min="5" max="5" width="13.33203125" style="58" customWidth="1"/>
    <col min="6" max="6" width="12.6640625" style="58" customWidth="1"/>
    <col min="7" max="7" width="11.21875" style="58" bestFit="1" customWidth="1"/>
    <col min="8" max="8" width="10.6640625" style="58" customWidth="1"/>
    <col min="9" max="9" width="11.88671875" style="58" customWidth="1"/>
    <col min="10" max="10" width="13.21875" style="58" customWidth="1"/>
    <col min="11" max="11" width="12.88671875" style="58" customWidth="1"/>
    <col min="12" max="19" width="10.6640625" style="58" customWidth="1"/>
    <col min="20" max="20" width="11.6640625" style="58" customWidth="1"/>
    <col min="21" max="24" width="10.6640625" style="58" customWidth="1"/>
    <col min="25" max="25" width="11.44140625" style="58" customWidth="1"/>
    <col min="26" max="28" width="10.6640625" style="58" customWidth="1"/>
    <col min="29" max="43" width="14.44140625" style="58"/>
    <col min="44" max="44" width="16.77734375" style="58" customWidth="1"/>
    <col min="45" max="47" width="14.44140625" style="58"/>
    <col min="48" max="48" width="17.33203125" style="58" bestFit="1" customWidth="1"/>
    <col min="49" max="50" width="22.5546875" style="58" bestFit="1" customWidth="1"/>
    <col min="51" max="61" width="14.44140625" style="58"/>
    <col min="62" max="62" width="22.21875" style="58" bestFit="1" customWidth="1"/>
    <col min="63" max="64" width="14.44140625" style="58"/>
    <col min="65" max="66" width="22.21875" style="58" bestFit="1" customWidth="1"/>
    <col min="67" max="16384" width="14.44140625" style="58"/>
  </cols>
  <sheetData>
    <row r="1" spans="1:94" s="28" customFormat="1" ht="14.4" customHeight="1" x14ac:dyDescent="0.3">
      <c r="A1" s="100" t="s">
        <v>0</v>
      </c>
      <c r="B1" s="137" t="s">
        <v>5</v>
      </c>
      <c r="C1" s="102"/>
      <c r="D1" s="101" t="s">
        <v>9</v>
      </c>
      <c r="E1" s="101"/>
      <c r="F1" s="101"/>
      <c r="G1" s="101"/>
      <c r="H1" s="101"/>
      <c r="I1" s="101"/>
      <c r="J1" s="101"/>
      <c r="K1" s="101"/>
      <c r="L1" s="100" t="s">
        <v>16</v>
      </c>
      <c r="M1" s="101"/>
      <c r="N1" s="101"/>
      <c r="O1" s="101"/>
      <c r="P1" s="101"/>
      <c r="Q1" s="101"/>
      <c r="R1" s="101"/>
      <c r="S1" s="102"/>
      <c r="T1" s="128" t="s">
        <v>21</v>
      </c>
      <c r="U1" s="129"/>
      <c r="V1" s="129"/>
      <c r="W1" s="129"/>
      <c r="X1" s="129"/>
      <c r="Y1" s="129"/>
      <c r="Z1" s="129"/>
      <c r="AA1" s="129"/>
      <c r="AB1" s="129"/>
      <c r="AC1" s="130"/>
      <c r="AD1" s="128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30"/>
      <c r="AR1" s="137" t="s">
        <v>32</v>
      </c>
      <c r="AS1" s="100" t="s">
        <v>35</v>
      </c>
      <c r="AT1" s="101"/>
      <c r="AU1" s="101"/>
      <c r="AV1" s="102"/>
      <c r="AW1" s="100" t="s">
        <v>40</v>
      </c>
      <c r="AX1" s="102"/>
      <c r="AY1" s="100" t="s">
        <v>43</v>
      </c>
      <c r="AZ1" s="101"/>
      <c r="BA1" s="101"/>
      <c r="BB1" s="101"/>
      <c r="BC1" s="101"/>
      <c r="BD1" s="101"/>
      <c r="BE1" s="102"/>
      <c r="BF1" s="100" t="s">
        <v>48</v>
      </c>
      <c r="BG1" s="102"/>
      <c r="BH1" s="100" t="s">
        <v>51</v>
      </c>
      <c r="BI1" s="101"/>
      <c r="BJ1" s="101"/>
      <c r="BK1" s="101"/>
      <c r="BL1" s="101"/>
      <c r="BM1" s="101"/>
      <c r="BN1" s="102"/>
      <c r="BO1" s="100" t="s">
        <v>54</v>
      </c>
      <c r="BP1" s="102"/>
      <c r="BQ1" s="100" t="s">
        <v>57</v>
      </c>
      <c r="BR1" s="101"/>
      <c r="BS1" s="102"/>
    </row>
    <row r="2" spans="1:94" s="28" customFormat="1" ht="14.4" x14ac:dyDescent="0.3">
      <c r="A2" s="103"/>
      <c r="B2" s="138"/>
      <c r="C2" s="105"/>
      <c r="D2" s="127"/>
      <c r="E2" s="104"/>
      <c r="F2" s="104"/>
      <c r="G2" s="104"/>
      <c r="H2" s="104"/>
      <c r="I2" s="104"/>
      <c r="J2" s="104"/>
      <c r="K2" s="104"/>
      <c r="L2" s="103"/>
      <c r="M2" s="104"/>
      <c r="N2" s="104"/>
      <c r="O2" s="104"/>
      <c r="P2" s="104"/>
      <c r="Q2" s="104"/>
      <c r="R2" s="104"/>
      <c r="S2" s="105"/>
      <c r="T2" s="131"/>
      <c r="U2" s="132"/>
      <c r="V2" s="132"/>
      <c r="W2" s="132"/>
      <c r="X2" s="132"/>
      <c r="Y2" s="132"/>
      <c r="Z2" s="132"/>
      <c r="AA2" s="132"/>
      <c r="AB2" s="132"/>
      <c r="AC2" s="133"/>
      <c r="AD2" s="131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3"/>
      <c r="AR2" s="138"/>
      <c r="AS2" s="103"/>
      <c r="AT2" s="104"/>
      <c r="AU2" s="104"/>
      <c r="AV2" s="105"/>
      <c r="AW2" s="103"/>
      <c r="AX2" s="105"/>
      <c r="AY2" s="103"/>
      <c r="AZ2" s="104"/>
      <c r="BA2" s="104"/>
      <c r="BB2" s="104"/>
      <c r="BC2" s="104"/>
      <c r="BD2" s="104"/>
      <c r="BE2" s="105"/>
      <c r="BF2" s="103"/>
      <c r="BG2" s="105"/>
      <c r="BH2" s="103"/>
      <c r="BI2" s="104"/>
      <c r="BJ2" s="104"/>
      <c r="BK2" s="104"/>
      <c r="BL2" s="104"/>
      <c r="BM2" s="104"/>
      <c r="BN2" s="105"/>
      <c r="BO2" s="103"/>
      <c r="BP2" s="105"/>
      <c r="BQ2" s="103"/>
      <c r="BR2" s="104"/>
      <c r="BS2" s="105"/>
    </row>
    <row r="3" spans="1:94" s="28" customFormat="1" thickBot="1" x14ac:dyDescent="0.35">
      <c r="A3" s="103"/>
      <c r="B3" s="138"/>
      <c r="C3" s="105"/>
      <c r="D3" s="107"/>
      <c r="E3" s="107"/>
      <c r="F3" s="107"/>
      <c r="G3" s="107"/>
      <c r="H3" s="107"/>
      <c r="I3" s="107"/>
      <c r="J3" s="107"/>
      <c r="K3" s="107"/>
      <c r="L3" s="106"/>
      <c r="M3" s="107"/>
      <c r="N3" s="107"/>
      <c r="O3" s="107"/>
      <c r="P3" s="107"/>
      <c r="Q3" s="107"/>
      <c r="R3" s="107"/>
      <c r="S3" s="108"/>
      <c r="T3" s="134"/>
      <c r="U3" s="135"/>
      <c r="V3" s="135"/>
      <c r="W3" s="135"/>
      <c r="X3" s="135"/>
      <c r="Y3" s="135"/>
      <c r="Z3" s="135"/>
      <c r="AA3" s="135"/>
      <c r="AB3" s="135"/>
      <c r="AC3" s="136"/>
      <c r="AD3" s="134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6"/>
      <c r="AR3" s="138"/>
      <c r="AS3" s="103"/>
      <c r="AT3" s="104"/>
      <c r="AU3" s="104"/>
      <c r="AV3" s="105"/>
      <c r="AW3" s="103"/>
      <c r="AX3" s="105"/>
      <c r="AY3" s="106"/>
      <c r="AZ3" s="107"/>
      <c r="BA3" s="107"/>
      <c r="BB3" s="107"/>
      <c r="BC3" s="107"/>
      <c r="BD3" s="107"/>
      <c r="BE3" s="108"/>
      <c r="BF3" s="103"/>
      <c r="BG3" s="105"/>
      <c r="BH3" s="106"/>
      <c r="BI3" s="107"/>
      <c r="BJ3" s="107"/>
      <c r="BK3" s="107"/>
      <c r="BL3" s="107"/>
      <c r="BM3" s="107"/>
      <c r="BN3" s="108"/>
      <c r="BO3" s="103"/>
      <c r="BP3" s="105"/>
      <c r="BQ3" s="103"/>
      <c r="BR3" s="104"/>
      <c r="BS3" s="105"/>
    </row>
    <row r="4" spans="1:94" s="28" customFormat="1" ht="58.2" customHeight="1" thickBot="1" x14ac:dyDescent="0.35">
      <c r="A4" s="103"/>
      <c r="B4" s="138"/>
      <c r="C4" s="105"/>
      <c r="D4" s="109" t="s">
        <v>10</v>
      </c>
      <c r="E4" s="110"/>
      <c r="F4" s="110"/>
      <c r="G4" s="110"/>
      <c r="H4" s="110" t="s">
        <v>15</v>
      </c>
      <c r="I4" s="110"/>
      <c r="J4" s="110"/>
      <c r="K4" s="111"/>
      <c r="L4" s="112" t="s">
        <v>10</v>
      </c>
      <c r="M4" s="113"/>
      <c r="N4" s="113"/>
      <c r="O4" s="114"/>
      <c r="P4" s="112" t="s">
        <v>15</v>
      </c>
      <c r="Q4" s="113"/>
      <c r="R4" s="113"/>
      <c r="S4" s="114"/>
      <c r="T4" s="112" t="s">
        <v>10</v>
      </c>
      <c r="U4" s="113"/>
      <c r="V4" s="113"/>
      <c r="W4" s="113"/>
      <c r="X4" s="114"/>
      <c r="Y4" s="115" t="s">
        <v>15</v>
      </c>
      <c r="Z4" s="116"/>
      <c r="AA4" s="116"/>
      <c r="AB4" s="116"/>
      <c r="AC4" s="117"/>
      <c r="AD4" s="112" t="s">
        <v>10</v>
      </c>
      <c r="AE4" s="113"/>
      <c r="AF4" s="113"/>
      <c r="AG4" s="113"/>
      <c r="AH4" s="113"/>
      <c r="AI4" s="113"/>
      <c r="AJ4" s="114"/>
      <c r="AK4" s="112" t="s">
        <v>15</v>
      </c>
      <c r="AL4" s="113"/>
      <c r="AM4" s="113"/>
      <c r="AN4" s="113"/>
      <c r="AO4" s="113"/>
      <c r="AP4" s="113"/>
      <c r="AQ4" s="113"/>
      <c r="AR4" s="139"/>
      <c r="AS4" s="106"/>
      <c r="AT4" s="107"/>
      <c r="AU4" s="107"/>
      <c r="AV4" s="108"/>
      <c r="AW4" s="106"/>
      <c r="AX4" s="108"/>
      <c r="AY4" s="118" t="s">
        <v>10</v>
      </c>
      <c r="AZ4" s="119"/>
      <c r="BA4" s="120"/>
      <c r="BB4" s="112" t="s">
        <v>15</v>
      </c>
      <c r="BC4" s="113"/>
      <c r="BD4" s="113"/>
      <c r="BE4" s="114"/>
      <c r="BF4" s="106"/>
      <c r="BG4" s="108"/>
      <c r="BH4" s="121" t="s">
        <v>52</v>
      </c>
      <c r="BI4" s="122"/>
      <c r="BJ4" s="123"/>
      <c r="BK4" s="124" t="s">
        <v>15</v>
      </c>
      <c r="BL4" s="125"/>
      <c r="BM4" s="125"/>
      <c r="BN4" s="126"/>
      <c r="BO4" s="106"/>
      <c r="BP4" s="108"/>
      <c r="BQ4" s="106"/>
      <c r="BR4" s="107"/>
      <c r="BS4" s="108"/>
    </row>
    <row r="5" spans="1:94" s="28" customFormat="1" ht="73.2" customHeight="1" thickBot="1" x14ac:dyDescent="0.35">
      <c r="A5" s="103"/>
      <c r="B5" s="139"/>
      <c r="C5" s="108"/>
      <c r="D5" s="29" t="s">
        <v>11</v>
      </c>
      <c r="E5" s="30" t="s">
        <v>12</v>
      </c>
      <c r="F5" s="30" t="s">
        <v>13</v>
      </c>
      <c r="G5" s="31" t="s">
        <v>84</v>
      </c>
      <c r="H5" s="32" t="s">
        <v>11</v>
      </c>
      <c r="I5" s="30" t="s">
        <v>12</v>
      </c>
      <c r="J5" s="30" t="s">
        <v>13</v>
      </c>
      <c r="K5" s="31" t="s">
        <v>14</v>
      </c>
      <c r="L5" s="32" t="s">
        <v>18</v>
      </c>
      <c r="M5" s="30" t="s">
        <v>19</v>
      </c>
      <c r="N5" s="30" t="s">
        <v>20</v>
      </c>
      <c r="O5" s="31" t="s">
        <v>14</v>
      </c>
      <c r="P5" s="32" t="s">
        <v>18</v>
      </c>
      <c r="Q5" s="30" t="s">
        <v>19</v>
      </c>
      <c r="R5" s="30" t="s">
        <v>20</v>
      </c>
      <c r="S5" s="31" t="s">
        <v>14</v>
      </c>
      <c r="T5" s="32" t="s">
        <v>22</v>
      </c>
      <c r="U5" s="30" t="s">
        <v>23</v>
      </c>
      <c r="V5" s="30" t="s">
        <v>24</v>
      </c>
      <c r="W5" s="30" t="s">
        <v>25</v>
      </c>
      <c r="X5" s="31" t="s">
        <v>14</v>
      </c>
      <c r="Y5" s="32" t="s">
        <v>22</v>
      </c>
      <c r="Z5" s="30" t="s">
        <v>23</v>
      </c>
      <c r="AA5" s="30" t="s">
        <v>24</v>
      </c>
      <c r="AB5" s="30" t="s">
        <v>25</v>
      </c>
      <c r="AC5" s="31" t="s">
        <v>14</v>
      </c>
      <c r="AD5" s="32" t="s">
        <v>27</v>
      </c>
      <c r="AE5" s="30" t="s">
        <v>28</v>
      </c>
      <c r="AF5" s="30" t="s">
        <v>11</v>
      </c>
      <c r="AG5" s="30" t="s">
        <v>12</v>
      </c>
      <c r="AH5" s="30" t="s">
        <v>29</v>
      </c>
      <c r="AI5" s="30" t="s">
        <v>30</v>
      </c>
      <c r="AJ5" s="31" t="s">
        <v>14</v>
      </c>
      <c r="AK5" s="32" t="s">
        <v>31</v>
      </c>
      <c r="AL5" s="30" t="s">
        <v>27</v>
      </c>
      <c r="AM5" s="30" t="s">
        <v>11</v>
      </c>
      <c r="AN5" s="30" t="s">
        <v>12</v>
      </c>
      <c r="AO5" s="30" t="s">
        <v>29</v>
      </c>
      <c r="AP5" s="30" t="s">
        <v>30</v>
      </c>
      <c r="AQ5" s="31" t="s">
        <v>14</v>
      </c>
      <c r="AR5" s="33" t="s">
        <v>34</v>
      </c>
      <c r="AS5" s="32" t="s">
        <v>36</v>
      </c>
      <c r="AT5" s="30" t="s">
        <v>37</v>
      </c>
      <c r="AU5" s="30" t="s">
        <v>38</v>
      </c>
      <c r="AV5" s="34" t="s">
        <v>39</v>
      </c>
      <c r="AW5" s="32" t="s">
        <v>41</v>
      </c>
      <c r="AX5" s="34" t="s">
        <v>42</v>
      </c>
      <c r="AY5" s="32" t="s">
        <v>44</v>
      </c>
      <c r="AZ5" s="30" t="s">
        <v>45</v>
      </c>
      <c r="BA5" s="34" t="s">
        <v>46</v>
      </c>
      <c r="BB5" s="32" t="s">
        <v>44</v>
      </c>
      <c r="BC5" s="30" t="s">
        <v>45</v>
      </c>
      <c r="BD5" s="30" t="s">
        <v>46</v>
      </c>
      <c r="BE5" s="31" t="s">
        <v>47</v>
      </c>
      <c r="BF5" s="35" t="s">
        <v>49</v>
      </c>
      <c r="BG5" s="36" t="s">
        <v>50</v>
      </c>
      <c r="BH5" s="32" t="s">
        <v>44</v>
      </c>
      <c r="BI5" s="30" t="s">
        <v>45</v>
      </c>
      <c r="BJ5" s="30" t="s">
        <v>53</v>
      </c>
      <c r="BK5" s="37" t="s">
        <v>44</v>
      </c>
      <c r="BL5" s="38" t="s">
        <v>45</v>
      </c>
      <c r="BM5" s="39" t="s">
        <v>53</v>
      </c>
      <c r="BN5" s="40" t="s">
        <v>47</v>
      </c>
      <c r="BO5" s="29" t="s">
        <v>55</v>
      </c>
      <c r="BP5" s="34" t="s">
        <v>56</v>
      </c>
      <c r="BQ5" s="32" t="s">
        <v>58</v>
      </c>
      <c r="BR5" s="30" t="s">
        <v>59</v>
      </c>
      <c r="BS5" s="34" t="s">
        <v>60</v>
      </c>
    </row>
    <row r="6" spans="1:94" s="28" customFormat="1" thickBot="1" x14ac:dyDescent="0.35">
      <c r="A6" s="93">
        <v>2019</v>
      </c>
      <c r="B6" s="97" t="s">
        <v>77</v>
      </c>
      <c r="C6" s="91" t="s">
        <v>158</v>
      </c>
      <c r="D6" s="88">
        <v>5200</v>
      </c>
      <c r="E6" s="41">
        <v>850</v>
      </c>
      <c r="F6" s="41">
        <v>520</v>
      </c>
      <c r="G6" s="41">
        <f>SUM(D6:F6)</f>
        <v>6570</v>
      </c>
      <c r="H6" s="41">
        <v>582</v>
      </c>
      <c r="I6" s="41">
        <v>350</v>
      </c>
      <c r="J6" s="41">
        <v>125</v>
      </c>
      <c r="K6" s="41">
        <f>SUM(H6:J6)</f>
        <v>1057</v>
      </c>
      <c r="L6" s="41">
        <v>58</v>
      </c>
      <c r="M6" s="41">
        <v>32</v>
      </c>
      <c r="N6" s="41">
        <v>8</v>
      </c>
      <c r="O6" s="41">
        <f>SUM(L6:N6)</f>
        <v>98</v>
      </c>
      <c r="P6" s="41">
        <v>38</v>
      </c>
      <c r="Q6" s="41">
        <v>12</v>
      </c>
      <c r="R6" s="41">
        <v>18</v>
      </c>
      <c r="S6" s="41">
        <f>SUM(P6:R6)</f>
        <v>68</v>
      </c>
      <c r="T6" s="42">
        <v>520</v>
      </c>
      <c r="U6" s="42">
        <v>890</v>
      </c>
      <c r="V6" s="42">
        <v>85</v>
      </c>
      <c r="W6" s="42">
        <v>15</v>
      </c>
      <c r="X6" s="42">
        <f>SUM(T6:W6)</f>
        <v>1510</v>
      </c>
      <c r="Y6" s="42">
        <v>320</v>
      </c>
      <c r="Z6" s="42">
        <v>890</v>
      </c>
      <c r="AA6" s="42">
        <v>85</v>
      </c>
      <c r="AB6" s="42">
        <v>15</v>
      </c>
      <c r="AC6" s="42">
        <f>SUM(Y6:AB6)</f>
        <v>1310</v>
      </c>
      <c r="AD6" s="41">
        <v>52</v>
      </c>
      <c r="AE6" s="41">
        <v>69</v>
      </c>
      <c r="AF6" s="41">
        <v>68</v>
      </c>
      <c r="AG6" s="41">
        <v>25</v>
      </c>
      <c r="AH6" s="41">
        <v>12</v>
      </c>
      <c r="AI6" s="41">
        <v>5</v>
      </c>
      <c r="AJ6" s="41">
        <f>SUM(AD6:AI6)</f>
        <v>231</v>
      </c>
      <c r="AK6" s="41">
        <v>42</v>
      </c>
      <c r="AL6" s="41">
        <v>59</v>
      </c>
      <c r="AM6" s="41">
        <v>58</v>
      </c>
      <c r="AN6" s="41">
        <v>15</v>
      </c>
      <c r="AO6" s="41">
        <v>2</v>
      </c>
      <c r="AP6" s="41">
        <v>0.5</v>
      </c>
      <c r="AQ6" s="41">
        <f>SUM(AK6:AP6)</f>
        <v>176.5</v>
      </c>
      <c r="AR6" s="43">
        <v>56</v>
      </c>
      <c r="AS6" s="42">
        <v>52</v>
      </c>
      <c r="AT6" s="42">
        <v>45</v>
      </c>
      <c r="AU6" s="42">
        <v>52</v>
      </c>
      <c r="AV6" s="42">
        <v>5890</v>
      </c>
      <c r="AW6" s="41">
        <v>2589</v>
      </c>
      <c r="AX6" s="41">
        <v>2689</v>
      </c>
      <c r="AY6" s="42">
        <v>5200</v>
      </c>
      <c r="AZ6" s="42">
        <v>6890</v>
      </c>
      <c r="BA6" s="42">
        <v>69874</v>
      </c>
      <c r="BB6" s="42">
        <v>3200</v>
      </c>
      <c r="BC6" s="42">
        <v>3890</v>
      </c>
      <c r="BD6" s="42">
        <v>65987</v>
      </c>
      <c r="BE6" s="42">
        <f>SUM(AY6:BD6)</f>
        <v>155041</v>
      </c>
      <c r="BF6" s="44">
        <v>6985210</v>
      </c>
      <c r="BG6" s="44">
        <v>4251</v>
      </c>
      <c r="BH6" s="42">
        <v>5200</v>
      </c>
      <c r="BI6" s="42">
        <v>6890</v>
      </c>
      <c r="BJ6" s="42">
        <v>2586</v>
      </c>
      <c r="BK6" s="45">
        <v>3200</v>
      </c>
      <c r="BL6" s="45">
        <v>3890</v>
      </c>
      <c r="BM6" s="45">
        <v>65987</v>
      </c>
      <c r="BN6" s="45">
        <f>SUM(BH6:BM6)</f>
        <v>87753</v>
      </c>
      <c r="BO6" s="46">
        <v>125962</v>
      </c>
      <c r="BP6" s="47">
        <v>2598</v>
      </c>
      <c r="BQ6" s="48">
        <v>80</v>
      </c>
      <c r="BR6" s="48">
        <v>40</v>
      </c>
      <c r="BS6" s="49">
        <v>20</v>
      </c>
    </row>
    <row r="7" spans="1:94" s="28" customFormat="1" thickBot="1" x14ac:dyDescent="0.35">
      <c r="A7" s="94">
        <v>2020</v>
      </c>
      <c r="B7" s="97" t="s">
        <v>77</v>
      </c>
      <c r="C7" s="91" t="s">
        <v>158</v>
      </c>
      <c r="D7" s="89">
        <v>5250</v>
      </c>
      <c r="E7" s="50">
        <v>750</v>
      </c>
      <c r="F7" s="50">
        <v>360</v>
      </c>
      <c r="G7" s="50">
        <f>SUM(D7:F7)</f>
        <v>6360</v>
      </c>
      <c r="H7" s="50">
        <v>5694</v>
      </c>
      <c r="I7" s="50">
        <v>325</v>
      </c>
      <c r="J7" s="50">
        <v>198</v>
      </c>
      <c r="K7" s="50">
        <f>SUM(H7:J7)</f>
        <v>6217</v>
      </c>
      <c r="L7" s="50">
        <v>52</v>
      </c>
      <c r="M7" s="50">
        <v>35</v>
      </c>
      <c r="N7" s="50">
        <v>7</v>
      </c>
      <c r="O7" s="50">
        <f>SUM(L7:N7)</f>
        <v>94</v>
      </c>
      <c r="P7" s="50">
        <v>32</v>
      </c>
      <c r="Q7" s="50">
        <v>15</v>
      </c>
      <c r="R7" s="50">
        <v>15</v>
      </c>
      <c r="S7" s="50">
        <f>SUM(P7:R7)</f>
        <v>62</v>
      </c>
      <c r="T7" s="51">
        <v>358</v>
      </c>
      <c r="U7" s="51">
        <v>590</v>
      </c>
      <c r="V7" s="51">
        <v>105</v>
      </c>
      <c r="W7" s="51">
        <v>10</v>
      </c>
      <c r="X7" s="51">
        <f>SUM(T7:W7)</f>
        <v>1063</v>
      </c>
      <c r="Y7" s="51">
        <v>158</v>
      </c>
      <c r="Z7" s="51">
        <v>590</v>
      </c>
      <c r="AA7" s="51">
        <v>105</v>
      </c>
      <c r="AB7" s="51">
        <v>10</v>
      </c>
      <c r="AC7" s="51">
        <f>SUM(Y7:AB7)</f>
        <v>863</v>
      </c>
      <c r="AD7" s="50">
        <v>75</v>
      </c>
      <c r="AE7" s="50">
        <v>68</v>
      </c>
      <c r="AF7" s="50">
        <v>84</v>
      </c>
      <c r="AG7" s="50">
        <v>35</v>
      </c>
      <c r="AH7" s="50">
        <v>15</v>
      </c>
      <c r="AI7" s="50">
        <v>7</v>
      </c>
      <c r="AJ7" s="50">
        <f>SUM(AD7:AI7)</f>
        <v>284</v>
      </c>
      <c r="AK7" s="50">
        <v>65</v>
      </c>
      <c r="AL7" s="50">
        <v>48</v>
      </c>
      <c r="AM7" s="50">
        <v>64</v>
      </c>
      <c r="AN7" s="50">
        <v>15</v>
      </c>
      <c r="AO7" s="50">
        <v>5</v>
      </c>
      <c r="AP7" s="50">
        <v>0.7</v>
      </c>
      <c r="AQ7" s="50">
        <f>SUM(AK7:AP7)</f>
        <v>197.7</v>
      </c>
      <c r="AR7" s="52">
        <v>150</v>
      </c>
      <c r="AS7" s="51">
        <v>15</v>
      </c>
      <c r="AT7" s="51">
        <v>48</v>
      </c>
      <c r="AU7" s="51">
        <v>85</v>
      </c>
      <c r="AV7" s="51">
        <v>1589</v>
      </c>
      <c r="AW7" s="50">
        <v>3598</v>
      </c>
      <c r="AX7" s="50">
        <v>6598</v>
      </c>
      <c r="AY7" s="51">
        <v>5250</v>
      </c>
      <c r="AZ7" s="51">
        <v>7821</v>
      </c>
      <c r="BA7" s="51">
        <v>56987</v>
      </c>
      <c r="BB7" s="51">
        <v>4250</v>
      </c>
      <c r="BC7" s="51">
        <v>4872</v>
      </c>
      <c r="BD7" s="51">
        <v>25984</v>
      </c>
      <c r="BE7" s="51">
        <f>SUM(AY7:BD7)</f>
        <v>105164</v>
      </c>
      <c r="BF7" s="53">
        <v>2659840</v>
      </c>
      <c r="BG7" s="53">
        <v>4261</v>
      </c>
      <c r="BH7" s="51">
        <v>5250</v>
      </c>
      <c r="BI7" s="51">
        <v>7821</v>
      </c>
      <c r="BJ7" s="51">
        <v>1254</v>
      </c>
      <c r="BK7" s="51">
        <v>4250</v>
      </c>
      <c r="BL7" s="51">
        <v>4872</v>
      </c>
      <c r="BM7" s="51">
        <v>25984</v>
      </c>
      <c r="BN7" s="51">
        <f>SUM(BH7:BM7)</f>
        <v>49431</v>
      </c>
      <c r="BO7" s="54">
        <v>125487</v>
      </c>
      <c r="BP7" s="55">
        <v>1248</v>
      </c>
      <c r="BQ7" s="56">
        <v>90</v>
      </c>
      <c r="BR7" s="56">
        <v>15</v>
      </c>
      <c r="BS7" s="57">
        <v>26</v>
      </c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</row>
    <row r="8" spans="1:94" thickBot="1" x14ac:dyDescent="0.35">
      <c r="A8" s="95">
        <v>2021</v>
      </c>
      <c r="B8" s="97" t="s">
        <v>77</v>
      </c>
      <c r="C8" s="91" t="s">
        <v>158</v>
      </c>
      <c r="D8" s="87">
        <v>4800</v>
      </c>
      <c r="E8" s="59">
        <v>695</v>
      </c>
      <c r="F8" s="59">
        <v>581</v>
      </c>
      <c r="G8" s="60">
        <f>SUM(D8:F8)</f>
        <v>6076</v>
      </c>
      <c r="H8" s="59">
        <v>489</v>
      </c>
      <c r="I8" s="59">
        <v>365</v>
      </c>
      <c r="J8" s="59">
        <v>250</v>
      </c>
      <c r="K8" s="60">
        <f>SUM(H8:J8)</f>
        <v>1104</v>
      </c>
      <c r="L8" s="61">
        <v>50</v>
      </c>
      <c r="M8" s="61">
        <v>30</v>
      </c>
      <c r="N8" s="61">
        <v>7</v>
      </c>
      <c r="O8" s="60">
        <f>SUM(L8:N8)</f>
        <v>87</v>
      </c>
      <c r="P8" s="61">
        <v>30</v>
      </c>
      <c r="Q8" s="61">
        <v>10</v>
      </c>
      <c r="R8" s="61">
        <v>12</v>
      </c>
      <c r="S8" s="60">
        <f>SUM(P8:R8)</f>
        <v>52</v>
      </c>
      <c r="T8" s="62">
        <v>589</v>
      </c>
      <c r="U8" s="62">
        <v>620</v>
      </c>
      <c r="V8" s="62">
        <v>154</v>
      </c>
      <c r="W8" s="62">
        <v>41</v>
      </c>
      <c r="X8" s="45">
        <f>SUM(T8:W8)</f>
        <v>1404</v>
      </c>
      <c r="Y8" s="62">
        <v>259</v>
      </c>
      <c r="Z8" s="62">
        <v>620</v>
      </c>
      <c r="AA8" s="62">
        <v>154</v>
      </c>
      <c r="AB8" s="62">
        <v>41</v>
      </c>
      <c r="AC8" s="45">
        <f>SUM(Y8:AB8)</f>
        <v>1074</v>
      </c>
      <c r="AD8" s="61">
        <v>82</v>
      </c>
      <c r="AE8" s="61">
        <v>78</v>
      </c>
      <c r="AF8" s="61">
        <v>98</v>
      </c>
      <c r="AG8" s="61">
        <v>45</v>
      </c>
      <c r="AH8" s="61">
        <v>18</v>
      </c>
      <c r="AI8" s="61">
        <v>10</v>
      </c>
      <c r="AJ8" s="60">
        <f>SUM(AD8:AI8)</f>
        <v>331</v>
      </c>
      <c r="AK8" s="61">
        <v>62</v>
      </c>
      <c r="AL8" s="61">
        <v>68</v>
      </c>
      <c r="AM8" s="61">
        <v>68</v>
      </c>
      <c r="AN8" s="61">
        <v>25</v>
      </c>
      <c r="AO8" s="61">
        <v>8</v>
      </c>
      <c r="AP8" s="61">
        <v>0.5</v>
      </c>
      <c r="AQ8" s="61">
        <f>SUM(AK8:AP8)</f>
        <v>231.5</v>
      </c>
      <c r="AR8" s="63">
        <v>158</v>
      </c>
      <c r="AS8" s="62">
        <v>159</v>
      </c>
      <c r="AT8" s="62">
        <v>435</v>
      </c>
      <c r="AU8" s="62">
        <v>487</v>
      </c>
      <c r="AV8" s="62">
        <v>1578</v>
      </c>
      <c r="AW8" s="60">
        <v>5896</v>
      </c>
      <c r="AX8" s="61">
        <v>3657</v>
      </c>
      <c r="AY8" s="62">
        <v>6895</v>
      </c>
      <c r="AZ8" s="62">
        <v>5621</v>
      </c>
      <c r="BA8" s="62">
        <v>65231</v>
      </c>
      <c r="BB8" s="62">
        <v>5987</v>
      </c>
      <c r="BC8" s="62">
        <v>6598</v>
      </c>
      <c r="BD8" s="62">
        <v>26591</v>
      </c>
      <c r="BE8" s="45">
        <f>SUM(AY8:BD8)</f>
        <v>116923</v>
      </c>
      <c r="BF8" s="64">
        <v>3659840</v>
      </c>
      <c r="BG8" s="64">
        <v>3265</v>
      </c>
      <c r="BH8" s="62">
        <v>6895</v>
      </c>
      <c r="BI8" s="62">
        <v>5621</v>
      </c>
      <c r="BJ8" s="62">
        <v>1364</v>
      </c>
      <c r="BK8" s="62">
        <v>5987</v>
      </c>
      <c r="BL8" s="62">
        <v>6598</v>
      </c>
      <c r="BM8" s="62">
        <v>26591</v>
      </c>
      <c r="BN8" s="45">
        <f>SUM(BH8:BM8)</f>
        <v>53056</v>
      </c>
      <c r="BO8" s="65">
        <v>52014</v>
      </c>
      <c r="BP8" s="66">
        <v>3569</v>
      </c>
      <c r="BQ8" s="61">
        <v>58</v>
      </c>
      <c r="BR8" s="61">
        <v>64</v>
      </c>
      <c r="BS8" s="67">
        <v>13</v>
      </c>
    </row>
    <row r="9" spans="1:94" s="78" customFormat="1" thickBot="1" x14ac:dyDescent="0.35">
      <c r="A9" s="96">
        <v>2022</v>
      </c>
      <c r="B9" s="98" t="s">
        <v>77</v>
      </c>
      <c r="C9" s="92" t="s">
        <v>158</v>
      </c>
      <c r="D9" s="90">
        <v>2500</v>
      </c>
      <c r="E9" s="68">
        <v>200</v>
      </c>
      <c r="F9" s="68">
        <v>85</v>
      </c>
      <c r="G9" s="69">
        <f>SUM(D9:F9)</f>
        <v>2785</v>
      </c>
      <c r="H9" s="68">
        <v>95</v>
      </c>
      <c r="I9" s="68">
        <v>74</v>
      </c>
      <c r="J9" s="68">
        <v>87</v>
      </c>
      <c r="K9" s="69">
        <f>SUM(H9:J9)</f>
        <v>256</v>
      </c>
      <c r="L9" s="70">
        <v>15</v>
      </c>
      <c r="M9" s="70">
        <v>8</v>
      </c>
      <c r="N9" s="70">
        <v>0.5</v>
      </c>
      <c r="O9" s="69">
        <f>SUM(L9:N9)</f>
        <v>23.5</v>
      </c>
      <c r="P9" s="70">
        <v>5</v>
      </c>
      <c r="Q9" s="70">
        <v>8</v>
      </c>
      <c r="R9" s="70">
        <v>0.5</v>
      </c>
      <c r="S9" s="69">
        <f>SUM(P9:R9)</f>
        <v>13.5</v>
      </c>
      <c r="T9" s="71">
        <v>215</v>
      </c>
      <c r="U9" s="71">
        <v>158</v>
      </c>
      <c r="V9" s="71">
        <v>85</v>
      </c>
      <c r="W9" s="71">
        <v>2.5</v>
      </c>
      <c r="X9" s="72">
        <f>SUM(T9:W9)</f>
        <v>460.5</v>
      </c>
      <c r="Y9" s="71">
        <v>105</v>
      </c>
      <c r="Z9" s="71">
        <v>158</v>
      </c>
      <c r="AA9" s="71">
        <v>85</v>
      </c>
      <c r="AB9" s="71">
        <v>2.5</v>
      </c>
      <c r="AC9" s="72">
        <f>SUM(Y9:AB9)</f>
        <v>350.5</v>
      </c>
      <c r="AD9" s="70">
        <v>32</v>
      </c>
      <c r="AE9" s="70">
        <v>48</v>
      </c>
      <c r="AF9" s="70">
        <v>56</v>
      </c>
      <c r="AG9" s="70">
        <v>35</v>
      </c>
      <c r="AH9" s="70">
        <v>14</v>
      </c>
      <c r="AI9" s="70">
        <v>6</v>
      </c>
      <c r="AJ9" s="69">
        <f>SUM(AD9:AI9)</f>
        <v>191</v>
      </c>
      <c r="AK9" s="70">
        <v>12</v>
      </c>
      <c r="AL9" s="70">
        <v>35</v>
      </c>
      <c r="AM9" s="70">
        <v>58</v>
      </c>
      <c r="AN9" s="70">
        <v>36</v>
      </c>
      <c r="AO9" s="70">
        <v>14</v>
      </c>
      <c r="AP9" s="70">
        <v>23</v>
      </c>
      <c r="AQ9" s="73">
        <f>SUM(AK9:AP9)</f>
        <v>178</v>
      </c>
      <c r="AR9" s="74">
        <v>54</v>
      </c>
      <c r="AS9" s="71">
        <v>158</v>
      </c>
      <c r="AT9" s="71">
        <v>48</v>
      </c>
      <c r="AU9" s="71">
        <v>153</v>
      </c>
      <c r="AV9" s="71">
        <v>3598</v>
      </c>
      <c r="AW9" s="69">
        <v>3264</v>
      </c>
      <c r="AX9" s="70">
        <v>1587</v>
      </c>
      <c r="AY9" s="71">
        <v>5682</v>
      </c>
      <c r="AZ9" s="71">
        <v>4582</v>
      </c>
      <c r="BA9" s="71">
        <v>45281</v>
      </c>
      <c r="BB9" s="71">
        <v>2598</v>
      </c>
      <c r="BC9" s="71">
        <v>2364</v>
      </c>
      <c r="BD9" s="71">
        <v>25621</v>
      </c>
      <c r="BE9" s="72">
        <f>SUM(AY9:BD9)</f>
        <v>86128</v>
      </c>
      <c r="BF9" s="75">
        <v>3695210</v>
      </c>
      <c r="BG9" s="75">
        <v>1254</v>
      </c>
      <c r="BH9" s="71">
        <v>5682</v>
      </c>
      <c r="BI9" s="71">
        <v>4582</v>
      </c>
      <c r="BJ9" s="71">
        <v>7582</v>
      </c>
      <c r="BK9" s="71">
        <v>2598</v>
      </c>
      <c r="BL9" s="71">
        <v>2364</v>
      </c>
      <c r="BM9" s="71">
        <v>25621</v>
      </c>
      <c r="BN9" s="72">
        <f>SUM(BH9:BM9)</f>
        <v>48429</v>
      </c>
      <c r="BO9" s="76">
        <v>25361</v>
      </c>
      <c r="BP9" s="73">
        <v>6584</v>
      </c>
      <c r="BQ9" s="70">
        <v>89</v>
      </c>
      <c r="BR9" s="70">
        <v>47</v>
      </c>
      <c r="BS9" s="77">
        <v>58</v>
      </c>
    </row>
    <row r="10" spans="1:94" ht="14.4" x14ac:dyDescent="0.3">
      <c r="A10" s="79"/>
      <c r="B10" s="79"/>
      <c r="C10" s="79"/>
      <c r="T10" s="80">
        <v>2019</v>
      </c>
    </row>
    <row r="11" spans="1:94" ht="14.4" x14ac:dyDescent="0.3">
      <c r="A11" s="79"/>
      <c r="B11" s="79"/>
      <c r="C11" s="79"/>
    </row>
    <row r="12" spans="1:94" ht="14.4" x14ac:dyDescent="0.3"/>
    <row r="13" spans="1:94" ht="14.4" x14ac:dyDescent="0.3">
      <c r="AG13" s="81"/>
    </row>
    <row r="14" spans="1:94" ht="14.4" x14ac:dyDescent="0.3">
      <c r="L14" s="81"/>
      <c r="X14" s="80" t="s">
        <v>17</v>
      </c>
    </row>
    <row r="15" spans="1:94" ht="14.4" x14ac:dyDescent="0.3">
      <c r="X15" s="80">
        <v>2019</v>
      </c>
      <c r="AG15" s="81"/>
    </row>
    <row r="16" spans="1:94" ht="14.4" x14ac:dyDescent="0.3">
      <c r="A16" s="80"/>
      <c r="B16" s="80"/>
      <c r="C16" s="80"/>
      <c r="T16" s="82"/>
      <c r="AG16" s="81"/>
    </row>
    <row r="17" spans="33:33" ht="15.75" customHeight="1" x14ac:dyDescent="0.3">
      <c r="AG17" s="81"/>
    </row>
    <row r="18" spans="33:33" ht="15.75" customHeight="1" x14ac:dyDescent="0.3">
      <c r="AG18" s="81"/>
    </row>
    <row r="19" spans="33:33" ht="15.75" customHeight="1" x14ac:dyDescent="0.3">
      <c r="AG19" s="81"/>
    </row>
    <row r="20" spans="33:33" ht="15.75" customHeight="1" x14ac:dyDescent="0.3">
      <c r="AG20" s="81"/>
    </row>
    <row r="21" spans="33:33" ht="15.75" customHeight="1" x14ac:dyDescent="0.3">
      <c r="AG21" s="80" t="s">
        <v>33</v>
      </c>
    </row>
    <row r="22" spans="33:33" ht="15.75" customHeight="1" x14ac:dyDescent="0.3"/>
    <row r="23" spans="33:33" ht="15.75" customHeight="1" x14ac:dyDescent="0.3">
      <c r="AG23" s="80" t="s">
        <v>33</v>
      </c>
    </row>
    <row r="24" spans="33:33" ht="15.75" customHeight="1" x14ac:dyDescent="0.3">
      <c r="AG24" s="82"/>
    </row>
    <row r="25" spans="33:33" ht="15.75" customHeight="1" x14ac:dyDescent="0.3">
      <c r="AG25" s="82"/>
    </row>
    <row r="26" spans="33:33" ht="21" customHeight="1" x14ac:dyDescent="0.3">
      <c r="AG26" s="82"/>
    </row>
    <row r="27" spans="33:33" ht="15.75" customHeight="1" x14ac:dyDescent="0.3">
      <c r="AG27" s="82"/>
    </row>
    <row r="28" spans="33:33" ht="15.75" customHeight="1" x14ac:dyDescent="0.3">
      <c r="AG28" s="80" t="s">
        <v>33</v>
      </c>
    </row>
    <row r="29" spans="33:33" ht="15.75" customHeight="1" x14ac:dyDescent="0.3">
      <c r="AG29" s="81">
        <v>2589</v>
      </c>
    </row>
    <row r="30" spans="33:33" ht="15.75" customHeight="1" x14ac:dyDescent="0.3">
      <c r="AG30" s="81">
        <v>2689</v>
      </c>
    </row>
    <row r="31" spans="33:33" ht="15.75" customHeight="1" x14ac:dyDescent="0.3">
      <c r="AG31" s="80" t="s">
        <v>33</v>
      </c>
    </row>
    <row r="32" spans="33:33" ht="15.75" customHeight="1" x14ac:dyDescent="0.3">
      <c r="AG32" s="80">
        <v>2019</v>
      </c>
    </row>
    <row r="33" spans="33:33" ht="15.75" customHeight="1" x14ac:dyDescent="0.3">
      <c r="AG33" s="82">
        <v>5200</v>
      </c>
    </row>
    <row r="34" spans="33:33" ht="15.75" customHeight="1" x14ac:dyDescent="0.3">
      <c r="AG34" s="82">
        <v>6890</v>
      </c>
    </row>
    <row r="35" spans="33:33" ht="15.75" customHeight="1" x14ac:dyDescent="0.3">
      <c r="AG35" s="82">
        <v>69874</v>
      </c>
    </row>
    <row r="36" spans="33:33" ht="15.75" customHeight="1" x14ac:dyDescent="0.3">
      <c r="AG36" s="82"/>
    </row>
    <row r="37" spans="33:33" ht="15.75" customHeight="1" x14ac:dyDescent="0.3">
      <c r="AG37" s="82">
        <v>3200</v>
      </c>
    </row>
    <row r="38" spans="33:33" ht="15.75" customHeight="1" x14ac:dyDescent="0.3">
      <c r="AG38" s="82">
        <v>3890</v>
      </c>
    </row>
    <row r="39" spans="33:33" ht="15.75" customHeight="1" x14ac:dyDescent="0.3">
      <c r="AG39" s="82">
        <v>65987</v>
      </c>
    </row>
    <row r="40" spans="33:33" ht="15.75" customHeight="1" x14ac:dyDescent="0.3">
      <c r="AG40" s="82">
        <f>SUM(AG33:AG39)</f>
        <v>155041</v>
      </c>
    </row>
    <row r="41" spans="33:33" ht="15.75" customHeight="1" x14ac:dyDescent="0.3">
      <c r="AG41" s="80" t="s">
        <v>33</v>
      </c>
    </row>
    <row r="42" spans="33:33" ht="15.75" customHeight="1" x14ac:dyDescent="0.3">
      <c r="AG42" s="83">
        <v>6985210</v>
      </c>
    </row>
    <row r="43" spans="33:33" ht="15.75" customHeight="1" x14ac:dyDescent="0.3">
      <c r="AG43" s="83">
        <v>4251</v>
      </c>
    </row>
    <row r="44" spans="33:33" ht="15.75" customHeight="1" x14ac:dyDescent="0.3">
      <c r="AG44" s="80" t="s">
        <v>33</v>
      </c>
    </row>
    <row r="45" spans="33:33" ht="15.75" customHeight="1" x14ac:dyDescent="0.3">
      <c r="AG45" s="80">
        <v>2019</v>
      </c>
    </row>
    <row r="46" spans="33:33" ht="15.75" customHeight="1" x14ac:dyDescent="0.3">
      <c r="AG46" s="82">
        <v>5200</v>
      </c>
    </row>
    <row r="47" spans="33:33" ht="15.75" customHeight="1" x14ac:dyDescent="0.3">
      <c r="AG47" s="82">
        <v>6890</v>
      </c>
    </row>
    <row r="48" spans="33:33" ht="15.75" customHeight="1" x14ac:dyDescent="0.3">
      <c r="AG48" s="82">
        <v>2586</v>
      </c>
    </row>
    <row r="49" spans="33:33" ht="15.75" customHeight="1" x14ac:dyDescent="0.3">
      <c r="AG49" s="82"/>
    </row>
    <row r="50" spans="33:33" ht="15.75" customHeight="1" x14ac:dyDescent="0.3">
      <c r="AG50" s="82">
        <v>3200</v>
      </c>
    </row>
    <row r="51" spans="33:33" ht="15.75" customHeight="1" x14ac:dyDescent="0.3">
      <c r="AG51" s="82">
        <v>3890</v>
      </c>
    </row>
    <row r="52" spans="33:33" ht="15.75" customHeight="1" x14ac:dyDescent="0.3">
      <c r="AG52" s="82">
        <v>65987</v>
      </c>
    </row>
    <row r="53" spans="33:33" ht="15.75" customHeight="1" x14ac:dyDescent="0.3">
      <c r="AG53" s="82">
        <f>SUM(AG46:AG52)</f>
        <v>87753</v>
      </c>
    </row>
    <row r="54" spans="33:33" ht="15.75" customHeight="1" x14ac:dyDescent="0.3">
      <c r="AG54" s="80" t="s">
        <v>33</v>
      </c>
    </row>
    <row r="55" spans="33:33" ht="15.75" customHeight="1" x14ac:dyDescent="0.3">
      <c r="AG55" s="84">
        <v>125962</v>
      </c>
    </row>
    <row r="56" spans="33:33" ht="30.75" customHeight="1" x14ac:dyDescent="0.3">
      <c r="AG56" s="58">
        <v>2598</v>
      </c>
    </row>
    <row r="57" spans="33:33" ht="17.25" customHeight="1" x14ac:dyDescent="0.3">
      <c r="AG57" s="80" t="s">
        <v>33</v>
      </c>
    </row>
    <row r="58" spans="33:33" ht="15.75" customHeight="1" x14ac:dyDescent="0.3">
      <c r="AG58" s="85">
        <v>80</v>
      </c>
    </row>
    <row r="59" spans="33:33" ht="15.75" customHeight="1" x14ac:dyDescent="0.3">
      <c r="AG59" s="85">
        <v>40</v>
      </c>
    </row>
    <row r="60" spans="33:33" ht="15.75" customHeight="1" x14ac:dyDescent="0.3">
      <c r="AG60" s="85">
        <v>20</v>
      </c>
    </row>
    <row r="61" spans="33:33" ht="15.75" customHeight="1" x14ac:dyDescent="0.3"/>
    <row r="62" spans="33:33" ht="14.4" x14ac:dyDescent="0.3"/>
    <row r="63" spans="33:33" ht="14.4" x14ac:dyDescent="0.3"/>
    <row r="64" spans="33:33" ht="43.5" customHeight="1" x14ac:dyDescent="0.3"/>
    <row r="65" spans="53:53" ht="43.5" customHeight="1" x14ac:dyDescent="0.3"/>
    <row r="66" spans="53:53" ht="31.5" customHeight="1" x14ac:dyDescent="0.3"/>
    <row r="67" spans="53:53" ht="15.75" customHeight="1" x14ac:dyDescent="0.3"/>
    <row r="68" spans="53:53" ht="15.75" customHeight="1" x14ac:dyDescent="0.3"/>
    <row r="69" spans="53:53" ht="15.75" customHeight="1" x14ac:dyDescent="0.3"/>
    <row r="70" spans="53:53" ht="15.75" customHeight="1" x14ac:dyDescent="0.3"/>
    <row r="71" spans="53:53" ht="15.75" customHeight="1" x14ac:dyDescent="0.3"/>
    <row r="72" spans="53:53" ht="15.75" customHeight="1" x14ac:dyDescent="0.3"/>
    <row r="73" spans="53:53" ht="15.75" customHeight="1" x14ac:dyDescent="0.3"/>
    <row r="74" spans="53:53" ht="15.75" customHeight="1" x14ac:dyDescent="0.3"/>
    <row r="75" spans="53:53" ht="15.75" customHeight="1" x14ac:dyDescent="0.3">
      <c r="BA75" s="79" t="s">
        <v>54</v>
      </c>
    </row>
    <row r="76" spans="53:53" ht="15.75" customHeight="1" x14ac:dyDescent="0.3">
      <c r="BA76" s="86" t="s">
        <v>55</v>
      </c>
    </row>
    <row r="77" spans="53:53" ht="15.75" customHeight="1" x14ac:dyDescent="0.3">
      <c r="BA77" s="86" t="s">
        <v>56</v>
      </c>
    </row>
    <row r="78" spans="53:53" ht="15.75" customHeight="1" x14ac:dyDescent="0.3">
      <c r="BA78" s="79" t="s">
        <v>57</v>
      </c>
    </row>
    <row r="79" spans="53:53" ht="28.5" customHeight="1" x14ac:dyDescent="0.3">
      <c r="BA79" s="86" t="s">
        <v>58</v>
      </c>
    </row>
    <row r="80" spans="53:53" ht="15.75" customHeight="1" x14ac:dyDescent="0.3">
      <c r="BA80" s="86" t="s">
        <v>59</v>
      </c>
    </row>
    <row r="81" spans="53:53" ht="15.75" customHeight="1" x14ac:dyDescent="0.3">
      <c r="BA81" s="86" t="s">
        <v>60</v>
      </c>
    </row>
    <row r="82" spans="53:53" ht="15.75" customHeight="1" x14ac:dyDescent="0.3"/>
    <row r="83" spans="53:53" ht="15.75" customHeight="1" x14ac:dyDescent="0.3"/>
    <row r="84" spans="53:53" ht="15.75" customHeight="1" x14ac:dyDescent="0.3"/>
    <row r="85" spans="53:53" ht="15.75" customHeight="1" x14ac:dyDescent="0.3"/>
    <row r="86" spans="53:53" ht="15.75" customHeight="1" x14ac:dyDescent="0.3"/>
    <row r="87" spans="53:53" ht="15.75" customHeight="1" x14ac:dyDescent="0.3"/>
    <row r="88" spans="53:53" ht="15.75" customHeight="1" x14ac:dyDescent="0.3"/>
    <row r="89" spans="53:53" ht="15.75" customHeight="1" x14ac:dyDescent="0.3"/>
    <row r="90" spans="53:53" ht="15.75" customHeight="1" x14ac:dyDescent="0.3"/>
    <row r="91" spans="53:53" ht="15.75" customHeight="1" x14ac:dyDescent="0.3"/>
    <row r="92" spans="53:53" ht="24.75" customHeight="1" x14ac:dyDescent="0.3"/>
    <row r="93" spans="53:53" ht="15.75" customHeight="1" x14ac:dyDescent="0.3"/>
    <row r="94" spans="53:53" ht="15.75" customHeight="1" x14ac:dyDescent="0.3"/>
    <row r="95" spans="53:53" ht="15.75" customHeight="1" x14ac:dyDescent="0.3"/>
    <row r="96" spans="53:5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27">
    <mergeCell ref="BB4:BE4"/>
    <mergeCell ref="BH4:BJ4"/>
    <mergeCell ref="BK4:BN4"/>
    <mergeCell ref="A1:A5"/>
    <mergeCell ref="D1:K3"/>
    <mergeCell ref="L1:S3"/>
    <mergeCell ref="T1:AC3"/>
    <mergeCell ref="AD1:AQ3"/>
    <mergeCell ref="AR1:AR4"/>
    <mergeCell ref="B1:B5"/>
    <mergeCell ref="C1:C5"/>
    <mergeCell ref="BQ1:BS4"/>
    <mergeCell ref="D4:G4"/>
    <mergeCell ref="H4:K4"/>
    <mergeCell ref="L4:O4"/>
    <mergeCell ref="P4:S4"/>
    <mergeCell ref="T4:X4"/>
    <mergeCell ref="Y4:AC4"/>
    <mergeCell ref="AD4:AJ4"/>
    <mergeCell ref="AK4:AQ4"/>
    <mergeCell ref="AY4:BA4"/>
    <mergeCell ref="AS1:AV4"/>
    <mergeCell ref="AW1:AX4"/>
    <mergeCell ref="AY1:BE3"/>
    <mergeCell ref="BF1:BG4"/>
    <mergeCell ref="BH1:BN3"/>
    <mergeCell ref="BO1:BP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3" sqref="F13"/>
    </sheetView>
  </sheetViews>
  <sheetFormatPr baseColWidth="10" defaultColWidth="14.44140625" defaultRowHeight="15" customHeight="1" x14ac:dyDescent="0.3"/>
  <cols>
    <col min="1" max="1" width="4" customWidth="1"/>
    <col min="2" max="2" width="19.77734375" bestFit="1" customWidth="1"/>
    <col min="3" max="3" width="16.33203125" customWidth="1"/>
    <col min="4" max="5" width="10.6640625" customWidth="1"/>
    <col min="6" max="6" width="21.33203125" customWidth="1"/>
    <col min="7" max="7" width="20.109375" customWidth="1"/>
    <col min="8" max="25" width="10.6640625" customWidth="1"/>
  </cols>
  <sheetData>
    <row r="1" spans="1:7" ht="28.8" x14ac:dyDescent="0.3">
      <c r="A1" s="3" t="s">
        <v>65</v>
      </c>
      <c r="B1" s="1" t="s">
        <v>0</v>
      </c>
      <c r="C1" s="1" t="s">
        <v>61</v>
      </c>
      <c r="D1" s="1" t="s">
        <v>62</v>
      </c>
      <c r="E1" s="1" t="s">
        <v>63</v>
      </c>
      <c r="F1" s="5" t="s">
        <v>66</v>
      </c>
      <c r="G1" s="6" t="s">
        <v>64</v>
      </c>
    </row>
    <row r="2" spans="1:7" ht="15" customHeight="1" x14ac:dyDescent="0.3">
      <c r="A2">
        <v>1</v>
      </c>
      <c r="B2" s="11" t="s">
        <v>85</v>
      </c>
      <c r="C2" s="11" t="s">
        <v>86</v>
      </c>
      <c r="D2" s="11" t="s">
        <v>87</v>
      </c>
      <c r="E2">
        <v>59</v>
      </c>
      <c r="F2" s="11" t="s">
        <v>88</v>
      </c>
      <c r="G2" s="11" t="s">
        <v>75</v>
      </c>
    </row>
    <row r="3" spans="1:7" ht="15" customHeight="1" x14ac:dyDescent="0.3">
      <c r="A3">
        <v>2</v>
      </c>
      <c r="B3" s="11" t="s">
        <v>89</v>
      </c>
      <c r="C3" s="11" t="s">
        <v>86</v>
      </c>
      <c r="D3" s="11" t="s">
        <v>87</v>
      </c>
      <c r="E3">
        <v>25</v>
      </c>
      <c r="F3" s="11" t="s">
        <v>90</v>
      </c>
      <c r="G3" s="11" t="s">
        <v>75</v>
      </c>
    </row>
    <row r="4" spans="1:7" ht="15" customHeight="1" x14ac:dyDescent="0.3">
      <c r="A4">
        <v>3</v>
      </c>
      <c r="B4" s="11" t="s">
        <v>94</v>
      </c>
      <c r="C4" s="11" t="s">
        <v>97</v>
      </c>
      <c r="D4" s="11" t="s">
        <v>106</v>
      </c>
      <c r="E4">
        <v>42</v>
      </c>
      <c r="F4" s="11" t="s">
        <v>107</v>
      </c>
      <c r="G4" s="11" t="s">
        <v>76</v>
      </c>
    </row>
    <row r="5" spans="1:7" ht="15" customHeight="1" x14ac:dyDescent="0.3">
      <c r="A5" s="4">
        <v>4</v>
      </c>
      <c r="B5" s="12" t="s">
        <v>98</v>
      </c>
      <c r="C5" s="12" t="s">
        <v>95</v>
      </c>
      <c r="D5" s="12" t="s">
        <v>106</v>
      </c>
      <c r="E5">
        <v>32</v>
      </c>
      <c r="F5" s="12" t="s">
        <v>107</v>
      </c>
      <c r="G5" s="12" t="s">
        <v>76</v>
      </c>
    </row>
    <row r="6" spans="1:7" ht="15" customHeight="1" x14ac:dyDescent="0.3">
      <c r="A6" s="4">
        <v>5</v>
      </c>
      <c r="B6" s="12" t="s">
        <v>99</v>
      </c>
      <c r="C6" s="12" t="s">
        <v>95</v>
      </c>
      <c r="D6" s="12" t="s">
        <v>106</v>
      </c>
      <c r="E6">
        <v>31</v>
      </c>
      <c r="F6" s="12" t="s">
        <v>88</v>
      </c>
      <c r="G6" s="12" t="s">
        <v>91</v>
      </c>
    </row>
    <row r="7" spans="1:7" ht="15" customHeight="1" x14ac:dyDescent="0.3">
      <c r="A7" s="4">
        <v>6</v>
      </c>
      <c r="B7" s="12" t="s">
        <v>100</v>
      </c>
      <c r="C7" s="12" t="s">
        <v>96</v>
      </c>
      <c r="D7" s="12" t="s">
        <v>106</v>
      </c>
      <c r="E7">
        <v>25</v>
      </c>
      <c r="F7" s="12" t="s">
        <v>108</v>
      </c>
      <c r="G7" s="12" t="s">
        <v>78</v>
      </c>
    </row>
    <row r="8" spans="1:7" ht="15" customHeight="1" x14ac:dyDescent="0.3">
      <c r="A8" s="4">
        <v>7</v>
      </c>
      <c r="B8" s="12" t="s">
        <v>101</v>
      </c>
      <c r="C8" s="12" t="s">
        <v>96</v>
      </c>
      <c r="D8" s="12" t="s">
        <v>87</v>
      </c>
      <c r="E8">
        <v>65</v>
      </c>
      <c r="F8" s="12" t="s">
        <v>108</v>
      </c>
      <c r="G8" s="12" t="s">
        <v>78</v>
      </c>
    </row>
    <row r="9" spans="1:7" ht="15" customHeight="1" x14ac:dyDescent="0.3">
      <c r="A9" s="4">
        <v>8</v>
      </c>
      <c r="B9" s="12" t="s">
        <v>102</v>
      </c>
      <c r="C9" s="12" t="s">
        <v>96</v>
      </c>
      <c r="D9" s="12" t="s">
        <v>87</v>
      </c>
      <c r="E9">
        <v>42</v>
      </c>
      <c r="F9" s="12" t="s">
        <v>109</v>
      </c>
      <c r="G9" s="12" t="s">
        <v>75</v>
      </c>
    </row>
    <row r="10" spans="1:7" ht="15" customHeight="1" x14ac:dyDescent="0.3">
      <c r="A10" s="4">
        <v>9</v>
      </c>
      <c r="B10" s="12" t="s">
        <v>103</v>
      </c>
      <c r="C10" s="12" t="s">
        <v>86</v>
      </c>
      <c r="D10" s="11" t="s">
        <v>87</v>
      </c>
      <c r="E10">
        <v>39</v>
      </c>
      <c r="F10" s="12" t="s">
        <v>109</v>
      </c>
      <c r="G10" s="12" t="s">
        <v>92</v>
      </c>
    </row>
    <row r="11" spans="1:7" ht="15" customHeight="1" x14ac:dyDescent="0.3">
      <c r="A11" s="4">
        <v>10</v>
      </c>
      <c r="B11" s="12" t="s">
        <v>104</v>
      </c>
      <c r="C11" s="12" t="s">
        <v>86</v>
      </c>
      <c r="D11" s="11" t="s">
        <v>106</v>
      </c>
      <c r="E11">
        <v>38</v>
      </c>
      <c r="F11" s="12" t="s">
        <v>107</v>
      </c>
      <c r="G11" s="12" t="s">
        <v>74</v>
      </c>
    </row>
    <row r="12" spans="1:7" ht="15" customHeight="1" x14ac:dyDescent="0.3">
      <c r="A12" s="4">
        <v>11</v>
      </c>
      <c r="B12" s="12" t="s">
        <v>105</v>
      </c>
      <c r="C12" s="12" t="s">
        <v>95</v>
      </c>
      <c r="D12" s="11" t="s">
        <v>106</v>
      </c>
      <c r="E12">
        <v>36</v>
      </c>
      <c r="F12" s="12" t="s">
        <v>88</v>
      </c>
      <c r="G12" s="12" t="s">
        <v>93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D23" sqref="D23"/>
    </sheetView>
  </sheetViews>
  <sheetFormatPr baseColWidth="10" defaultColWidth="14.44140625" defaultRowHeight="15" customHeight="1" x14ac:dyDescent="0.3"/>
  <cols>
    <col min="1" max="1" width="12.5546875" customWidth="1"/>
    <col min="2" max="2" width="10.6640625" customWidth="1"/>
    <col min="3" max="3" width="16" customWidth="1"/>
    <col min="4" max="4" width="24.44140625" customWidth="1"/>
    <col min="5" max="5" width="22.33203125" customWidth="1"/>
    <col min="6" max="6" width="16" customWidth="1"/>
    <col min="7" max="7" width="12.6640625" customWidth="1"/>
    <col min="8" max="27" width="10.6640625" customWidth="1"/>
  </cols>
  <sheetData>
    <row r="1" spans="1:10" ht="35.25" customHeight="1" x14ac:dyDescent="0.3">
      <c r="A1" s="8" t="s">
        <v>72</v>
      </c>
      <c r="B1" s="9" t="s">
        <v>67</v>
      </c>
      <c r="C1" s="9" t="s">
        <v>68</v>
      </c>
      <c r="D1" s="9" t="s">
        <v>69</v>
      </c>
      <c r="E1" s="8" t="s">
        <v>73</v>
      </c>
      <c r="F1" s="8" t="s">
        <v>70</v>
      </c>
      <c r="G1" s="8" t="s">
        <v>71</v>
      </c>
      <c r="H1" s="7"/>
      <c r="I1" s="7"/>
      <c r="J1" s="7"/>
    </row>
    <row r="2" spans="1:10" ht="15" customHeight="1" x14ac:dyDescent="0.3">
      <c r="A2">
        <v>2021</v>
      </c>
      <c r="B2" s="11">
        <v>1</v>
      </c>
      <c r="C2" s="11" t="s">
        <v>112</v>
      </c>
      <c r="D2" s="11" t="s">
        <v>118</v>
      </c>
      <c r="E2" s="11" t="s">
        <v>110</v>
      </c>
      <c r="F2">
        <v>5.6</v>
      </c>
      <c r="G2" s="11" t="s">
        <v>111</v>
      </c>
    </row>
    <row r="3" spans="1:10" ht="15" customHeight="1" x14ac:dyDescent="0.3">
      <c r="A3">
        <v>2021</v>
      </c>
      <c r="B3">
        <v>2</v>
      </c>
      <c r="C3" s="11" t="s">
        <v>113</v>
      </c>
      <c r="D3" s="11" t="s">
        <v>114</v>
      </c>
      <c r="E3" s="11" t="s">
        <v>115</v>
      </c>
      <c r="F3" s="13">
        <v>2.5000000000000001E-3</v>
      </c>
      <c r="G3" s="14" t="s">
        <v>116</v>
      </c>
    </row>
    <row r="4" spans="1:10" ht="15" customHeight="1" x14ac:dyDescent="0.3">
      <c r="A4">
        <v>2021</v>
      </c>
      <c r="B4">
        <v>3</v>
      </c>
      <c r="C4" s="11" t="s">
        <v>117</v>
      </c>
      <c r="D4" s="11" t="s">
        <v>119</v>
      </c>
      <c r="E4" s="11" t="s">
        <v>120</v>
      </c>
      <c r="F4" s="13">
        <v>28</v>
      </c>
      <c r="G4" s="14" t="s">
        <v>124</v>
      </c>
    </row>
    <row r="5" spans="1:10" ht="15" customHeight="1" x14ac:dyDescent="0.3">
      <c r="A5" s="4">
        <v>2021</v>
      </c>
      <c r="B5" s="11">
        <v>4</v>
      </c>
      <c r="C5" s="11" t="s">
        <v>112</v>
      </c>
      <c r="D5" s="12" t="s">
        <v>118</v>
      </c>
      <c r="E5" s="12" t="s">
        <v>121</v>
      </c>
      <c r="F5" s="14" t="s">
        <v>122</v>
      </c>
      <c r="G5" s="15" t="s">
        <v>126</v>
      </c>
    </row>
    <row r="6" spans="1:10" ht="15" customHeight="1" x14ac:dyDescent="0.3">
      <c r="A6" s="4">
        <v>2021</v>
      </c>
      <c r="B6" s="4">
        <v>5</v>
      </c>
      <c r="C6" s="11" t="s">
        <v>113</v>
      </c>
      <c r="D6" s="12" t="s">
        <v>114</v>
      </c>
      <c r="E6" s="12" t="s">
        <v>110</v>
      </c>
      <c r="F6" s="15">
        <v>6.1</v>
      </c>
      <c r="G6" s="14" t="s">
        <v>111</v>
      </c>
    </row>
    <row r="7" spans="1:10" ht="15" customHeight="1" x14ac:dyDescent="0.3">
      <c r="A7" s="4">
        <v>2021</v>
      </c>
      <c r="B7" s="4">
        <v>6</v>
      </c>
      <c r="C7" s="11" t="s">
        <v>113</v>
      </c>
      <c r="D7" s="12" t="s">
        <v>114</v>
      </c>
      <c r="E7" s="12" t="s">
        <v>121</v>
      </c>
      <c r="F7" s="14" t="s">
        <v>123</v>
      </c>
      <c r="G7" s="15" t="s">
        <v>126</v>
      </c>
    </row>
    <row r="8" spans="1:10" ht="15" customHeight="1" x14ac:dyDescent="0.3">
      <c r="A8" s="4">
        <v>2021</v>
      </c>
      <c r="B8" s="11">
        <v>7</v>
      </c>
      <c r="C8" s="11" t="s">
        <v>117</v>
      </c>
      <c r="D8" s="12" t="s">
        <v>119</v>
      </c>
      <c r="E8" s="12" t="s">
        <v>110</v>
      </c>
      <c r="F8" s="14">
        <v>5.8</v>
      </c>
      <c r="G8" s="14" t="s">
        <v>111</v>
      </c>
    </row>
    <row r="9" spans="1:10" ht="15" customHeight="1" x14ac:dyDescent="0.3">
      <c r="A9" s="4">
        <v>2021</v>
      </c>
      <c r="B9" s="4">
        <v>8</v>
      </c>
      <c r="C9" s="11" t="s">
        <v>112</v>
      </c>
      <c r="D9" s="12" t="s">
        <v>118</v>
      </c>
      <c r="E9" s="12" t="s">
        <v>120</v>
      </c>
      <c r="F9" s="14">
        <v>25</v>
      </c>
      <c r="G9" s="14" t="s">
        <v>125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juan dueñas</cp:lastModifiedBy>
  <dcterms:created xsi:type="dcterms:W3CDTF">2022-04-20T14:50:41Z</dcterms:created>
  <dcterms:modified xsi:type="dcterms:W3CDTF">2022-09-26T19:55:50Z</dcterms:modified>
</cp:coreProperties>
</file>